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【市町村民経済計算】\公表一件\UP(H29)\HP公表\"/>
    </mc:Choice>
  </mc:AlternateContent>
  <bookViews>
    <workbookView xWindow="1665" yWindow="-90" windowWidth="8010" windowHeight="7680" firstSheet="5" activeTab="5"/>
  </bookViews>
  <sheets>
    <sheet name="H14" sheetId="4" state="hidden" r:id="rId1"/>
    <sheet name="H15" sheetId="5" state="hidden" r:id="rId2"/>
    <sheet name="H16" sheetId="6" state="hidden" r:id="rId3"/>
    <sheet name="H17" sheetId="7" state="hidden" r:id="rId4"/>
    <sheet name="H18" sheetId="8" state="hidden" r:id="rId5"/>
    <sheet name="H18 (1)" sheetId="51" r:id="rId6"/>
    <sheet name="H19 (1)" sheetId="52" r:id="rId7"/>
    <sheet name="H20 (1)" sheetId="57" r:id="rId8"/>
    <sheet name="H21 (1)" sheetId="64" r:id="rId9"/>
    <sheet name="H22 (1)" sheetId="71" r:id="rId10"/>
    <sheet name="H23 (1)" sheetId="75" r:id="rId11"/>
    <sheet name="H24 (1)" sheetId="78" r:id="rId12"/>
    <sheet name="H25 (1)" sheetId="81" r:id="rId13"/>
    <sheet name="H26 (1)" sheetId="84" r:id="rId14"/>
    <sheet name="H27 (1)" sheetId="87" r:id="rId15"/>
    <sheet name="H28 (1)" sheetId="121" r:id="rId16"/>
    <sheet name="H29 (1)" sheetId="124" r:id="rId17"/>
    <sheet name="H19 (2)" sheetId="90" r:id="rId18"/>
    <sheet name="H20 (2)" sheetId="91" r:id="rId19"/>
    <sheet name="H21 (2)" sheetId="92" r:id="rId20"/>
    <sheet name="H22 (2)" sheetId="93" r:id="rId21"/>
    <sheet name="H23 (2)" sheetId="94" r:id="rId22"/>
    <sheet name="H24 (2)" sheetId="95" r:id="rId23"/>
    <sheet name="H25 (2)" sheetId="96" r:id="rId24"/>
    <sheet name="H26 (2)" sheetId="97" r:id="rId25"/>
    <sheet name="H27 (2)" sheetId="98" r:id="rId26"/>
    <sheet name="H28 (2)" sheetId="122" r:id="rId27"/>
    <sheet name="H29 (2)" sheetId="125" r:id="rId28"/>
    <sheet name="H18 (3)" sheetId="99" r:id="rId29"/>
    <sheet name="H19 (3)" sheetId="100" r:id="rId30"/>
    <sheet name="H20 (3)" sheetId="101" r:id="rId31"/>
    <sheet name="H21 (3)" sheetId="102" r:id="rId32"/>
    <sheet name="H22 (3)" sheetId="103" r:id="rId33"/>
    <sheet name="H23 (3)" sheetId="104" r:id="rId34"/>
    <sheet name="H24 (3)" sheetId="105" r:id="rId35"/>
    <sheet name="H25 (3)" sheetId="106" r:id="rId36"/>
    <sheet name="H26 (3)" sheetId="107" r:id="rId37"/>
    <sheet name="H27 (3)" sheetId="108" r:id="rId38"/>
    <sheet name="H28 (3)" sheetId="123" r:id="rId39"/>
    <sheet name="H29 (3)" sheetId="126" r:id="rId40"/>
  </sheets>
  <definedNames>
    <definedName name="_xlnm.Print_Area" localSheetId="0">'H14'!$A$1:$T$57</definedName>
    <definedName name="_xlnm.Print_Area" localSheetId="1">'H15'!$A$1:$T$57</definedName>
    <definedName name="_xlnm.Print_Area" localSheetId="2">'H16'!$A$1:$T$57</definedName>
    <definedName name="_xlnm.Print_Area" localSheetId="3">'H17'!$A$1:$T$57</definedName>
    <definedName name="_xlnm.Print_Area" localSheetId="4">'H18'!$A$1:$T$57</definedName>
    <definedName name="_xlnm.Print_Area" localSheetId="5">'H18 (1)'!$A$1:$X$59</definedName>
    <definedName name="_xlnm.Print_Area" localSheetId="28">'H18 (3)'!$A$1:$X$59</definedName>
    <definedName name="_xlnm.Print_Area" localSheetId="6">'H19 (1)'!$A$1:$X$59</definedName>
    <definedName name="_xlnm.Print_Area" localSheetId="17">'H19 (2)'!$A$1:$X$59</definedName>
    <definedName name="_xlnm.Print_Area" localSheetId="29">'H19 (3)'!$A$1:$X$59</definedName>
    <definedName name="_xlnm.Print_Area" localSheetId="7">'H20 (1)'!$A$1:$X$59</definedName>
    <definedName name="_xlnm.Print_Area" localSheetId="18">'H20 (2)'!$A$1:$X$59</definedName>
    <definedName name="_xlnm.Print_Area" localSheetId="30">'H20 (3)'!$A$1:$X$59</definedName>
    <definedName name="_xlnm.Print_Area" localSheetId="8">'H21 (1)'!$A$1:$X$59</definedName>
    <definedName name="_xlnm.Print_Area" localSheetId="19">'H21 (2)'!$A$1:$X$59</definedName>
    <definedName name="_xlnm.Print_Area" localSheetId="31">'H21 (3)'!$A$1:$X$59</definedName>
    <definedName name="_xlnm.Print_Area" localSheetId="9">'H22 (1)'!$A$1:$X$59</definedName>
    <definedName name="_xlnm.Print_Area" localSheetId="20">'H22 (2)'!$A$1:$X$59</definedName>
    <definedName name="_xlnm.Print_Area" localSheetId="32">'H22 (3)'!$A$1:$X$59</definedName>
    <definedName name="_xlnm.Print_Area" localSheetId="10">'H23 (1)'!$A$1:$X$59</definedName>
    <definedName name="_xlnm.Print_Area" localSheetId="21">'H23 (2)'!$A$1:$X$59</definedName>
    <definedName name="_xlnm.Print_Area" localSheetId="33">'H23 (3)'!$A$1:$X$59</definedName>
    <definedName name="_xlnm.Print_Area" localSheetId="11">'H24 (1)'!$A$1:$X$59</definedName>
    <definedName name="_xlnm.Print_Area" localSheetId="22">'H24 (2)'!$A$1:$X$59</definedName>
    <definedName name="_xlnm.Print_Area" localSheetId="34">'H24 (3)'!$A$1:$X$59</definedName>
    <definedName name="_xlnm.Print_Area" localSheetId="12">'H25 (1)'!$A$1:$X$59</definedName>
    <definedName name="_xlnm.Print_Area" localSheetId="23">'H25 (2)'!$A$1:$X$59</definedName>
    <definedName name="_xlnm.Print_Area" localSheetId="35">'H25 (3)'!$A$1:$X$59</definedName>
    <definedName name="_xlnm.Print_Area" localSheetId="13">'H26 (1)'!$A$1:$X$59</definedName>
    <definedName name="_xlnm.Print_Area" localSheetId="24">'H26 (2)'!$A$1:$X$59</definedName>
    <definedName name="_xlnm.Print_Area" localSheetId="36">'H26 (3)'!$A$1:$X$59</definedName>
    <definedName name="_xlnm.Print_Area" localSheetId="14">'H27 (1)'!$A$1:$X$59</definedName>
    <definedName name="_xlnm.Print_Area" localSheetId="25">'H27 (2)'!$A$1:$X$59</definedName>
    <definedName name="_xlnm.Print_Area" localSheetId="37">'H27 (3)'!$A$1:$X$59</definedName>
    <definedName name="_xlnm.Print_Area" localSheetId="15">'H28 (1)'!$A$1:$X$59</definedName>
    <definedName name="_xlnm.Print_Area" localSheetId="26">'H28 (2)'!$A$1:$X$59</definedName>
    <definedName name="_xlnm.Print_Area" localSheetId="38">'H28 (3)'!$A$1:$X$59</definedName>
    <definedName name="_xlnm.Print_Area" localSheetId="16">'H29 (1)'!$A$1:$X$59</definedName>
    <definedName name="_xlnm.Print_Area" localSheetId="27">'H29 (2)'!$A$1:$X$59</definedName>
    <definedName name="_xlnm.Print_Area" localSheetId="39">'H29 (3)'!$A$1:$X$59</definedName>
  </definedNames>
  <calcPr calcId="152511"/>
</workbook>
</file>

<file path=xl/calcChain.xml><?xml version="1.0" encoding="utf-8"?>
<calcChain xmlns="http://schemas.openxmlformats.org/spreadsheetml/2006/main">
  <c r="Q18" i="8" l="1"/>
  <c r="K64" i="8"/>
  <c r="Q18" i="7"/>
  <c r="Q18" i="6"/>
  <c r="S48" i="6"/>
  <c r="Q18" i="5"/>
  <c r="Q18" i="4"/>
  <c r="G9" i="8"/>
  <c r="K64" i="4"/>
  <c r="E9" i="5"/>
  <c r="R50" i="4"/>
  <c r="R51" i="4"/>
  <c r="R52" i="4"/>
  <c r="R40" i="5"/>
  <c r="D64" i="5"/>
  <c r="G9" i="5"/>
  <c r="M9" i="6"/>
  <c r="G9" i="6"/>
  <c r="I9" i="4"/>
  <c r="M9" i="4"/>
  <c r="R8" i="4"/>
  <c r="R38" i="5"/>
  <c r="R27" i="5"/>
  <c r="Q8" i="6"/>
  <c r="Q64" i="6" s="1"/>
  <c r="J9" i="8"/>
  <c r="J9" i="5"/>
  <c r="R23" i="4"/>
  <c r="E9" i="8"/>
  <c r="R29" i="4"/>
  <c r="R45" i="4"/>
  <c r="R46" i="6"/>
  <c r="R40" i="6"/>
  <c r="D9" i="5"/>
  <c r="R9" i="5" s="1"/>
  <c r="D9" i="6"/>
  <c r="R41" i="6"/>
  <c r="R28" i="6"/>
  <c r="Q29" i="6"/>
  <c r="K9" i="4"/>
  <c r="I9" i="8"/>
  <c r="G9" i="7"/>
  <c r="Q8" i="7"/>
  <c r="R51" i="7"/>
  <c r="H9" i="7"/>
  <c r="F9" i="7"/>
  <c r="F9" i="8"/>
  <c r="Q49" i="6"/>
  <c r="Q34" i="6"/>
  <c r="Q40" i="6"/>
  <c r="Q52" i="6"/>
  <c r="Q21" i="6"/>
  <c r="Q28" i="6"/>
  <c r="Q29" i="5"/>
  <c r="Q20" i="6"/>
  <c r="Q23" i="6"/>
  <c r="Q43" i="6"/>
  <c r="H9" i="6"/>
  <c r="Q36" i="6"/>
  <c r="Q42" i="6"/>
  <c r="Q39" i="6"/>
  <c r="Q41" i="6"/>
  <c r="Q26" i="7"/>
  <c r="E9" i="7"/>
  <c r="Q46" i="6"/>
  <c r="Q26" i="6"/>
  <c r="Q32" i="6"/>
  <c r="Q33" i="6"/>
  <c r="Q44" i="6"/>
  <c r="Q37" i="6"/>
  <c r="Q30" i="6"/>
  <c r="Q19" i="6"/>
  <c r="Q48" i="5"/>
  <c r="Q34" i="5"/>
  <c r="Q40" i="5"/>
  <c r="Q51" i="5"/>
  <c r="Q20" i="5"/>
  <c r="Q30" i="5"/>
  <c r="Q32" i="5"/>
  <c r="Q19" i="5"/>
  <c r="Q25" i="5"/>
  <c r="Q36" i="5"/>
  <c r="Q52" i="5"/>
  <c r="Q24" i="5"/>
  <c r="Q35" i="5"/>
  <c r="R40" i="4"/>
  <c r="Q27" i="6"/>
  <c r="Q47" i="6"/>
  <c r="Q37" i="5"/>
  <c r="Q49" i="5"/>
  <c r="Q26" i="5"/>
  <c r="Q31" i="5"/>
  <c r="Q42" i="5"/>
  <c r="Q47" i="5"/>
  <c r="Q50" i="5"/>
  <c r="Q33" i="5"/>
  <c r="Q38" i="5"/>
  <c r="Q44" i="5"/>
  <c r="Q45" i="5"/>
  <c r="Q27" i="5"/>
  <c r="Q43" i="5"/>
  <c r="Q28" i="5"/>
  <c r="Q39" i="5"/>
  <c r="R27" i="7"/>
  <c r="Q19" i="7"/>
  <c r="K9" i="5"/>
  <c r="C9" i="6"/>
  <c r="Q9" i="6" s="1"/>
  <c r="Q51" i="7"/>
  <c r="Q35" i="7"/>
  <c r="Q30" i="7"/>
  <c r="Q37" i="7"/>
  <c r="Q44" i="7"/>
  <c r="Q52" i="7"/>
  <c r="Q15" i="5"/>
  <c r="Q16" i="5"/>
  <c r="Q16" i="6"/>
  <c r="Q32" i="7"/>
  <c r="Q22" i="7"/>
  <c r="Q50" i="7"/>
  <c r="Q24" i="6"/>
  <c r="I9" i="7"/>
  <c r="K9" i="6"/>
  <c r="Q43" i="7"/>
  <c r="Q34" i="7"/>
  <c r="Q24" i="7"/>
  <c r="Q41" i="7"/>
  <c r="Q33" i="7"/>
  <c r="H9" i="8"/>
  <c r="D9" i="7"/>
  <c r="Q48" i="7"/>
  <c r="Q27" i="7"/>
  <c r="Q42" i="7"/>
  <c r="Q28" i="7"/>
  <c r="Q45" i="7"/>
  <c r="Q8" i="4"/>
  <c r="H9" i="4"/>
  <c r="Q8" i="8"/>
  <c r="Q21" i="5"/>
  <c r="Q53" i="5"/>
  <c r="M9" i="7"/>
  <c r="K9" i="7"/>
  <c r="H9" i="5"/>
  <c r="I9" i="5"/>
  <c r="Q19" i="4"/>
  <c r="L9" i="7"/>
  <c r="Q21" i="7"/>
  <c r="Q17" i="5"/>
  <c r="Q22" i="6"/>
  <c r="Q20" i="7"/>
  <c r="Q16" i="7"/>
  <c r="Q25" i="7"/>
  <c r="Q51" i="6"/>
  <c r="Q30" i="4"/>
  <c r="Q45" i="4"/>
  <c r="Q52" i="4"/>
  <c r="Q23" i="4"/>
  <c r="Q34" i="4"/>
  <c r="Q37" i="4"/>
  <c r="Q38" i="4"/>
  <c r="Q46" i="4"/>
  <c r="Q31" i="4"/>
  <c r="Q36" i="4"/>
  <c r="Q25" i="4"/>
  <c r="C9" i="7"/>
  <c r="Q9" i="7" s="1"/>
  <c r="Q53" i="6"/>
  <c r="Q50" i="4"/>
  <c r="Q40" i="4"/>
  <c r="Q27" i="4"/>
  <c r="Q28" i="4"/>
  <c r="Q26" i="4"/>
  <c r="Q43" i="4"/>
  <c r="Q24" i="4"/>
  <c r="Q39" i="4"/>
  <c r="Q35" i="4"/>
  <c r="Q29" i="4"/>
  <c r="Q44" i="4"/>
  <c r="Q17" i="6"/>
  <c r="Q17" i="4"/>
  <c r="Q41" i="4"/>
  <c r="K9" i="8"/>
  <c r="F9" i="5"/>
  <c r="Q22" i="4"/>
  <c r="R35" i="8"/>
  <c r="Q15" i="4"/>
  <c r="Q21" i="4"/>
  <c r="Q35" i="8"/>
  <c r="Q28" i="8"/>
  <c r="Q27" i="8"/>
  <c r="Q48" i="8"/>
  <c r="Q50" i="8"/>
  <c r="Q25" i="8"/>
  <c r="Q37" i="8"/>
  <c r="L9" i="6"/>
  <c r="Q22" i="8"/>
  <c r="Q52" i="8"/>
  <c r="Q24" i="8"/>
  <c r="Q40" i="8"/>
  <c r="Q46" i="8"/>
  <c r="Q34" i="8"/>
  <c r="Q31" i="8"/>
  <c r="Q16" i="4"/>
  <c r="Q39" i="8"/>
  <c r="Q42" i="8"/>
  <c r="Q32" i="8"/>
  <c r="Q33" i="8"/>
  <c r="Q20" i="8"/>
  <c r="Q41" i="8"/>
  <c r="Q53" i="7"/>
  <c r="Q49" i="8"/>
  <c r="Q45" i="8"/>
  <c r="Q38" i="8"/>
  <c r="Q30" i="8"/>
  <c r="Q47" i="8"/>
  <c r="Q20" i="4"/>
  <c r="L9" i="4"/>
  <c r="Q17" i="7"/>
  <c r="Q26" i="8"/>
  <c r="Q17" i="8"/>
  <c r="L9" i="5"/>
  <c r="L9" i="8"/>
  <c r="Q15" i="8"/>
  <c r="Q19" i="8"/>
  <c r="O9" i="7"/>
  <c r="O9" i="4"/>
  <c r="O9" i="6"/>
  <c r="O9" i="5"/>
  <c r="R29" i="5"/>
  <c r="Q44" i="8"/>
  <c r="Q50" i="6"/>
  <c r="Q23" i="5"/>
  <c r="Q38" i="6"/>
  <c r="J64" i="8"/>
  <c r="R20" i="4" l="1"/>
  <c r="C9" i="5"/>
  <c r="Q9" i="5" s="1"/>
  <c r="R39" i="4"/>
  <c r="R17" i="6"/>
  <c r="I64" i="6"/>
  <c r="R30" i="4"/>
  <c r="R43" i="7"/>
  <c r="G60" i="4"/>
  <c r="G61" i="4" s="1"/>
  <c r="H12" i="8"/>
  <c r="C11" i="5"/>
  <c r="Q11" i="5" s="1"/>
  <c r="G10" i="6"/>
  <c r="I12" i="7"/>
  <c r="B35" i="7"/>
  <c r="N35" i="7" s="1"/>
  <c r="B24" i="7"/>
  <c r="N24" i="7" s="1"/>
  <c r="D64" i="4"/>
  <c r="R39" i="8"/>
  <c r="R32" i="8"/>
  <c r="R43" i="8"/>
  <c r="R47" i="8"/>
  <c r="R35" i="5"/>
  <c r="R20" i="7"/>
  <c r="R41" i="4"/>
  <c r="R33" i="4"/>
  <c r="R16" i="5"/>
  <c r="I60" i="5"/>
  <c r="Q15" i="6"/>
  <c r="S35" i="8"/>
  <c r="K60" i="6"/>
  <c r="K61" i="6" s="1"/>
  <c r="B40" i="6"/>
  <c r="S46" i="6"/>
  <c r="D10" i="7"/>
  <c r="G13" i="5"/>
  <c r="S46" i="4"/>
  <c r="S8" i="5"/>
  <c r="S64" i="5" s="1"/>
  <c r="M13" i="6"/>
  <c r="R16" i="6"/>
  <c r="D64" i="7"/>
  <c r="S18" i="7"/>
  <c r="F64" i="7"/>
  <c r="R18" i="8"/>
  <c r="N40" i="6"/>
  <c r="S32" i="7"/>
  <c r="S42" i="6"/>
  <c r="E10" i="5"/>
  <c r="K11" i="5"/>
  <c r="S24" i="6"/>
  <c r="D11" i="6"/>
  <c r="I11" i="7"/>
  <c r="S53" i="8"/>
  <c r="J60" i="8"/>
  <c r="H61" i="8" s="1"/>
  <c r="S17" i="8"/>
  <c r="H64" i="8"/>
  <c r="B18" i="8"/>
  <c r="N18" i="8" s="1"/>
  <c r="P18" i="8" s="1"/>
  <c r="C13" i="6"/>
  <c r="Q13" i="6" s="1"/>
  <c r="C9" i="8"/>
  <c r="Q9" i="8" s="1"/>
  <c r="R19" i="7"/>
  <c r="G11" i="7"/>
  <c r="G10" i="5"/>
  <c r="J64" i="6"/>
  <c r="H64" i="6"/>
  <c r="E64" i="6"/>
  <c r="R15" i="8"/>
  <c r="D9" i="8"/>
  <c r="R9" i="8" s="1"/>
  <c r="Q48" i="4"/>
  <c r="B48" i="4"/>
  <c r="N48" i="4" s="1"/>
  <c r="P48" i="4" s="1"/>
  <c r="R17" i="7"/>
  <c r="R25" i="7"/>
  <c r="R25" i="5"/>
  <c r="R8" i="7"/>
  <c r="F60" i="7"/>
  <c r="F61" i="7" s="1"/>
  <c r="R35" i="7"/>
  <c r="R52" i="6"/>
  <c r="I60" i="6"/>
  <c r="R48" i="5"/>
  <c r="R52" i="5"/>
  <c r="S22" i="6"/>
  <c r="R30" i="5"/>
  <c r="R53" i="5"/>
  <c r="R41" i="5"/>
  <c r="K64" i="5"/>
  <c r="R20" i="8"/>
  <c r="R36" i="8"/>
  <c r="R23" i="8"/>
  <c r="R25" i="8"/>
  <c r="K58" i="4"/>
  <c r="R40" i="8"/>
  <c r="R46" i="8"/>
  <c r="R34" i="8"/>
  <c r="R31" i="8"/>
  <c r="Q64" i="4"/>
  <c r="B43" i="7"/>
  <c r="N43" i="7" s="1"/>
  <c r="I13" i="5"/>
  <c r="S43" i="7"/>
  <c r="K60" i="5"/>
  <c r="K61" i="5" s="1"/>
  <c r="R23" i="7"/>
  <c r="R31" i="7"/>
  <c r="R41" i="7"/>
  <c r="R50" i="7"/>
  <c r="S21" i="8"/>
  <c r="R47" i="7"/>
  <c r="R32" i="4"/>
  <c r="C64" i="5"/>
  <c r="E64" i="5"/>
  <c r="R30" i="7"/>
  <c r="Q64" i="7"/>
  <c r="I13" i="8"/>
  <c r="R43" i="6"/>
  <c r="R50" i="6"/>
  <c r="R30" i="6"/>
  <c r="R48" i="6"/>
  <c r="E10" i="6"/>
  <c r="R26" i="4"/>
  <c r="R22" i="6"/>
  <c r="J13" i="6"/>
  <c r="J13" i="5"/>
  <c r="L11" i="6"/>
  <c r="R24" i="4"/>
  <c r="R51" i="5"/>
  <c r="M13" i="5"/>
  <c r="G13" i="6"/>
  <c r="M13" i="4"/>
  <c r="M10" i="6"/>
  <c r="G58" i="5"/>
  <c r="G12" i="8"/>
  <c r="F64" i="8"/>
  <c r="R42" i="5"/>
  <c r="R47" i="5"/>
  <c r="R50" i="5"/>
  <c r="E64" i="4"/>
  <c r="R53" i="4"/>
  <c r="F64" i="5"/>
  <c r="B52" i="5"/>
  <c r="N52" i="5" s="1"/>
  <c r="P52" i="5" s="1"/>
  <c r="R18" i="7"/>
  <c r="H64" i="7"/>
  <c r="G64" i="8"/>
  <c r="B32" i="7"/>
  <c r="N32" i="7" s="1"/>
  <c r="P32" i="7" s="1"/>
  <c r="B30" i="8"/>
  <c r="N30" i="8" s="1"/>
  <c r="P30" i="8" s="1"/>
  <c r="D13" i="6"/>
  <c r="B49" i="7"/>
  <c r="S27" i="6"/>
  <c r="R36" i="7"/>
  <c r="O11" i="8"/>
  <c r="D11" i="7"/>
  <c r="H58" i="4"/>
  <c r="C12" i="5"/>
  <c r="Q12" i="5" s="1"/>
  <c r="G13" i="8"/>
  <c r="F11" i="7"/>
  <c r="G60" i="7"/>
  <c r="G61" i="7" s="1"/>
  <c r="S40" i="7"/>
  <c r="F11" i="8"/>
  <c r="S30" i="5"/>
  <c r="D58" i="5"/>
  <c r="H60" i="5"/>
  <c r="J10" i="8"/>
  <c r="D10" i="5"/>
  <c r="R10" i="5" s="1"/>
  <c r="B39" i="5"/>
  <c r="N39" i="5" s="1"/>
  <c r="P39" i="5" s="1"/>
  <c r="J10" i="6"/>
  <c r="I13" i="4"/>
  <c r="S18" i="6"/>
  <c r="G12" i="6"/>
  <c r="I12" i="4"/>
  <c r="S51" i="5"/>
  <c r="G12" i="5"/>
  <c r="M12" i="5"/>
  <c r="J11" i="5"/>
  <c r="H64" i="5"/>
  <c r="B52" i="6"/>
  <c r="N52" i="6" s="1"/>
  <c r="P52" i="6" s="1"/>
  <c r="H12" i="6"/>
  <c r="I10" i="6"/>
  <c r="B18" i="7"/>
  <c r="N18" i="7" s="1"/>
  <c r="P18" i="7" s="1"/>
  <c r="S17" i="7"/>
  <c r="F10" i="8"/>
  <c r="B17" i="8"/>
  <c r="N17" i="8" s="1"/>
  <c r="P17" i="8" s="1"/>
  <c r="E60" i="8"/>
  <c r="E61" i="8" s="1"/>
  <c r="I61" i="8"/>
  <c r="P40" i="6"/>
  <c r="B45" i="5"/>
  <c r="C11" i="4"/>
  <c r="Q11" i="4" s="1"/>
  <c r="R21" i="4"/>
  <c r="L13" i="7"/>
  <c r="R8" i="5"/>
  <c r="K58" i="5"/>
  <c r="C64" i="7"/>
  <c r="C10" i="4"/>
  <c r="Q10" i="4" s="1"/>
  <c r="D12" i="7"/>
  <c r="B53" i="7"/>
  <c r="N53" i="7" s="1"/>
  <c r="Q8" i="5"/>
  <c r="Q64" i="5" s="1"/>
  <c r="R42" i="7"/>
  <c r="R38" i="7"/>
  <c r="R32" i="7"/>
  <c r="O11" i="4"/>
  <c r="O11" i="7"/>
  <c r="N45" i="5"/>
  <c r="P45" i="5" s="1"/>
  <c r="L11" i="8"/>
  <c r="B30" i="7"/>
  <c r="N30" i="7" s="1"/>
  <c r="P30" i="7" s="1"/>
  <c r="S27" i="7"/>
  <c r="S29" i="7"/>
  <c r="S47" i="7"/>
  <c r="L12" i="6"/>
  <c r="R45" i="7"/>
  <c r="S44" i="7"/>
  <c r="H10" i="7"/>
  <c r="S31" i="6"/>
  <c r="S36" i="6"/>
  <c r="S20" i="6"/>
  <c r="B30" i="5"/>
  <c r="N30" i="5" s="1"/>
  <c r="P30" i="5" s="1"/>
  <c r="B34" i="8"/>
  <c r="N34" i="8" s="1"/>
  <c r="P34" i="8" s="1"/>
  <c r="K13" i="4"/>
  <c r="S27" i="5"/>
  <c r="I11" i="8"/>
  <c r="B43" i="6"/>
  <c r="N43" i="6" s="1"/>
  <c r="P43" i="6" s="1"/>
  <c r="B34" i="6"/>
  <c r="N34" i="6" s="1"/>
  <c r="P34" i="6" s="1"/>
  <c r="D60" i="5"/>
  <c r="D61" i="5" s="1"/>
  <c r="B37" i="6"/>
  <c r="N37" i="6" s="1"/>
  <c r="P37" i="6" s="1"/>
  <c r="B38" i="8"/>
  <c r="N38" i="8" s="1"/>
  <c r="P38" i="8" s="1"/>
  <c r="R42" i="6"/>
  <c r="R21" i="6"/>
  <c r="R39" i="6"/>
  <c r="I11" i="6"/>
  <c r="B28" i="8"/>
  <c r="N28" i="8" s="1"/>
  <c r="P28" i="8" s="1"/>
  <c r="R35" i="6"/>
  <c r="B53" i="6"/>
  <c r="N53" i="6" s="1"/>
  <c r="P53" i="6" s="1"/>
  <c r="S37" i="7"/>
  <c r="S33" i="5"/>
  <c r="S21" i="4"/>
  <c r="S39" i="5"/>
  <c r="S32" i="8"/>
  <c r="S22" i="4"/>
  <c r="B26" i="7"/>
  <c r="N26" i="7" s="1"/>
  <c r="P26" i="7" s="1"/>
  <c r="S34" i="6"/>
  <c r="S37" i="6"/>
  <c r="S26" i="5"/>
  <c r="R42" i="4"/>
  <c r="G13" i="4"/>
  <c r="I10" i="4"/>
  <c r="R19" i="5"/>
  <c r="B44" i="5"/>
  <c r="N44" i="5" s="1"/>
  <c r="P44" i="5" s="1"/>
  <c r="R33" i="5"/>
  <c r="B39" i="8"/>
  <c r="N39" i="8" s="1"/>
  <c r="P39" i="8" s="1"/>
  <c r="B28" i="6"/>
  <c r="N28" i="6" s="1"/>
  <c r="P28" i="6" s="1"/>
  <c r="G58" i="8"/>
  <c r="C64" i="4"/>
  <c r="S37" i="4"/>
  <c r="E12" i="4"/>
  <c r="B18" i="4"/>
  <c r="N18" i="4" s="1"/>
  <c r="P18" i="4" s="1"/>
  <c r="K13" i="5"/>
  <c r="B53" i="5"/>
  <c r="N53" i="5" s="1"/>
  <c r="P53" i="5" s="1"/>
  <c r="E12" i="5"/>
  <c r="I58" i="5"/>
  <c r="S23" i="5"/>
  <c r="J58" i="5"/>
  <c r="J64" i="5"/>
  <c r="S52" i="6"/>
  <c r="S51" i="6"/>
  <c r="I12" i="6"/>
  <c r="J12" i="6"/>
  <c r="K10" i="6"/>
  <c r="E11" i="6"/>
  <c r="R11" i="6" s="1"/>
  <c r="B18" i="6"/>
  <c r="N18" i="6" s="1"/>
  <c r="P18" i="6" s="1"/>
  <c r="S52" i="7"/>
  <c r="B51" i="7"/>
  <c r="N51" i="7" s="1"/>
  <c r="P51" i="7" s="1"/>
  <c r="F12" i="7"/>
  <c r="J11" i="7"/>
  <c r="K58" i="7"/>
  <c r="J64" i="7"/>
  <c r="S51" i="8"/>
  <c r="E12" i="8"/>
  <c r="K10" i="8"/>
  <c r="J11" i="8"/>
  <c r="E11" i="8"/>
  <c r="G10" i="8"/>
  <c r="J58" i="8"/>
  <c r="E58" i="8"/>
  <c r="H60" i="7"/>
  <c r="J10" i="7"/>
  <c r="P53" i="7"/>
  <c r="K13" i="7"/>
  <c r="O12" i="7"/>
  <c r="Q21" i="8"/>
  <c r="B21" i="8"/>
  <c r="N21" i="8" s="1"/>
  <c r="P21" i="8" s="1"/>
  <c r="R21" i="8"/>
  <c r="D13" i="8"/>
  <c r="L13" i="5"/>
  <c r="S19" i="8"/>
  <c r="L58" i="8"/>
  <c r="Q47" i="7"/>
  <c r="B47" i="7"/>
  <c r="N47" i="7" s="1"/>
  <c r="P47" i="7" s="1"/>
  <c r="J9" i="4"/>
  <c r="H60" i="4"/>
  <c r="K11" i="6"/>
  <c r="I13" i="7"/>
  <c r="R33" i="7"/>
  <c r="B33" i="7"/>
  <c r="N33" i="7" s="1"/>
  <c r="P33" i="7" s="1"/>
  <c r="G10" i="7"/>
  <c r="B42" i="7"/>
  <c r="N42" i="7" s="1"/>
  <c r="P42" i="7" s="1"/>
  <c r="S42" i="7"/>
  <c r="B22" i="7"/>
  <c r="N22" i="7" s="1"/>
  <c r="P22" i="7" s="1"/>
  <c r="B46" i="6"/>
  <c r="N46" i="6" s="1"/>
  <c r="P46" i="6" s="1"/>
  <c r="B47" i="6"/>
  <c r="N47" i="6" s="1"/>
  <c r="P47" i="6" s="1"/>
  <c r="S47" i="6"/>
  <c r="F9" i="6"/>
  <c r="F58" i="6"/>
  <c r="S45" i="8"/>
  <c r="Q35" i="6"/>
  <c r="B35" i="6"/>
  <c r="N35" i="6" s="1"/>
  <c r="P35" i="6" s="1"/>
  <c r="B19" i="6"/>
  <c r="N19" i="6" s="1"/>
  <c r="P19" i="6" s="1"/>
  <c r="R24" i="6"/>
  <c r="D12" i="6"/>
  <c r="R49" i="6"/>
  <c r="B49" i="6"/>
  <c r="N49" i="6" s="1"/>
  <c r="P49" i="6" s="1"/>
  <c r="R26" i="6"/>
  <c r="B26" i="6"/>
  <c r="N26" i="6" s="1"/>
  <c r="P26" i="6" s="1"/>
  <c r="R35" i="4"/>
  <c r="B35" i="4"/>
  <c r="N35" i="4" s="1"/>
  <c r="P35" i="4" s="1"/>
  <c r="R34" i="4"/>
  <c r="B34" i="4"/>
  <c r="N34" i="4" s="1"/>
  <c r="P34" i="4" s="1"/>
  <c r="B22" i="8"/>
  <c r="N22" i="8" s="1"/>
  <c r="P22" i="8" s="1"/>
  <c r="E11" i="4"/>
  <c r="B26" i="4"/>
  <c r="N26" i="4" s="1"/>
  <c r="P26" i="4" s="1"/>
  <c r="B38" i="6"/>
  <c r="N38" i="6" s="1"/>
  <c r="P38" i="6" s="1"/>
  <c r="E9" i="6"/>
  <c r="R9" i="6" s="1"/>
  <c r="B15" i="6"/>
  <c r="E58" i="6"/>
  <c r="B27" i="4"/>
  <c r="N27" i="4" s="1"/>
  <c r="P27" i="4" s="1"/>
  <c r="R36" i="5"/>
  <c r="B36" i="5"/>
  <c r="N36" i="5" s="1"/>
  <c r="P36" i="5" s="1"/>
  <c r="R34" i="5"/>
  <c r="B34" i="5"/>
  <c r="N34" i="5" s="1"/>
  <c r="P34" i="5" s="1"/>
  <c r="R31" i="5"/>
  <c r="B31" i="5"/>
  <c r="N31" i="5" s="1"/>
  <c r="P31" i="5" s="1"/>
  <c r="R26" i="5"/>
  <c r="D11" i="5"/>
  <c r="B21" i="5"/>
  <c r="N21" i="5" s="1"/>
  <c r="P21" i="5" s="1"/>
  <c r="S44" i="5"/>
  <c r="M9" i="5"/>
  <c r="S9" i="5" s="1"/>
  <c r="M58" i="5"/>
  <c r="G60" i="6"/>
  <c r="G61" i="6" s="1"/>
  <c r="S30" i="6"/>
  <c r="B36" i="4"/>
  <c r="N36" i="4" s="1"/>
  <c r="P36" i="4" s="1"/>
  <c r="G12" i="4"/>
  <c r="S42" i="8"/>
  <c r="B28" i="5"/>
  <c r="N28" i="5" s="1"/>
  <c r="P28" i="5" s="1"/>
  <c r="R43" i="5"/>
  <c r="B43" i="5"/>
  <c r="N43" i="5" s="1"/>
  <c r="P43" i="5" s="1"/>
  <c r="R37" i="5"/>
  <c r="B37" i="5"/>
  <c r="N37" i="5" s="1"/>
  <c r="P37" i="5" s="1"/>
  <c r="R49" i="5"/>
  <c r="B49" i="5"/>
  <c r="N49" i="5" s="1"/>
  <c r="P49" i="5" s="1"/>
  <c r="B24" i="5"/>
  <c r="N24" i="5" s="1"/>
  <c r="P24" i="5" s="1"/>
  <c r="R24" i="5"/>
  <c r="M9" i="8"/>
  <c r="S9" i="8" s="1"/>
  <c r="S15" i="8"/>
  <c r="G11" i="6"/>
  <c r="S53" i="4"/>
  <c r="S50" i="4"/>
  <c r="S40" i="4"/>
  <c r="K12" i="4"/>
  <c r="S24" i="4"/>
  <c r="B23" i="4"/>
  <c r="N23" i="4" s="1"/>
  <c r="M11" i="4"/>
  <c r="S15" i="4"/>
  <c r="G9" i="4"/>
  <c r="B8" i="4"/>
  <c r="S8" i="4"/>
  <c r="S64" i="4" s="1"/>
  <c r="S52" i="5"/>
  <c r="F12" i="5"/>
  <c r="J12" i="5"/>
  <c r="S21" i="5"/>
  <c r="M11" i="5"/>
  <c r="S18" i="5"/>
  <c r="E11" i="5"/>
  <c r="B18" i="5"/>
  <c r="N18" i="5" s="1"/>
  <c r="P18" i="5" s="1"/>
  <c r="B17" i="5"/>
  <c r="N17" i="5" s="1"/>
  <c r="P17" i="5" s="1"/>
  <c r="B8" i="5"/>
  <c r="E12" i="6"/>
  <c r="S23" i="6"/>
  <c r="J60" i="6"/>
  <c r="I61" i="6" s="1"/>
  <c r="B17" i="6"/>
  <c r="N17" i="6" s="1"/>
  <c r="P17" i="6" s="1"/>
  <c r="B16" i="6"/>
  <c r="N16" i="6" s="1"/>
  <c r="P16" i="6" s="1"/>
  <c r="S8" i="6"/>
  <c r="S64" i="6" s="1"/>
  <c r="B50" i="7"/>
  <c r="N50" i="7" s="1"/>
  <c r="P50" i="7" s="1"/>
  <c r="H13" i="7"/>
  <c r="S45" i="7"/>
  <c r="F10" i="7"/>
  <c r="M11" i="7"/>
  <c r="H58" i="7"/>
  <c r="F58" i="7"/>
  <c r="E58" i="7"/>
  <c r="I10" i="8"/>
  <c r="F60" i="8"/>
  <c r="F61" i="8" s="1"/>
  <c r="S8" i="8"/>
  <c r="F64" i="6"/>
  <c r="R15" i="5"/>
  <c r="M58" i="8"/>
  <c r="J58" i="7"/>
  <c r="R18" i="6"/>
  <c r="I64" i="5"/>
  <c r="E60" i="5"/>
  <c r="E61" i="5" s="1"/>
  <c r="R18" i="5"/>
  <c r="R27" i="4"/>
  <c r="S22" i="7"/>
  <c r="B25" i="5"/>
  <c r="N25" i="5" s="1"/>
  <c r="P25" i="5" s="1"/>
  <c r="B52" i="7"/>
  <c r="N52" i="7" s="1"/>
  <c r="P52" i="7" s="1"/>
  <c r="B47" i="5"/>
  <c r="N47" i="5" s="1"/>
  <c r="P47" i="5" s="1"/>
  <c r="D60" i="6"/>
  <c r="D61" i="6" s="1"/>
  <c r="G58" i="7"/>
  <c r="B30" i="6"/>
  <c r="N30" i="6" s="1"/>
  <c r="P30" i="6" s="1"/>
  <c r="B50" i="6"/>
  <c r="N50" i="6" s="1"/>
  <c r="P50" i="6" s="1"/>
  <c r="H11" i="7"/>
  <c r="B26" i="5"/>
  <c r="N26" i="5" s="1"/>
  <c r="P26" i="5" s="1"/>
  <c r="B16" i="4"/>
  <c r="N16" i="4" s="1"/>
  <c r="P16" i="4" s="1"/>
  <c r="S32" i="5"/>
  <c r="D9" i="4"/>
  <c r="D60" i="4"/>
  <c r="D61" i="4" s="1"/>
  <c r="B16" i="7"/>
  <c r="N16" i="7" s="1"/>
  <c r="P16" i="7" s="1"/>
  <c r="C12" i="7"/>
  <c r="Q12" i="7" s="1"/>
  <c r="P35" i="7"/>
  <c r="P43" i="7"/>
  <c r="O12" i="5"/>
  <c r="O13" i="4"/>
  <c r="O11" i="6"/>
  <c r="B16" i="8"/>
  <c r="N16" i="8" s="1"/>
  <c r="P16" i="8" s="1"/>
  <c r="D12" i="5"/>
  <c r="R12" i="5" s="1"/>
  <c r="S24" i="5"/>
  <c r="S17" i="5"/>
  <c r="L13" i="6"/>
  <c r="S28" i="4"/>
  <c r="S39" i="4"/>
  <c r="S52" i="4"/>
  <c r="S41" i="8"/>
  <c r="S37" i="8"/>
  <c r="R16" i="8"/>
  <c r="R50" i="8"/>
  <c r="R17" i="8"/>
  <c r="R41" i="8"/>
  <c r="F58" i="5"/>
  <c r="S43" i="4"/>
  <c r="S45" i="4"/>
  <c r="S36" i="4"/>
  <c r="S30" i="4"/>
  <c r="S28" i="8"/>
  <c r="R44" i="8"/>
  <c r="R53" i="8"/>
  <c r="R38" i="8"/>
  <c r="R24" i="8"/>
  <c r="R51" i="8"/>
  <c r="B44" i="4"/>
  <c r="N44" i="4" s="1"/>
  <c r="P44" i="4" s="1"/>
  <c r="D12" i="4"/>
  <c r="B27" i="5"/>
  <c r="N27" i="5" s="1"/>
  <c r="P27" i="5" s="1"/>
  <c r="H13" i="5"/>
  <c r="B46" i="4"/>
  <c r="N46" i="4" s="1"/>
  <c r="P46" i="4" s="1"/>
  <c r="Q33" i="4"/>
  <c r="B33" i="4"/>
  <c r="N33" i="4" s="1"/>
  <c r="P33" i="4" s="1"/>
  <c r="R16" i="7"/>
  <c r="B48" i="7"/>
  <c r="N48" i="7" s="1"/>
  <c r="P48" i="7" s="1"/>
  <c r="R24" i="7"/>
  <c r="S53" i="5"/>
  <c r="S16" i="8"/>
  <c r="B23" i="8"/>
  <c r="N23" i="8" s="1"/>
  <c r="P23" i="8" s="1"/>
  <c r="B20" i="8"/>
  <c r="N20" i="8" s="1"/>
  <c r="P20" i="8" s="1"/>
  <c r="S48" i="5"/>
  <c r="S49" i="5"/>
  <c r="D64" i="8"/>
  <c r="S36" i="5"/>
  <c r="B50" i="8"/>
  <c r="N50" i="8" s="1"/>
  <c r="P50" i="8" s="1"/>
  <c r="B48" i="8"/>
  <c r="N48" i="8" s="1"/>
  <c r="P48" i="8" s="1"/>
  <c r="S25" i="4"/>
  <c r="S49" i="4"/>
  <c r="S48" i="4"/>
  <c r="S44" i="8"/>
  <c r="R28" i="8"/>
  <c r="R29" i="8"/>
  <c r="R42" i="8"/>
  <c r="R48" i="8"/>
  <c r="R37" i="8"/>
  <c r="S18" i="8"/>
  <c r="S16" i="6"/>
  <c r="S51" i="4"/>
  <c r="R49" i="8"/>
  <c r="R45" i="8"/>
  <c r="R22" i="8"/>
  <c r="R26" i="8"/>
  <c r="R52" i="8"/>
  <c r="S48" i="8"/>
  <c r="S23" i="8"/>
  <c r="E11" i="7"/>
  <c r="C10" i="6"/>
  <c r="Q10" i="6" s="1"/>
  <c r="F13" i="5"/>
  <c r="B52" i="4"/>
  <c r="N52" i="4" s="1"/>
  <c r="P52" i="4" s="1"/>
  <c r="B49" i="4"/>
  <c r="N49" i="4" s="1"/>
  <c r="P49" i="4" s="1"/>
  <c r="L10" i="6"/>
  <c r="B25" i="7"/>
  <c r="N25" i="7" s="1"/>
  <c r="P25" i="7" s="1"/>
  <c r="R21" i="7"/>
  <c r="S50" i="7"/>
  <c r="S49" i="7"/>
  <c r="R39" i="7"/>
  <c r="R44" i="7"/>
  <c r="B51" i="5"/>
  <c r="N51" i="5" s="1"/>
  <c r="P51" i="5" s="1"/>
  <c r="R40" i="7"/>
  <c r="R36" i="4"/>
  <c r="G12" i="7"/>
  <c r="E64" i="7"/>
  <c r="R45" i="6"/>
  <c r="R32" i="6"/>
  <c r="R15" i="6"/>
  <c r="R36" i="6"/>
  <c r="R29" i="6"/>
  <c r="R28" i="5"/>
  <c r="R48" i="4"/>
  <c r="R49" i="4"/>
  <c r="K64" i="6"/>
  <c r="S25" i="6"/>
  <c r="I64" i="7"/>
  <c r="S20" i="7"/>
  <c r="L10" i="7"/>
  <c r="O10" i="6"/>
  <c r="O58" i="6"/>
  <c r="S15" i="5"/>
  <c r="D58" i="8"/>
  <c r="B47" i="8"/>
  <c r="N47" i="8" s="1"/>
  <c r="P47" i="8" s="1"/>
  <c r="B42" i="8"/>
  <c r="N42" i="8" s="1"/>
  <c r="P42" i="8" s="1"/>
  <c r="B44" i="8"/>
  <c r="N44" i="8" s="1"/>
  <c r="P44" i="8" s="1"/>
  <c r="S21" i="6"/>
  <c r="K11" i="8"/>
  <c r="S33" i="8"/>
  <c r="O58" i="7"/>
  <c r="R46" i="7"/>
  <c r="E13" i="5"/>
  <c r="N49" i="7"/>
  <c r="P49" i="7" s="1"/>
  <c r="F13" i="7"/>
  <c r="R33" i="6"/>
  <c r="R44" i="6"/>
  <c r="O10" i="4"/>
  <c r="O12" i="4"/>
  <c r="B27" i="8"/>
  <c r="N27" i="8" s="1"/>
  <c r="P27" i="8" s="1"/>
  <c r="L13" i="8"/>
  <c r="L10" i="8"/>
  <c r="K60" i="8"/>
  <c r="K61" i="8" s="1"/>
  <c r="S43" i="8"/>
  <c r="S31" i="8"/>
  <c r="S34" i="5"/>
  <c r="B20" i="4"/>
  <c r="N20" i="4" s="1"/>
  <c r="P20" i="4" s="1"/>
  <c r="S42" i="4"/>
  <c r="O10" i="7"/>
  <c r="L58" i="4"/>
  <c r="K60" i="4"/>
  <c r="K61" i="4" s="1"/>
  <c r="R15" i="4"/>
  <c r="B34" i="7"/>
  <c r="N34" i="7" s="1"/>
  <c r="P34" i="7" s="1"/>
  <c r="S35" i="7"/>
  <c r="S33" i="7"/>
  <c r="B27" i="7"/>
  <c r="N27" i="7" s="1"/>
  <c r="P27" i="7" s="1"/>
  <c r="M58" i="7"/>
  <c r="S39" i="7"/>
  <c r="H10" i="4"/>
  <c r="S26" i="4"/>
  <c r="H12" i="4"/>
  <c r="S22" i="5"/>
  <c r="S42" i="5"/>
  <c r="S20" i="5"/>
  <c r="S35" i="4"/>
  <c r="E58" i="4"/>
  <c r="K12" i="6"/>
  <c r="K13" i="6"/>
  <c r="S30" i="7"/>
  <c r="R29" i="7"/>
  <c r="R27" i="6"/>
  <c r="S31" i="4"/>
  <c r="R44" i="5"/>
  <c r="R22" i="5"/>
  <c r="R46" i="4"/>
  <c r="R37" i="4"/>
  <c r="R28" i="4"/>
  <c r="B20" i="5"/>
  <c r="N20" i="5" s="1"/>
  <c r="P20" i="5" s="1"/>
  <c r="R53" i="7"/>
  <c r="B32" i="6"/>
  <c r="N32" i="6" s="1"/>
  <c r="P32" i="6" s="1"/>
  <c r="M10" i="4"/>
  <c r="S19" i="4"/>
  <c r="H11" i="4"/>
  <c r="F11" i="4"/>
  <c r="B50" i="5"/>
  <c r="N50" i="5" s="1"/>
  <c r="P50" i="5" s="1"/>
  <c r="S43" i="5"/>
  <c r="G11" i="5"/>
  <c r="S25" i="5"/>
  <c r="K10" i="5"/>
  <c r="G60" i="5"/>
  <c r="G61" i="5" s="1"/>
  <c r="M10" i="5"/>
  <c r="R17" i="5"/>
  <c r="S16" i="5"/>
  <c r="R52" i="7"/>
  <c r="R49" i="7"/>
  <c r="G13" i="7"/>
  <c r="M12" i="7"/>
  <c r="E12" i="7"/>
  <c r="S24" i="7"/>
  <c r="I60" i="7"/>
  <c r="K64" i="7"/>
  <c r="B8" i="7"/>
  <c r="N8" i="7" s="1"/>
  <c r="P8" i="7" s="1"/>
  <c r="G11" i="8"/>
  <c r="J12" i="8"/>
  <c r="S25" i="8"/>
  <c r="I12" i="8"/>
  <c r="I58" i="8"/>
  <c r="S28" i="7"/>
  <c r="S31" i="7"/>
  <c r="L11" i="7"/>
  <c r="S36" i="7"/>
  <c r="S22" i="8"/>
  <c r="H13" i="8"/>
  <c r="D11" i="4"/>
  <c r="R26" i="7"/>
  <c r="I11" i="4"/>
  <c r="B29" i="6"/>
  <c r="N29" i="6" s="1"/>
  <c r="P29" i="6" s="1"/>
  <c r="S39" i="8"/>
  <c r="R28" i="7"/>
  <c r="S38" i="7"/>
  <c r="B36" i="6"/>
  <c r="N36" i="6" s="1"/>
  <c r="P36" i="6" s="1"/>
  <c r="F11" i="6"/>
  <c r="S28" i="5"/>
  <c r="S44" i="4"/>
  <c r="K10" i="4"/>
  <c r="S38" i="5"/>
  <c r="S47" i="5"/>
  <c r="F11" i="5"/>
  <c r="S33" i="4"/>
  <c r="R9" i="7"/>
  <c r="O13" i="6"/>
  <c r="O58" i="4"/>
  <c r="P23" i="4"/>
  <c r="L12" i="8"/>
  <c r="H13" i="4"/>
  <c r="B20" i="7"/>
  <c r="N20" i="7" s="1"/>
  <c r="P20" i="7" s="1"/>
  <c r="L12" i="7"/>
  <c r="B38" i="7"/>
  <c r="N38" i="7" s="1"/>
  <c r="P38" i="7" s="1"/>
  <c r="M13" i="7"/>
  <c r="B27" i="6"/>
  <c r="N27" i="6" s="1"/>
  <c r="P27" i="6" s="1"/>
  <c r="B44" i="6"/>
  <c r="N44" i="6" s="1"/>
  <c r="P44" i="6" s="1"/>
  <c r="S32" i="4"/>
  <c r="R43" i="4"/>
  <c r="R47" i="4"/>
  <c r="S43" i="6"/>
  <c r="F64" i="4"/>
  <c r="F12" i="8"/>
  <c r="M10" i="8"/>
  <c r="H11" i="5"/>
  <c r="S15" i="7"/>
  <c r="C13" i="5"/>
  <c r="Q13" i="5" s="1"/>
  <c r="C58" i="5"/>
  <c r="L58" i="7"/>
  <c r="B21" i="7"/>
  <c r="N21" i="7" s="1"/>
  <c r="P21" i="7" s="1"/>
  <c r="B30" i="4"/>
  <c r="N30" i="4" s="1"/>
  <c r="P30" i="4" s="1"/>
  <c r="B40" i="4"/>
  <c r="N40" i="4" s="1"/>
  <c r="P40" i="4" s="1"/>
  <c r="S23" i="7"/>
  <c r="S19" i="6"/>
  <c r="C11" i="7"/>
  <c r="Q11" i="7" s="1"/>
  <c r="R15" i="7"/>
  <c r="S20" i="4"/>
  <c r="B17" i="7"/>
  <c r="N17" i="7" s="1"/>
  <c r="P17" i="7" s="1"/>
  <c r="B15" i="7"/>
  <c r="B28" i="4"/>
  <c r="N28" i="4" s="1"/>
  <c r="P28" i="4" s="1"/>
  <c r="I58" i="4"/>
  <c r="L58" i="6"/>
  <c r="D60" i="8"/>
  <c r="D61" i="8" s="1"/>
  <c r="B32" i="8"/>
  <c r="N32" i="8" s="1"/>
  <c r="P32" i="8" s="1"/>
  <c r="B40" i="8"/>
  <c r="N40" i="8" s="1"/>
  <c r="P40" i="8" s="1"/>
  <c r="B45" i="8"/>
  <c r="N45" i="8" s="1"/>
  <c r="P45" i="8" s="1"/>
  <c r="B19" i="5"/>
  <c r="N19" i="5" s="1"/>
  <c r="P19" i="5" s="1"/>
  <c r="C60" i="8"/>
  <c r="B15" i="8"/>
  <c r="B19" i="8"/>
  <c r="N19" i="8" s="1"/>
  <c r="P19" i="8" s="1"/>
  <c r="L58" i="5"/>
  <c r="D13" i="5"/>
  <c r="G10" i="4"/>
  <c r="H58" i="8"/>
  <c r="B19" i="4"/>
  <c r="N19" i="4" s="1"/>
  <c r="P19" i="4" s="1"/>
  <c r="C13" i="4"/>
  <c r="Q13" i="4" s="1"/>
  <c r="K13" i="8"/>
  <c r="E13" i="6"/>
  <c r="Q49" i="7"/>
  <c r="O12" i="8"/>
  <c r="Q16" i="8"/>
  <c r="B35" i="8"/>
  <c r="N35" i="8" s="1"/>
  <c r="P35" i="8" s="1"/>
  <c r="B52" i="8"/>
  <c r="N52" i="8" s="1"/>
  <c r="P52" i="8" s="1"/>
  <c r="B46" i="8"/>
  <c r="N46" i="8" s="1"/>
  <c r="P46" i="8" s="1"/>
  <c r="S16" i="4"/>
  <c r="L12" i="5"/>
  <c r="S24" i="8"/>
  <c r="B36" i="8"/>
  <c r="N36" i="8" s="1"/>
  <c r="P36" i="8" s="1"/>
  <c r="S34" i="4"/>
  <c r="L12" i="4"/>
  <c r="S46" i="8"/>
  <c r="D13" i="4"/>
  <c r="Q49" i="4"/>
  <c r="B50" i="4"/>
  <c r="N50" i="4" s="1"/>
  <c r="P50" i="4" s="1"/>
  <c r="S34" i="8"/>
  <c r="R30" i="8"/>
  <c r="B38" i="4"/>
  <c r="N38" i="4" s="1"/>
  <c r="P38" i="4" s="1"/>
  <c r="B28" i="7"/>
  <c r="N28" i="7" s="1"/>
  <c r="P28" i="7" s="1"/>
  <c r="C64" i="8"/>
  <c r="S16" i="7"/>
  <c r="M10" i="7"/>
  <c r="B45" i="7"/>
  <c r="N45" i="7" s="1"/>
  <c r="P45" i="7" s="1"/>
  <c r="S48" i="7"/>
  <c r="S51" i="7"/>
  <c r="I11" i="5"/>
  <c r="B44" i="7"/>
  <c r="N44" i="7" s="1"/>
  <c r="P44" i="7" s="1"/>
  <c r="B48" i="5"/>
  <c r="N48" i="5" s="1"/>
  <c r="P48" i="5" s="1"/>
  <c r="S47" i="4"/>
  <c r="J10" i="4"/>
  <c r="B41" i="4"/>
  <c r="N41" i="4" s="1"/>
  <c r="P41" i="4" s="1"/>
  <c r="J11" i="4"/>
  <c r="R48" i="7"/>
  <c r="R34" i="7"/>
  <c r="H12" i="7"/>
  <c r="B41" i="6"/>
  <c r="N41" i="6" s="1"/>
  <c r="P41" i="6" s="1"/>
  <c r="S41" i="6"/>
  <c r="S39" i="6"/>
  <c r="S32" i="6"/>
  <c r="R19" i="4"/>
  <c r="E13" i="8"/>
  <c r="J9" i="6"/>
  <c r="J58" i="6"/>
  <c r="R22" i="4"/>
  <c r="R39" i="5"/>
  <c r="R46" i="5"/>
  <c r="S41" i="5"/>
  <c r="S40" i="5"/>
  <c r="B38" i="5"/>
  <c r="N38" i="5" s="1"/>
  <c r="P38" i="5" s="1"/>
  <c r="I10" i="5"/>
  <c r="B16" i="5"/>
  <c r="N16" i="5" s="1"/>
  <c r="P16" i="5" s="1"/>
  <c r="K12" i="5"/>
  <c r="R21" i="5"/>
  <c r="B51" i="6"/>
  <c r="N51" i="6" s="1"/>
  <c r="P51" i="6" s="1"/>
  <c r="R22" i="7"/>
  <c r="E10" i="7"/>
  <c r="D13" i="7"/>
  <c r="H10" i="5"/>
  <c r="R31" i="4"/>
  <c r="B42" i="6"/>
  <c r="N42" i="6" s="1"/>
  <c r="P42" i="6" s="1"/>
  <c r="H10" i="6"/>
  <c r="R34" i="6"/>
  <c r="R47" i="6"/>
  <c r="R31" i="6"/>
  <c r="S40" i="6"/>
  <c r="S35" i="6"/>
  <c r="R38" i="4"/>
  <c r="S29" i="8"/>
  <c r="S29" i="6"/>
  <c r="S38" i="4"/>
  <c r="R45" i="5"/>
  <c r="M12" i="4"/>
  <c r="B22" i="4"/>
  <c r="N22" i="4" s="1"/>
  <c r="P22" i="4" s="1"/>
  <c r="R16" i="4"/>
  <c r="G64" i="4"/>
  <c r="R53" i="6"/>
  <c r="R51" i="6"/>
  <c r="S38" i="6"/>
  <c r="S26" i="6"/>
  <c r="R25" i="6"/>
  <c r="P24" i="7"/>
  <c r="O9" i="8"/>
  <c r="O58" i="8"/>
  <c r="O13" i="5"/>
  <c r="O10" i="5"/>
  <c r="O13" i="7"/>
  <c r="B51" i="8"/>
  <c r="N51" i="8" s="1"/>
  <c r="P51" i="8" s="1"/>
  <c r="Q51" i="8"/>
  <c r="B53" i="8"/>
  <c r="N53" i="8" s="1"/>
  <c r="P53" i="8" s="1"/>
  <c r="Q53" i="8"/>
  <c r="S50" i="5"/>
  <c r="L13" i="4"/>
  <c r="B53" i="4"/>
  <c r="N53" i="4" s="1"/>
  <c r="P53" i="4" s="1"/>
  <c r="Q53" i="4"/>
  <c r="Q42" i="4"/>
  <c r="B42" i="4"/>
  <c r="N42" i="4" s="1"/>
  <c r="P42" i="4" s="1"/>
  <c r="R17" i="4"/>
  <c r="D10" i="4"/>
  <c r="K12" i="7"/>
  <c r="S19" i="7"/>
  <c r="I10" i="7"/>
  <c r="I58" i="7"/>
  <c r="Q23" i="7"/>
  <c r="C10" i="7"/>
  <c r="Q46" i="7"/>
  <c r="B46" i="7"/>
  <c r="N46" i="7" s="1"/>
  <c r="P46" i="7" s="1"/>
  <c r="C13" i="7"/>
  <c r="Q13" i="7" s="1"/>
  <c r="S46" i="5"/>
  <c r="B25" i="6"/>
  <c r="N25" i="6" s="1"/>
  <c r="P25" i="6" s="1"/>
  <c r="C12" i="6"/>
  <c r="Q12" i="6" s="1"/>
  <c r="Q25" i="6"/>
  <c r="Q48" i="6"/>
  <c r="B48" i="6"/>
  <c r="N48" i="6" s="1"/>
  <c r="P48" i="6" s="1"/>
  <c r="Q31" i="6"/>
  <c r="B31" i="6"/>
  <c r="N31" i="6" s="1"/>
  <c r="P31" i="6" s="1"/>
  <c r="Q45" i="6"/>
  <c r="B45" i="6"/>
  <c r="N45" i="6" s="1"/>
  <c r="P45" i="6" s="1"/>
  <c r="F9" i="4"/>
  <c r="F60" i="4"/>
  <c r="F61" i="4" s="1"/>
  <c r="S29" i="4"/>
  <c r="F10" i="4"/>
  <c r="K60" i="7"/>
  <c r="K61" i="7" s="1"/>
  <c r="B23" i="7"/>
  <c r="B22" i="6"/>
  <c r="N22" i="6" s="1"/>
  <c r="P22" i="6" s="1"/>
  <c r="H11" i="6"/>
  <c r="B40" i="5"/>
  <c r="N40" i="5" s="1"/>
  <c r="P40" i="5" s="1"/>
  <c r="C60" i="5"/>
  <c r="D58" i="4"/>
  <c r="C60" i="6"/>
  <c r="B39" i="4"/>
  <c r="N39" i="4" s="1"/>
  <c r="P39" i="4" s="1"/>
  <c r="B45" i="4"/>
  <c r="N45" i="4" s="1"/>
  <c r="P45" i="4" s="1"/>
  <c r="D60" i="7"/>
  <c r="D61" i="7" s="1"/>
  <c r="B29" i="4"/>
  <c r="N29" i="4" s="1"/>
  <c r="P29" i="4" s="1"/>
  <c r="C10" i="5"/>
  <c r="B31" i="4"/>
  <c r="N31" i="4" s="1"/>
  <c r="P31" i="4" s="1"/>
  <c r="B19" i="7"/>
  <c r="D58" i="7"/>
  <c r="H58" i="5"/>
  <c r="C58" i="7"/>
  <c r="F60" i="5"/>
  <c r="F61" i="5" s="1"/>
  <c r="Q23" i="8"/>
  <c r="C10" i="8"/>
  <c r="K58" i="8"/>
  <c r="S31" i="5"/>
  <c r="K12" i="8"/>
  <c r="B15" i="5"/>
  <c r="L10" i="5"/>
  <c r="S44" i="6"/>
  <c r="H13" i="6"/>
  <c r="K11" i="7"/>
  <c r="B25" i="8"/>
  <c r="N25" i="8" s="1"/>
  <c r="P25" i="8" s="1"/>
  <c r="D12" i="8"/>
  <c r="S41" i="4"/>
  <c r="C11" i="8"/>
  <c r="Q11" i="8" s="1"/>
  <c r="B43" i="8"/>
  <c r="N43" i="8" s="1"/>
  <c r="O58" i="5"/>
  <c r="O11" i="5"/>
  <c r="O12" i="6"/>
  <c r="O13" i="8"/>
  <c r="O10" i="8"/>
  <c r="R19" i="8"/>
  <c r="C58" i="4"/>
  <c r="Q36" i="8"/>
  <c r="C12" i="4"/>
  <c r="Q12" i="4" s="1"/>
  <c r="C58" i="8"/>
  <c r="C13" i="8"/>
  <c r="Q13" i="8" s="1"/>
  <c r="Q43" i="8"/>
  <c r="L11" i="5"/>
  <c r="B31" i="8"/>
  <c r="N31" i="8" s="1"/>
  <c r="P31" i="8" s="1"/>
  <c r="B24" i="8"/>
  <c r="C12" i="8"/>
  <c r="Q12" i="8" s="1"/>
  <c r="B26" i="8"/>
  <c r="N26" i="8" s="1"/>
  <c r="R8" i="8"/>
  <c r="B8" i="8"/>
  <c r="D10" i="8"/>
  <c r="Q29" i="8"/>
  <c r="B29" i="8"/>
  <c r="L11" i="4"/>
  <c r="B21" i="4"/>
  <c r="B15" i="4"/>
  <c r="C9" i="4"/>
  <c r="C60" i="4"/>
  <c r="R27" i="8"/>
  <c r="D11" i="8"/>
  <c r="R11" i="8" s="1"/>
  <c r="R33" i="8"/>
  <c r="B33" i="8"/>
  <c r="N33" i="8" s="1"/>
  <c r="P33" i="8" s="1"/>
  <c r="B32" i="5"/>
  <c r="R32" i="5"/>
  <c r="J58" i="4"/>
  <c r="B24" i="4"/>
  <c r="L10" i="4"/>
  <c r="B17" i="4"/>
  <c r="Q32" i="4"/>
  <c r="B32" i="4"/>
  <c r="N32" i="4" s="1"/>
  <c r="P32" i="4" s="1"/>
  <c r="Q51" i="4"/>
  <c r="B51" i="4"/>
  <c r="N51" i="4" s="1"/>
  <c r="P51" i="4" s="1"/>
  <c r="Q15" i="7"/>
  <c r="C60" i="7"/>
  <c r="F10" i="5"/>
  <c r="B29" i="5"/>
  <c r="N29" i="5" s="1"/>
  <c r="P29" i="5" s="1"/>
  <c r="S29" i="5"/>
  <c r="R44" i="4"/>
  <c r="E13" i="4"/>
  <c r="F13" i="6"/>
  <c r="B21" i="6"/>
  <c r="F58" i="4"/>
  <c r="B39" i="6"/>
  <c r="N39" i="6" s="1"/>
  <c r="P39" i="6" s="1"/>
  <c r="Q38" i="7"/>
  <c r="K10" i="7"/>
  <c r="S30" i="8"/>
  <c r="H10" i="8"/>
  <c r="S47" i="8"/>
  <c r="S26" i="8"/>
  <c r="S38" i="8"/>
  <c r="H11" i="8"/>
  <c r="S20" i="8"/>
  <c r="S36" i="8"/>
  <c r="S45" i="5"/>
  <c r="S19" i="5"/>
  <c r="I12" i="5"/>
  <c r="J13" i="4"/>
  <c r="E9" i="4"/>
  <c r="E60" i="4"/>
  <c r="E61" i="4" s="1"/>
  <c r="Q29" i="7"/>
  <c r="B29" i="7"/>
  <c r="N29" i="7" s="1"/>
  <c r="P29" i="7" s="1"/>
  <c r="Q46" i="5"/>
  <c r="B46" i="5"/>
  <c r="Q22" i="5"/>
  <c r="B22" i="5"/>
  <c r="E13" i="7"/>
  <c r="E60" i="7"/>
  <c r="E61" i="7" s="1"/>
  <c r="B37" i="7"/>
  <c r="N37" i="7" s="1"/>
  <c r="P37" i="7" s="1"/>
  <c r="R37" i="7"/>
  <c r="Q41" i="5"/>
  <c r="B41" i="5"/>
  <c r="N41" i="5" s="1"/>
  <c r="P41" i="5" s="1"/>
  <c r="D64" i="6"/>
  <c r="R8" i="6"/>
  <c r="B8" i="6"/>
  <c r="D58" i="6"/>
  <c r="D10" i="6"/>
  <c r="B23" i="6"/>
  <c r="S45" i="6"/>
  <c r="I13" i="6"/>
  <c r="B33" i="6"/>
  <c r="N33" i="6" s="1"/>
  <c r="P33" i="6" s="1"/>
  <c r="I9" i="6"/>
  <c r="I58" i="6"/>
  <c r="S15" i="6"/>
  <c r="B41" i="8"/>
  <c r="N41" i="8" s="1"/>
  <c r="P41" i="8" s="1"/>
  <c r="B37" i="8"/>
  <c r="N37" i="8" s="1"/>
  <c r="P37" i="8" s="1"/>
  <c r="E10" i="8"/>
  <c r="B20" i="6"/>
  <c r="R20" i="6"/>
  <c r="J60" i="5"/>
  <c r="B35" i="5"/>
  <c r="N35" i="5" s="1"/>
  <c r="P35" i="5" s="1"/>
  <c r="S35" i="5"/>
  <c r="S46" i="7"/>
  <c r="J13" i="7"/>
  <c r="B41" i="7"/>
  <c r="N41" i="7" s="1"/>
  <c r="P41" i="7" s="1"/>
  <c r="S41" i="7"/>
  <c r="S27" i="4"/>
  <c r="F13" i="4"/>
  <c r="R23" i="5"/>
  <c r="B23" i="5"/>
  <c r="J10" i="5"/>
  <c r="S37" i="5"/>
  <c r="I60" i="8"/>
  <c r="H60" i="8"/>
  <c r="J13" i="8"/>
  <c r="J12" i="4"/>
  <c r="R25" i="4"/>
  <c r="B25" i="4"/>
  <c r="N25" i="4" s="1"/>
  <c r="P25" i="4" s="1"/>
  <c r="F12" i="4"/>
  <c r="S23" i="4"/>
  <c r="E10" i="4"/>
  <c r="K11" i="4"/>
  <c r="G11" i="4"/>
  <c r="S18" i="4"/>
  <c r="G58" i="4"/>
  <c r="M58" i="4"/>
  <c r="J60" i="4"/>
  <c r="I60" i="4"/>
  <c r="H64" i="4"/>
  <c r="I64" i="4"/>
  <c r="J64" i="4"/>
  <c r="S53" i="6"/>
  <c r="S50" i="6"/>
  <c r="G58" i="6"/>
  <c r="S49" i="6"/>
  <c r="F12" i="6"/>
  <c r="B24" i="6"/>
  <c r="R23" i="6"/>
  <c r="M11" i="6"/>
  <c r="M58" i="6"/>
  <c r="H60" i="6"/>
  <c r="J11" i="6"/>
  <c r="H58" i="6"/>
  <c r="E60" i="6"/>
  <c r="E61" i="6" s="1"/>
  <c r="C11" i="6"/>
  <c r="C58" i="6"/>
  <c r="K58" i="6"/>
  <c r="F10" i="6"/>
  <c r="S17" i="6"/>
  <c r="S52" i="8"/>
  <c r="S50" i="8"/>
  <c r="S49" i="8"/>
  <c r="B49" i="8"/>
  <c r="N49" i="8" s="1"/>
  <c r="P49" i="8" s="1"/>
  <c r="F13" i="8"/>
  <c r="G60" i="8"/>
  <c r="G61" i="8" s="1"/>
  <c r="B43" i="4"/>
  <c r="N43" i="4" s="1"/>
  <c r="P43" i="4" s="1"/>
  <c r="Q47" i="4"/>
  <c r="B47" i="4"/>
  <c r="N47" i="4" s="1"/>
  <c r="P47" i="4" s="1"/>
  <c r="B37" i="4"/>
  <c r="N37" i="4" s="1"/>
  <c r="P37" i="4" s="1"/>
  <c r="S34" i="7"/>
  <c r="H12" i="5"/>
  <c r="Q31" i="7"/>
  <c r="B31" i="7"/>
  <c r="N31" i="7" s="1"/>
  <c r="P31" i="7" s="1"/>
  <c r="Q39" i="7"/>
  <c r="B39" i="7"/>
  <c r="N39" i="7" s="1"/>
  <c r="P39" i="7" s="1"/>
  <c r="B40" i="7"/>
  <c r="N40" i="7" s="1"/>
  <c r="P40" i="7" s="1"/>
  <c r="Q40" i="7"/>
  <c r="Q36" i="7"/>
  <c r="B36" i="7"/>
  <c r="S17" i="4"/>
  <c r="S40" i="8"/>
  <c r="F58" i="8"/>
  <c r="S26" i="7"/>
  <c r="S25" i="7"/>
  <c r="S21" i="7"/>
  <c r="J12" i="7"/>
  <c r="F60" i="6"/>
  <c r="F61" i="6" s="1"/>
  <c r="S33" i="6"/>
  <c r="S28" i="6"/>
  <c r="S27" i="8"/>
  <c r="E64" i="8"/>
  <c r="S53" i="7"/>
  <c r="B33" i="5"/>
  <c r="N33" i="5" s="1"/>
  <c r="P33" i="5" s="1"/>
  <c r="B42" i="5"/>
  <c r="N42" i="5" s="1"/>
  <c r="P42" i="5" s="1"/>
  <c r="E58" i="5"/>
  <c r="M13" i="8"/>
  <c r="M11" i="8"/>
  <c r="J9" i="7"/>
  <c r="J60" i="7"/>
  <c r="R19" i="6"/>
  <c r="R37" i="6"/>
  <c r="R38" i="6"/>
  <c r="C64" i="6"/>
  <c r="R20" i="5"/>
  <c r="M12" i="6"/>
  <c r="R18" i="4"/>
  <c r="G64" i="5"/>
  <c r="G64" i="6"/>
  <c r="G64" i="7"/>
  <c r="S8" i="7"/>
  <c r="S64" i="7" s="1"/>
  <c r="M12" i="8"/>
  <c r="I64" i="8"/>
  <c r="R12" i="7" l="1"/>
  <c r="R11" i="7"/>
  <c r="J61" i="8"/>
  <c r="R10" i="7"/>
  <c r="E14" i="5"/>
  <c r="S13" i="5"/>
  <c r="R12" i="4"/>
  <c r="L14" i="6"/>
  <c r="J14" i="7"/>
  <c r="R11" i="4"/>
  <c r="J14" i="5"/>
  <c r="R12" i="8"/>
  <c r="D14" i="7"/>
  <c r="H14" i="7"/>
  <c r="R13" i="6"/>
  <c r="G14" i="5"/>
  <c r="G14" i="6"/>
  <c r="H14" i="4"/>
  <c r="L14" i="5"/>
  <c r="K14" i="5"/>
  <c r="M14" i="7"/>
  <c r="F14" i="7"/>
  <c r="I14" i="4"/>
  <c r="G14" i="4"/>
  <c r="S12" i="4"/>
  <c r="J14" i="8"/>
  <c r="E14" i="8"/>
  <c r="R58" i="7"/>
  <c r="K14" i="7"/>
  <c r="R13" i="4"/>
  <c r="H14" i="6"/>
  <c r="O14" i="7"/>
  <c r="M14" i="4"/>
  <c r="G14" i="8"/>
  <c r="O14" i="4"/>
  <c r="L14" i="7"/>
  <c r="G14" i="7"/>
  <c r="I14" i="8"/>
  <c r="H61" i="6"/>
  <c r="J61" i="6"/>
  <c r="N8" i="4"/>
  <c r="P8" i="4" s="1"/>
  <c r="B64" i="4"/>
  <c r="R12" i="6"/>
  <c r="R58" i="5"/>
  <c r="S12" i="7"/>
  <c r="S60" i="4"/>
  <c r="S61" i="4" s="1"/>
  <c r="F14" i="8"/>
  <c r="J14" i="6"/>
  <c r="K14" i="4"/>
  <c r="J14" i="4"/>
  <c r="S13" i="7"/>
  <c r="I14" i="5"/>
  <c r="L14" i="4"/>
  <c r="O14" i="6"/>
  <c r="S11" i="7"/>
  <c r="B64" i="7"/>
  <c r="I14" i="7"/>
  <c r="R13" i="8"/>
  <c r="E14" i="6"/>
  <c r="R13" i="5"/>
  <c r="L14" i="8"/>
  <c r="M14" i="5"/>
  <c r="B64" i="5"/>
  <c r="N8" i="5"/>
  <c r="P8" i="5" s="1"/>
  <c r="R11" i="5"/>
  <c r="R14" i="5" s="1"/>
  <c r="B9" i="6"/>
  <c r="N15" i="6"/>
  <c r="K14" i="6"/>
  <c r="M14" i="8"/>
  <c r="M14" i="6"/>
  <c r="S60" i="5"/>
  <c r="S61" i="5" s="1"/>
  <c r="S11" i="8"/>
  <c r="S58" i="8"/>
  <c r="S13" i="6"/>
  <c r="Q58" i="8"/>
  <c r="B11" i="8"/>
  <c r="C61" i="8"/>
  <c r="C62" i="8"/>
  <c r="R58" i="6"/>
  <c r="B9" i="8"/>
  <c r="N15" i="8"/>
  <c r="B9" i="7"/>
  <c r="N15" i="7"/>
  <c r="D14" i="5"/>
  <c r="Q11" i="6"/>
  <c r="Q14" i="6" s="1"/>
  <c r="C14" i="6"/>
  <c r="N24" i="6"/>
  <c r="B12" i="6"/>
  <c r="I61" i="4"/>
  <c r="H61" i="4"/>
  <c r="J61" i="4"/>
  <c r="D14" i="6"/>
  <c r="R10" i="6"/>
  <c r="N8" i="6"/>
  <c r="P8" i="6" s="1"/>
  <c r="B64" i="6"/>
  <c r="N22" i="5"/>
  <c r="B12" i="5"/>
  <c r="N46" i="5"/>
  <c r="B13" i="5"/>
  <c r="H14" i="8"/>
  <c r="S10" i="8"/>
  <c r="C62" i="7"/>
  <c r="C61" i="7"/>
  <c r="N17" i="4"/>
  <c r="B10" i="4"/>
  <c r="N24" i="4"/>
  <c r="B12" i="4"/>
  <c r="B11" i="5"/>
  <c r="N32" i="5"/>
  <c r="Q9" i="4"/>
  <c r="Q14" i="4" s="1"/>
  <c r="C14" i="4"/>
  <c r="N21" i="4"/>
  <c r="B13" i="4"/>
  <c r="N29" i="8"/>
  <c r="B10" i="8"/>
  <c r="R10" i="8"/>
  <c r="R14" i="8" s="1"/>
  <c r="D14" i="8"/>
  <c r="R58" i="8"/>
  <c r="B60" i="5"/>
  <c r="B9" i="5"/>
  <c r="N15" i="5"/>
  <c r="B58" i="5"/>
  <c r="Q10" i="8"/>
  <c r="Q14" i="8" s="1"/>
  <c r="C14" i="8"/>
  <c r="N19" i="7"/>
  <c r="B60" i="7"/>
  <c r="B12" i="7"/>
  <c r="Q10" i="5"/>
  <c r="Q14" i="5" s="1"/>
  <c r="C14" i="5"/>
  <c r="F14" i="4"/>
  <c r="S9" i="4"/>
  <c r="Q10" i="7"/>
  <c r="Q14" i="7" s="1"/>
  <c r="C14" i="7"/>
  <c r="S60" i="7"/>
  <c r="S61" i="7" s="1"/>
  <c r="R58" i="4"/>
  <c r="O14" i="5"/>
  <c r="S58" i="4"/>
  <c r="B13" i="8"/>
  <c r="S11" i="5"/>
  <c r="B13" i="7"/>
  <c r="S9" i="7"/>
  <c r="J61" i="7"/>
  <c r="I61" i="7"/>
  <c r="H61" i="7"/>
  <c r="N36" i="7"/>
  <c r="B11" i="7"/>
  <c r="S12" i="5"/>
  <c r="H14" i="5"/>
  <c r="S13" i="8"/>
  <c r="F14" i="6"/>
  <c r="S10" i="6"/>
  <c r="S12" i="6"/>
  <c r="N23" i="5"/>
  <c r="B10" i="5"/>
  <c r="S13" i="4"/>
  <c r="I61" i="5"/>
  <c r="J61" i="5"/>
  <c r="H61" i="5"/>
  <c r="N20" i="6"/>
  <c r="B11" i="6"/>
  <c r="B58" i="6"/>
  <c r="B60" i="6"/>
  <c r="S60" i="6"/>
  <c r="S61" i="6" s="1"/>
  <c r="S58" i="6"/>
  <c r="I14" i="6"/>
  <c r="S9" i="6"/>
  <c r="N23" i="6"/>
  <c r="B10" i="6"/>
  <c r="E14" i="7"/>
  <c r="R13" i="7"/>
  <c r="R14" i="7" s="1"/>
  <c r="Q60" i="5"/>
  <c r="Q61" i="5" s="1"/>
  <c r="R9" i="4"/>
  <c r="E14" i="4"/>
  <c r="S60" i="8"/>
  <c r="S61" i="8" s="1"/>
  <c r="N21" i="6"/>
  <c r="B13" i="6"/>
  <c r="S10" i="5"/>
  <c r="F14" i="5"/>
  <c r="Q60" i="7"/>
  <c r="Q61" i="7" s="1"/>
  <c r="Q58" i="7"/>
  <c r="Q60" i="4"/>
  <c r="Q61" i="4" s="1"/>
  <c r="C61" i="4"/>
  <c r="C62" i="4"/>
  <c r="B60" i="4"/>
  <c r="B9" i="4"/>
  <c r="N15" i="4"/>
  <c r="B58" i="4"/>
  <c r="N8" i="8"/>
  <c r="P8" i="8" s="1"/>
  <c r="B64" i="8"/>
  <c r="P26" i="8"/>
  <c r="N11" i="8"/>
  <c r="P11" i="8" s="1"/>
  <c r="B12" i="8"/>
  <c r="N24" i="8"/>
  <c r="B58" i="8"/>
  <c r="P43" i="8"/>
  <c r="N13" i="8"/>
  <c r="P13" i="8" s="1"/>
  <c r="S12" i="8"/>
  <c r="Q60" i="8"/>
  <c r="Q61" i="8" s="1"/>
  <c r="C62" i="6"/>
  <c r="C61" i="6"/>
  <c r="C61" i="5"/>
  <c r="C62" i="5"/>
  <c r="S11" i="6"/>
  <c r="B10" i="7"/>
  <c r="N23" i="7"/>
  <c r="B58" i="7"/>
  <c r="B60" i="8"/>
  <c r="N13" i="7"/>
  <c r="P13" i="7" s="1"/>
  <c r="S10" i="4"/>
  <c r="Q58" i="6"/>
  <c r="Q60" i="6"/>
  <c r="Q61" i="6" s="1"/>
  <c r="D14" i="4"/>
  <c r="R10" i="4"/>
  <c r="O14" i="8"/>
  <c r="Q58" i="4"/>
  <c r="K14" i="8"/>
  <c r="S10" i="7"/>
  <c r="B11" i="4"/>
  <c r="N11" i="4"/>
  <c r="P11" i="4" s="1"/>
  <c r="S58" i="5"/>
  <c r="S58" i="7"/>
  <c r="S11" i="4"/>
  <c r="Q58" i="5"/>
  <c r="S14" i="5" l="1"/>
  <c r="R14" i="6"/>
  <c r="P15" i="6"/>
  <c r="N9" i="6"/>
  <c r="P9" i="6" s="1"/>
  <c r="B14" i="4"/>
  <c r="B14" i="8"/>
  <c r="N9" i="7"/>
  <c r="P9" i="7" s="1"/>
  <c r="P15" i="7"/>
  <c r="P15" i="8"/>
  <c r="N9" i="8"/>
  <c r="P9" i="8" s="1"/>
  <c r="B61" i="8"/>
  <c r="B62" i="8"/>
  <c r="P23" i="7"/>
  <c r="N10" i="7"/>
  <c r="P24" i="8"/>
  <c r="N12" i="8"/>
  <c r="P12" i="8" s="1"/>
  <c r="N58" i="8"/>
  <c r="N13" i="6"/>
  <c r="P13" i="6" s="1"/>
  <c r="P21" i="6"/>
  <c r="P23" i="6"/>
  <c r="N10" i="6"/>
  <c r="P20" i="6"/>
  <c r="N58" i="6"/>
  <c r="N11" i="6"/>
  <c r="P11" i="6" s="1"/>
  <c r="P23" i="5"/>
  <c r="N10" i="5"/>
  <c r="P10" i="5" s="1"/>
  <c r="P36" i="7"/>
  <c r="N11" i="7"/>
  <c r="P11" i="7" s="1"/>
  <c r="S14" i="7"/>
  <c r="S14" i="4"/>
  <c r="P19" i="7"/>
  <c r="N58" i="7"/>
  <c r="N12" i="7"/>
  <c r="P12" i="7" s="1"/>
  <c r="N9" i="5"/>
  <c r="N58" i="5"/>
  <c r="P15" i="5"/>
  <c r="B62" i="5"/>
  <c r="B61" i="5"/>
  <c r="P32" i="5"/>
  <c r="N11" i="5"/>
  <c r="P11" i="5" s="1"/>
  <c r="S14" i="8"/>
  <c r="P24" i="6"/>
  <c r="N12" i="6"/>
  <c r="P12" i="6" s="1"/>
  <c r="B14" i="7"/>
  <c r="N9" i="4"/>
  <c r="P15" i="4"/>
  <c r="N58" i="4"/>
  <c r="B62" i="4"/>
  <c r="B61" i="4"/>
  <c r="R14" i="4"/>
  <c r="B14" i="6"/>
  <c r="S14" i="6"/>
  <c r="B62" i="6"/>
  <c r="B61" i="6"/>
  <c r="B61" i="7"/>
  <c r="B62" i="7"/>
  <c r="B14" i="5"/>
  <c r="P29" i="8"/>
  <c r="N10" i="8"/>
  <c r="P21" i="4"/>
  <c r="N13" i="4"/>
  <c r="P13" i="4" s="1"/>
  <c r="P24" i="4"/>
  <c r="N12" i="4"/>
  <c r="P12" i="4" s="1"/>
  <c r="P17" i="4"/>
  <c r="N10" i="4"/>
  <c r="P10" i="4" s="1"/>
  <c r="P46" i="5"/>
  <c r="N13" i="5"/>
  <c r="P13" i="5" s="1"/>
  <c r="P22" i="5"/>
  <c r="N12" i="5"/>
  <c r="P12" i="5" s="1"/>
  <c r="P58" i="7" l="1"/>
  <c r="P58" i="8"/>
  <c r="P10" i="8"/>
  <c r="P14" i="8" s="1"/>
  <c r="N14" i="8"/>
  <c r="P9" i="4"/>
  <c r="P14" i="4" s="1"/>
  <c r="N14" i="4"/>
  <c r="N14" i="6"/>
  <c r="P10" i="6"/>
  <c r="P14" i="6" s="1"/>
  <c r="P58" i="4"/>
  <c r="P58" i="5"/>
  <c r="P9" i="5"/>
  <c r="P14" i="5" s="1"/>
  <c r="N14" i="5"/>
  <c r="P58" i="6"/>
  <c r="P10" i="7"/>
  <c r="P14" i="7" s="1"/>
  <c r="N14" i="7"/>
</calcChain>
</file>

<file path=xl/sharedStrings.xml><?xml version="1.0" encoding="utf-8"?>
<sst xmlns="http://schemas.openxmlformats.org/spreadsheetml/2006/main" count="6406" uniqueCount="259">
  <si>
    <t>建設業</t>
  </si>
  <si>
    <t>不動産業</t>
  </si>
  <si>
    <t>ｻ-ﾋﾞｽ業</t>
  </si>
  <si>
    <t>大和高田市</t>
  </si>
  <si>
    <t>大和郡山市</t>
  </si>
  <si>
    <t>天理市</t>
  </si>
  <si>
    <t>橿原市</t>
  </si>
  <si>
    <t>桜井市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</si>
  <si>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</si>
  <si>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</si>
  <si>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</si>
  <si>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</si>
  <si>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</si>
  <si>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</si>
  <si>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</si>
  <si>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</si>
  <si>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</si>
  <si>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</si>
  <si>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</si>
  <si>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</si>
  <si>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</si>
  <si>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</si>
  <si>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</si>
  <si>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</si>
  <si>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</si>
  <si>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</si>
  <si>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</si>
  <si>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</si>
  <si>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</si>
  <si>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</si>
  <si>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</si>
  <si>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</si>
  <si>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</si>
  <si>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</si>
  <si>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</si>
  <si>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</si>
  <si>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</si>
  <si>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</si>
  <si>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市町村内総生産</t>
    <rPh sb="0" eb="3">
      <t>シチョウソン</t>
    </rPh>
    <rPh sb="3" eb="4">
      <t>ナイ</t>
    </rPh>
    <rPh sb="4" eb="7">
      <t>ソウセイサン</t>
    </rPh>
    <phoneticPr fontId="2"/>
  </si>
  <si>
    <t>（１）年度別市町村内総生産</t>
    <rPh sb="3" eb="6">
      <t>ネンドベツ</t>
    </rPh>
    <rPh sb="6" eb="9">
      <t>シチョウソン</t>
    </rPh>
    <rPh sb="9" eb="10">
      <t>ナイ</t>
    </rPh>
    <rPh sb="10" eb="13">
      <t>ソウセイサン</t>
    </rPh>
    <phoneticPr fontId="2"/>
  </si>
  <si>
    <t xml:space="preserve"> </t>
    <phoneticPr fontId="2"/>
  </si>
  <si>
    <t>平成14年度</t>
    <rPh sb="0" eb="2">
      <t>ヘイセイ</t>
    </rPh>
    <rPh sb="4" eb="6">
      <t>ネンド</t>
    </rPh>
    <phoneticPr fontId="2"/>
  </si>
  <si>
    <t>政府ｻｰﾋﾞｽ生産者</t>
    <rPh sb="0" eb="2">
      <t>セイフ</t>
    </rPh>
    <rPh sb="7" eb="10">
      <t>セイサンシャ</t>
    </rPh>
    <phoneticPr fontId="2"/>
  </si>
  <si>
    <t>対家計民間非営利ｻｰﾋﾞｽ生産者</t>
    <rPh sb="0" eb="1">
      <t>タイ</t>
    </rPh>
    <rPh sb="1" eb="3">
      <t>カケイ</t>
    </rPh>
    <rPh sb="3" eb="5">
      <t>ミンカン</t>
    </rPh>
    <rPh sb="5" eb="8">
      <t>ヒエイリ</t>
    </rPh>
    <rPh sb="13" eb="16">
      <t>セイサンシャ</t>
    </rPh>
    <phoneticPr fontId="2"/>
  </si>
  <si>
    <t>小計</t>
    <rPh sb="0" eb="2">
      <t>ショウケイ</t>
    </rPh>
    <phoneticPr fontId="2"/>
  </si>
  <si>
    <t>（控除）</t>
    <rPh sb="1" eb="3">
      <t>コウジョ</t>
    </rPh>
    <phoneticPr fontId="2"/>
  </si>
  <si>
    <t>総生産</t>
    <rPh sb="0" eb="3">
      <t>ソウセイサン</t>
    </rPh>
    <phoneticPr fontId="2"/>
  </si>
  <si>
    <t>（参考）</t>
    <rPh sb="1" eb="3">
      <t>サンコウ</t>
    </rPh>
    <phoneticPr fontId="2"/>
  </si>
  <si>
    <t>電気・ｶﾞｽ・水道業</t>
    <rPh sb="9" eb="10">
      <t>ギョウ</t>
    </rPh>
    <phoneticPr fontId="2"/>
  </si>
  <si>
    <t>卸売・　　　　　　　　　小売業</t>
    <phoneticPr fontId="2"/>
  </si>
  <si>
    <t>金融・　　　　　　　　　　　保険業</t>
    <phoneticPr fontId="2"/>
  </si>
  <si>
    <t>運輸・　　　　　　　　　　　通信業</t>
    <phoneticPr fontId="2"/>
  </si>
  <si>
    <t>第一次　　　　　産業</t>
    <rPh sb="0" eb="1">
      <t>ダイ</t>
    </rPh>
    <rPh sb="1" eb="2">
      <t>イチ</t>
    </rPh>
    <rPh sb="2" eb="3">
      <t>ジ</t>
    </rPh>
    <rPh sb="8" eb="10">
      <t>サンギョウ</t>
    </rPh>
    <phoneticPr fontId="2"/>
  </si>
  <si>
    <t>第二次　　　　　　産業</t>
    <rPh sb="0" eb="1">
      <t>ダイ</t>
    </rPh>
    <rPh sb="1" eb="3">
      <t>ニジ</t>
    </rPh>
    <rPh sb="9" eb="11">
      <t>サンギョウ</t>
    </rPh>
    <phoneticPr fontId="2"/>
  </si>
  <si>
    <t>第三次　　　　　産業</t>
    <rPh sb="0" eb="1">
      <t>ダイ</t>
    </rPh>
    <rPh sb="1" eb="2">
      <t>サン</t>
    </rPh>
    <rPh sb="2" eb="3">
      <t>ジ</t>
    </rPh>
    <rPh sb="8" eb="10">
      <t>サンギョウ</t>
    </rPh>
    <phoneticPr fontId="2"/>
  </si>
  <si>
    <t>市町村名</t>
    <rPh sb="0" eb="3">
      <t>シチョウソン</t>
    </rPh>
    <rPh sb="3" eb="4">
      <t>メイ</t>
    </rPh>
    <phoneticPr fontId="2"/>
  </si>
  <si>
    <t>産業</t>
    <rPh sb="0" eb="2">
      <t>サンギョウ</t>
    </rPh>
    <phoneticPr fontId="2"/>
  </si>
  <si>
    <t>帰属　　　　　　　　　　利子等</t>
    <rPh sb="0" eb="2">
      <t>キゾク</t>
    </rPh>
    <rPh sb="12" eb="14">
      <t>リシ</t>
    </rPh>
    <rPh sb="14" eb="15">
      <t>トウ</t>
    </rPh>
    <phoneticPr fontId="2"/>
  </si>
  <si>
    <t>奈良県</t>
    <rPh sb="0" eb="3">
      <t>ナラケン</t>
    </rPh>
    <phoneticPr fontId="2"/>
  </si>
  <si>
    <t>奈良市</t>
    <rPh sb="0" eb="3">
      <t>ナラシ</t>
    </rPh>
    <phoneticPr fontId="2"/>
  </si>
  <si>
    <t>西和圏域</t>
    <rPh sb="0" eb="1">
      <t>ニシ</t>
    </rPh>
    <rPh sb="1" eb="2">
      <t>ワ</t>
    </rPh>
    <rPh sb="2" eb="4">
      <t>ケンイキ</t>
    </rPh>
    <phoneticPr fontId="2"/>
  </si>
  <si>
    <t>東和圏域</t>
    <rPh sb="0" eb="1">
      <t>ヒガシ</t>
    </rPh>
    <rPh sb="1" eb="2">
      <t>ワ</t>
    </rPh>
    <rPh sb="2" eb="4">
      <t>ケンイキ</t>
    </rPh>
    <phoneticPr fontId="2"/>
  </si>
  <si>
    <t>中和圏域</t>
    <rPh sb="0" eb="2">
      <t>チュウワ</t>
    </rPh>
    <rPh sb="2" eb="4">
      <t>ケンイキ</t>
    </rPh>
    <phoneticPr fontId="2"/>
  </si>
  <si>
    <t>南和圏域</t>
    <rPh sb="0" eb="2">
      <t>ナンワ</t>
    </rPh>
    <rPh sb="2" eb="4">
      <t>ケンイキ</t>
    </rPh>
    <phoneticPr fontId="2"/>
  </si>
  <si>
    <t>奈良市</t>
    <phoneticPr fontId="2"/>
  </si>
  <si>
    <t>五條市</t>
    <phoneticPr fontId="2"/>
  </si>
  <si>
    <t>葛城市</t>
    <rPh sb="0" eb="2">
      <t>カツラギ</t>
    </rPh>
    <rPh sb="2" eb="3">
      <t>シ</t>
    </rPh>
    <phoneticPr fontId="9"/>
  </si>
  <si>
    <t>宇陀市</t>
    <rPh sb="0" eb="2">
      <t>ウダ</t>
    </rPh>
    <phoneticPr fontId="10"/>
  </si>
  <si>
    <t>（注）</t>
    <rPh sb="1" eb="2">
      <t>チュウ</t>
    </rPh>
    <phoneticPr fontId="2"/>
  </si>
  <si>
    <t>第一次産業</t>
    <rPh sb="0" eb="1">
      <t>ダイ</t>
    </rPh>
    <rPh sb="1" eb="3">
      <t>イチジ</t>
    </rPh>
    <rPh sb="3" eb="5">
      <t>サンギョウ</t>
    </rPh>
    <phoneticPr fontId="2"/>
  </si>
  <si>
    <t>　　農林水産業</t>
    <rPh sb="2" eb="4">
      <t>ノウリン</t>
    </rPh>
    <rPh sb="4" eb="7">
      <t>スイサンギョウ</t>
    </rPh>
    <phoneticPr fontId="2"/>
  </si>
  <si>
    <t>第二次産業</t>
    <rPh sb="0" eb="1">
      <t>ダイ</t>
    </rPh>
    <rPh sb="1" eb="3">
      <t>ニジ</t>
    </rPh>
    <rPh sb="3" eb="5">
      <t>サンギョウ</t>
    </rPh>
    <phoneticPr fontId="2"/>
  </si>
  <si>
    <t>　　鉱業　～　建設業</t>
    <rPh sb="2" eb="4">
      <t>コウギョウ</t>
    </rPh>
    <rPh sb="7" eb="10">
      <t>ケンセツギョウ</t>
    </rPh>
    <phoneticPr fontId="2"/>
  </si>
  <si>
    <t>第三次産業</t>
    <rPh sb="0" eb="1">
      <t>ダイ</t>
    </rPh>
    <rPh sb="1" eb="3">
      <t>サンジ</t>
    </rPh>
    <rPh sb="3" eb="5">
      <t>サンギョウ</t>
    </rPh>
    <phoneticPr fontId="2"/>
  </si>
  <si>
    <t>　　電気・ガス・水道業　～　対家計民間非営利サービス生産者</t>
    <rPh sb="2" eb="4">
      <t>デンキ</t>
    </rPh>
    <rPh sb="8" eb="11">
      <t>スイドウギョウ</t>
    </rPh>
    <rPh sb="14" eb="15">
      <t>タイ</t>
    </rPh>
    <rPh sb="15" eb="17">
      <t>カケイ</t>
    </rPh>
    <rPh sb="17" eb="19">
      <t>ミンカン</t>
    </rPh>
    <rPh sb="19" eb="22">
      <t>ヒエイリ</t>
    </rPh>
    <rPh sb="26" eb="29">
      <t>セイサンシャ</t>
    </rPh>
    <phoneticPr fontId="2"/>
  </si>
  <si>
    <t>各産業とも帰属利子等を含みません</t>
    <rPh sb="0" eb="1">
      <t>カク</t>
    </rPh>
    <rPh sb="1" eb="3">
      <t>サンギョウ</t>
    </rPh>
    <rPh sb="5" eb="7">
      <t>キゾク</t>
    </rPh>
    <rPh sb="7" eb="9">
      <t>リシ</t>
    </rPh>
    <rPh sb="9" eb="10">
      <t>トウ</t>
    </rPh>
    <rPh sb="11" eb="12">
      <t>フク</t>
    </rPh>
    <phoneticPr fontId="2"/>
  </si>
  <si>
    <t>残差チェック</t>
    <rPh sb="0" eb="2">
      <t>ザンサ</t>
    </rPh>
    <phoneticPr fontId="2"/>
  </si>
  <si>
    <t>農林水産業</t>
    <rPh sb="0" eb="2">
      <t>ノウリン</t>
    </rPh>
    <rPh sb="2" eb="5">
      <t>スイサンギョウ</t>
    </rPh>
    <phoneticPr fontId="2"/>
  </si>
  <si>
    <t>鉱業及び製造業</t>
    <rPh sb="0" eb="2">
      <t>コウギョウ</t>
    </rPh>
    <rPh sb="2" eb="3">
      <t>オヨ</t>
    </rPh>
    <rPh sb="4" eb="7">
      <t>セイゾウギョウ</t>
    </rPh>
    <phoneticPr fontId="2"/>
  </si>
  <si>
    <t>鉱業                    及び製造業</t>
    <rPh sb="0" eb="2">
      <t>コウギョウ</t>
    </rPh>
    <rPh sb="22" eb="23">
      <t>オヨ</t>
    </rPh>
    <rPh sb="24" eb="27">
      <t>セイゾウギョウ</t>
    </rPh>
    <phoneticPr fontId="2"/>
  </si>
  <si>
    <r>
      <t>平成1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</si>
  <si>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（単位：百万円）</t>
    <phoneticPr fontId="2"/>
  </si>
  <si>
    <r>
      <t>平成1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</si>
  <si>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鉱業及び　　　　　　　　　製造業</t>
    <rPh sb="0" eb="2">
      <t>コウギョウ</t>
    </rPh>
    <rPh sb="2" eb="3">
      <t>オヨ</t>
    </rPh>
    <rPh sb="13" eb="16">
      <t>セイゾウギョウ</t>
    </rPh>
    <phoneticPr fontId="2"/>
  </si>
  <si>
    <r>
      <t>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</si>
  <si>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r>
      <t>平成1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</si>
  <si>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r>
      <t>平成1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</si>
  <si>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奈良地域</t>
    <rPh sb="0" eb="2">
      <t>ナラ</t>
    </rPh>
    <rPh sb="2" eb="4">
      <t>チイキ</t>
    </rPh>
    <phoneticPr fontId="1"/>
  </si>
  <si>
    <t>大和郡山市</t>
    <rPh sb="0" eb="5">
      <t>ヤマトコオリヤマシ</t>
    </rPh>
    <phoneticPr fontId="1"/>
  </si>
  <si>
    <t>生駒市</t>
    <rPh sb="0" eb="3">
      <t>イコマシ</t>
    </rPh>
    <phoneticPr fontId="1"/>
  </si>
  <si>
    <t>葛城地域</t>
    <rPh sb="0" eb="2">
      <t>カツラギ</t>
    </rPh>
    <rPh sb="2" eb="4">
      <t>チイキ</t>
    </rPh>
    <phoneticPr fontId="1"/>
  </si>
  <si>
    <t>橿原・高市地域</t>
    <rPh sb="0" eb="2">
      <t>カシハラ</t>
    </rPh>
    <rPh sb="3" eb="5">
      <t>タカイチ</t>
    </rPh>
    <rPh sb="5" eb="7">
      <t>チイキ</t>
    </rPh>
    <phoneticPr fontId="1"/>
  </si>
  <si>
    <t>桜井宇陀地域</t>
    <rPh sb="0" eb="2">
      <t>サクライ</t>
    </rPh>
    <rPh sb="2" eb="4">
      <t>ウダ</t>
    </rPh>
    <rPh sb="4" eb="6">
      <t>チイキ</t>
    </rPh>
    <phoneticPr fontId="1"/>
  </si>
  <si>
    <t>南和地域</t>
    <rPh sb="0" eb="2">
      <t>ナンワ</t>
    </rPh>
    <rPh sb="2" eb="4">
      <t>チイキ</t>
    </rPh>
    <phoneticPr fontId="1"/>
  </si>
  <si>
    <t>第一次産業</t>
    <rPh sb="0" eb="1">
      <t>ダイ</t>
    </rPh>
    <rPh sb="1" eb="2">
      <t>イチ</t>
    </rPh>
    <rPh sb="2" eb="3">
      <t>ジ</t>
    </rPh>
    <rPh sb="3" eb="5">
      <t>サンギョウ</t>
    </rPh>
    <phoneticPr fontId="2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</si>
  <si>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2"/>
  </si>
  <si>
    <t>第三次産業</t>
    <rPh sb="0" eb="1">
      <t>ダイ</t>
    </rPh>
    <rPh sb="1" eb="2">
      <t>サン</t>
    </rPh>
    <rPh sb="2" eb="3">
      <t>ジ</t>
    </rPh>
    <rPh sb="3" eb="5">
      <t>サンギョウ</t>
    </rPh>
    <phoneticPr fontId="2"/>
  </si>
  <si>
    <t>（単位：百万円）</t>
    <rPh sb="4" eb="5">
      <t>ヒャク</t>
    </rPh>
    <rPh sb="5" eb="7">
      <t>マンエン</t>
    </rPh>
    <phoneticPr fontId="2"/>
  </si>
  <si>
    <t>奈良市</t>
    <phoneticPr fontId="2"/>
  </si>
  <si>
    <t>五條市</t>
    <phoneticPr fontId="2"/>
  </si>
  <si>
    <t>（１）経済活動別市町村内総生産　－実数－</t>
    <rPh sb="3" eb="5">
      <t>ケイザイ</t>
    </rPh>
    <rPh sb="5" eb="7">
      <t>カツドウ</t>
    </rPh>
    <rPh sb="7" eb="8">
      <t>ベツ</t>
    </rPh>
    <rPh sb="8" eb="11">
      <t>シチョウソン</t>
    </rPh>
    <rPh sb="11" eb="12">
      <t>ナイ</t>
    </rPh>
    <rPh sb="12" eb="15">
      <t>ソウセイサン</t>
    </rPh>
    <rPh sb="17" eb="19">
      <t>ジッスウ</t>
    </rPh>
    <phoneticPr fontId="2"/>
  </si>
  <si>
    <t>（１）経済活動別市町村内総生産　－構成比－</t>
    <rPh sb="3" eb="5">
      <t>ケイザイ</t>
    </rPh>
    <rPh sb="5" eb="7">
      <t>カツドウ</t>
    </rPh>
    <rPh sb="7" eb="8">
      <t>ベツ</t>
    </rPh>
    <rPh sb="8" eb="11">
      <t>シチョウソン</t>
    </rPh>
    <rPh sb="11" eb="12">
      <t>ナイ</t>
    </rPh>
    <rPh sb="12" eb="15">
      <t>ソウセイサン</t>
    </rPh>
    <rPh sb="17" eb="20">
      <t>コウセイヒ</t>
    </rPh>
    <phoneticPr fontId="2"/>
  </si>
  <si>
    <t>天理・磯城地域</t>
    <rPh sb="0" eb="2">
      <t>テンリ</t>
    </rPh>
    <rPh sb="3" eb="5">
      <t>シキ</t>
    </rPh>
    <rPh sb="5" eb="7">
      <t>チイキ</t>
    </rPh>
    <phoneticPr fontId="1"/>
  </si>
  <si>
    <t>王寺周辺地域</t>
    <rPh sb="0" eb="2">
      <t>オウジ</t>
    </rPh>
    <rPh sb="2" eb="4">
      <t>シュウヘン</t>
    </rPh>
    <rPh sb="4" eb="6">
      <t>チイキ</t>
    </rPh>
    <phoneticPr fontId="1"/>
  </si>
  <si>
    <t>奈良市</t>
    <phoneticPr fontId="2"/>
  </si>
  <si>
    <t>五條市</t>
    <phoneticPr fontId="2"/>
  </si>
  <si>
    <r>
      <t>平成2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</si>
  <si>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奈良市</t>
    <phoneticPr fontId="2"/>
  </si>
  <si>
    <t>五條市</t>
    <phoneticPr fontId="2"/>
  </si>
  <si>
    <r>
      <t>平成2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</si>
  <si>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</si>
  <si>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r>
      <t>平成23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</si>
  <si>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r>
      <t>平成24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</si>
  <si>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r>
      <t>平成25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</si>
  <si>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r>
      <t>平成26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</si>
  <si>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</si>
  <si>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１．農林水産業</t>
    <rPh sb="2" eb="4">
      <t>ノウリン</t>
    </rPh>
    <rPh sb="4" eb="7">
      <t>スイサンギョウ</t>
    </rPh>
    <phoneticPr fontId="2"/>
  </si>
  <si>
    <t>２．鉱業</t>
    <rPh sb="2" eb="4">
      <t>コウギョウ</t>
    </rPh>
    <phoneticPr fontId="2"/>
  </si>
  <si>
    <t>３．製造業</t>
    <rPh sb="2" eb="5">
      <t>セイゾウギョウ</t>
    </rPh>
    <phoneticPr fontId="2"/>
  </si>
  <si>
    <t>４．電気・ガス・水道・廃棄物処理業</t>
    <rPh sb="2" eb="4">
      <t>デンキ</t>
    </rPh>
    <rPh sb="8" eb="10">
      <t>スイドウ</t>
    </rPh>
    <rPh sb="11" eb="14">
      <t>ハイキブツ</t>
    </rPh>
    <rPh sb="14" eb="17">
      <t>ショリギョウ</t>
    </rPh>
    <phoneticPr fontId="2"/>
  </si>
  <si>
    <t>５．建設業</t>
    <rPh sb="2" eb="5">
      <t>ケンセツギョウ</t>
    </rPh>
    <phoneticPr fontId="2"/>
  </si>
  <si>
    <t>６．卸売・小売業</t>
    <rPh sb="2" eb="4">
      <t>オロシウリ</t>
    </rPh>
    <rPh sb="5" eb="8">
      <t>コウリギョウ</t>
    </rPh>
    <phoneticPr fontId="2"/>
  </si>
  <si>
    <t>７．運輸・郵便業</t>
    <rPh sb="2" eb="4">
      <t>ウンユ</t>
    </rPh>
    <rPh sb="5" eb="8">
      <t>ユウビンギョウ</t>
    </rPh>
    <phoneticPr fontId="2"/>
  </si>
  <si>
    <t>８．宿泊・飲食サービス業</t>
    <rPh sb="2" eb="4">
      <t>シュクハク</t>
    </rPh>
    <rPh sb="5" eb="7">
      <t>インショク</t>
    </rPh>
    <rPh sb="11" eb="12">
      <t>ギョウ</t>
    </rPh>
    <phoneticPr fontId="2"/>
  </si>
  <si>
    <t>９．情報通信業</t>
    <rPh sb="2" eb="4">
      <t>ジョウホウ</t>
    </rPh>
    <rPh sb="4" eb="7">
      <t>ツウシンギョウ</t>
    </rPh>
    <phoneticPr fontId="2"/>
  </si>
  <si>
    <t>１０．金融・保険業</t>
    <rPh sb="3" eb="5">
      <t>キンユウ</t>
    </rPh>
    <rPh sb="6" eb="9">
      <t>ホケンギョウ</t>
    </rPh>
    <phoneticPr fontId="2"/>
  </si>
  <si>
    <t>１１．不動産業</t>
    <rPh sb="3" eb="7">
      <t>フドウサンギョウ</t>
    </rPh>
    <phoneticPr fontId="2"/>
  </si>
  <si>
    <t>１２．専門・科学技術、業務支援サービス業</t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2"/>
  </si>
  <si>
    <t>１３．公務</t>
    <rPh sb="3" eb="5">
      <t>コウム</t>
    </rPh>
    <phoneticPr fontId="2"/>
  </si>
  <si>
    <t>１４．教育</t>
    <rPh sb="3" eb="5">
      <t>キョウイク</t>
    </rPh>
    <phoneticPr fontId="2"/>
  </si>
  <si>
    <t>１５．保健衛生・社会事業</t>
    <rPh sb="3" eb="5">
      <t>ホケン</t>
    </rPh>
    <rPh sb="5" eb="7">
      <t>エイセイ</t>
    </rPh>
    <rPh sb="8" eb="10">
      <t>シャカイ</t>
    </rPh>
    <rPh sb="10" eb="12">
      <t>ジギョウ</t>
    </rPh>
    <phoneticPr fontId="2"/>
  </si>
  <si>
    <t>１６．その他のサービス</t>
    <rPh sb="5" eb="6">
      <t>タ</t>
    </rPh>
    <phoneticPr fontId="2"/>
  </si>
  <si>
    <t>１７．小計</t>
    <rPh sb="3" eb="5">
      <t>ショウケイ</t>
    </rPh>
    <phoneticPr fontId="2"/>
  </si>
  <si>
    <t>再掲（税等控除前の額）</t>
    <rPh sb="0" eb="2">
      <t>サイケイ</t>
    </rPh>
    <rPh sb="3" eb="4">
      <t>ゼイ</t>
    </rPh>
    <rPh sb="4" eb="5">
      <t>トウ</t>
    </rPh>
    <rPh sb="5" eb="7">
      <t>コウジョ</t>
    </rPh>
    <rPh sb="7" eb="8">
      <t>マエ</t>
    </rPh>
    <rPh sb="9" eb="10">
      <t>ガク</t>
    </rPh>
    <phoneticPr fontId="2"/>
  </si>
  <si>
    <t>　　１．農林水産業</t>
    <rPh sb="4" eb="6">
      <t>ノウリン</t>
    </rPh>
    <rPh sb="6" eb="9">
      <t>スイサンギョウ</t>
    </rPh>
    <phoneticPr fontId="2"/>
  </si>
  <si>
    <t>　　２．鉱業、３．製造業、５．建設業</t>
    <rPh sb="4" eb="6">
      <t>コウギョウ</t>
    </rPh>
    <rPh sb="9" eb="12">
      <t>セイゾウギョウ</t>
    </rPh>
    <rPh sb="15" eb="18">
      <t>ケンセツギョウ</t>
    </rPh>
    <phoneticPr fontId="2"/>
  </si>
  <si>
    <t>　　４．電気・ガス・水道業、６．卸売・小売業～１６．その他のサービス</t>
    <rPh sb="4" eb="6">
      <t>デンキ</t>
    </rPh>
    <rPh sb="10" eb="13">
      <t>スイドウギョウ</t>
    </rPh>
    <rPh sb="16" eb="18">
      <t>オロシウリ</t>
    </rPh>
    <rPh sb="19" eb="22">
      <t>コウリギョウ</t>
    </rPh>
    <rPh sb="28" eb="29">
      <t>タ</t>
    </rPh>
    <phoneticPr fontId="2"/>
  </si>
  <si>
    <t>（１）経済活動別市町村内総生産　－増加率－</t>
    <rPh sb="3" eb="5">
      <t>ケイザイ</t>
    </rPh>
    <rPh sb="5" eb="7">
      <t>カツドウ</t>
    </rPh>
    <rPh sb="7" eb="8">
      <t>ベツ</t>
    </rPh>
    <rPh sb="8" eb="11">
      <t>シチョウソン</t>
    </rPh>
    <rPh sb="11" eb="12">
      <t>ナイ</t>
    </rPh>
    <rPh sb="12" eb="15">
      <t>ソウセイサン</t>
    </rPh>
    <rPh sb="17" eb="20">
      <t>ゾウカリツ</t>
    </rPh>
    <phoneticPr fontId="2"/>
  </si>
  <si>
    <r>
      <t>平成27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</si>
  <si>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</si>
  <si>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</si>
  <si>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</si>
  <si>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</si>
  <si>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</si>
  <si>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</si>
  <si>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</si>
  <si>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</si>
  <si>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</si>
  <si>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</si>
  <si>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</si>
  <si>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</si>
  <si>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</si>
  <si>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</si>
  <si>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</si>
  <si>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</si>
  <si>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</si>
  <si>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</si>
  <si>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</si>
  <si>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</si>
  <si>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</si>
  <si>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</si>
  <si>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</si>
  <si>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</si>
  <si>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</si>
  <si>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</si>
  <si>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</si>
  <si>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</si>
  <si>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</si>
  <si>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</si>
  <si>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</si>
  <si>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</si>
  <si>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</si>
  <si>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</si>
  <si>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</si>
  <si>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</si>
  <si>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</si>
  <si>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</si>
  <si>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</si>
  <si>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</si>
  <si>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</si>
  <si>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</si>
  <si>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</si>
  <si>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</si>
  <si>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</si>
  <si>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</si>
  <si>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</si>
  <si>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</si>
  <si>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</si>
  <si>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</si>
  <si>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</si>
  <si>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</si>
  <si>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</si>
  <si>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</si>
  <si>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</si>
  <si>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</si>
  <si>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</si>
  <si>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</si>
  <si>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</si>
  <si>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</si>
  <si>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１８．輸入品にかかる税等</t>
    <phoneticPr fontId="2"/>
  </si>
  <si>
    <t>１８．輸入品にかかる税等</t>
    <phoneticPr fontId="2"/>
  </si>
  <si>
    <t>１８．輸入品にかかる税等</t>
    <phoneticPr fontId="2"/>
  </si>
  <si>
    <t>１８．輸入品にかかる税等</t>
    <phoneticPr fontId="2"/>
  </si>
  <si>
    <t>１８．輸入品にかかる税等</t>
    <phoneticPr fontId="2"/>
  </si>
  <si>
    <t>１８．輸入品にかかる税等</t>
    <phoneticPr fontId="2"/>
  </si>
  <si>
    <t>１９．総生産（１７＋１８）</t>
    <rPh sb="3" eb="6">
      <t>ソウセイサン</t>
    </rPh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</si>
  <si>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</si>
  <si>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</si>
  <si>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</si>
  <si>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</si>
  <si>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</si>
  <si>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</si>
  <si>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</si>
  <si>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</si>
  <si>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</si>
  <si>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</si>
  <si>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</si>
  <si>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</si>
  <si>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平成28年度</t>
    <rPh sb="0" eb="2">
      <t>ヘイセイ</t>
    </rPh>
    <rPh sb="4" eb="6">
      <t>ネンド</t>
    </rPh>
    <phoneticPr fontId="2"/>
  </si>
  <si>
    <t>-</t>
  </si>
  <si>
    <t>x</t>
  </si>
  <si>
    <t>平成29年度</t>
    <rPh sb="0" eb="2">
      <t>ヘイセイ</t>
    </rPh>
    <rPh sb="4" eb="6">
      <t>ネンド</t>
    </rPh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</si>
  <si>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</si>
  <si>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</si>
  <si>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</si>
  <si>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</si>
  <si>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</si>
  <si>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</si>
  <si>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</si>
  <si>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</si>
  <si>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</si>
  <si>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</si>
  <si>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</si>
  <si>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</si>
  <si>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</si>
  <si>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</si>
  <si>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</si>
  <si>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</si>
  <si>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</si>
  <si>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</si>
  <si>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公共建築工事＋土木工事</t>
  </si>
  <si>
    <t>平成14年度</t>
  </si>
  <si>
    <t>平成15年度</t>
  </si>
  <si>
    <t>平成16年度</t>
  </si>
  <si>
    <t>平成17年度</t>
  </si>
  <si>
    <t>平成18年度</t>
  </si>
  <si>
    <t>廃棄物処理</t>
  </si>
  <si>
    <t>ごみ処理量</t>
  </si>
  <si>
    <t xml:space="preserve"> </t>
  </si>
  <si>
    <t>（H16調査）</t>
  </si>
  <si>
    <t>（H19調査）</t>
  </si>
  <si>
    <t>平成21年度</t>
  </si>
  <si>
    <t>補間</t>
  </si>
  <si>
    <t>平成24年度</t>
  </si>
  <si>
    <t>郵便貯金</t>
  </si>
  <si>
    <t>総生産</t>
  </si>
  <si>
    <t>推計</t>
  </si>
  <si>
    <t>実数（民営）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</si>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</sst>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;&quot;▲ &quot;#,##0.0"/>
    <numFmt numFmtId="178" formatCode="#,##0;&quot;▲ &quot;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indexed="12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38" fontId="5" fillId="2" borderId="0" xfId="1" applyFont="1" applyFill="1" applyBorder="1" applyAlignment="1">
      <alignment vertical="center"/>
    </xf>
    <xf numFmtId="0" fontId="1" fillId="0" borderId="0" xfId="2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Alignment="1">
      <alignment horizontal="right" vertical="center"/>
    </xf>
    <xf numFmtId="0" fontId="1" fillId="0" borderId="1" xfId="2" applyFont="1" applyBorder="1" applyAlignment="1">
      <alignment vertical="center"/>
    </xf>
    <xf numFmtId="0" fontId="7" fillId="0" borderId="0" xfId="2" applyFont="1" applyFill="1" applyAlignment="1">
      <alignment vertical="center"/>
    </xf>
    <xf numFmtId="38" fontId="6" fillId="2" borderId="2" xfId="1" applyFont="1" applyFill="1" applyBorder="1" applyAlignment="1">
      <alignment vertical="center"/>
    </xf>
    <xf numFmtId="38" fontId="6" fillId="2" borderId="3" xfId="1" applyFont="1" applyFill="1" applyBorder="1" applyAlignment="1">
      <alignment vertical="center" wrapText="1"/>
    </xf>
    <xf numFmtId="38" fontId="6" fillId="2" borderId="4" xfId="1" applyFont="1" applyFill="1" applyBorder="1" applyAlignment="1">
      <alignment vertical="center" wrapText="1"/>
    </xf>
    <xf numFmtId="38" fontId="6" fillId="2" borderId="5" xfId="1" applyFont="1" applyFill="1" applyBorder="1" applyAlignment="1">
      <alignment vertical="center" wrapText="1"/>
    </xf>
    <xf numFmtId="38" fontId="6" fillId="2" borderId="4" xfId="1" applyFont="1" applyFill="1" applyBorder="1" applyAlignment="1">
      <alignment horizontal="left" vertical="center" wrapText="1"/>
    </xf>
    <xf numFmtId="38" fontId="6" fillId="2" borderId="6" xfId="1" applyFont="1" applyFill="1" applyBorder="1" applyAlignment="1">
      <alignment vertical="center" wrapText="1"/>
    </xf>
    <xf numFmtId="38" fontId="6" fillId="2" borderId="7" xfId="1" applyFont="1" applyFill="1" applyBorder="1" applyAlignment="1">
      <alignment vertical="center" wrapText="1"/>
    </xf>
    <xf numFmtId="38" fontId="6" fillId="2" borderId="5" xfId="1" applyFont="1" applyFill="1" applyBorder="1" applyAlignment="1">
      <alignment vertical="center"/>
    </xf>
    <xf numFmtId="38" fontId="6" fillId="2" borderId="8" xfId="1" applyFont="1" applyFill="1" applyBorder="1" applyAlignment="1">
      <alignment vertical="center"/>
    </xf>
    <xf numFmtId="38" fontId="6" fillId="2" borderId="9" xfId="1" applyFont="1" applyFill="1" applyBorder="1" applyAlignment="1">
      <alignment vertical="center"/>
    </xf>
    <xf numFmtId="38" fontId="6" fillId="2" borderId="10" xfId="1" applyFont="1" applyFill="1" applyBorder="1" applyAlignment="1">
      <alignment vertical="center" wrapText="1"/>
    </xf>
    <xf numFmtId="0" fontId="6" fillId="0" borderId="0" xfId="2" applyFont="1" applyBorder="1" applyAlignment="1">
      <alignment horizontal="center" vertical="center" wrapText="1"/>
    </xf>
    <xf numFmtId="38" fontId="6" fillId="2" borderId="8" xfId="1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  <xf numFmtId="38" fontId="6" fillId="2" borderId="11" xfId="1" applyFont="1" applyFill="1" applyBorder="1" applyAlignment="1">
      <alignment horizontal="center" vertical="center" wrapText="1"/>
    </xf>
    <xf numFmtId="38" fontId="6" fillId="2" borderId="0" xfId="1" applyFont="1" applyFill="1" applyBorder="1" applyAlignment="1">
      <alignment horizontal="center" vertical="center" wrapText="1"/>
    </xf>
    <xf numFmtId="38" fontId="6" fillId="2" borderId="9" xfId="1" applyFont="1" applyFill="1" applyBorder="1" applyAlignment="1">
      <alignment horizontal="center" vertical="center" wrapText="1"/>
    </xf>
    <xf numFmtId="38" fontId="6" fillId="2" borderId="12" xfId="1" applyFont="1" applyFill="1" applyBorder="1" applyAlignment="1">
      <alignment vertical="center"/>
    </xf>
    <xf numFmtId="38" fontId="6" fillId="2" borderId="13" xfId="1" applyFont="1" applyFill="1" applyBorder="1" applyAlignment="1">
      <alignment vertical="center"/>
    </xf>
    <xf numFmtId="0" fontId="6" fillId="0" borderId="11" xfId="2" applyFont="1" applyBorder="1" applyAlignment="1">
      <alignment vertical="center" wrapText="1"/>
    </xf>
    <xf numFmtId="0" fontId="6" fillId="0" borderId="9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38" fontId="6" fillId="0" borderId="6" xfId="1" applyFont="1" applyFill="1" applyBorder="1" applyAlignment="1">
      <alignment vertical="center"/>
    </xf>
    <xf numFmtId="38" fontId="7" fillId="2" borderId="14" xfId="1" applyFont="1" applyFill="1" applyBorder="1" applyAlignment="1">
      <alignment vertical="center"/>
    </xf>
    <xf numFmtId="38" fontId="7" fillId="2" borderId="7" xfId="1" applyFont="1" applyFill="1" applyBorder="1" applyAlignment="1">
      <alignment vertical="center"/>
    </xf>
    <xf numFmtId="38" fontId="7" fillId="2" borderId="3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38" fontId="7" fillId="2" borderId="11" xfId="1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38" fontId="7" fillId="2" borderId="2" xfId="1" applyFont="1" applyFill="1" applyBorder="1" applyAlignment="1">
      <alignment vertical="center"/>
    </xf>
    <xf numFmtId="38" fontId="7" fillId="2" borderId="5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38" fontId="7" fillId="2" borderId="8" xfId="1" applyFont="1" applyFill="1" applyBorder="1" applyAlignment="1">
      <alignment vertical="center"/>
    </xf>
    <xf numFmtId="38" fontId="8" fillId="2" borderId="9" xfId="1" applyFont="1" applyFill="1" applyBorder="1" applyAlignment="1">
      <alignment vertical="center"/>
    </xf>
    <xf numFmtId="38" fontId="8" fillId="2" borderId="8" xfId="1" applyFont="1" applyFill="1" applyBorder="1" applyAlignment="1">
      <alignment vertical="center"/>
    </xf>
    <xf numFmtId="38" fontId="8" fillId="2" borderId="11" xfId="1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6" fillId="0" borderId="8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6" fillId="2" borderId="8" xfId="2" applyFont="1" applyFill="1" applyBorder="1" applyAlignment="1">
      <alignment vertical="center"/>
    </xf>
    <xf numFmtId="0" fontId="6" fillId="2" borderId="9" xfId="2" applyFont="1" applyFill="1" applyBorder="1" applyAlignment="1">
      <alignment vertical="center"/>
    </xf>
    <xf numFmtId="0" fontId="6" fillId="2" borderId="12" xfId="2" applyFont="1" applyFill="1" applyBorder="1" applyAlignment="1">
      <alignment vertical="center"/>
    </xf>
    <xf numFmtId="38" fontId="7" fillId="2" borderId="1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1" xfId="1" applyFont="1" applyFill="1" applyBorder="1" applyAlignment="1">
      <alignment vertical="center"/>
    </xf>
    <xf numFmtId="38" fontId="7" fillId="2" borderId="12" xfId="1" applyFont="1" applyFill="1" applyBorder="1" applyAlignment="1">
      <alignment vertical="center"/>
    </xf>
    <xf numFmtId="0" fontId="6" fillId="2" borderId="13" xfId="2" applyFont="1" applyFill="1" applyBorder="1" applyAlignment="1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38" fontId="4" fillId="2" borderId="0" xfId="1" applyFont="1" applyFill="1" applyBorder="1" applyAlignment="1">
      <alignment vertical="center"/>
    </xf>
    <xf numFmtId="38" fontId="4" fillId="0" borderId="0" xfId="2" applyNumberFormat="1" applyFont="1" applyAlignment="1">
      <alignment vertical="center"/>
    </xf>
    <xf numFmtId="0" fontId="4" fillId="0" borderId="0" xfId="2" applyFont="1" applyAlignment="1">
      <alignment horizontal="center" vertical="center"/>
    </xf>
    <xf numFmtId="0" fontId="6" fillId="0" borderId="13" xfId="2" applyFont="1" applyBorder="1" applyAlignment="1">
      <alignment vertical="center" wrapText="1"/>
    </xf>
    <xf numFmtId="0" fontId="6" fillId="0" borderId="15" xfId="2" applyFont="1" applyBorder="1" applyAlignment="1">
      <alignment horizontal="center" vertical="center" wrapText="1"/>
    </xf>
    <xf numFmtId="38" fontId="7" fillId="0" borderId="4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6" fillId="0" borderId="0" xfId="1" applyFont="1" applyFill="1" applyAlignment="1">
      <alignment horizontal="right" vertical="center"/>
    </xf>
    <xf numFmtId="177" fontId="7" fillId="0" borderId="0" xfId="1" applyNumberFormat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38" fontId="7" fillId="0" borderId="0" xfId="1" applyFont="1" applyFill="1" applyAlignment="1">
      <alignment horizontal="right" vertical="center"/>
    </xf>
    <xf numFmtId="38" fontId="7" fillId="0" borderId="13" xfId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178" fontId="7" fillId="0" borderId="1" xfId="1" applyNumberFormat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38" fontId="7" fillId="0" borderId="5" xfId="1" applyFont="1" applyFill="1" applyBorder="1" applyAlignment="1">
      <alignment vertical="center"/>
    </xf>
    <xf numFmtId="178" fontId="4" fillId="0" borderId="0" xfId="2" applyNumberFormat="1" applyFont="1" applyFill="1" applyAlignment="1">
      <alignment vertical="center"/>
    </xf>
    <xf numFmtId="0" fontId="7" fillId="0" borderId="13" xfId="2" applyFont="1" applyFill="1" applyBorder="1" applyAlignment="1">
      <alignment vertical="center"/>
    </xf>
    <xf numFmtId="0" fontId="7" fillId="0" borderId="0" xfId="2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1" fillId="0" borderId="0" xfId="2" applyFont="1" applyFill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0" fillId="0" borderId="0" xfId="2" applyFont="1" applyFill="1" applyBorder="1" applyAlignment="1">
      <alignment vertical="center"/>
    </xf>
    <xf numFmtId="178" fontId="7" fillId="0" borderId="15" xfId="1" applyNumberFormat="1" applyFont="1" applyFill="1" applyBorder="1" applyAlignment="1">
      <alignment vertical="center"/>
    </xf>
    <xf numFmtId="177" fontId="7" fillId="0" borderId="15" xfId="1" applyNumberFormat="1" applyFont="1" applyFill="1" applyBorder="1" applyAlignment="1">
      <alignment vertical="center"/>
    </xf>
    <xf numFmtId="177" fontId="7" fillId="0" borderId="3" xfId="1" applyNumberFormat="1" applyFont="1" applyFill="1" applyBorder="1" applyAlignment="1">
      <alignment vertical="center"/>
    </xf>
    <xf numFmtId="177" fontId="7" fillId="0" borderId="7" xfId="1" applyNumberFormat="1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4" xfId="1" applyNumberFormat="1" applyFont="1" applyFill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right" vertical="center"/>
    </xf>
    <xf numFmtId="177" fontId="7" fillId="0" borderId="15" xfId="1" applyNumberFormat="1" applyFont="1" applyFill="1" applyBorder="1" applyAlignment="1">
      <alignment horizontal="right" vertical="center"/>
    </xf>
    <xf numFmtId="177" fontId="7" fillId="0" borderId="0" xfId="1" quotePrefix="1" applyNumberFormat="1" applyFont="1" applyFill="1" applyBorder="1" applyAlignment="1">
      <alignment horizontal="right" vertical="center"/>
    </xf>
    <xf numFmtId="177" fontId="7" fillId="0" borderId="11" xfId="1" applyNumberFormat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center" vertical="center"/>
    </xf>
    <xf numFmtId="177" fontId="7" fillId="0" borderId="3" xfId="1" applyNumberFormat="1" applyFont="1" applyFill="1" applyBorder="1" applyAlignment="1">
      <alignment horizontal="right" vertical="center"/>
    </xf>
    <xf numFmtId="177" fontId="7" fillId="0" borderId="7" xfId="1" applyNumberFormat="1" applyFont="1" applyFill="1" applyBorder="1" applyAlignment="1">
      <alignment horizontal="right" vertical="center"/>
    </xf>
    <xf numFmtId="178" fontId="7" fillId="0" borderId="3" xfId="1" applyNumberFormat="1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178" fontId="7" fillId="0" borderId="4" xfId="1" applyNumberFormat="1" applyFont="1" applyFill="1" applyBorder="1" applyAlignment="1">
      <alignment vertical="center"/>
    </xf>
    <xf numFmtId="38" fontId="5" fillId="2" borderId="0" xfId="1" applyFont="1" applyFill="1" applyBorder="1" applyAlignment="1">
      <alignment vertical="center"/>
    </xf>
    <xf numFmtId="0" fontId="1" fillId="0" borderId="0" xfId="2" applyFont="1" applyBorder="1" applyAlignment="1">
      <alignment vertical="center"/>
    </xf>
    <xf numFmtId="38" fontId="6" fillId="2" borderId="5" xfId="1" applyFont="1" applyFill="1" applyBorder="1" applyAlignment="1">
      <alignment horizontal="center" vertical="center" wrapText="1"/>
    </xf>
    <xf numFmtId="0" fontId="1" fillId="0" borderId="9" xfId="2" applyBorder="1" applyAlignment="1">
      <alignment vertical="center" wrapText="1"/>
    </xf>
    <xf numFmtId="0" fontId="1" fillId="0" borderId="13" xfId="2" applyBorder="1" applyAlignment="1">
      <alignment vertical="center" wrapText="1"/>
    </xf>
    <xf numFmtId="0" fontId="6" fillId="0" borderId="9" xfId="2" applyFont="1" applyBorder="1" applyAlignment="1">
      <alignment wrapText="1"/>
    </xf>
    <xf numFmtId="0" fontId="6" fillId="0" borderId="13" xfId="2" applyFont="1" applyBorder="1" applyAlignment="1">
      <alignment wrapText="1"/>
    </xf>
    <xf numFmtId="0" fontId="6" fillId="0" borderId="9" xfId="2" applyFont="1" applyBorder="1" applyAlignment="1">
      <alignment horizontal="center" vertical="center" wrapText="1"/>
    </xf>
    <xf numFmtId="0" fontId="1" fillId="0" borderId="13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38" fontId="6" fillId="2" borderId="5" xfId="1" applyFont="1" applyFill="1" applyBorder="1" applyAlignment="1">
      <alignment vertical="center" wrapText="1"/>
    </xf>
    <xf numFmtId="38" fontId="7" fillId="0" borderId="5" xfId="1" applyFont="1" applyFill="1" applyBorder="1" applyAlignment="1">
      <alignment horizontal="center" vertical="center" wrapText="1"/>
    </xf>
    <xf numFmtId="38" fontId="7" fillId="0" borderId="9" xfId="1" applyFont="1" applyFill="1" applyBorder="1" applyAlignment="1">
      <alignment horizontal="center" vertical="center" wrapText="1"/>
    </xf>
    <xf numFmtId="38" fontId="7" fillId="0" borderId="13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7" xfId="1" applyFont="1" applyFill="1" applyBorder="1" applyAlignment="1">
      <alignment horizontal="center" vertical="center" wrapText="1"/>
    </xf>
    <xf numFmtId="38" fontId="7" fillId="0" borderId="10" xfId="1" applyFont="1" applyFill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center" vertical="center" wrapText="1"/>
    </xf>
    <xf numFmtId="38" fontId="7" fillId="0" borderId="15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vertical="center" wrapText="1"/>
    </xf>
    <xf numFmtId="0" fontId="7" fillId="0" borderId="13" xfId="2" applyFont="1" applyFill="1" applyBorder="1" applyAlignment="1">
      <alignment vertical="center" wrapText="1"/>
    </xf>
    <xf numFmtId="0" fontId="7" fillId="0" borderId="9" xfId="2" applyFont="1" applyFill="1" applyBorder="1" applyAlignment="1">
      <alignment wrapText="1"/>
    </xf>
    <xf numFmtId="0" fontId="7" fillId="0" borderId="13" xfId="2" applyFont="1" applyFill="1" applyBorder="1" applyAlignment="1">
      <alignment wrapText="1"/>
    </xf>
    <xf numFmtId="38" fontId="7" fillId="0" borderId="4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wrapText="1"/>
    </xf>
    <xf numFmtId="38" fontId="7" fillId="0" borderId="7" xfId="1" applyFont="1" applyFill="1" applyBorder="1" applyAlignment="1">
      <alignment horizontal="center" vertical="center"/>
    </xf>
  </cellXfs>
  <cellStyles count="5">
    <cellStyle name="桁区切り" xfId="1" builtinId="6"/>
    <cellStyle name="桁区切り 2" xfId="4"/>
    <cellStyle name="標準" xfId="0" builtinId="0"/>
    <cellStyle name="標準 2" xfId="3"/>
    <cellStyle name="標準_市町村内総生産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428625</xdr:colOff>
      <xdr:row>1</xdr:row>
      <xdr:rowOff>76200</xdr:rowOff>
    </xdr:from>
    <xdr:to>
      <xdr:col>23</xdr:col>
      <xdr:colOff>504825</xdr:colOff>
      <xdr:row>6</xdr:row>
      <xdr:rowOff>104775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2820650" y="295275"/>
          <a:ext cx="21336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H21.4.2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（調整セル）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奈良県・産業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view="pageBreakPreview" zoomScaleNormal="100" workbookViewId="0">
      <pane xSplit="1" ySplit="8" topLeftCell="B9" activePane="bottomRight" state="frozen"/>
      <selection activeCell="F29" sqref="F29"/>
      <selection pane="topRight" activeCell="F29" sqref="F29"/>
      <selection pane="bottomLeft" activeCell="F29" sqref="F29"/>
      <selection pane="bottomRight" activeCell="F29" sqref="F29"/>
    </sheetView>
  </sheetViews>
  <sheetFormatPr defaultRowHeight="11.25"/>
  <cols>
    <col min="1" max="1" width="9.25" style="2" customWidth="1"/>
    <col min="2" max="2" width="8.125" style="2" customWidth="1"/>
    <col min="3" max="9" width="8" style="2" customWidth="1"/>
    <col min="10" max="11" width="7.375" style="2" customWidth="1"/>
    <col min="12" max="19" width="8" style="2" customWidth="1"/>
    <col min="20" max="20" width="9.25" style="2" customWidth="1"/>
    <col min="21" max="16384" width="9" style="2"/>
  </cols>
  <sheetData>
    <row r="1" spans="1:20" ht="17.25" customHeight="1">
      <c r="A1" s="1" t="s">
        <v>38</v>
      </c>
      <c r="T1" s="1"/>
    </row>
    <row r="2" spans="1:20" ht="20.25" customHeight="1">
      <c r="A2" s="120" t="s">
        <v>39</v>
      </c>
      <c r="B2" s="121"/>
      <c r="C2" s="121"/>
      <c r="D2" s="5"/>
      <c r="E2" s="5"/>
      <c r="F2" s="5"/>
      <c r="G2" s="5" t="s">
        <v>40</v>
      </c>
      <c r="H2" s="5"/>
      <c r="I2" s="5"/>
      <c r="J2" s="5"/>
      <c r="K2" s="5"/>
      <c r="L2" s="5"/>
      <c r="M2" s="5"/>
      <c r="N2" s="5"/>
      <c r="O2" s="5"/>
      <c r="P2" s="5"/>
      <c r="S2" s="5"/>
      <c r="T2" s="6"/>
    </row>
    <row r="3" spans="1:20" ht="20.25" customHeight="1">
      <c r="A3" s="3"/>
      <c r="B3" s="4" t="s">
        <v>41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70" t="s">
        <v>81</v>
      </c>
    </row>
    <row r="4" spans="1:20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30" t="s">
        <v>42</v>
      </c>
      <c r="M4" s="130" t="s">
        <v>43</v>
      </c>
      <c r="N4" s="122" t="s">
        <v>44</v>
      </c>
      <c r="O4" s="13" t="s">
        <v>45</v>
      </c>
      <c r="P4" s="122" t="s">
        <v>46</v>
      </c>
      <c r="Q4" s="14" t="s">
        <v>47</v>
      </c>
      <c r="R4" s="10"/>
      <c r="S4" s="15"/>
      <c r="T4" s="16"/>
    </row>
    <row r="5" spans="1:20">
      <c r="A5" s="17"/>
      <c r="B5" s="18"/>
      <c r="C5" s="19"/>
      <c r="D5" s="11"/>
      <c r="E5" s="12"/>
      <c r="F5" s="122" t="s">
        <v>48</v>
      </c>
      <c r="G5" s="122" t="s">
        <v>49</v>
      </c>
      <c r="H5" s="122" t="s">
        <v>50</v>
      </c>
      <c r="I5" s="11"/>
      <c r="J5" s="122" t="s">
        <v>51</v>
      </c>
      <c r="K5" s="12"/>
      <c r="L5" s="125"/>
      <c r="M5" s="125"/>
      <c r="N5" s="125"/>
      <c r="O5" s="20"/>
      <c r="P5" s="125"/>
      <c r="Q5" s="122" t="s">
        <v>52</v>
      </c>
      <c r="R5" s="122" t="s">
        <v>53</v>
      </c>
      <c r="S5" s="122" t="s">
        <v>54</v>
      </c>
      <c r="T5" s="18"/>
    </row>
    <row r="6" spans="1:20" ht="21">
      <c r="A6" s="21" t="s">
        <v>55</v>
      </c>
      <c r="B6" s="22" t="s">
        <v>56</v>
      </c>
      <c r="C6" s="23" t="s">
        <v>77</v>
      </c>
      <c r="D6" s="24" t="s">
        <v>79</v>
      </c>
      <c r="E6" s="25" t="s">
        <v>0</v>
      </c>
      <c r="F6" s="129"/>
      <c r="G6" s="123"/>
      <c r="H6" s="123"/>
      <c r="I6" s="24" t="s">
        <v>1</v>
      </c>
      <c r="J6" s="123"/>
      <c r="K6" s="25" t="s">
        <v>2</v>
      </c>
      <c r="L6" s="125"/>
      <c r="M6" s="125"/>
      <c r="N6" s="125"/>
      <c r="O6" s="127" t="s">
        <v>57</v>
      </c>
      <c r="P6" s="125"/>
      <c r="Q6" s="123"/>
      <c r="R6" s="123"/>
      <c r="S6" s="123"/>
      <c r="T6" s="22" t="s">
        <v>55</v>
      </c>
    </row>
    <row r="7" spans="1:20">
      <c r="A7" s="26"/>
      <c r="B7" s="27"/>
      <c r="C7" s="28"/>
      <c r="D7" s="30"/>
      <c r="E7" s="31"/>
      <c r="F7" s="128"/>
      <c r="G7" s="124"/>
      <c r="H7" s="124"/>
      <c r="I7" s="32"/>
      <c r="J7" s="124"/>
      <c r="K7" s="66"/>
      <c r="L7" s="126"/>
      <c r="M7" s="126"/>
      <c r="N7" s="126"/>
      <c r="O7" s="128"/>
      <c r="P7" s="126"/>
      <c r="Q7" s="124"/>
      <c r="R7" s="124"/>
      <c r="S7" s="124"/>
      <c r="T7" s="27"/>
    </row>
    <row r="8" spans="1:20" ht="12.75" customHeight="1">
      <c r="A8" s="33" t="s">
        <v>58</v>
      </c>
      <c r="B8" s="34">
        <f>SUM(C8:K8)</f>
        <v>2493420</v>
      </c>
      <c r="C8" s="35">
        <v>58372</v>
      </c>
      <c r="D8" s="36">
        <v>1860</v>
      </c>
      <c r="E8" s="34">
        <v>252914</v>
      </c>
      <c r="F8" s="34">
        <v>119744</v>
      </c>
      <c r="G8" s="36">
        <v>364496</v>
      </c>
      <c r="H8" s="34">
        <v>259048</v>
      </c>
      <c r="I8" s="36">
        <v>571794</v>
      </c>
      <c r="J8" s="34">
        <v>141353</v>
      </c>
      <c r="K8" s="34">
        <v>723839</v>
      </c>
      <c r="L8" s="34">
        <v>467746</v>
      </c>
      <c r="M8" s="36">
        <v>107738</v>
      </c>
      <c r="N8" s="34">
        <f>SUM(B8,L8:M8)</f>
        <v>3068904</v>
      </c>
      <c r="O8" s="36">
        <v>12515</v>
      </c>
      <c r="P8" s="34">
        <f t="shared" ref="P8:P13" si="0">N8-O8</f>
        <v>3056389</v>
      </c>
      <c r="Q8" s="36">
        <f t="shared" ref="Q8:Q13" si="1">SUM(C8:C8)</f>
        <v>58372</v>
      </c>
      <c r="R8" s="34">
        <f t="shared" ref="R8:R13" si="2">SUM(D8:E8)</f>
        <v>254774</v>
      </c>
      <c r="S8" s="35">
        <f t="shared" ref="S8:S13" si="3">SUM(F8:M8)</f>
        <v>2755758</v>
      </c>
      <c r="T8" s="37" t="s">
        <v>58</v>
      </c>
    </row>
    <row r="9" spans="1:20" ht="12.75" customHeight="1">
      <c r="A9" s="38" t="s">
        <v>59</v>
      </c>
      <c r="B9" s="39">
        <f t="shared" ref="B9:O9" si="4">B15</f>
        <v>128207</v>
      </c>
      <c r="C9" s="40">
        <f t="shared" si="4"/>
        <v>3066</v>
      </c>
      <c r="D9" s="41">
        <f t="shared" si="4"/>
        <v>52</v>
      </c>
      <c r="E9" s="39">
        <f t="shared" si="4"/>
        <v>10755</v>
      </c>
      <c r="F9" s="39">
        <f t="shared" si="4"/>
        <v>5242</v>
      </c>
      <c r="G9" s="41">
        <f t="shared" si="4"/>
        <v>20321</v>
      </c>
      <c r="H9" s="39">
        <f t="shared" si="4"/>
        <v>10470</v>
      </c>
      <c r="I9" s="42">
        <f t="shared" si="4"/>
        <v>27055</v>
      </c>
      <c r="J9" s="39">
        <f t="shared" si="4"/>
        <v>12822</v>
      </c>
      <c r="K9" s="39">
        <f t="shared" si="4"/>
        <v>38424</v>
      </c>
      <c r="L9" s="39">
        <f t="shared" si="4"/>
        <v>146874</v>
      </c>
      <c r="M9" s="41">
        <f t="shared" si="4"/>
        <v>17700</v>
      </c>
      <c r="N9" s="43">
        <f t="shared" si="4"/>
        <v>292781</v>
      </c>
      <c r="O9" s="41">
        <f t="shared" si="4"/>
        <v>12515</v>
      </c>
      <c r="P9" s="39">
        <f t="shared" si="0"/>
        <v>280266</v>
      </c>
      <c r="Q9" s="41">
        <f t="shared" si="1"/>
        <v>3066</v>
      </c>
      <c r="R9" s="39">
        <f t="shared" si="2"/>
        <v>10807</v>
      </c>
      <c r="S9" s="40">
        <f t="shared" si="3"/>
        <v>278908</v>
      </c>
      <c r="T9" s="44" t="s">
        <v>59</v>
      </c>
    </row>
    <row r="10" spans="1:20" ht="12.75" customHeight="1">
      <c r="A10" s="38" t="s">
        <v>60</v>
      </c>
      <c r="B10" s="39">
        <f t="shared" ref="B10:O10" si="5">SUM(B23,B17,B28:B31,B39:B40,B42)</f>
        <v>133429</v>
      </c>
      <c r="C10" s="40">
        <f t="shared" si="5"/>
        <v>29223</v>
      </c>
      <c r="D10" s="41">
        <f t="shared" si="5"/>
        <v>578</v>
      </c>
      <c r="E10" s="39">
        <f t="shared" si="5"/>
        <v>13380</v>
      </c>
      <c r="F10" s="39">
        <f t="shared" si="5"/>
        <v>4544</v>
      </c>
      <c r="G10" s="41">
        <f t="shared" si="5"/>
        <v>18008</v>
      </c>
      <c r="H10" s="39">
        <f t="shared" si="5"/>
        <v>16801</v>
      </c>
      <c r="I10" s="45">
        <f t="shared" si="5"/>
        <v>18789</v>
      </c>
      <c r="J10" s="39">
        <f t="shared" si="5"/>
        <v>8703</v>
      </c>
      <c r="K10" s="39">
        <f t="shared" si="5"/>
        <v>23403</v>
      </c>
      <c r="L10" s="39">
        <f t="shared" si="5"/>
        <v>89578</v>
      </c>
      <c r="M10" s="41">
        <f t="shared" si="5"/>
        <v>3142</v>
      </c>
      <c r="N10" s="39">
        <f t="shared" si="5"/>
        <v>226149</v>
      </c>
      <c r="O10" s="41">
        <f t="shared" si="5"/>
        <v>1596</v>
      </c>
      <c r="P10" s="39">
        <f t="shared" si="0"/>
        <v>224553</v>
      </c>
      <c r="Q10" s="41">
        <f t="shared" si="1"/>
        <v>29223</v>
      </c>
      <c r="R10" s="39">
        <f t="shared" si="2"/>
        <v>13958</v>
      </c>
      <c r="S10" s="40">
        <f t="shared" si="3"/>
        <v>182968</v>
      </c>
      <c r="T10" s="44" t="s">
        <v>60</v>
      </c>
    </row>
    <row r="11" spans="1:20" ht="12.75" customHeight="1">
      <c r="A11" s="38" t="s">
        <v>61</v>
      </c>
      <c r="B11" s="39">
        <f t="shared" ref="B11:O11" si="6">SUM(B18,B20,B26:B27,B32:B36,)</f>
        <v>327773</v>
      </c>
      <c r="C11" s="40">
        <f t="shared" si="6"/>
        <v>7198</v>
      </c>
      <c r="D11" s="41">
        <f t="shared" si="6"/>
        <v>139</v>
      </c>
      <c r="E11" s="39">
        <f t="shared" si="6"/>
        <v>39254</v>
      </c>
      <c r="F11" s="39">
        <f t="shared" si="6"/>
        <v>18627</v>
      </c>
      <c r="G11" s="41">
        <f t="shared" si="6"/>
        <v>38550</v>
      </c>
      <c r="H11" s="39">
        <f t="shared" si="6"/>
        <v>36195</v>
      </c>
      <c r="I11" s="45">
        <f t="shared" si="6"/>
        <v>95017</v>
      </c>
      <c r="J11" s="39">
        <f t="shared" si="6"/>
        <v>17161</v>
      </c>
      <c r="K11" s="39">
        <f t="shared" si="6"/>
        <v>75632</v>
      </c>
      <c r="L11" s="39">
        <f t="shared" si="6"/>
        <v>79312</v>
      </c>
      <c r="M11" s="41">
        <f t="shared" si="6"/>
        <v>13240</v>
      </c>
      <c r="N11" s="39">
        <f t="shared" si="6"/>
        <v>420325</v>
      </c>
      <c r="O11" s="41">
        <f t="shared" si="6"/>
        <v>3449</v>
      </c>
      <c r="P11" s="39">
        <f t="shared" si="0"/>
        <v>416876</v>
      </c>
      <c r="Q11" s="41">
        <f t="shared" si="1"/>
        <v>7198</v>
      </c>
      <c r="R11" s="39">
        <f t="shared" si="2"/>
        <v>39393</v>
      </c>
      <c r="S11" s="40">
        <f t="shared" si="3"/>
        <v>373734</v>
      </c>
      <c r="T11" s="44" t="s">
        <v>61</v>
      </c>
    </row>
    <row r="12" spans="1:20" ht="12.75" customHeight="1">
      <c r="A12" s="38" t="s">
        <v>62</v>
      </c>
      <c r="B12" s="39">
        <f t="shared" ref="B12:O12" si="7">SUM(B24:B25,B22,B19,B16,B41,B37:B38)</f>
        <v>193827</v>
      </c>
      <c r="C12" s="40">
        <f t="shared" si="7"/>
        <v>34270</v>
      </c>
      <c r="D12" s="41">
        <f t="shared" si="7"/>
        <v>569</v>
      </c>
      <c r="E12" s="39">
        <f t="shared" si="7"/>
        <v>24029</v>
      </c>
      <c r="F12" s="39">
        <f t="shared" si="7"/>
        <v>8017</v>
      </c>
      <c r="G12" s="41">
        <f t="shared" si="7"/>
        <v>17968</v>
      </c>
      <c r="H12" s="39">
        <f t="shared" si="7"/>
        <v>21931</v>
      </c>
      <c r="I12" s="45">
        <f t="shared" si="7"/>
        <v>35821</v>
      </c>
      <c r="J12" s="39">
        <f t="shared" si="7"/>
        <v>10782</v>
      </c>
      <c r="K12" s="39">
        <f t="shared" si="7"/>
        <v>40440</v>
      </c>
      <c r="L12" s="39">
        <f t="shared" si="7"/>
        <v>106418</v>
      </c>
      <c r="M12" s="41">
        <f t="shared" si="7"/>
        <v>7755</v>
      </c>
      <c r="N12" s="39">
        <f t="shared" si="7"/>
        <v>308000</v>
      </c>
      <c r="O12" s="41">
        <f t="shared" si="7"/>
        <v>2037</v>
      </c>
      <c r="P12" s="39">
        <f t="shared" si="0"/>
        <v>305963</v>
      </c>
      <c r="Q12" s="41">
        <f t="shared" si="1"/>
        <v>34270</v>
      </c>
      <c r="R12" s="39">
        <f t="shared" si="2"/>
        <v>24598</v>
      </c>
      <c r="S12" s="40">
        <f t="shared" si="3"/>
        <v>249132</v>
      </c>
      <c r="T12" s="44" t="s">
        <v>62</v>
      </c>
    </row>
    <row r="13" spans="1:20" ht="12.75" customHeight="1">
      <c r="A13" s="38" t="s">
        <v>63</v>
      </c>
      <c r="B13" s="39">
        <f t="shared" ref="B13:O13" si="8">SUM(B21,B43:B53)</f>
        <v>298003.69829725288</v>
      </c>
      <c r="C13" s="40">
        <f t="shared" si="8"/>
        <v>11046</v>
      </c>
      <c r="D13" s="41">
        <f t="shared" si="8"/>
        <v>1051</v>
      </c>
      <c r="E13" s="39">
        <f t="shared" si="8"/>
        <v>128209.29052414036</v>
      </c>
      <c r="F13" s="39">
        <f t="shared" si="8"/>
        <v>14898</v>
      </c>
      <c r="G13" s="41">
        <f t="shared" si="8"/>
        <v>11367</v>
      </c>
      <c r="H13" s="39">
        <f t="shared" si="8"/>
        <v>77044.4077731125</v>
      </c>
      <c r="I13" s="45">
        <f t="shared" si="8"/>
        <v>29014</v>
      </c>
      <c r="J13" s="39">
        <f t="shared" si="8"/>
        <v>2908</v>
      </c>
      <c r="K13" s="39">
        <f t="shared" si="8"/>
        <v>22466</v>
      </c>
      <c r="L13" s="39">
        <f t="shared" si="8"/>
        <v>45564</v>
      </c>
      <c r="M13" s="41">
        <f t="shared" si="8"/>
        <v>3287</v>
      </c>
      <c r="N13" s="39">
        <f t="shared" si="8"/>
        <v>346854.69829725288</v>
      </c>
      <c r="O13" s="41">
        <f t="shared" si="8"/>
        <v>1095</v>
      </c>
      <c r="P13" s="39">
        <f t="shared" si="0"/>
        <v>345759.69829725288</v>
      </c>
      <c r="Q13" s="41">
        <f t="shared" si="1"/>
        <v>11046</v>
      </c>
      <c r="R13" s="39">
        <f t="shared" si="2"/>
        <v>129260.29052414036</v>
      </c>
      <c r="S13" s="40">
        <f t="shared" si="3"/>
        <v>206548.4077731125</v>
      </c>
      <c r="T13" s="44" t="s">
        <v>63</v>
      </c>
    </row>
    <row r="14" spans="1:20" ht="12.75" customHeight="1">
      <c r="A14" s="38"/>
      <c r="B14" s="46">
        <f t="shared" ref="B14:S14" si="9">SUM(B9:B13)</f>
        <v>1081239.6982972529</v>
      </c>
      <c r="C14" s="46">
        <f t="shared" si="9"/>
        <v>84803</v>
      </c>
      <c r="D14" s="47">
        <f t="shared" si="9"/>
        <v>2389</v>
      </c>
      <c r="E14" s="46">
        <f t="shared" si="9"/>
        <v>215627.29052414035</v>
      </c>
      <c r="F14" s="46">
        <f t="shared" si="9"/>
        <v>51328</v>
      </c>
      <c r="G14" s="47">
        <f t="shared" si="9"/>
        <v>106214</v>
      </c>
      <c r="H14" s="46">
        <f t="shared" si="9"/>
        <v>162441.4077731125</v>
      </c>
      <c r="I14" s="47">
        <f t="shared" si="9"/>
        <v>205696</v>
      </c>
      <c r="J14" s="46">
        <f t="shared" si="9"/>
        <v>52376</v>
      </c>
      <c r="K14" s="46">
        <f t="shared" si="9"/>
        <v>200365</v>
      </c>
      <c r="L14" s="46">
        <f t="shared" si="9"/>
        <v>467746</v>
      </c>
      <c r="M14" s="47">
        <f t="shared" si="9"/>
        <v>45124</v>
      </c>
      <c r="N14" s="46">
        <f t="shared" si="9"/>
        <v>1594109.6982972529</v>
      </c>
      <c r="O14" s="48">
        <f t="shared" si="9"/>
        <v>20692</v>
      </c>
      <c r="P14" s="46">
        <f t="shared" si="9"/>
        <v>1573417.6982972529</v>
      </c>
      <c r="Q14" s="46">
        <f t="shared" si="9"/>
        <v>84803</v>
      </c>
      <c r="R14" s="46">
        <f t="shared" si="9"/>
        <v>218016.29052414035</v>
      </c>
      <c r="S14" s="46">
        <f t="shared" si="9"/>
        <v>1291290.4077731124</v>
      </c>
      <c r="T14" s="44"/>
    </row>
    <row r="15" spans="1:20" ht="12.75" customHeight="1">
      <c r="A15" s="49" t="s">
        <v>64</v>
      </c>
      <c r="B15" s="39">
        <f t="shared" ref="B15:B53" si="10">SUM(C15:K15)</f>
        <v>128207</v>
      </c>
      <c r="C15" s="40">
        <v>3066</v>
      </c>
      <c r="D15" s="41">
        <v>52</v>
      </c>
      <c r="E15" s="39">
        <v>10755</v>
      </c>
      <c r="F15" s="39">
        <v>5242</v>
      </c>
      <c r="G15" s="41">
        <v>20321</v>
      </c>
      <c r="H15" s="39">
        <v>10470</v>
      </c>
      <c r="I15" s="41">
        <v>27055</v>
      </c>
      <c r="J15" s="39">
        <v>12822</v>
      </c>
      <c r="K15" s="39">
        <v>38424</v>
      </c>
      <c r="L15" s="39">
        <v>146874</v>
      </c>
      <c r="M15" s="41">
        <v>17700</v>
      </c>
      <c r="N15" s="39">
        <f t="shared" ref="N15:N53" si="11">SUM(B15,L15:M15)</f>
        <v>292781</v>
      </c>
      <c r="O15" s="41">
        <v>12515</v>
      </c>
      <c r="P15" s="39">
        <f t="shared" ref="P15:P53" si="12">N15-O15</f>
        <v>280266</v>
      </c>
      <c r="Q15" s="41">
        <f t="shared" ref="Q15:Q53" si="13">SUM(C15:C15)</f>
        <v>3066</v>
      </c>
      <c r="R15" s="39">
        <f t="shared" ref="R15:R53" si="14">SUM(D15:E15)</f>
        <v>10807</v>
      </c>
      <c r="S15" s="40">
        <f t="shared" ref="S15:S53" si="15">SUM(F15:M15)</f>
        <v>278908</v>
      </c>
      <c r="T15" s="50" t="s">
        <v>64</v>
      </c>
    </row>
    <row r="16" spans="1:20" ht="12.75" customHeight="1">
      <c r="A16" s="51" t="s">
        <v>3</v>
      </c>
      <c r="B16" s="39">
        <f t="shared" si="10"/>
        <v>8276</v>
      </c>
      <c r="C16" s="40">
        <v>8125</v>
      </c>
      <c r="D16" s="41">
        <v>151</v>
      </c>
      <c r="E16" s="39">
        <v>0</v>
      </c>
      <c r="F16" s="39">
        <v>0</v>
      </c>
      <c r="G16" s="41">
        <v>0</v>
      </c>
      <c r="H16" s="39">
        <v>0</v>
      </c>
      <c r="I16" s="41">
        <v>0</v>
      </c>
      <c r="J16" s="39">
        <v>0</v>
      </c>
      <c r="K16" s="39">
        <v>0</v>
      </c>
      <c r="L16" s="39">
        <v>24897</v>
      </c>
      <c r="M16" s="41">
        <v>0</v>
      </c>
      <c r="N16" s="39">
        <f t="shared" si="11"/>
        <v>33173</v>
      </c>
      <c r="O16" s="41">
        <v>0</v>
      </c>
      <c r="P16" s="39">
        <f t="shared" si="12"/>
        <v>33173</v>
      </c>
      <c r="Q16" s="41">
        <f t="shared" si="13"/>
        <v>8125</v>
      </c>
      <c r="R16" s="39">
        <f t="shared" si="14"/>
        <v>151</v>
      </c>
      <c r="S16" s="40">
        <f t="shared" si="15"/>
        <v>24897</v>
      </c>
      <c r="T16" s="52" t="s">
        <v>3</v>
      </c>
    </row>
    <row r="17" spans="1:20" ht="12.75" customHeight="1">
      <c r="A17" s="51" t="s">
        <v>4</v>
      </c>
      <c r="B17" s="39">
        <f t="shared" si="10"/>
        <v>17777</v>
      </c>
      <c r="C17" s="40">
        <v>17382</v>
      </c>
      <c r="D17" s="41">
        <v>395</v>
      </c>
      <c r="E17" s="39">
        <v>0</v>
      </c>
      <c r="F17" s="39">
        <v>0</v>
      </c>
      <c r="G17" s="41">
        <v>0</v>
      </c>
      <c r="H17" s="39">
        <v>0</v>
      </c>
      <c r="I17" s="41">
        <v>0</v>
      </c>
      <c r="J17" s="39">
        <v>0</v>
      </c>
      <c r="K17" s="39">
        <v>0</v>
      </c>
      <c r="L17" s="39">
        <v>25144</v>
      </c>
      <c r="M17" s="41">
        <v>0</v>
      </c>
      <c r="N17" s="39">
        <f t="shared" si="11"/>
        <v>42921</v>
      </c>
      <c r="O17" s="41">
        <v>547</v>
      </c>
      <c r="P17" s="39">
        <f t="shared" si="12"/>
        <v>42374</v>
      </c>
      <c r="Q17" s="41">
        <f t="shared" si="13"/>
        <v>17382</v>
      </c>
      <c r="R17" s="39">
        <f t="shared" si="14"/>
        <v>395</v>
      </c>
      <c r="S17" s="40">
        <f t="shared" si="15"/>
        <v>25144</v>
      </c>
      <c r="T17" s="52" t="s">
        <v>4</v>
      </c>
    </row>
    <row r="18" spans="1:20" ht="12.75" customHeight="1">
      <c r="A18" s="51" t="s">
        <v>5</v>
      </c>
      <c r="B18" s="39">
        <f t="shared" si="10"/>
        <v>0</v>
      </c>
      <c r="C18" s="40">
        <v>0</v>
      </c>
      <c r="D18" s="41">
        <v>0</v>
      </c>
      <c r="E18" s="39">
        <v>0</v>
      </c>
      <c r="F18" s="39">
        <v>0</v>
      </c>
      <c r="G18" s="41">
        <v>0</v>
      </c>
      <c r="H18" s="39">
        <v>0</v>
      </c>
      <c r="I18" s="41">
        <v>0</v>
      </c>
      <c r="J18" s="39">
        <v>0</v>
      </c>
      <c r="K18" s="39">
        <v>0</v>
      </c>
      <c r="L18" s="39">
        <v>19771</v>
      </c>
      <c r="M18" s="41">
        <v>0</v>
      </c>
      <c r="N18" s="39">
        <f t="shared" si="11"/>
        <v>19771</v>
      </c>
      <c r="O18" s="41">
        <v>1710</v>
      </c>
      <c r="P18" s="39">
        <f t="shared" si="12"/>
        <v>18061</v>
      </c>
      <c r="Q18" s="41">
        <f t="shared" si="13"/>
        <v>0</v>
      </c>
      <c r="R18" s="39">
        <f t="shared" si="14"/>
        <v>0</v>
      </c>
      <c r="S18" s="40">
        <f t="shared" si="15"/>
        <v>19771</v>
      </c>
      <c r="T18" s="52" t="s">
        <v>5</v>
      </c>
    </row>
    <row r="19" spans="1:20" ht="12.75" customHeight="1">
      <c r="A19" s="51" t="s">
        <v>6</v>
      </c>
      <c r="B19" s="39">
        <f t="shared" si="10"/>
        <v>54946</v>
      </c>
      <c r="C19" s="40">
        <v>6260</v>
      </c>
      <c r="D19" s="41">
        <v>120</v>
      </c>
      <c r="E19" s="39">
        <v>7617</v>
      </c>
      <c r="F19" s="39">
        <v>2542</v>
      </c>
      <c r="G19" s="41">
        <v>6458</v>
      </c>
      <c r="H19" s="39">
        <v>6585</v>
      </c>
      <c r="I19" s="41">
        <v>13055</v>
      </c>
      <c r="J19" s="39">
        <v>2850</v>
      </c>
      <c r="K19" s="39">
        <v>9459</v>
      </c>
      <c r="L19" s="39">
        <v>30804</v>
      </c>
      <c r="M19" s="41">
        <v>1887</v>
      </c>
      <c r="N19" s="39">
        <f t="shared" si="11"/>
        <v>87637</v>
      </c>
      <c r="O19" s="41">
        <v>679</v>
      </c>
      <c r="P19" s="39">
        <f t="shared" si="12"/>
        <v>86958</v>
      </c>
      <c r="Q19" s="41">
        <f t="shared" si="13"/>
        <v>6260</v>
      </c>
      <c r="R19" s="39">
        <f t="shared" si="14"/>
        <v>7737</v>
      </c>
      <c r="S19" s="40">
        <f t="shared" si="15"/>
        <v>73640</v>
      </c>
      <c r="T19" s="52" t="s">
        <v>6</v>
      </c>
    </row>
    <row r="20" spans="1:20" ht="12.75" customHeight="1">
      <c r="A20" s="51" t="s">
        <v>7</v>
      </c>
      <c r="B20" s="39">
        <f t="shared" si="10"/>
        <v>142897</v>
      </c>
      <c r="C20" s="40">
        <v>995</v>
      </c>
      <c r="D20" s="41">
        <v>31</v>
      </c>
      <c r="E20" s="39">
        <v>16044</v>
      </c>
      <c r="F20" s="39">
        <v>8125</v>
      </c>
      <c r="G20" s="41">
        <v>17041</v>
      </c>
      <c r="H20" s="39">
        <v>16047</v>
      </c>
      <c r="I20" s="41">
        <v>46345</v>
      </c>
      <c r="J20" s="39">
        <v>6521</v>
      </c>
      <c r="K20" s="39">
        <v>31748</v>
      </c>
      <c r="L20" s="39">
        <v>19445</v>
      </c>
      <c r="M20" s="41">
        <v>5936</v>
      </c>
      <c r="N20" s="39">
        <f t="shared" si="11"/>
        <v>168278</v>
      </c>
      <c r="O20" s="41">
        <v>1111</v>
      </c>
      <c r="P20" s="39">
        <f t="shared" si="12"/>
        <v>167167</v>
      </c>
      <c r="Q20" s="41">
        <f t="shared" si="13"/>
        <v>995</v>
      </c>
      <c r="R20" s="39">
        <f t="shared" si="14"/>
        <v>16075</v>
      </c>
      <c r="S20" s="40">
        <f t="shared" si="15"/>
        <v>151208</v>
      </c>
      <c r="T20" s="52" t="s">
        <v>7</v>
      </c>
    </row>
    <row r="21" spans="1:20" ht="12.75" customHeight="1">
      <c r="A21" s="51" t="s">
        <v>65</v>
      </c>
      <c r="B21" s="39">
        <f t="shared" si="10"/>
        <v>90709</v>
      </c>
      <c r="C21" s="40">
        <v>3578</v>
      </c>
      <c r="D21" s="41">
        <v>824</v>
      </c>
      <c r="E21" s="39">
        <v>15371</v>
      </c>
      <c r="F21" s="39">
        <v>5505</v>
      </c>
      <c r="G21" s="41">
        <v>10401</v>
      </c>
      <c r="H21" s="39">
        <v>10647</v>
      </c>
      <c r="I21" s="41">
        <v>26764</v>
      </c>
      <c r="J21" s="39">
        <v>1835</v>
      </c>
      <c r="K21" s="39">
        <v>15784</v>
      </c>
      <c r="L21" s="39">
        <v>15029</v>
      </c>
      <c r="M21" s="41">
        <v>2379</v>
      </c>
      <c r="N21" s="39">
        <f t="shared" si="11"/>
        <v>108117</v>
      </c>
      <c r="O21" s="41">
        <v>477</v>
      </c>
      <c r="P21" s="39">
        <f t="shared" si="12"/>
        <v>107640</v>
      </c>
      <c r="Q21" s="41">
        <f t="shared" si="13"/>
        <v>3578</v>
      </c>
      <c r="R21" s="39">
        <f t="shared" si="14"/>
        <v>16195</v>
      </c>
      <c r="S21" s="40">
        <f t="shared" si="15"/>
        <v>88344</v>
      </c>
      <c r="T21" s="52" t="s">
        <v>65</v>
      </c>
    </row>
    <row r="22" spans="1:20" ht="12.75" customHeight="1">
      <c r="A22" s="51" t="s">
        <v>8</v>
      </c>
      <c r="B22" s="39">
        <f t="shared" si="10"/>
        <v>60615</v>
      </c>
      <c r="C22" s="40">
        <v>5325</v>
      </c>
      <c r="D22" s="41">
        <v>77</v>
      </c>
      <c r="E22" s="39">
        <v>10532</v>
      </c>
      <c r="F22" s="39">
        <v>2413</v>
      </c>
      <c r="G22" s="41">
        <v>4530</v>
      </c>
      <c r="H22" s="39">
        <v>7732</v>
      </c>
      <c r="I22" s="41">
        <v>12234</v>
      </c>
      <c r="J22" s="39">
        <v>3797</v>
      </c>
      <c r="K22" s="39">
        <v>13975</v>
      </c>
      <c r="L22" s="39">
        <v>11139</v>
      </c>
      <c r="M22" s="41">
        <v>3124</v>
      </c>
      <c r="N22" s="39">
        <f t="shared" si="11"/>
        <v>74878</v>
      </c>
      <c r="O22" s="41">
        <v>0</v>
      </c>
      <c r="P22" s="39">
        <f t="shared" si="12"/>
        <v>74878</v>
      </c>
      <c r="Q22" s="41">
        <f t="shared" si="13"/>
        <v>5325</v>
      </c>
      <c r="R22" s="39">
        <f t="shared" si="14"/>
        <v>10609</v>
      </c>
      <c r="S22" s="40">
        <f t="shared" si="15"/>
        <v>58944</v>
      </c>
      <c r="T22" s="52" t="s">
        <v>8</v>
      </c>
    </row>
    <row r="23" spans="1:20" ht="12.75" customHeight="1">
      <c r="A23" s="51" t="s">
        <v>9</v>
      </c>
      <c r="B23" s="39">
        <f t="shared" si="10"/>
        <v>1724</v>
      </c>
      <c r="C23" s="40">
        <v>1691</v>
      </c>
      <c r="D23" s="41">
        <v>33</v>
      </c>
      <c r="E23" s="39">
        <v>0</v>
      </c>
      <c r="F23" s="39">
        <v>0</v>
      </c>
      <c r="G23" s="41">
        <v>0</v>
      </c>
      <c r="H23" s="39">
        <v>0</v>
      </c>
      <c r="I23" s="41">
        <v>0</v>
      </c>
      <c r="J23" s="39">
        <v>0</v>
      </c>
      <c r="K23" s="39">
        <v>0</v>
      </c>
      <c r="L23" s="39">
        <v>26368</v>
      </c>
      <c r="M23" s="41">
        <v>0</v>
      </c>
      <c r="N23" s="39">
        <f t="shared" si="11"/>
        <v>28092</v>
      </c>
      <c r="O23" s="41">
        <v>268</v>
      </c>
      <c r="P23" s="39">
        <f t="shared" si="12"/>
        <v>27824</v>
      </c>
      <c r="Q23" s="41">
        <f t="shared" si="13"/>
        <v>1691</v>
      </c>
      <c r="R23" s="39">
        <f t="shared" si="14"/>
        <v>33</v>
      </c>
      <c r="S23" s="40">
        <f t="shared" si="15"/>
        <v>26368</v>
      </c>
      <c r="T23" s="52" t="s">
        <v>9</v>
      </c>
    </row>
    <row r="24" spans="1:20" ht="12.75" customHeight="1">
      <c r="A24" s="51" t="s">
        <v>10</v>
      </c>
      <c r="B24" s="39">
        <f t="shared" si="10"/>
        <v>2350</v>
      </c>
      <c r="C24" s="40">
        <v>2309</v>
      </c>
      <c r="D24" s="41">
        <v>41</v>
      </c>
      <c r="E24" s="39">
        <v>0</v>
      </c>
      <c r="F24" s="39">
        <v>0</v>
      </c>
      <c r="G24" s="41">
        <v>0</v>
      </c>
      <c r="H24" s="39">
        <v>0</v>
      </c>
      <c r="I24" s="41">
        <v>0</v>
      </c>
      <c r="J24" s="39">
        <v>0</v>
      </c>
      <c r="K24" s="39">
        <v>0</v>
      </c>
      <c r="L24" s="39">
        <v>19237</v>
      </c>
      <c r="M24" s="41">
        <v>0</v>
      </c>
      <c r="N24" s="39">
        <f t="shared" si="11"/>
        <v>21587</v>
      </c>
      <c r="O24" s="41">
        <v>653</v>
      </c>
      <c r="P24" s="39">
        <f t="shared" si="12"/>
        <v>20934</v>
      </c>
      <c r="Q24" s="41">
        <f t="shared" si="13"/>
        <v>2309</v>
      </c>
      <c r="R24" s="39">
        <f t="shared" si="14"/>
        <v>41</v>
      </c>
      <c r="S24" s="40">
        <f t="shared" si="15"/>
        <v>19237</v>
      </c>
      <c r="T24" s="52" t="s">
        <v>10</v>
      </c>
    </row>
    <row r="25" spans="1:20" ht="12.75" customHeight="1">
      <c r="A25" s="51" t="s">
        <v>66</v>
      </c>
      <c r="B25" s="39">
        <f t="shared" si="10"/>
        <v>9628</v>
      </c>
      <c r="C25" s="40">
        <v>9500</v>
      </c>
      <c r="D25" s="41">
        <v>128</v>
      </c>
      <c r="E25" s="39">
        <v>0</v>
      </c>
      <c r="F25" s="39">
        <v>0</v>
      </c>
      <c r="G25" s="41">
        <v>0</v>
      </c>
      <c r="H25" s="39">
        <v>0</v>
      </c>
      <c r="I25" s="41">
        <v>0</v>
      </c>
      <c r="J25" s="39">
        <v>0</v>
      </c>
      <c r="K25" s="39">
        <v>0</v>
      </c>
      <c r="L25" s="39">
        <v>7074</v>
      </c>
      <c r="M25" s="41">
        <v>0</v>
      </c>
      <c r="N25" s="39">
        <f t="shared" si="11"/>
        <v>16702</v>
      </c>
      <c r="O25" s="41">
        <v>414</v>
      </c>
      <c r="P25" s="39">
        <f t="shared" si="12"/>
        <v>16288</v>
      </c>
      <c r="Q25" s="41">
        <f t="shared" si="13"/>
        <v>9500</v>
      </c>
      <c r="R25" s="39">
        <f t="shared" si="14"/>
        <v>128</v>
      </c>
      <c r="S25" s="40">
        <f t="shared" si="15"/>
        <v>7074</v>
      </c>
      <c r="T25" s="52" t="s">
        <v>66</v>
      </c>
    </row>
    <row r="26" spans="1:20" ht="12.75" customHeight="1">
      <c r="A26" s="51" t="s">
        <v>67</v>
      </c>
      <c r="B26" s="39">
        <f t="shared" si="10"/>
        <v>22047</v>
      </c>
      <c r="C26" s="40">
        <v>2578</v>
      </c>
      <c r="D26" s="41">
        <v>39</v>
      </c>
      <c r="E26" s="39">
        <v>2329</v>
      </c>
      <c r="F26" s="39">
        <v>1617</v>
      </c>
      <c r="G26" s="41">
        <v>3732</v>
      </c>
      <c r="H26" s="39">
        <v>1238</v>
      </c>
      <c r="I26" s="41">
        <v>6578</v>
      </c>
      <c r="J26" s="39">
        <v>524</v>
      </c>
      <c r="K26" s="39">
        <v>3412</v>
      </c>
      <c r="L26" s="39">
        <v>17950</v>
      </c>
      <c r="M26" s="41">
        <v>1043</v>
      </c>
      <c r="N26" s="39">
        <f t="shared" si="11"/>
        <v>41040</v>
      </c>
      <c r="O26" s="41">
        <v>0</v>
      </c>
      <c r="P26" s="39">
        <f t="shared" si="12"/>
        <v>41040</v>
      </c>
      <c r="Q26" s="41">
        <f t="shared" si="13"/>
        <v>2578</v>
      </c>
      <c r="R26" s="39">
        <f t="shared" si="14"/>
        <v>2368</v>
      </c>
      <c r="S26" s="40">
        <f t="shared" si="15"/>
        <v>36094</v>
      </c>
      <c r="T26" s="52" t="s">
        <v>67</v>
      </c>
    </row>
    <row r="27" spans="1:20" ht="12.75" customHeight="1">
      <c r="A27" s="51" t="s">
        <v>11</v>
      </c>
      <c r="B27" s="39">
        <f t="shared" si="10"/>
        <v>8582</v>
      </c>
      <c r="C27" s="40">
        <v>486</v>
      </c>
      <c r="D27" s="41">
        <v>30</v>
      </c>
      <c r="E27" s="39">
        <v>1028</v>
      </c>
      <c r="F27" s="39">
        <v>654</v>
      </c>
      <c r="G27" s="41">
        <v>939</v>
      </c>
      <c r="H27" s="39">
        <v>408</v>
      </c>
      <c r="I27" s="41">
        <v>2635</v>
      </c>
      <c r="J27" s="39">
        <v>694</v>
      </c>
      <c r="K27" s="39">
        <v>1708</v>
      </c>
      <c r="L27" s="39">
        <v>2687</v>
      </c>
      <c r="M27" s="41">
        <v>339</v>
      </c>
      <c r="N27" s="39">
        <f t="shared" si="11"/>
        <v>11608</v>
      </c>
      <c r="O27" s="41">
        <v>0</v>
      </c>
      <c r="P27" s="39">
        <f t="shared" si="12"/>
        <v>11608</v>
      </c>
      <c r="Q27" s="41">
        <f t="shared" si="13"/>
        <v>486</v>
      </c>
      <c r="R27" s="39">
        <f t="shared" si="14"/>
        <v>1058</v>
      </c>
      <c r="S27" s="40">
        <f t="shared" si="15"/>
        <v>10064</v>
      </c>
      <c r="T27" s="52" t="s">
        <v>11</v>
      </c>
    </row>
    <row r="28" spans="1:20" ht="12.75" customHeight="1">
      <c r="A28" s="51" t="s">
        <v>12</v>
      </c>
      <c r="B28" s="39">
        <f t="shared" si="10"/>
        <v>68791</v>
      </c>
      <c r="C28" s="40">
        <v>483</v>
      </c>
      <c r="D28" s="41">
        <v>52</v>
      </c>
      <c r="E28" s="39">
        <v>5246</v>
      </c>
      <c r="F28" s="39">
        <v>2289</v>
      </c>
      <c r="G28" s="41">
        <v>13794</v>
      </c>
      <c r="H28" s="39">
        <v>10958</v>
      </c>
      <c r="I28" s="41">
        <v>12364</v>
      </c>
      <c r="J28" s="39">
        <v>8052</v>
      </c>
      <c r="K28" s="39">
        <v>15553</v>
      </c>
      <c r="L28" s="39">
        <v>7019</v>
      </c>
      <c r="M28" s="41">
        <v>1751</v>
      </c>
      <c r="N28" s="39">
        <f t="shared" si="11"/>
        <v>77561</v>
      </c>
      <c r="O28" s="41">
        <v>48</v>
      </c>
      <c r="P28" s="39">
        <f t="shared" si="12"/>
        <v>77513</v>
      </c>
      <c r="Q28" s="41">
        <f t="shared" si="13"/>
        <v>483</v>
      </c>
      <c r="R28" s="39">
        <f t="shared" si="14"/>
        <v>5298</v>
      </c>
      <c r="S28" s="40">
        <f t="shared" si="15"/>
        <v>71780</v>
      </c>
      <c r="T28" s="52" t="s">
        <v>12</v>
      </c>
    </row>
    <row r="29" spans="1:20" ht="12.75" customHeight="1">
      <c r="A29" s="51" t="s">
        <v>13</v>
      </c>
      <c r="B29" s="39">
        <f t="shared" si="10"/>
        <v>6843</v>
      </c>
      <c r="C29" s="40">
        <v>2778</v>
      </c>
      <c r="D29" s="41">
        <v>10</v>
      </c>
      <c r="E29" s="39">
        <v>1451</v>
      </c>
      <c r="F29" s="39">
        <v>190</v>
      </c>
      <c r="G29" s="41">
        <v>241</v>
      </c>
      <c r="H29" s="39">
        <v>693</v>
      </c>
      <c r="I29" s="41">
        <v>637</v>
      </c>
      <c r="J29" s="39">
        <v>68</v>
      </c>
      <c r="K29" s="39">
        <v>775</v>
      </c>
      <c r="L29" s="39">
        <v>5145</v>
      </c>
      <c r="M29" s="41">
        <v>77</v>
      </c>
      <c r="N29" s="39">
        <f t="shared" si="11"/>
        <v>12065</v>
      </c>
      <c r="O29" s="41">
        <v>101</v>
      </c>
      <c r="P29" s="39">
        <f t="shared" si="12"/>
        <v>11964</v>
      </c>
      <c r="Q29" s="41">
        <f t="shared" si="13"/>
        <v>2778</v>
      </c>
      <c r="R29" s="39">
        <f t="shared" si="14"/>
        <v>1461</v>
      </c>
      <c r="S29" s="40">
        <f t="shared" si="15"/>
        <v>7826</v>
      </c>
      <c r="T29" s="52" t="s">
        <v>13</v>
      </c>
    </row>
    <row r="30" spans="1:20" ht="12.75" customHeight="1">
      <c r="A30" s="51" t="s">
        <v>14</v>
      </c>
      <c r="B30" s="39">
        <f t="shared" si="10"/>
        <v>7117</v>
      </c>
      <c r="C30" s="40">
        <v>3658</v>
      </c>
      <c r="D30" s="41">
        <v>49</v>
      </c>
      <c r="E30" s="39">
        <v>1109</v>
      </c>
      <c r="F30" s="39">
        <v>245</v>
      </c>
      <c r="G30" s="41">
        <v>88</v>
      </c>
      <c r="H30" s="39">
        <v>386</v>
      </c>
      <c r="I30" s="41">
        <v>652</v>
      </c>
      <c r="J30" s="39">
        <v>8</v>
      </c>
      <c r="K30" s="39">
        <v>922</v>
      </c>
      <c r="L30" s="39">
        <v>5862</v>
      </c>
      <c r="M30" s="41">
        <v>72</v>
      </c>
      <c r="N30" s="39">
        <f t="shared" si="11"/>
        <v>13051</v>
      </c>
      <c r="O30" s="41">
        <v>98</v>
      </c>
      <c r="P30" s="39">
        <f t="shared" si="12"/>
        <v>12953</v>
      </c>
      <c r="Q30" s="41">
        <f t="shared" si="13"/>
        <v>3658</v>
      </c>
      <c r="R30" s="39">
        <f t="shared" si="14"/>
        <v>1158</v>
      </c>
      <c r="S30" s="40">
        <f t="shared" si="15"/>
        <v>8235</v>
      </c>
      <c r="T30" s="52" t="s">
        <v>14</v>
      </c>
    </row>
    <row r="31" spans="1:20" ht="12.75" customHeight="1">
      <c r="A31" s="51" t="s">
        <v>15</v>
      </c>
      <c r="B31" s="39">
        <f t="shared" si="10"/>
        <v>11380</v>
      </c>
      <c r="C31" s="40">
        <v>1248</v>
      </c>
      <c r="D31" s="41">
        <v>0</v>
      </c>
      <c r="E31" s="39">
        <v>1437</v>
      </c>
      <c r="F31" s="39">
        <v>718</v>
      </c>
      <c r="G31" s="41">
        <v>1931</v>
      </c>
      <c r="H31" s="39">
        <v>1171</v>
      </c>
      <c r="I31" s="41">
        <v>2524</v>
      </c>
      <c r="J31" s="39">
        <v>228</v>
      </c>
      <c r="K31" s="39">
        <v>2123</v>
      </c>
      <c r="L31" s="39">
        <v>2916</v>
      </c>
      <c r="M31" s="41">
        <v>646</v>
      </c>
      <c r="N31" s="39">
        <f t="shared" si="11"/>
        <v>14942</v>
      </c>
      <c r="O31" s="41">
        <v>178</v>
      </c>
      <c r="P31" s="39">
        <f t="shared" si="12"/>
        <v>14764</v>
      </c>
      <c r="Q31" s="41">
        <f t="shared" si="13"/>
        <v>1248</v>
      </c>
      <c r="R31" s="39">
        <f t="shared" si="14"/>
        <v>1437</v>
      </c>
      <c r="S31" s="40">
        <f t="shared" si="15"/>
        <v>12257</v>
      </c>
      <c r="T31" s="52" t="s">
        <v>15</v>
      </c>
    </row>
    <row r="32" spans="1:20" ht="12.75" customHeight="1">
      <c r="A32" s="51" t="s">
        <v>16</v>
      </c>
      <c r="B32" s="39">
        <f t="shared" si="10"/>
        <v>9160</v>
      </c>
      <c r="C32" s="40">
        <v>1658</v>
      </c>
      <c r="D32" s="41">
        <v>10</v>
      </c>
      <c r="E32" s="39">
        <v>1492</v>
      </c>
      <c r="F32" s="39">
        <v>458</v>
      </c>
      <c r="G32" s="41">
        <v>380</v>
      </c>
      <c r="H32" s="39">
        <v>1178</v>
      </c>
      <c r="I32" s="41">
        <v>1947</v>
      </c>
      <c r="J32" s="39">
        <v>634</v>
      </c>
      <c r="K32" s="39">
        <v>1403</v>
      </c>
      <c r="L32" s="39">
        <v>2611</v>
      </c>
      <c r="M32" s="41">
        <v>582</v>
      </c>
      <c r="N32" s="39">
        <f t="shared" si="11"/>
        <v>12353</v>
      </c>
      <c r="O32" s="41">
        <v>70</v>
      </c>
      <c r="P32" s="39">
        <f t="shared" si="12"/>
        <v>12283</v>
      </c>
      <c r="Q32" s="41">
        <f t="shared" si="13"/>
        <v>1658</v>
      </c>
      <c r="R32" s="39">
        <f t="shared" si="14"/>
        <v>1502</v>
      </c>
      <c r="S32" s="40">
        <f t="shared" si="15"/>
        <v>9193</v>
      </c>
      <c r="T32" s="52" t="s">
        <v>16</v>
      </c>
    </row>
    <row r="33" spans="1:20" ht="12.75" customHeight="1">
      <c r="A33" s="51" t="s">
        <v>17</v>
      </c>
      <c r="B33" s="39">
        <f t="shared" si="10"/>
        <v>29234</v>
      </c>
      <c r="C33" s="40">
        <v>108</v>
      </c>
      <c r="D33" s="41">
        <v>10</v>
      </c>
      <c r="E33" s="39">
        <v>5985</v>
      </c>
      <c r="F33" s="39">
        <v>2184</v>
      </c>
      <c r="G33" s="41">
        <v>2412</v>
      </c>
      <c r="H33" s="39">
        <v>1584</v>
      </c>
      <c r="I33" s="41">
        <v>7315</v>
      </c>
      <c r="J33" s="39">
        <v>770</v>
      </c>
      <c r="K33" s="39">
        <v>8866</v>
      </c>
      <c r="L33" s="39">
        <v>2123</v>
      </c>
      <c r="M33" s="41">
        <v>2180</v>
      </c>
      <c r="N33" s="39">
        <f t="shared" si="11"/>
        <v>33537</v>
      </c>
      <c r="O33" s="41">
        <v>153</v>
      </c>
      <c r="P33" s="39">
        <f t="shared" si="12"/>
        <v>33384</v>
      </c>
      <c r="Q33" s="41">
        <f t="shared" si="13"/>
        <v>108</v>
      </c>
      <c r="R33" s="39">
        <f t="shared" si="14"/>
        <v>5995</v>
      </c>
      <c r="S33" s="40">
        <f t="shared" si="15"/>
        <v>27434</v>
      </c>
      <c r="T33" s="52" t="s">
        <v>17</v>
      </c>
    </row>
    <row r="34" spans="1:20" ht="12.75" customHeight="1">
      <c r="A34" s="51" t="s">
        <v>18</v>
      </c>
      <c r="B34" s="39">
        <f t="shared" si="10"/>
        <v>52264</v>
      </c>
      <c r="C34" s="40">
        <v>617</v>
      </c>
      <c r="D34" s="41">
        <v>19</v>
      </c>
      <c r="E34" s="39">
        <v>4477</v>
      </c>
      <c r="F34" s="39">
        <v>1879</v>
      </c>
      <c r="G34" s="41">
        <v>4791</v>
      </c>
      <c r="H34" s="39">
        <v>12281</v>
      </c>
      <c r="I34" s="41">
        <v>10952</v>
      </c>
      <c r="J34" s="39">
        <v>4026</v>
      </c>
      <c r="K34" s="39">
        <v>13222</v>
      </c>
      <c r="L34" s="39">
        <v>11473</v>
      </c>
      <c r="M34" s="41">
        <v>921</v>
      </c>
      <c r="N34" s="39">
        <f t="shared" si="11"/>
        <v>64658</v>
      </c>
      <c r="O34" s="41">
        <v>46</v>
      </c>
      <c r="P34" s="39">
        <f t="shared" si="12"/>
        <v>64612</v>
      </c>
      <c r="Q34" s="41">
        <f t="shared" si="13"/>
        <v>617</v>
      </c>
      <c r="R34" s="39">
        <f t="shared" si="14"/>
        <v>4496</v>
      </c>
      <c r="S34" s="40">
        <f t="shared" si="15"/>
        <v>59545</v>
      </c>
      <c r="T34" s="52" t="s">
        <v>18</v>
      </c>
    </row>
    <row r="35" spans="1:20" ht="12.75" customHeight="1">
      <c r="A35" s="51" t="s">
        <v>19</v>
      </c>
      <c r="B35" s="39">
        <f t="shared" si="10"/>
        <v>38846</v>
      </c>
      <c r="C35" s="40">
        <v>428</v>
      </c>
      <c r="D35" s="41">
        <v>0</v>
      </c>
      <c r="E35" s="39">
        <v>4050</v>
      </c>
      <c r="F35" s="39">
        <v>2465</v>
      </c>
      <c r="G35" s="41">
        <v>5988</v>
      </c>
      <c r="H35" s="39">
        <v>2173</v>
      </c>
      <c r="I35" s="41">
        <v>12348</v>
      </c>
      <c r="J35" s="39">
        <v>1505</v>
      </c>
      <c r="K35" s="39">
        <v>9889</v>
      </c>
      <c r="L35" s="39">
        <v>1479</v>
      </c>
      <c r="M35" s="41">
        <v>1485</v>
      </c>
      <c r="N35" s="39">
        <f t="shared" si="11"/>
        <v>41810</v>
      </c>
      <c r="O35" s="41">
        <v>338</v>
      </c>
      <c r="P35" s="39">
        <f t="shared" si="12"/>
        <v>41472</v>
      </c>
      <c r="Q35" s="41">
        <f t="shared" si="13"/>
        <v>428</v>
      </c>
      <c r="R35" s="39">
        <f t="shared" si="14"/>
        <v>4050</v>
      </c>
      <c r="S35" s="40">
        <f t="shared" si="15"/>
        <v>37332</v>
      </c>
      <c r="T35" s="52" t="s">
        <v>19</v>
      </c>
    </row>
    <row r="36" spans="1:20" ht="12.75" customHeight="1">
      <c r="A36" s="51" t="s">
        <v>20</v>
      </c>
      <c r="B36" s="39">
        <f t="shared" si="10"/>
        <v>24743</v>
      </c>
      <c r="C36" s="40">
        <v>328</v>
      </c>
      <c r="D36" s="41">
        <v>0</v>
      </c>
      <c r="E36" s="39">
        <v>3849</v>
      </c>
      <c r="F36" s="39">
        <v>1245</v>
      </c>
      <c r="G36" s="41">
        <v>3267</v>
      </c>
      <c r="H36" s="39">
        <v>1286</v>
      </c>
      <c r="I36" s="41">
        <v>6897</v>
      </c>
      <c r="J36" s="39">
        <v>2487</v>
      </c>
      <c r="K36" s="39">
        <v>5384</v>
      </c>
      <c r="L36" s="39">
        <v>1773</v>
      </c>
      <c r="M36" s="41">
        <v>754</v>
      </c>
      <c r="N36" s="39">
        <f t="shared" si="11"/>
        <v>27270</v>
      </c>
      <c r="O36" s="41">
        <v>21</v>
      </c>
      <c r="P36" s="39">
        <f t="shared" si="12"/>
        <v>27249</v>
      </c>
      <c r="Q36" s="41">
        <f t="shared" si="13"/>
        <v>328</v>
      </c>
      <c r="R36" s="39">
        <f t="shared" si="14"/>
        <v>3849</v>
      </c>
      <c r="S36" s="40">
        <f t="shared" si="15"/>
        <v>23093</v>
      </c>
      <c r="T36" s="52" t="s">
        <v>20</v>
      </c>
    </row>
    <row r="37" spans="1:20" ht="12.75" customHeight="1">
      <c r="A37" s="51" t="s">
        <v>21</v>
      </c>
      <c r="B37" s="39">
        <f t="shared" si="10"/>
        <v>18631</v>
      </c>
      <c r="C37" s="40">
        <v>228</v>
      </c>
      <c r="D37" s="41">
        <v>0</v>
      </c>
      <c r="E37" s="39">
        <v>1652</v>
      </c>
      <c r="F37" s="39">
        <v>1015</v>
      </c>
      <c r="G37" s="41">
        <v>1899</v>
      </c>
      <c r="H37" s="39">
        <v>3699</v>
      </c>
      <c r="I37" s="41">
        <v>2912</v>
      </c>
      <c r="J37" s="39">
        <v>947</v>
      </c>
      <c r="K37" s="39">
        <v>6279</v>
      </c>
      <c r="L37" s="39">
        <v>3368</v>
      </c>
      <c r="M37" s="41">
        <v>767</v>
      </c>
      <c r="N37" s="39">
        <f t="shared" si="11"/>
        <v>22766</v>
      </c>
      <c r="O37" s="41">
        <v>20</v>
      </c>
      <c r="P37" s="39">
        <f t="shared" si="12"/>
        <v>22746</v>
      </c>
      <c r="Q37" s="41">
        <f t="shared" si="13"/>
        <v>228</v>
      </c>
      <c r="R37" s="39">
        <f t="shared" si="14"/>
        <v>1652</v>
      </c>
      <c r="S37" s="40">
        <f t="shared" si="15"/>
        <v>20886</v>
      </c>
      <c r="T37" s="52" t="s">
        <v>21</v>
      </c>
    </row>
    <row r="38" spans="1:20" ht="12.75" customHeight="1">
      <c r="A38" s="51" t="s">
        <v>22</v>
      </c>
      <c r="B38" s="39">
        <f t="shared" si="10"/>
        <v>33029</v>
      </c>
      <c r="C38" s="40">
        <v>1977</v>
      </c>
      <c r="D38" s="41">
        <v>42</v>
      </c>
      <c r="E38" s="39">
        <v>3539</v>
      </c>
      <c r="F38" s="39">
        <v>1727</v>
      </c>
      <c r="G38" s="41">
        <v>4877</v>
      </c>
      <c r="H38" s="39">
        <v>3066</v>
      </c>
      <c r="I38" s="41">
        <v>7130</v>
      </c>
      <c r="J38" s="39">
        <v>3087</v>
      </c>
      <c r="K38" s="39">
        <v>7584</v>
      </c>
      <c r="L38" s="39">
        <v>3432</v>
      </c>
      <c r="M38" s="41">
        <v>1792</v>
      </c>
      <c r="N38" s="39">
        <f t="shared" si="11"/>
        <v>38253</v>
      </c>
      <c r="O38" s="41">
        <v>64</v>
      </c>
      <c r="P38" s="39">
        <f t="shared" si="12"/>
        <v>38189</v>
      </c>
      <c r="Q38" s="41">
        <f t="shared" si="13"/>
        <v>1977</v>
      </c>
      <c r="R38" s="39">
        <f t="shared" si="14"/>
        <v>3581</v>
      </c>
      <c r="S38" s="40">
        <f t="shared" si="15"/>
        <v>32695</v>
      </c>
      <c r="T38" s="52" t="s">
        <v>22</v>
      </c>
    </row>
    <row r="39" spans="1:20" ht="12.75" customHeight="1">
      <c r="A39" s="51" t="s">
        <v>23</v>
      </c>
      <c r="B39" s="39">
        <f t="shared" si="10"/>
        <v>13777</v>
      </c>
      <c r="C39" s="40">
        <v>537</v>
      </c>
      <c r="D39" s="41">
        <v>9</v>
      </c>
      <c r="E39" s="39">
        <v>2349</v>
      </c>
      <c r="F39" s="39">
        <v>720</v>
      </c>
      <c r="G39" s="41">
        <v>1855</v>
      </c>
      <c r="H39" s="39">
        <v>2874</v>
      </c>
      <c r="I39" s="41">
        <v>2290</v>
      </c>
      <c r="J39" s="39">
        <v>271</v>
      </c>
      <c r="K39" s="39">
        <v>2872</v>
      </c>
      <c r="L39" s="39">
        <v>4147</v>
      </c>
      <c r="M39" s="41">
        <v>492</v>
      </c>
      <c r="N39" s="39">
        <f t="shared" si="11"/>
        <v>18416</v>
      </c>
      <c r="O39" s="41">
        <v>43</v>
      </c>
      <c r="P39" s="39">
        <f t="shared" si="12"/>
        <v>18373</v>
      </c>
      <c r="Q39" s="41">
        <f t="shared" si="13"/>
        <v>537</v>
      </c>
      <c r="R39" s="39">
        <f t="shared" si="14"/>
        <v>2358</v>
      </c>
      <c r="S39" s="40">
        <f t="shared" si="15"/>
        <v>15521</v>
      </c>
      <c r="T39" s="52" t="s">
        <v>23</v>
      </c>
    </row>
    <row r="40" spans="1:20" ht="12.75" customHeight="1">
      <c r="A40" s="51" t="s">
        <v>24</v>
      </c>
      <c r="B40" s="39">
        <f t="shared" si="10"/>
        <v>2547</v>
      </c>
      <c r="C40" s="40">
        <v>617</v>
      </c>
      <c r="D40" s="41">
        <v>21</v>
      </c>
      <c r="E40" s="39">
        <v>582</v>
      </c>
      <c r="F40" s="39">
        <v>102</v>
      </c>
      <c r="G40" s="41">
        <v>73</v>
      </c>
      <c r="H40" s="39">
        <v>487</v>
      </c>
      <c r="I40" s="41">
        <v>190</v>
      </c>
      <c r="J40" s="39">
        <v>76</v>
      </c>
      <c r="K40" s="39">
        <v>399</v>
      </c>
      <c r="L40" s="39">
        <v>7309</v>
      </c>
      <c r="M40" s="41">
        <v>81</v>
      </c>
      <c r="N40" s="39">
        <f t="shared" si="11"/>
        <v>9937</v>
      </c>
      <c r="O40" s="41">
        <v>125</v>
      </c>
      <c r="P40" s="39">
        <f t="shared" si="12"/>
        <v>9812</v>
      </c>
      <c r="Q40" s="41">
        <f t="shared" si="13"/>
        <v>617</v>
      </c>
      <c r="R40" s="39">
        <f t="shared" si="14"/>
        <v>603</v>
      </c>
      <c r="S40" s="40">
        <f t="shared" si="15"/>
        <v>8717</v>
      </c>
      <c r="T40" s="52" t="s">
        <v>24</v>
      </c>
    </row>
    <row r="41" spans="1:20" ht="12.75" customHeight="1">
      <c r="A41" s="51" t="s">
        <v>25</v>
      </c>
      <c r="B41" s="39">
        <f t="shared" si="10"/>
        <v>6352</v>
      </c>
      <c r="C41" s="40">
        <v>546</v>
      </c>
      <c r="D41" s="41">
        <v>10</v>
      </c>
      <c r="E41" s="39">
        <v>689</v>
      </c>
      <c r="F41" s="39">
        <v>320</v>
      </c>
      <c r="G41" s="41">
        <v>204</v>
      </c>
      <c r="H41" s="39">
        <v>849</v>
      </c>
      <c r="I41" s="41">
        <v>490</v>
      </c>
      <c r="J41" s="39">
        <v>101</v>
      </c>
      <c r="K41" s="39">
        <v>3143</v>
      </c>
      <c r="L41" s="39">
        <v>6467</v>
      </c>
      <c r="M41" s="41">
        <v>185</v>
      </c>
      <c r="N41" s="39">
        <f t="shared" si="11"/>
        <v>13004</v>
      </c>
      <c r="O41" s="41">
        <v>207</v>
      </c>
      <c r="P41" s="39">
        <f t="shared" si="12"/>
        <v>12797</v>
      </c>
      <c r="Q41" s="41">
        <f t="shared" si="13"/>
        <v>546</v>
      </c>
      <c r="R41" s="39">
        <f t="shared" si="14"/>
        <v>699</v>
      </c>
      <c r="S41" s="40">
        <f t="shared" si="15"/>
        <v>11759</v>
      </c>
      <c r="T41" s="52" t="s">
        <v>25</v>
      </c>
    </row>
    <row r="42" spans="1:20" ht="12.75" customHeight="1">
      <c r="A42" s="49" t="s">
        <v>26</v>
      </c>
      <c r="B42" s="39">
        <f t="shared" si="10"/>
        <v>3473</v>
      </c>
      <c r="C42" s="40">
        <v>829</v>
      </c>
      <c r="D42" s="41">
        <v>9</v>
      </c>
      <c r="E42" s="39">
        <v>1206</v>
      </c>
      <c r="F42" s="39">
        <v>280</v>
      </c>
      <c r="G42" s="41">
        <v>26</v>
      </c>
      <c r="H42" s="39">
        <v>232</v>
      </c>
      <c r="I42" s="41">
        <v>132</v>
      </c>
      <c r="J42" s="39">
        <v>0</v>
      </c>
      <c r="K42" s="39">
        <v>759</v>
      </c>
      <c r="L42" s="39">
        <v>5668</v>
      </c>
      <c r="M42" s="41">
        <v>23</v>
      </c>
      <c r="N42" s="39">
        <f t="shared" si="11"/>
        <v>9164</v>
      </c>
      <c r="O42" s="41">
        <v>188</v>
      </c>
      <c r="P42" s="39">
        <f t="shared" si="12"/>
        <v>8976</v>
      </c>
      <c r="Q42" s="41">
        <f t="shared" si="13"/>
        <v>829</v>
      </c>
      <c r="R42" s="39">
        <f t="shared" si="14"/>
        <v>1215</v>
      </c>
      <c r="S42" s="40">
        <f t="shared" si="15"/>
        <v>7120</v>
      </c>
      <c r="T42" s="50" t="s">
        <v>26</v>
      </c>
    </row>
    <row r="43" spans="1:20" ht="12.75" customHeight="1">
      <c r="A43" s="51" t="s">
        <v>27</v>
      </c>
      <c r="B43" s="39">
        <f t="shared" si="10"/>
        <v>16322</v>
      </c>
      <c r="C43" s="40">
        <v>130</v>
      </c>
      <c r="D43" s="41">
        <v>0</v>
      </c>
      <c r="E43" s="39">
        <v>2136</v>
      </c>
      <c r="F43" s="39">
        <v>7204</v>
      </c>
      <c r="G43" s="41">
        <v>411</v>
      </c>
      <c r="H43" s="39">
        <v>2399</v>
      </c>
      <c r="I43" s="41">
        <v>863</v>
      </c>
      <c r="J43" s="39">
        <v>533</v>
      </c>
      <c r="K43" s="39">
        <v>2646</v>
      </c>
      <c r="L43" s="39">
        <v>7067</v>
      </c>
      <c r="M43" s="41">
        <v>307</v>
      </c>
      <c r="N43" s="39">
        <f t="shared" si="11"/>
        <v>23696</v>
      </c>
      <c r="O43" s="41">
        <v>117</v>
      </c>
      <c r="P43" s="39">
        <f t="shared" si="12"/>
        <v>23579</v>
      </c>
      <c r="Q43" s="41">
        <f t="shared" si="13"/>
        <v>130</v>
      </c>
      <c r="R43" s="39">
        <f t="shared" si="14"/>
        <v>2136</v>
      </c>
      <c r="S43" s="40">
        <f t="shared" si="15"/>
        <v>21430</v>
      </c>
      <c r="T43" s="52" t="s">
        <v>27</v>
      </c>
    </row>
    <row r="44" spans="1:20" ht="12.75" customHeight="1">
      <c r="A44" s="51" t="s">
        <v>28</v>
      </c>
      <c r="B44" s="39">
        <f t="shared" si="10"/>
        <v>5132</v>
      </c>
      <c r="C44" s="40">
        <v>58</v>
      </c>
      <c r="D44" s="41">
        <v>0</v>
      </c>
      <c r="E44" s="39">
        <v>1558</v>
      </c>
      <c r="F44" s="39">
        <v>1430</v>
      </c>
      <c r="G44" s="41">
        <v>107</v>
      </c>
      <c r="H44" s="39">
        <v>593</v>
      </c>
      <c r="I44" s="41">
        <v>373</v>
      </c>
      <c r="J44" s="39">
        <v>76</v>
      </c>
      <c r="K44" s="39">
        <v>937</v>
      </c>
      <c r="L44" s="39">
        <v>7791</v>
      </c>
      <c r="M44" s="41">
        <v>158</v>
      </c>
      <c r="N44" s="39">
        <f t="shared" si="11"/>
        <v>13081</v>
      </c>
      <c r="O44" s="41">
        <v>102</v>
      </c>
      <c r="P44" s="39">
        <f t="shared" si="12"/>
        <v>12979</v>
      </c>
      <c r="Q44" s="41">
        <f t="shared" si="13"/>
        <v>58</v>
      </c>
      <c r="R44" s="39">
        <f t="shared" si="14"/>
        <v>1558</v>
      </c>
      <c r="S44" s="40">
        <f t="shared" si="15"/>
        <v>11465</v>
      </c>
      <c r="T44" s="52" t="s">
        <v>28</v>
      </c>
    </row>
    <row r="45" spans="1:20" ht="12.75" customHeight="1">
      <c r="A45" s="49" t="s">
        <v>29</v>
      </c>
      <c r="B45" s="39">
        <f t="shared" si="10"/>
        <v>3331</v>
      </c>
      <c r="C45" s="40">
        <v>1291</v>
      </c>
      <c r="D45" s="41">
        <v>19</v>
      </c>
      <c r="E45" s="39">
        <v>576</v>
      </c>
      <c r="F45" s="39">
        <v>196</v>
      </c>
      <c r="G45" s="41">
        <v>87</v>
      </c>
      <c r="H45" s="39">
        <v>386</v>
      </c>
      <c r="I45" s="41">
        <v>133</v>
      </c>
      <c r="J45" s="39">
        <v>8</v>
      </c>
      <c r="K45" s="39">
        <v>635</v>
      </c>
      <c r="L45" s="39">
        <v>3383</v>
      </c>
      <c r="M45" s="41">
        <v>77</v>
      </c>
      <c r="N45" s="39">
        <f t="shared" si="11"/>
        <v>6791</v>
      </c>
      <c r="O45" s="41">
        <v>153</v>
      </c>
      <c r="P45" s="39">
        <f t="shared" si="12"/>
        <v>6638</v>
      </c>
      <c r="Q45" s="41">
        <f t="shared" si="13"/>
        <v>1291</v>
      </c>
      <c r="R45" s="39">
        <f t="shared" si="14"/>
        <v>595</v>
      </c>
      <c r="S45" s="40">
        <f t="shared" si="15"/>
        <v>4905</v>
      </c>
      <c r="T45" s="50" t="s">
        <v>29</v>
      </c>
    </row>
    <row r="46" spans="1:20" ht="12.75" customHeight="1">
      <c r="A46" s="51" t="s">
        <v>30</v>
      </c>
      <c r="B46" s="39">
        <f t="shared" si="10"/>
        <v>5161</v>
      </c>
      <c r="C46" s="40">
        <v>248</v>
      </c>
      <c r="D46" s="41">
        <v>10</v>
      </c>
      <c r="E46" s="39">
        <v>1782</v>
      </c>
      <c r="F46" s="39">
        <v>342</v>
      </c>
      <c r="G46" s="41">
        <v>168</v>
      </c>
      <c r="H46" s="39">
        <v>953</v>
      </c>
      <c r="I46" s="41">
        <v>346</v>
      </c>
      <c r="J46" s="39">
        <v>25</v>
      </c>
      <c r="K46" s="39">
        <v>1287</v>
      </c>
      <c r="L46" s="39">
        <v>993</v>
      </c>
      <c r="M46" s="41">
        <v>122</v>
      </c>
      <c r="N46" s="39">
        <f t="shared" si="11"/>
        <v>6276</v>
      </c>
      <c r="O46" s="41">
        <v>66</v>
      </c>
      <c r="P46" s="39">
        <f t="shared" si="12"/>
        <v>6210</v>
      </c>
      <c r="Q46" s="41">
        <f t="shared" si="13"/>
        <v>248</v>
      </c>
      <c r="R46" s="39">
        <f t="shared" si="14"/>
        <v>1792</v>
      </c>
      <c r="S46" s="40">
        <f t="shared" si="15"/>
        <v>4236</v>
      </c>
      <c r="T46" s="52" t="s">
        <v>30</v>
      </c>
    </row>
    <row r="47" spans="1:20" ht="12.75" customHeight="1">
      <c r="A47" s="51" t="s">
        <v>31</v>
      </c>
      <c r="B47" s="39">
        <f t="shared" si="10"/>
        <v>5142</v>
      </c>
      <c r="C47" s="40">
        <v>735</v>
      </c>
      <c r="D47" s="41">
        <v>19</v>
      </c>
      <c r="E47" s="39">
        <v>510</v>
      </c>
      <c r="F47" s="39">
        <v>221</v>
      </c>
      <c r="G47" s="41">
        <v>193</v>
      </c>
      <c r="H47" s="39">
        <v>1321</v>
      </c>
      <c r="I47" s="41">
        <v>535</v>
      </c>
      <c r="J47" s="39">
        <v>431</v>
      </c>
      <c r="K47" s="39">
        <v>1177</v>
      </c>
      <c r="L47" s="39">
        <v>1559</v>
      </c>
      <c r="M47" s="41">
        <v>244</v>
      </c>
      <c r="N47" s="39">
        <f t="shared" si="11"/>
        <v>6945</v>
      </c>
      <c r="O47" s="41">
        <v>11</v>
      </c>
      <c r="P47" s="39">
        <f t="shared" si="12"/>
        <v>6934</v>
      </c>
      <c r="Q47" s="41">
        <f t="shared" si="13"/>
        <v>735</v>
      </c>
      <c r="R47" s="39">
        <f t="shared" si="14"/>
        <v>529</v>
      </c>
      <c r="S47" s="40">
        <f t="shared" si="15"/>
        <v>5681</v>
      </c>
      <c r="T47" s="52" t="s">
        <v>31</v>
      </c>
    </row>
    <row r="48" spans="1:20" ht="12.75" customHeight="1">
      <c r="A48" s="51" t="s">
        <v>32</v>
      </c>
      <c r="B48" s="39">
        <f t="shared" si="10"/>
        <v>847</v>
      </c>
      <c r="C48" s="40">
        <v>768</v>
      </c>
      <c r="D48" s="41">
        <v>79</v>
      </c>
      <c r="E48" s="39">
        <v>0</v>
      </c>
      <c r="F48" s="39">
        <v>0</v>
      </c>
      <c r="G48" s="41">
        <v>0</v>
      </c>
      <c r="H48" s="39">
        <v>0</v>
      </c>
      <c r="I48" s="41">
        <v>0</v>
      </c>
      <c r="J48" s="39">
        <v>0</v>
      </c>
      <c r="K48" s="39">
        <v>0</v>
      </c>
      <c r="L48" s="39">
        <v>997</v>
      </c>
      <c r="M48" s="41">
        <v>0</v>
      </c>
      <c r="N48" s="39">
        <f t="shared" si="11"/>
        <v>1844</v>
      </c>
      <c r="O48" s="41">
        <v>26</v>
      </c>
      <c r="P48" s="39">
        <f t="shared" si="12"/>
        <v>1818</v>
      </c>
      <c r="Q48" s="41">
        <f t="shared" si="13"/>
        <v>768</v>
      </c>
      <c r="R48" s="39">
        <f t="shared" si="14"/>
        <v>79</v>
      </c>
      <c r="S48" s="40">
        <f t="shared" si="15"/>
        <v>997</v>
      </c>
      <c r="T48" s="52" t="s">
        <v>32</v>
      </c>
    </row>
    <row r="49" spans="1:20" ht="12.75" customHeight="1">
      <c r="A49" s="51" t="s">
        <v>33</v>
      </c>
      <c r="B49" s="39">
        <f t="shared" si="10"/>
        <v>1282</v>
      </c>
      <c r="C49" s="40">
        <v>1272</v>
      </c>
      <c r="D49" s="41">
        <v>10</v>
      </c>
      <c r="E49" s="39">
        <v>0</v>
      </c>
      <c r="F49" s="39">
        <v>0</v>
      </c>
      <c r="G49" s="41">
        <v>0</v>
      </c>
      <c r="H49" s="39">
        <v>0</v>
      </c>
      <c r="I49" s="41">
        <v>0</v>
      </c>
      <c r="J49" s="39">
        <v>0</v>
      </c>
      <c r="K49" s="39">
        <v>0</v>
      </c>
      <c r="L49" s="39">
        <v>4241</v>
      </c>
      <c r="M49" s="41">
        <v>0</v>
      </c>
      <c r="N49" s="39">
        <f t="shared" si="11"/>
        <v>5523</v>
      </c>
      <c r="O49" s="41">
        <v>13</v>
      </c>
      <c r="P49" s="39">
        <f t="shared" si="12"/>
        <v>5510</v>
      </c>
      <c r="Q49" s="41">
        <f t="shared" si="13"/>
        <v>1272</v>
      </c>
      <c r="R49" s="39">
        <f t="shared" si="14"/>
        <v>10</v>
      </c>
      <c r="S49" s="40">
        <f t="shared" si="15"/>
        <v>4241</v>
      </c>
      <c r="T49" s="52" t="s">
        <v>33</v>
      </c>
    </row>
    <row r="50" spans="1:20" ht="12.75" customHeight="1">
      <c r="A50" s="51" t="s">
        <v>34</v>
      </c>
      <c r="B50" s="39">
        <f t="shared" si="10"/>
        <v>188</v>
      </c>
      <c r="C50" s="40">
        <v>179</v>
      </c>
      <c r="D50" s="41">
        <v>9</v>
      </c>
      <c r="E50" s="39" t="s">
        <v>240</v>
      </c>
      <c r="F50" s="39">
        <v>0</v>
      </c>
      <c r="G50" s="41">
        <v>0</v>
      </c>
      <c r="H50" s="39" t="s">
        <v>254</v>
      </c>
      <c r="I50" s="41">
        <v>0</v>
      </c>
      <c r="J50" s="39">
        <v>0</v>
      </c>
      <c r="K50" s="39">
        <v>0</v>
      </c>
      <c r="L50" s="39">
        <v>1044</v>
      </c>
      <c r="M50" s="41">
        <v>0</v>
      </c>
      <c r="N50" s="39">
        <f t="shared" si="11"/>
        <v>1232</v>
      </c>
      <c r="O50" s="41">
        <v>72</v>
      </c>
      <c r="P50" s="39">
        <f t="shared" si="12"/>
        <v>1160</v>
      </c>
      <c r="Q50" s="41">
        <f t="shared" si="13"/>
        <v>179</v>
      </c>
      <c r="R50" s="39">
        <f t="shared" si="14"/>
        <v>9</v>
      </c>
      <c r="S50" s="40">
        <f t="shared" si="15"/>
        <v>1044</v>
      </c>
      <c r="T50" s="52" t="s">
        <v>34</v>
      </c>
    </row>
    <row r="51" spans="1:20" ht="12.75" customHeight="1">
      <c r="A51" s="53" t="s">
        <v>35</v>
      </c>
      <c r="B51" s="39">
        <f t="shared" si="10"/>
        <v>466</v>
      </c>
      <c r="C51" s="40">
        <v>451</v>
      </c>
      <c r="D51" s="41">
        <v>15</v>
      </c>
      <c r="E51" s="39">
        <v>0</v>
      </c>
      <c r="F51" s="39" t="s">
        <v>246</v>
      </c>
      <c r="G51" s="41" t="s">
        <v>242</v>
      </c>
      <c r="H51" s="39" t="s">
        <v>255</v>
      </c>
      <c r="I51" s="41">
        <v>0</v>
      </c>
      <c r="J51" s="39">
        <v>0</v>
      </c>
      <c r="K51" s="39">
        <v>0</v>
      </c>
      <c r="L51" s="39">
        <v>926</v>
      </c>
      <c r="M51" s="41">
        <v>0</v>
      </c>
      <c r="N51" s="39">
        <f t="shared" si="11"/>
        <v>1392</v>
      </c>
      <c r="O51" s="41">
        <v>22</v>
      </c>
      <c r="P51" s="39">
        <f t="shared" si="12"/>
        <v>1370</v>
      </c>
      <c r="Q51" s="41">
        <f t="shared" si="13"/>
        <v>451</v>
      </c>
      <c r="R51" s="39">
        <f t="shared" si="14"/>
        <v>15</v>
      </c>
      <c r="S51" s="40">
        <f t="shared" si="15"/>
        <v>926</v>
      </c>
      <c r="T51" s="54" t="s">
        <v>35</v>
      </c>
    </row>
    <row r="52" spans="1:20" ht="12.75" customHeight="1">
      <c r="A52" s="53" t="s">
        <v>36</v>
      </c>
      <c r="B52" s="39">
        <f t="shared" si="10"/>
        <v>30766.703886556254</v>
      </c>
      <c r="C52" s="40">
        <v>382</v>
      </c>
      <c r="D52" s="41">
        <v>12</v>
      </c>
      <c r="E52" s="39" t="s">
        <v>241</v>
      </c>
      <c r="F52" s="39" t="s">
        <v>247</v>
      </c>
      <c r="G52" s="41" t="s">
        <v>249</v>
      </c>
      <c r="H52" s="39">
        <v>30372.703886556254</v>
      </c>
      <c r="I52" s="41">
        <v>0</v>
      </c>
      <c r="J52" s="39">
        <v>0</v>
      </c>
      <c r="K52" s="39">
        <v>0</v>
      </c>
      <c r="L52" s="39">
        <v>1304</v>
      </c>
      <c r="M52" s="41" t="s">
        <v>256</v>
      </c>
      <c r="N52" s="39">
        <f t="shared" si="11"/>
        <v>32070.703886556254</v>
      </c>
      <c r="O52" s="41">
        <v>12</v>
      </c>
      <c r="P52" s="39">
        <f t="shared" si="12"/>
        <v>32058.703886556254</v>
      </c>
      <c r="Q52" s="41">
        <f t="shared" si="13"/>
        <v>382</v>
      </c>
      <c r="R52" s="39">
        <f t="shared" si="14"/>
        <v>12</v>
      </c>
      <c r="S52" s="40">
        <f t="shared" si="15"/>
        <v>31676.703886556254</v>
      </c>
      <c r="T52" s="54" t="s">
        <v>36</v>
      </c>
    </row>
    <row r="53" spans="1:20" ht="12.75" customHeight="1">
      <c r="A53" s="55" t="s">
        <v>37</v>
      </c>
      <c r="B53" s="56">
        <f t="shared" si="10"/>
        <v>138656.99441069661</v>
      </c>
      <c r="C53" s="56">
        <v>1954</v>
      </c>
      <c r="D53" s="57">
        <v>54</v>
      </c>
      <c r="E53" s="56">
        <v>106276.29052414036</v>
      </c>
      <c r="F53" s="56" t="s">
        <v>248</v>
      </c>
      <c r="G53" s="58">
        <v>0</v>
      </c>
      <c r="H53" s="56">
        <v>30372.70388655625</v>
      </c>
      <c r="I53" s="58">
        <v>0</v>
      </c>
      <c r="J53" s="56">
        <v>0</v>
      </c>
      <c r="K53" s="56">
        <v>0</v>
      </c>
      <c r="L53" s="56">
        <v>1230</v>
      </c>
      <c r="M53" s="58" t="s">
        <v>241</v>
      </c>
      <c r="N53" s="56">
        <f t="shared" si="11"/>
        <v>139886.99441069661</v>
      </c>
      <c r="O53" s="59">
        <v>24</v>
      </c>
      <c r="P53" s="56">
        <f t="shared" si="12"/>
        <v>139862.99441069661</v>
      </c>
      <c r="Q53" s="58">
        <f t="shared" si="13"/>
        <v>1954</v>
      </c>
      <c r="R53" s="56">
        <f t="shared" si="14"/>
        <v>106330.29052414036</v>
      </c>
      <c r="S53" s="57">
        <f t="shared" si="15"/>
        <v>31602.70388655625</v>
      </c>
      <c r="T53" s="60" t="s">
        <v>37</v>
      </c>
    </row>
    <row r="54" spans="1:20">
      <c r="A54" s="61" t="s">
        <v>68</v>
      </c>
      <c r="B54" s="62" t="s">
        <v>69</v>
      </c>
      <c r="C54" s="62" t="s">
        <v>70</v>
      </c>
      <c r="D54" s="62"/>
      <c r="E54" s="62"/>
    </row>
    <row r="55" spans="1:20">
      <c r="A55" s="62"/>
      <c r="B55" s="62" t="s">
        <v>71</v>
      </c>
      <c r="C55" s="62" t="s">
        <v>72</v>
      </c>
      <c r="D55" s="62"/>
      <c r="E55" s="62"/>
    </row>
    <row r="56" spans="1:20">
      <c r="A56" s="62"/>
      <c r="B56" s="62" t="s">
        <v>73</v>
      </c>
      <c r="C56" s="62" t="s">
        <v>74</v>
      </c>
      <c r="D56" s="62"/>
      <c r="E56" s="62"/>
    </row>
    <row r="57" spans="1:20">
      <c r="B57" s="62" t="s">
        <v>75</v>
      </c>
    </row>
    <row r="58" spans="1:20">
      <c r="A58" s="63"/>
      <c r="B58" s="63">
        <f t="shared" ref="B58:S58" si="16">SUM(B15:B53)</f>
        <v>1081239.6982972529</v>
      </c>
      <c r="C58" s="63">
        <f t="shared" si="16"/>
        <v>84803</v>
      </c>
      <c r="D58" s="63">
        <f t="shared" si="16"/>
        <v>2389</v>
      </c>
      <c r="E58" s="63">
        <f t="shared" si="16"/>
        <v>215627.29052414035</v>
      </c>
      <c r="F58" s="63">
        <f t="shared" si="16"/>
        <v>51328</v>
      </c>
      <c r="G58" s="63">
        <f t="shared" si="16"/>
        <v>106214</v>
      </c>
      <c r="H58" s="63">
        <f t="shared" si="16"/>
        <v>162441.40777311253</v>
      </c>
      <c r="I58" s="63">
        <f t="shared" si="16"/>
        <v>205696</v>
      </c>
      <c r="J58" s="63">
        <f t="shared" si="16"/>
        <v>52376</v>
      </c>
      <c r="K58" s="63">
        <f t="shared" si="16"/>
        <v>200365</v>
      </c>
      <c r="L58" s="63">
        <f t="shared" si="16"/>
        <v>467746</v>
      </c>
      <c r="M58" s="63">
        <f t="shared" si="16"/>
        <v>45124</v>
      </c>
      <c r="N58" s="63">
        <f t="shared" si="16"/>
        <v>1594109.6982972529</v>
      </c>
      <c r="O58" s="63">
        <f t="shared" si="16"/>
        <v>20692</v>
      </c>
      <c r="P58" s="63">
        <f t="shared" si="16"/>
        <v>1573417.6982972529</v>
      </c>
      <c r="Q58" s="63">
        <f t="shared" si="16"/>
        <v>84803</v>
      </c>
      <c r="R58" s="63">
        <f t="shared" si="16"/>
        <v>218016.29052414035</v>
      </c>
      <c r="S58" s="63">
        <f t="shared" si="16"/>
        <v>1291290.4077731124</v>
      </c>
      <c r="T58" s="63"/>
    </row>
    <row r="59" spans="1:20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</row>
    <row r="60" spans="1:20">
      <c r="B60" s="2">
        <f t="shared" ref="B60:G60" si="17">ROUND((SUM(B16:B53)-B30)/2+B15,0)</f>
        <v>601165</v>
      </c>
      <c r="C60" s="2">
        <f t="shared" si="17"/>
        <v>42106</v>
      </c>
      <c r="D60" s="2">
        <f t="shared" si="17"/>
        <v>1196</v>
      </c>
      <c r="E60" s="2">
        <f t="shared" si="17"/>
        <v>112637</v>
      </c>
      <c r="F60" s="2">
        <f t="shared" si="17"/>
        <v>28163</v>
      </c>
      <c r="G60" s="2">
        <f t="shared" si="17"/>
        <v>63224</v>
      </c>
      <c r="H60" s="2">
        <f>ROUND((SUM(J16:J53)-J30)/2+J15,0)</f>
        <v>32595</v>
      </c>
      <c r="I60" s="2">
        <f>ROUND((SUM(J16:J53)-J30)/2+J15,0)</f>
        <v>32595</v>
      </c>
      <c r="J60" s="2">
        <f>ROUND((SUM(J16:J53)-J30)/2+J15,0)</f>
        <v>32595</v>
      </c>
      <c r="K60" s="2">
        <f>ROUND((SUM(K16:K53)-K30)/2+K15,0)</f>
        <v>118934</v>
      </c>
      <c r="Q60" s="2">
        <f>ROUND((SUM(Q16:Q53)-Q30)/2+Q15,0)</f>
        <v>42106</v>
      </c>
      <c r="S60" s="2">
        <f>ROUND((SUM(S16:S53)-S30)/2+S15,0)</f>
        <v>780982</v>
      </c>
    </row>
    <row r="61" spans="1:20">
      <c r="B61" s="64">
        <f t="shared" ref="B61:G61" si="18">B60-B8</f>
        <v>-1892255</v>
      </c>
      <c r="C61" s="64">
        <f t="shared" si="18"/>
        <v>-16266</v>
      </c>
      <c r="D61" s="64">
        <f t="shared" si="18"/>
        <v>-664</v>
      </c>
      <c r="E61" s="64">
        <f t="shared" si="18"/>
        <v>-140277</v>
      </c>
      <c r="F61" s="64">
        <f t="shared" si="18"/>
        <v>-91581</v>
      </c>
      <c r="G61" s="64">
        <f t="shared" si="18"/>
        <v>-301272</v>
      </c>
      <c r="H61" s="64">
        <f>J60-J8</f>
        <v>-108758</v>
      </c>
      <c r="I61" s="64">
        <f>J60-J8</f>
        <v>-108758</v>
      </c>
      <c r="J61" s="64">
        <f>J60-J8</f>
        <v>-108758</v>
      </c>
      <c r="K61" s="64">
        <f>K60-K8</f>
        <v>-604905</v>
      </c>
      <c r="L61" s="64"/>
      <c r="M61" s="64"/>
      <c r="N61" s="64"/>
      <c r="O61" s="64"/>
      <c r="P61" s="64"/>
      <c r="Q61" s="64">
        <f>Q60-Q8</f>
        <v>-16266</v>
      </c>
      <c r="R61" s="64"/>
      <c r="S61" s="64">
        <f>S60-S8</f>
        <v>-1974776</v>
      </c>
    </row>
    <row r="62" spans="1:20">
      <c r="B62" s="64" t="e">
        <f>B60-(#REF!+#REF!+#REF!)</f>
        <v>#REF!</v>
      </c>
      <c r="C62" s="2" t="e">
        <f>SUM(C60:C60)-#REF!</f>
        <v>#REF!</v>
      </c>
    </row>
    <row r="63" spans="1:20">
      <c r="A63" s="2" t="s">
        <v>76</v>
      </c>
      <c r="B63" s="64">
        <v>4187564</v>
      </c>
      <c r="C63" s="64">
        <v>39228</v>
      </c>
      <c r="D63" s="64">
        <v>1063</v>
      </c>
      <c r="E63" s="64">
        <v>357304</v>
      </c>
      <c r="F63" s="64">
        <v>0</v>
      </c>
      <c r="G63" s="64">
        <v>53759</v>
      </c>
      <c r="H63" s="64">
        <v>401285</v>
      </c>
      <c r="I63" s="64">
        <v>252758</v>
      </c>
      <c r="J63" s="64">
        <v>671346</v>
      </c>
      <c r="K63" s="64">
        <v>262303</v>
      </c>
      <c r="L63" s="64"/>
      <c r="M63" s="64"/>
      <c r="N63" s="64"/>
      <c r="O63" s="64"/>
      <c r="P63" s="64"/>
      <c r="Q63" s="64">
        <v>24865</v>
      </c>
      <c r="R63" s="64"/>
      <c r="S63" s="64">
        <v>24143</v>
      </c>
      <c r="T63" s="2" t="s">
        <v>76</v>
      </c>
    </row>
    <row r="64" spans="1:20">
      <c r="B64" s="65" t="str">
        <f t="shared" ref="B64:G64" si="19">IF(B8=B63,"○","×")</f>
        <v>×</v>
      </c>
      <c r="C64" s="65" t="str">
        <f t="shared" si="19"/>
        <v>×</v>
      </c>
      <c r="D64" s="65" t="str">
        <f t="shared" si="19"/>
        <v>×</v>
      </c>
      <c r="E64" s="65" t="str">
        <f t="shared" si="19"/>
        <v>×</v>
      </c>
      <c r="F64" s="65" t="str">
        <f t="shared" si="19"/>
        <v>×</v>
      </c>
      <c r="G64" s="65" t="str">
        <f t="shared" si="19"/>
        <v>×</v>
      </c>
      <c r="H64" s="65" t="str">
        <f>IF(J8=J63,"○","×")</f>
        <v>×</v>
      </c>
      <c r="I64" s="65" t="str">
        <f>IF(J8=J63,"○","×")</f>
        <v>×</v>
      </c>
      <c r="J64" s="65" t="str">
        <f>IF(J8=J63,"○","×")</f>
        <v>×</v>
      </c>
      <c r="K64" s="65" t="str">
        <f>IF(K8=K63,"○","×")</f>
        <v>×</v>
      </c>
      <c r="L64" s="65"/>
      <c r="M64" s="65"/>
      <c r="N64" s="65"/>
      <c r="O64" s="65"/>
      <c r="P64" s="65"/>
      <c r="Q64" s="65" t="str">
        <f>IF(Q8=Q63,"○","×")</f>
        <v>×</v>
      </c>
      <c r="R64" s="65"/>
      <c r="S64" s="65" t="str">
        <f>IF(S8=S63,"○","×")</f>
        <v>×</v>
      </c>
    </row>
  </sheetData>
  <mergeCells count="13">
    <mergeCell ref="A2:C2"/>
    <mergeCell ref="Q5:Q7"/>
    <mergeCell ref="R5:R7"/>
    <mergeCell ref="S5:S7"/>
    <mergeCell ref="P4:P7"/>
    <mergeCell ref="O6:O7"/>
    <mergeCell ref="F5:F7"/>
    <mergeCell ref="G5:G7"/>
    <mergeCell ref="H5:H7"/>
    <mergeCell ref="J5:J7"/>
    <mergeCell ref="L4:L7"/>
    <mergeCell ref="M4:M7"/>
    <mergeCell ref="N4:N7"/>
  </mergeCells>
  <phoneticPr fontId="2"/>
  <pageMargins left="0.70866141732283472" right="0.55118110236220474" top="0.8" bottom="0.78740157480314965" header="0" footer="0"/>
  <pageSetup paperSize="9" firstPageNumber="12" orientation="portrait" r:id="rId1"/>
  <headerFooter alignWithMargins="0"/>
  <colBreaks count="1" manualBreakCount="1">
    <brk id="11" max="5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100</v>
      </c>
      <c r="B2" s="144"/>
      <c r="C2" s="144"/>
      <c r="D2" s="144"/>
      <c r="E2" s="145"/>
      <c r="F2" s="145"/>
      <c r="G2" s="14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110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46" t="s">
        <v>116</v>
      </c>
      <c r="C4" s="140" t="s">
        <v>117</v>
      </c>
      <c r="D4" s="131" t="s">
        <v>118</v>
      </c>
      <c r="E4" s="131" t="s">
        <v>119</v>
      </c>
      <c r="F4" s="131" t="s">
        <v>120</v>
      </c>
      <c r="G4" s="140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49" t="s">
        <v>132</v>
      </c>
      <c r="S4" s="131" t="s">
        <v>200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47"/>
      <c r="C5" s="141"/>
      <c r="D5" s="132"/>
      <c r="E5" s="132"/>
      <c r="F5" s="132"/>
      <c r="G5" s="141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0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47"/>
      <c r="C6" s="141"/>
      <c r="D6" s="132"/>
      <c r="E6" s="132"/>
      <c r="F6" s="132"/>
      <c r="G6" s="14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0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48"/>
      <c r="C7" s="142"/>
      <c r="D7" s="133"/>
      <c r="E7" s="133"/>
      <c r="F7" s="133"/>
      <c r="G7" s="14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1"/>
      <c r="S7" s="133"/>
      <c r="T7" s="151"/>
      <c r="U7" s="155"/>
      <c r="V7" s="155"/>
      <c r="W7" s="155"/>
      <c r="X7" s="76"/>
    </row>
    <row r="8" spans="1:24" ht="14.25" customHeight="1">
      <c r="A8" s="72" t="s">
        <v>58</v>
      </c>
      <c r="B8" s="117">
        <v>22794</v>
      </c>
      <c r="C8" s="117">
        <v>288</v>
      </c>
      <c r="D8" s="117">
        <v>663901</v>
      </c>
      <c r="E8" s="117">
        <v>109538</v>
      </c>
      <c r="F8" s="117">
        <v>172211</v>
      </c>
      <c r="G8" s="117">
        <v>292219</v>
      </c>
      <c r="H8" s="117">
        <v>170832</v>
      </c>
      <c r="I8" s="117">
        <v>107916</v>
      </c>
      <c r="J8" s="117">
        <v>95015</v>
      </c>
      <c r="K8" s="117">
        <v>187369</v>
      </c>
      <c r="L8" s="117">
        <v>554488</v>
      </c>
      <c r="M8" s="117">
        <v>187081</v>
      </c>
      <c r="N8" s="117">
        <v>242912</v>
      </c>
      <c r="O8" s="117">
        <v>180612</v>
      </c>
      <c r="P8" s="117">
        <v>333326</v>
      </c>
      <c r="Q8" s="117">
        <v>241667</v>
      </c>
      <c r="R8" s="117">
        <v>3562169</v>
      </c>
      <c r="S8" s="117">
        <v>17736</v>
      </c>
      <c r="T8" s="117">
        <v>3579905</v>
      </c>
      <c r="U8" s="117">
        <v>22794</v>
      </c>
      <c r="V8" s="117">
        <v>836400</v>
      </c>
      <c r="W8" s="117">
        <v>2702975</v>
      </c>
      <c r="X8" s="72" t="s">
        <v>58</v>
      </c>
    </row>
    <row r="9" spans="1:24" ht="14.25" customHeight="1">
      <c r="A9" s="73" t="s">
        <v>87</v>
      </c>
      <c r="B9" s="78">
        <v>2888</v>
      </c>
      <c r="C9" s="78">
        <v>0</v>
      </c>
      <c r="D9" s="78">
        <v>59541</v>
      </c>
      <c r="E9" s="78">
        <v>25529</v>
      </c>
      <c r="F9" s="78">
        <v>51027</v>
      </c>
      <c r="G9" s="78">
        <v>88324</v>
      </c>
      <c r="H9" s="78">
        <v>42736</v>
      </c>
      <c r="I9" s="78">
        <v>39019</v>
      </c>
      <c r="J9" s="78">
        <v>49660</v>
      </c>
      <c r="K9" s="78">
        <v>87847</v>
      </c>
      <c r="L9" s="78">
        <v>168899</v>
      </c>
      <c r="M9" s="78">
        <v>82532</v>
      </c>
      <c r="N9" s="78">
        <v>101703</v>
      </c>
      <c r="O9" s="78">
        <v>61718</v>
      </c>
      <c r="P9" s="78">
        <v>98301</v>
      </c>
      <c r="Q9" s="78">
        <v>79121</v>
      </c>
      <c r="R9" s="78">
        <v>1038845</v>
      </c>
      <c r="S9" s="78">
        <v>5170</v>
      </c>
      <c r="T9" s="78">
        <v>1044015</v>
      </c>
      <c r="U9" s="78">
        <v>2888</v>
      </c>
      <c r="V9" s="78">
        <v>110568</v>
      </c>
      <c r="W9" s="78">
        <v>925389</v>
      </c>
      <c r="X9" s="73" t="s">
        <v>87</v>
      </c>
    </row>
    <row r="10" spans="1:24" ht="14.25" customHeight="1">
      <c r="A10" s="73" t="s">
        <v>88</v>
      </c>
      <c r="B10" s="78">
        <v>1423</v>
      </c>
      <c r="C10" s="78">
        <v>0</v>
      </c>
      <c r="D10" s="78">
        <v>219493</v>
      </c>
      <c r="E10" s="78">
        <v>5762</v>
      </c>
      <c r="F10" s="78">
        <v>8879</v>
      </c>
      <c r="G10" s="78">
        <v>36321</v>
      </c>
      <c r="H10" s="78">
        <v>27842</v>
      </c>
      <c r="I10" s="78">
        <v>6122</v>
      </c>
      <c r="J10" s="78">
        <v>10413</v>
      </c>
      <c r="K10" s="78">
        <v>9961</v>
      </c>
      <c r="L10" s="78">
        <v>38907</v>
      </c>
      <c r="M10" s="78">
        <v>12801</v>
      </c>
      <c r="N10" s="78">
        <v>10450</v>
      </c>
      <c r="O10" s="78">
        <v>9552</v>
      </c>
      <c r="P10" s="78">
        <v>19269</v>
      </c>
      <c r="Q10" s="78">
        <v>14707</v>
      </c>
      <c r="R10" s="78">
        <v>431902</v>
      </c>
      <c r="S10" s="78">
        <v>2150</v>
      </c>
      <c r="T10" s="78">
        <v>434052</v>
      </c>
      <c r="U10" s="78">
        <v>1423</v>
      </c>
      <c r="V10" s="78">
        <v>228372</v>
      </c>
      <c r="W10" s="78">
        <v>202107</v>
      </c>
      <c r="X10" s="73" t="s">
        <v>88</v>
      </c>
    </row>
    <row r="11" spans="1:24" ht="14.25" customHeight="1">
      <c r="A11" s="73" t="s">
        <v>89</v>
      </c>
      <c r="B11" s="78">
        <v>185</v>
      </c>
      <c r="C11" s="78">
        <v>0</v>
      </c>
      <c r="D11" s="78">
        <v>17916</v>
      </c>
      <c r="E11" s="78">
        <v>7040</v>
      </c>
      <c r="F11" s="78">
        <v>13850</v>
      </c>
      <c r="G11" s="78">
        <v>15128</v>
      </c>
      <c r="H11" s="78">
        <v>10723</v>
      </c>
      <c r="I11" s="78">
        <v>6226</v>
      </c>
      <c r="J11" s="78">
        <v>11233</v>
      </c>
      <c r="K11" s="78">
        <v>8134</v>
      </c>
      <c r="L11" s="78">
        <v>47217</v>
      </c>
      <c r="M11" s="78">
        <v>9884</v>
      </c>
      <c r="N11" s="78">
        <v>11313</v>
      </c>
      <c r="O11" s="78">
        <v>14967</v>
      </c>
      <c r="P11" s="78">
        <v>25303</v>
      </c>
      <c r="Q11" s="78">
        <v>12304</v>
      </c>
      <c r="R11" s="78">
        <v>211423</v>
      </c>
      <c r="S11" s="78">
        <v>1053</v>
      </c>
      <c r="T11" s="78">
        <v>212476</v>
      </c>
      <c r="U11" s="78">
        <v>185</v>
      </c>
      <c r="V11" s="78">
        <v>31766</v>
      </c>
      <c r="W11" s="78">
        <v>179472</v>
      </c>
      <c r="X11" s="73" t="s">
        <v>89</v>
      </c>
    </row>
    <row r="12" spans="1:24" ht="14.25" customHeight="1">
      <c r="A12" s="73" t="s">
        <v>102</v>
      </c>
      <c r="B12" s="78">
        <v>2833</v>
      </c>
      <c r="C12" s="78">
        <v>0</v>
      </c>
      <c r="D12" s="78">
        <v>74547</v>
      </c>
      <c r="E12" s="78">
        <v>7290</v>
      </c>
      <c r="F12" s="78">
        <v>13224</v>
      </c>
      <c r="G12" s="78">
        <v>27319</v>
      </c>
      <c r="H12" s="78">
        <v>21152</v>
      </c>
      <c r="I12" s="78">
        <v>9405</v>
      </c>
      <c r="J12" s="78">
        <v>2316</v>
      </c>
      <c r="K12" s="78">
        <v>10039</v>
      </c>
      <c r="L12" s="78">
        <v>44153</v>
      </c>
      <c r="M12" s="78">
        <v>15233</v>
      </c>
      <c r="N12" s="78">
        <v>15284</v>
      </c>
      <c r="O12" s="78">
        <v>16963</v>
      </c>
      <c r="P12" s="78">
        <v>33081</v>
      </c>
      <c r="Q12" s="78">
        <v>28899</v>
      </c>
      <c r="R12" s="78">
        <v>321738</v>
      </c>
      <c r="S12" s="78">
        <v>1602</v>
      </c>
      <c r="T12" s="78">
        <v>323340</v>
      </c>
      <c r="U12" s="78">
        <v>2833</v>
      </c>
      <c r="V12" s="78">
        <v>87771</v>
      </c>
      <c r="W12" s="78">
        <v>231134</v>
      </c>
      <c r="X12" s="73" t="s">
        <v>102</v>
      </c>
    </row>
    <row r="13" spans="1:24" ht="14.25" customHeight="1">
      <c r="A13" s="73" t="s">
        <v>103</v>
      </c>
      <c r="B13" s="78">
        <v>1468</v>
      </c>
      <c r="C13" s="78">
        <v>0</v>
      </c>
      <c r="D13" s="78">
        <v>27888</v>
      </c>
      <c r="E13" s="78">
        <v>8373</v>
      </c>
      <c r="F13" s="78">
        <v>13973</v>
      </c>
      <c r="G13" s="78">
        <v>16969</v>
      </c>
      <c r="H13" s="78">
        <v>14199</v>
      </c>
      <c r="I13" s="78">
        <v>7761</v>
      </c>
      <c r="J13" s="78">
        <v>3313</v>
      </c>
      <c r="K13" s="78">
        <v>11703</v>
      </c>
      <c r="L13" s="78">
        <v>48850</v>
      </c>
      <c r="M13" s="78">
        <v>13277</v>
      </c>
      <c r="N13" s="78">
        <v>15824</v>
      </c>
      <c r="O13" s="78">
        <v>13208</v>
      </c>
      <c r="P13" s="78">
        <v>34312</v>
      </c>
      <c r="Q13" s="78">
        <v>17598</v>
      </c>
      <c r="R13" s="78">
        <v>248716</v>
      </c>
      <c r="S13" s="78">
        <v>1239</v>
      </c>
      <c r="T13" s="78">
        <v>249955</v>
      </c>
      <c r="U13" s="78">
        <v>1468</v>
      </c>
      <c r="V13" s="78">
        <v>41861</v>
      </c>
      <c r="W13" s="78">
        <v>205387</v>
      </c>
      <c r="X13" s="73" t="s">
        <v>103</v>
      </c>
    </row>
    <row r="14" spans="1:24" ht="14.25" customHeight="1">
      <c r="A14" s="73" t="s">
        <v>92</v>
      </c>
      <c r="B14" s="78">
        <v>2849</v>
      </c>
      <c r="C14" s="78">
        <v>0</v>
      </c>
      <c r="D14" s="78">
        <v>26047</v>
      </c>
      <c r="E14" s="78">
        <v>7034</v>
      </c>
      <c r="F14" s="78">
        <v>13160</v>
      </c>
      <c r="G14" s="78">
        <v>14488</v>
      </c>
      <c r="H14" s="78">
        <v>10241</v>
      </c>
      <c r="I14" s="78">
        <v>5145</v>
      </c>
      <c r="J14" s="78">
        <v>1805</v>
      </c>
      <c r="K14" s="78">
        <v>10165</v>
      </c>
      <c r="L14" s="78">
        <v>32816</v>
      </c>
      <c r="M14" s="78">
        <v>7724</v>
      </c>
      <c r="N14" s="78">
        <v>17059</v>
      </c>
      <c r="O14" s="78">
        <v>8788</v>
      </c>
      <c r="P14" s="78">
        <v>23611</v>
      </c>
      <c r="Q14" s="78">
        <v>16604</v>
      </c>
      <c r="R14" s="78">
        <v>197536</v>
      </c>
      <c r="S14" s="78">
        <v>983</v>
      </c>
      <c r="T14" s="78">
        <v>198519</v>
      </c>
      <c r="U14" s="78">
        <v>2849</v>
      </c>
      <c r="V14" s="78">
        <v>39207</v>
      </c>
      <c r="W14" s="78">
        <v>155480</v>
      </c>
      <c r="X14" s="73" t="s">
        <v>92</v>
      </c>
    </row>
    <row r="15" spans="1:24" ht="14.25" customHeight="1">
      <c r="A15" s="73" t="s">
        <v>91</v>
      </c>
      <c r="B15" s="78">
        <v>1169</v>
      </c>
      <c r="C15" s="78">
        <v>0</v>
      </c>
      <c r="D15" s="78">
        <v>77196</v>
      </c>
      <c r="E15" s="78">
        <v>8393</v>
      </c>
      <c r="F15" s="78">
        <v>15286</v>
      </c>
      <c r="G15" s="78">
        <v>39287</v>
      </c>
      <c r="H15" s="78">
        <v>11789</v>
      </c>
      <c r="I15" s="78">
        <v>13691</v>
      </c>
      <c r="J15" s="78">
        <v>7412</v>
      </c>
      <c r="K15" s="78">
        <v>19195</v>
      </c>
      <c r="L15" s="78">
        <v>55986</v>
      </c>
      <c r="M15" s="78">
        <v>23572</v>
      </c>
      <c r="N15" s="78">
        <v>18152</v>
      </c>
      <c r="O15" s="78">
        <v>23459</v>
      </c>
      <c r="P15" s="78">
        <v>29747</v>
      </c>
      <c r="Q15" s="78">
        <v>25821</v>
      </c>
      <c r="R15" s="78">
        <v>370155</v>
      </c>
      <c r="S15" s="78">
        <v>1843</v>
      </c>
      <c r="T15" s="78">
        <v>371998</v>
      </c>
      <c r="U15" s="78">
        <v>1169</v>
      </c>
      <c r="V15" s="78">
        <v>92482</v>
      </c>
      <c r="W15" s="78">
        <v>276504</v>
      </c>
      <c r="X15" s="73" t="s">
        <v>91</v>
      </c>
    </row>
    <row r="16" spans="1:24" ht="14.25" customHeight="1">
      <c r="A16" s="73" t="s">
        <v>90</v>
      </c>
      <c r="B16" s="78">
        <v>2848</v>
      </c>
      <c r="C16" s="78">
        <v>137</v>
      </c>
      <c r="D16" s="78">
        <v>123399</v>
      </c>
      <c r="E16" s="78">
        <v>23240</v>
      </c>
      <c r="F16" s="78">
        <v>26481</v>
      </c>
      <c r="G16" s="78">
        <v>41897</v>
      </c>
      <c r="H16" s="78">
        <v>20544</v>
      </c>
      <c r="I16" s="78">
        <v>14296</v>
      </c>
      <c r="J16" s="78">
        <v>7489</v>
      </c>
      <c r="K16" s="78">
        <v>21522</v>
      </c>
      <c r="L16" s="78">
        <v>91597</v>
      </c>
      <c r="M16" s="78">
        <v>16883</v>
      </c>
      <c r="N16" s="78">
        <v>29506</v>
      </c>
      <c r="O16" s="78">
        <v>22908</v>
      </c>
      <c r="P16" s="78">
        <v>49445</v>
      </c>
      <c r="Q16" s="78">
        <v>31481</v>
      </c>
      <c r="R16" s="78">
        <v>523673</v>
      </c>
      <c r="S16" s="78">
        <v>2608</v>
      </c>
      <c r="T16" s="78">
        <v>526281</v>
      </c>
      <c r="U16" s="78">
        <v>2848</v>
      </c>
      <c r="V16" s="78">
        <v>150017</v>
      </c>
      <c r="W16" s="78">
        <v>370808</v>
      </c>
      <c r="X16" s="73" t="s">
        <v>90</v>
      </c>
    </row>
    <row r="17" spans="1:24" ht="14.25" customHeight="1">
      <c r="A17" s="76" t="s">
        <v>93</v>
      </c>
      <c r="B17" s="79">
        <v>7131</v>
      </c>
      <c r="C17" s="79">
        <v>151</v>
      </c>
      <c r="D17" s="79">
        <v>37874</v>
      </c>
      <c r="E17" s="79">
        <v>16877</v>
      </c>
      <c r="F17" s="79">
        <v>16331</v>
      </c>
      <c r="G17" s="79">
        <v>12486</v>
      </c>
      <c r="H17" s="79">
        <v>11606</v>
      </c>
      <c r="I17" s="79">
        <v>6251</v>
      </c>
      <c r="J17" s="79">
        <v>1374</v>
      </c>
      <c r="K17" s="79">
        <v>8803</v>
      </c>
      <c r="L17" s="79">
        <v>26063</v>
      </c>
      <c r="M17" s="79">
        <v>5175</v>
      </c>
      <c r="N17" s="79">
        <v>23621</v>
      </c>
      <c r="O17" s="79">
        <v>9049</v>
      </c>
      <c r="P17" s="79">
        <v>20257</v>
      </c>
      <c r="Q17" s="79">
        <v>15132</v>
      </c>
      <c r="R17" s="79">
        <v>218181</v>
      </c>
      <c r="S17" s="79">
        <v>1088</v>
      </c>
      <c r="T17" s="79">
        <v>219269</v>
      </c>
      <c r="U17" s="79">
        <v>7131</v>
      </c>
      <c r="V17" s="79">
        <v>54356</v>
      </c>
      <c r="W17" s="79">
        <v>156694</v>
      </c>
      <c r="X17" s="76" t="s">
        <v>93</v>
      </c>
    </row>
    <row r="18" spans="1:24" ht="14.25" customHeight="1">
      <c r="A18" s="118" t="s">
        <v>64</v>
      </c>
      <c r="B18" s="119">
        <v>2250</v>
      </c>
      <c r="C18" s="119">
        <v>0</v>
      </c>
      <c r="D18" s="119">
        <v>57491</v>
      </c>
      <c r="E18" s="119">
        <v>25334</v>
      </c>
      <c r="F18" s="119">
        <v>50401</v>
      </c>
      <c r="G18" s="119">
        <v>87948</v>
      </c>
      <c r="H18" s="119">
        <v>42501</v>
      </c>
      <c r="I18" s="119">
        <v>38856</v>
      </c>
      <c r="J18" s="119">
        <v>49660</v>
      </c>
      <c r="K18" s="119">
        <v>87810</v>
      </c>
      <c r="L18" s="119">
        <v>167012</v>
      </c>
      <c r="M18" s="119">
        <v>82462</v>
      </c>
      <c r="N18" s="119">
        <v>100421</v>
      </c>
      <c r="O18" s="119">
        <v>61436</v>
      </c>
      <c r="P18" s="119">
        <v>97505</v>
      </c>
      <c r="Q18" s="119">
        <v>77172</v>
      </c>
      <c r="R18" s="119">
        <v>1028259</v>
      </c>
      <c r="S18" s="119">
        <v>5117</v>
      </c>
      <c r="T18" s="119">
        <v>1033376</v>
      </c>
      <c r="U18" s="119">
        <v>2250</v>
      </c>
      <c r="V18" s="119">
        <v>107892</v>
      </c>
      <c r="W18" s="119">
        <v>918117</v>
      </c>
      <c r="X18" s="118" t="s">
        <v>64</v>
      </c>
    </row>
    <row r="19" spans="1:24" ht="14.25" customHeight="1">
      <c r="A19" s="74" t="s">
        <v>3</v>
      </c>
      <c r="B19" s="78">
        <v>407</v>
      </c>
      <c r="C19" s="78">
        <v>0</v>
      </c>
      <c r="D19" s="78">
        <v>19643</v>
      </c>
      <c r="E19" s="78">
        <v>13421</v>
      </c>
      <c r="F19" s="78">
        <v>5099</v>
      </c>
      <c r="G19" s="78">
        <v>15088</v>
      </c>
      <c r="H19" s="78">
        <v>5224</v>
      </c>
      <c r="I19" s="78">
        <v>3874</v>
      </c>
      <c r="J19" s="78">
        <v>2294</v>
      </c>
      <c r="K19" s="78">
        <v>11597</v>
      </c>
      <c r="L19" s="78">
        <v>23705</v>
      </c>
      <c r="M19" s="78">
        <v>7390</v>
      </c>
      <c r="N19" s="78">
        <v>13482</v>
      </c>
      <c r="O19" s="78">
        <v>7095</v>
      </c>
      <c r="P19" s="78">
        <v>16006</v>
      </c>
      <c r="Q19" s="78">
        <v>9577</v>
      </c>
      <c r="R19" s="78">
        <v>153902</v>
      </c>
      <c r="S19" s="78">
        <v>766</v>
      </c>
      <c r="T19" s="78">
        <v>154668</v>
      </c>
      <c r="U19" s="78">
        <v>407</v>
      </c>
      <c r="V19" s="78">
        <v>24742</v>
      </c>
      <c r="W19" s="78">
        <v>128753</v>
      </c>
      <c r="X19" s="74" t="s">
        <v>3</v>
      </c>
    </row>
    <row r="20" spans="1:24" ht="14.25" customHeight="1">
      <c r="A20" s="74" t="s">
        <v>4</v>
      </c>
      <c r="B20" s="78">
        <v>1423</v>
      </c>
      <c r="C20" s="78">
        <v>0</v>
      </c>
      <c r="D20" s="78">
        <v>219493</v>
      </c>
      <c r="E20" s="78">
        <v>5762</v>
      </c>
      <c r="F20" s="78">
        <v>8879</v>
      </c>
      <c r="G20" s="78">
        <v>36321</v>
      </c>
      <c r="H20" s="78">
        <v>27842</v>
      </c>
      <c r="I20" s="78">
        <v>6122</v>
      </c>
      <c r="J20" s="78">
        <v>10413</v>
      </c>
      <c r="K20" s="78">
        <v>9961</v>
      </c>
      <c r="L20" s="78">
        <v>38907</v>
      </c>
      <c r="M20" s="78">
        <v>12801</v>
      </c>
      <c r="N20" s="78">
        <v>10450</v>
      </c>
      <c r="O20" s="78">
        <v>9552</v>
      </c>
      <c r="P20" s="78">
        <v>19269</v>
      </c>
      <c r="Q20" s="78">
        <v>14707</v>
      </c>
      <c r="R20" s="78">
        <v>431902</v>
      </c>
      <c r="S20" s="78">
        <v>2150</v>
      </c>
      <c r="T20" s="78">
        <v>434052</v>
      </c>
      <c r="U20" s="78">
        <v>1423</v>
      </c>
      <c r="V20" s="78">
        <v>228372</v>
      </c>
      <c r="W20" s="78">
        <v>202107</v>
      </c>
      <c r="X20" s="74" t="s">
        <v>4</v>
      </c>
    </row>
    <row r="21" spans="1:24" ht="14.25" customHeight="1">
      <c r="A21" s="74" t="s">
        <v>5</v>
      </c>
      <c r="B21" s="78">
        <v>1915</v>
      </c>
      <c r="C21" s="78">
        <v>0</v>
      </c>
      <c r="D21" s="78">
        <v>24666</v>
      </c>
      <c r="E21" s="78">
        <v>4413</v>
      </c>
      <c r="F21" s="78">
        <v>8008</v>
      </c>
      <c r="G21" s="78">
        <v>17576</v>
      </c>
      <c r="H21" s="78">
        <v>13789</v>
      </c>
      <c r="I21" s="78">
        <v>7543</v>
      </c>
      <c r="J21" s="78">
        <v>1203</v>
      </c>
      <c r="K21" s="78">
        <v>4470</v>
      </c>
      <c r="L21" s="78">
        <v>26736</v>
      </c>
      <c r="M21" s="78">
        <v>8697</v>
      </c>
      <c r="N21" s="78">
        <v>8381</v>
      </c>
      <c r="O21" s="78">
        <v>12052</v>
      </c>
      <c r="P21" s="78">
        <v>25465</v>
      </c>
      <c r="Q21" s="78">
        <v>22820</v>
      </c>
      <c r="R21" s="78">
        <v>187734</v>
      </c>
      <c r="S21" s="78">
        <v>935</v>
      </c>
      <c r="T21" s="78">
        <v>188669</v>
      </c>
      <c r="U21" s="78">
        <v>1915</v>
      </c>
      <c r="V21" s="78">
        <v>32674</v>
      </c>
      <c r="W21" s="78">
        <v>153145</v>
      </c>
      <c r="X21" s="74" t="s">
        <v>5</v>
      </c>
    </row>
    <row r="22" spans="1:24" ht="14.25" customHeight="1">
      <c r="A22" s="74" t="s">
        <v>6</v>
      </c>
      <c r="B22" s="78">
        <v>629</v>
      </c>
      <c r="C22" s="78">
        <v>0</v>
      </c>
      <c r="D22" s="78">
        <v>72840</v>
      </c>
      <c r="E22" s="78">
        <v>7706</v>
      </c>
      <c r="F22" s="78">
        <v>13590</v>
      </c>
      <c r="G22" s="78">
        <v>37697</v>
      </c>
      <c r="H22" s="78">
        <v>10740</v>
      </c>
      <c r="I22" s="78">
        <v>13253</v>
      </c>
      <c r="J22" s="78">
        <v>7286</v>
      </c>
      <c r="K22" s="78">
        <v>18608</v>
      </c>
      <c r="L22" s="78">
        <v>51747</v>
      </c>
      <c r="M22" s="78">
        <v>22828</v>
      </c>
      <c r="N22" s="78">
        <v>15272</v>
      </c>
      <c r="O22" s="78">
        <v>21737</v>
      </c>
      <c r="P22" s="78">
        <v>26057</v>
      </c>
      <c r="Q22" s="78">
        <v>23495</v>
      </c>
      <c r="R22" s="78">
        <v>343485</v>
      </c>
      <c r="S22" s="78">
        <v>1710</v>
      </c>
      <c r="T22" s="78">
        <v>345195</v>
      </c>
      <c r="U22" s="78">
        <v>629</v>
      </c>
      <c r="V22" s="78">
        <v>86430</v>
      </c>
      <c r="W22" s="78">
        <v>256426</v>
      </c>
      <c r="X22" s="74" t="s">
        <v>6</v>
      </c>
    </row>
    <row r="23" spans="1:24" ht="14.25" customHeight="1">
      <c r="A23" s="74" t="s">
        <v>7</v>
      </c>
      <c r="B23" s="78">
        <v>735</v>
      </c>
      <c r="C23" s="78">
        <v>0</v>
      </c>
      <c r="D23" s="78">
        <v>19503</v>
      </c>
      <c r="E23" s="78">
        <v>4918</v>
      </c>
      <c r="F23" s="78">
        <v>7469</v>
      </c>
      <c r="G23" s="78">
        <v>11064</v>
      </c>
      <c r="H23" s="78">
        <v>5709</v>
      </c>
      <c r="I23" s="78">
        <v>3732</v>
      </c>
      <c r="J23" s="78">
        <v>972</v>
      </c>
      <c r="K23" s="78">
        <v>7930</v>
      </c>
      <c r="L23" s="78">
        <v>21049</v>
      </c>
      <c r="M23" s="78">
        <v>5654</v>
      </c>
      <c r="N23" s="78">
        <v>8406</v>
      </c>
      <c r="O23" s="78">
        <v>5013</v>
      </c>
      <c r="P23" s="78">
        <v>15613</v>
      </c>
      <c r="Q23" s="78">
        <v>9868</v>
      </c>
      <c r="R23" s="78">
        <v>127635</v>
      </c>
      <c r="S23" s="78">
        <v>635</v>
      </c>
      <c r="T23" s="78">
        <v>128270</v>
      </c>
      <c r="U23" s="78">
        <v>735</v>
      </c>
      <c r="V23" s="78">
        <v>26972</v>
      </c>
      <c r="W23" s="78">
        <v>99928</v>
      </c>
      <c r="X23" s="74" t="s">
        <v>7</v>
      </c>
    </row>
    <row r="24" spans="1:24" ht="14.25" customHeight="1">
      <c r="A24" s="74" t="s">
        <v>65</v>
      </c>
      <c r="B24" s="78">
        <v>4549</v>
      </c>
      <c r="C24" s="78">
        <v>0</v>
      </c>
      <c r="D24" s="78">
        <v>24060</v>
      </c>
      <c r="E24" s="78">
        <v>4383</v>
      </c>
      <c r="F24" s="78">
        <v>4523</v>
      </c>
      <c r="G24" s="78">
        <v>6571</v>
      </c>
      <c r="H24" s="78">
        <v>3471</v>
      </c>
      <c r="I24" s="78">
        <v>1991</v>
      </c>
      <c r="J24" s="78">
        <v>161</v>
      </c>
      <c r="K24" s="78">
        <v>5092</v>
      </c>
      <c r="L24" s="78">
        <v>11972</v>
      </c>
      <c r="M24" s="78">
        <v>2427</v>
      </c>
      <c r="N24" s="78">
        <v>7683</v>
      </c>
      <c r="O24" s="78">
        <v>3481</v>
      </c>
      <c r="P24" s="78">
        <v>8925</v>
      </c>
      <c r="Q24" s="78">
        <v>5898</v>
      </c>
      <c r="R24" s="78">
        <v>95187</v>
      </c>
      <c r="S24" s="78">
        <v>474</v>
      </c>
      <c r="T24" s="78">
        <v>95661</v>
      </c>
      <c r="U24" s="78">
        <v>4549</v>
      </c>
      <c r="V24" s="78">
        <v>28583</v>
      </c>
      <c r="W24" s="78">
        <v>62055</v>
      </c>
      <c r="X24" s="74" t="s">
        <v>65</v>
      </c>
    </row>
    <row r="25" spans="1:24" ht="14.25" customHeight="1">
      <c r="A25" s="74" t="s">
        <v>8</v>
      </c>
      <c r="B25" s="78">
        <v>819</v>
      </c>
      <c r="C25" s="78">
        <v>137</v>
      </c>
      <c r="D25" s="78">
        <v>20208</v>
      </c>
      <c r="E25" s="78">
        <v>1706</v>
      </c>
      <c r="F25" s="78">
        <v>2658</v>
      </c>
      <c r="G25" s="78">
        <v>6378</v>
      </c>
      <c r="H25" s="78">
        <v>3449</v>
      </c>
      <c r="I25" s="78">
        <v>976</v>
      </c>
      <c r="J25" s="78">
        <v>309</v>
      </c>
      <c r="K25" s="78">
        <v>2313</v>
      </c>
      <c r="L25" s="78">
        <v>11922</v>
      </c>
      <c r="M25" s="78">
        <v>1719</v>
      </c>
      <c r="N25" s="78">
        <v>3855</v>
      </c>
      <c r="O25" s="78">
        <v>2614</v>
      </c>
      <c r="P25" s="78">
        <v>9322</v>
      </c>
      <c r="Q25" s="78">
        <v>3624</v>
      </c>
      <c r="R25" s="78">
        <v>72009</v>
      </c>
      <c r="S25" s="78">
        <v>359</v>
      </c>
      <c r="T25" s="78">
        <v>72368</v>
      </c>
      <c r="U25" s="78">
        <v>819</v>
      </c>
      <c r="V25" s="78">
        <v>23003</v>
      </c>
      <c r="W25" s="78">
        <v>48187</v>
      </c>
      <c r="X25" s="74" t="s">
        <v>8</v>
      </c>
    </row>
    <row r="26" spans="1:24" ht="14.25" customHeight="1">
      <c r="A26" s="74" t="s">
        <v>9</v>
      </c>
      <c r="B26" s="78">
        <v>185</v>
      </c>
      <c r="C26" s="78">
        <v>0</v>
      </c>
      <c r="D26" s="78">
        <v>17916</v>
      </c>
      <c r="E26" s="78">
        <v>7040</v>
      </c>
      <c r="F26" s="78">
        <v>13850</v>
      </c>
      <c r="G26" s="78">
        <v>15128</v>
      </c>
      <c r="H26" s="78">
        <v>10723</v>
      </c>
      <c r="I26" s="78">
        <v>6226</v>
      </c>
      <c r="J26" s="78">
        <v>11233</v>
      </c>
      <c r="K26" s="78">
        <v>8134</v>
      </c>
      <c r="L26" s="78">
        <v>47217</v>
      </c>
      <c r="M26" s="78">
        <v>9884</v>
      </c>
      <c r="N26" s="78">
        <v>11313</v>
      </c>
      <c r="O26" s="78">
        <v>14967</v>
      </c>
      <c r="P26" s="78">
        <v>25303</v>
      </c>
      <c r="Q26" s="78">
        <v>12304</v>
      </c>
      <c r="R26" s="78">
        <v>211423</v>
      </c>
      <c r="S26" s="78">
        <v>1053</v>
      </c>
      <c r="T26" s="78">
        <v>212476</v>
      </c>
      <c r="U26" s="78">
        <v>185</v>
      </c>
      <c r="V26" s="78">
        <v>31766</v>
      </c>
      <c r="W26" s="78">
        <v>179472</v>
      </c>
      <c r="X26" s="74" t="s">
        <v>9</v>
      </c>
    </row>
    <row r="27" spans="1:24" ht="14.25" customHeight="1">
      <c r="A27" s="74" t="s">
        <v>10</v>
      </c>
      <c r="B27" s="78">
        <v>188</v>
      </c>
      <c r="C27" s="78">
        <v>0</v>
      </c>
      <c r="D27" s="78">
        <v>12612</v>
      </c>
      <c r="E27" s="78">
        <v>4259</v>
      </c>
      <c r="F27" s="78">
        <v>8227</v>
      </c>
      <c r="G27" s="78">
        <v>8654</v>
      </c>
      <c r="H27" s="78">
        <v>4328</v>
      </c>
      <c r="I27" s="78">
        <v>4463</v>
      </c>
      <c r="J27" s="78">
        <v>3513</v>
      </c>
      <c r="K27" s="78">
        <v>4656</v>
      </c>
      <c r="L27" s="78">
        <v>29991</v>
      </c>
      <c r="M27" s="78">
        <v>4191</v>
      </c>
      <c r="N27" s="78">
        <v>5975</v>
      </c>
      <c r="O27" s="78">
        <v>8101</v>
      </c>
      <c r="P27" s="78">
        <v>13834</v>
      </c>
      <c r="Q27" s="78">
        <v>10004</v>
      </c>
      <c r="R27" s="78">
        <v>122996</v>
      </c>
      <c r="S27" s="78">
        <v>612</v>
      </c>
      <c r="T27" s="78">
        <v>123608</v>
      </c>
      <c r="U27" s="78">
        <v>188</v>
      </c>
      <c r="V27" s="78">
        <v>20839</v>
      </c>
      <c r="W27" s="78">
        <v>101969</v>
      </c>
      <c r="X27" s="74" t="s">
        <v>10</v>
      </c>
    </row>
    <row r="28" spans="1:24" ht="14.25" customHeight="1">
      <c r="A28" s="74" t="s">
        <v>66</v>
      </c>
      <c r="B28" s="78">
        <v>1006</v>
      </c>
      <c r="C28" s="78">
        <v>0</v>
      </c>
      <c r="D28" s="78">
        <v>62036</v>
      </c>
      <c r="E28" s="78">
        <v>2074</v>
      </c>
      <c r="F28" s="78">
        <v>4777</v>
      </c>
      <c r="G28" s="78">
        <v>6976</v>
      </c>
      <c r="H28" s="78">
        <v>5166</v>
      </c>
      <c r="I28" s="78">
        <v>2656</v>
      </c>
      <c r="J28" s="78">
        <v>840</v>
      </c>
      <c r="K28" s="78">
        <v>1630</v>
      </c>
      <c r="L28" s="78">
        <v>14111</v>
      </c>
      <c r="M28" s="78">
        <v>1969</v>
      </c>
      <c r="N28" s="78">
        <v>3579</v>
      </c>
      <c r="O28" s="78">
        <v>1804</v>
      </c>
      <c r="P28" s="78">
        <v>5768</v>
      </c>
      <c r="Q28" s="78">
        <v>4423</v>
      </c>
      <c r="R28" s="78">
        <v>118815</v>
      </c>
      <c r="S28" s="78">
        <v>592</v>
      </c>
      <c r="T28" s="78">
        <v>119407</v>
      </c>
      <c r="U28" s="78">
        <v>1006</v>
      </c>
      <c r="V28" s="78">
        <v>66813</v>
      </c>
      <c r="W28" s="78">
        <v>50996</v>
      </c>
      <c r="X28" s="74" t="s">
        <v>66</v>
      </c>
    </row>
    <row r="29" spans="1:24" ht="14.25" customHeight="1">
      <c r="A29" s="74" t="s">
        <v>67</v>
      </c>
      <c r="B29" s="78">
        <v>1573</v>
      </c>
      <c r="C29" s="78">
        <v>0</v>
      </c>
      <c r="D29" s="78">
        <v>6154</v>
      </c>
      <c r="E29" s="78">
        <v>1902</v>
      </c>
      <c r="F29" s="78">
        <v>4634</v>
      </c>
      <c r="G29" s="78">
        <v>3185</v>
      </c>
      <c r="H29" s="78">
        <v>4380</v>
      </c>
      <c r="I29" s="78">
        <v>1188</v>
      </c>
      <c r="J29" s="78">
        <v>833</v>
      </c>
      <c r="K29" s="78">
        <v>2100</v>
      </c>
      <c r="L29" s="78">
        <v>10664</v>
      </c>
      <c r="M29" s="78">
        <v>1947</v>
      </c>
      <c r="N29" s="78">
        <v>7031</v>
      </c>
      <c r="O29" s="78">
        <v>3328</v>
      </c>
      <c r="P29" s="78">
        <v>7424</v>
      </c>
      <c r="Q29" s="78">
        <v>5966</v>
      </c>
      <c r="R29" s="78">
        <v>62309</v>
      </c>
      <c r="S29" s="78">
        <v>310</v>
      </c>
      <c r="T29" s="78">
        <v>62619</v>
      </c>
      <c r="U29" s="78">
        <v>1573</v>
      </c>
      <c r="V29" s="78">
        <v>10788</v>
      </c>
      <c r="W29" s="78">
        <v>49948</v>
      </c>
      <c r="X29" s="74" t="s">
        <v>67</v>
      </c>
    </row>
    <row r="30" spans="1:24" ht="14.25" customHeight="1">
      <c r="A30" s="74" t="s">
        <v>11</v>
      </c>
      <c r="B30" s="78">
        <v>638</v>
      </c>
      <c r="C30" s="78">
        <v>0</v>
      </c>
      <c r="D30" s="78">
        <v>2050</v>
      </c>
      <c r="E30" s="78">
        <v>195</v>
      </c>
      <c r="F30" s="78">
        <v>626</v>
      </c>
      <c r="G30" s="78">
        <v>376</v>
      </c>
      <c r="H30" s="78">
        <v>235</v>
      </c>
      <c r="I30" s="78">
        <v>163</v>
      </c>
      <c r="J30" s="78">
        <v>0</v>
      </c>
      <c r="K30" s="78">
        <v>37</v>
      </c>
      <c r="L30" s="78">
        <v>1887</v>
      </c>
      <c r="M30" s="78">
        <v>70</v>
      </c>
      <c r="N30" s="78">
        <v>1282</v>
      </c>
      <c r="O30" s="78">
        <v>282</v>
      </c>
      <c r="P30" s="78">
        <v>796</v>
      </c>
      <c r="Q30" s="78">
        <v>1949</v>
      </c>
      <c r="R30" s="78">
        <v>10586</v>
      </c>
      <c r="S30" s="78">
        <v>53</v>
      </c>
      <c r="T30" s="78">
        <v>10639</v>
      </c>
      <c r="U30" s="78">
        <v>638</v>
      </c>
      <c r="V30" s="78">
        <v>2676</v>
      </c>
      <c r="W30" s="78">
        <v>7272</v>
      </c>
      <c r="X30" s="74" t="s">
        <v>11</v>
      </c>
    </row>
    <row r="31" spans="1:24" ht="14.25" customHeight="1">
      <c r="A31" s="74" t="s">
        <v>12</v>
      </c>
      <c r="B31" s="78">
        <v>835</v>
      </c>
      <c r="C31" s="78">
        <v>0</v>
      </c>
      <c r="D31" s="78">
        <v>2015</v>
      </c>
      <c r="E31" s="78">
        <v>1246</v>
      </c>
      <c r="F31" s="78">
        <v>1736</v>
      </c>
      <c r="G31" s="78">
        <v>3792</v>
      </c>
      <c r="H31" s="78">
        <v>719</v>
      </c>
      <c r="I31" s="78">
        <v>579</v>
      </c>
      <c r="J31" s="78">
        <v>774</v>
      </c>
      <c r="K31" s="78">
        <v>986</v>
      </c>
      <c r="L31" s="78">
        <v>6238</v>
      </c>
      <c r="M31" s="78">
        <v>1403</v>
      </c>
      <c r="N31" s="78">
        <v>2186</v>
      </c>
      <c r="O31" s="78">
        <v>1211</v>
      </c>
      <c r="P31" s="78">
        <v>3146</v>
      </c>
      <c r="Q31" s="78">
        <v>1907</v>
      </c>
      <c r="R31" s="78">
        <v>28773</v>
      </c>
      <c r="S31" s="78">
        <v>143</v>
      </c>
      <c r="T31" s="78">
        <v>28916</v>
      </c>
      <c r="U31" s="78">
        <v>835</v>
      </c>
      <c r="V31" s="78">
        <v>3751</v>
      </c>
      <c r="W31" s="78">
        <v>24187</v>
      </c>
      <c r="X31" s="74" t="s">
        <v>12</v>
      </c>
    </row>
    <row r="32" spans="1:24" ht="14.25" customHeight="1">
      <c r="A32" s="74" t="s">
        <v>13</v>
      </c>
      <c r="B32" s="78">
        <v>60</v>
      </c>
      <c r="C32" s="78">
        <v>0</v>
      </c>
      <c r="D32" s="78">
        <v>2786</v>
      </c>
      <c r="E32" s="78">
        <v>1437</v>
      </c>
      <c r="F32" s="78">
        <v>2627</v>
      </c>
      <c r="G32" s="78">
        <v>998</v>
      </c>
      <c r="H32" s="78">
        <v>166</v>
      </c>
      <c r="I32" s="78">
        <v>692</v>
      </c>
      <c r="J32" s="78">
        <v>456</v>
      </c>
      <c r="K32" s="78">
        <v>546</v>
      </c>
      <c r="L32" s="78">
        <v>6859</v>
      </c>
      <c r="M32" s="78">
        <v>1857</v>
      </c>
      <c r="N32" s="78">
        <v>1412</v>
      </c>
      <c r="O32" s="78">
        <v>1981</v>
      </c>
      <c r="P32" s="78">
        <v>8412</v>
      </c>
      <c r="Q32" s="78">
        <v>1416</v>
      </c>
      <c r="R32" s="78">
        <v>31705</v>
      </c>
      <c r="S32" s="78">
        <v>158</v>
      </c>
      <c r="T32" s="78">
        <v>31863</v>
      </c>
      <c r="U32" s="78">
        <v>60</v>
      </c>
      <c r="V32" s="78">
        <v>5413</v>
      </c>
      <c r="W32" s="78">
        <v>26232</v>
      </c>
      <c r="X32" s="74" t="s">
        <v>13</v>
      </c>
    </row>
    <row r="33" spans="1:24" ht="14.25" customHeight="1">
      <c r="A33" s="74" t="s">
        <v>14</v>
      </c>
      <c r="B33" s="78">
        <v>208</v>
      </c>
      <c r="C33" s="78">
        <v>0</v>
      </c>
      <c r="D33" s="78">
        <v>6114</v>
      </c>
      <c r="E33" s="78">
        <v>1535</v>
      </c>
      <c r="F33" s="78">
        <v>2692</v>
      </c>
      <c r="G33" s="78">
        <v>3196</v>
      </c>
      <c r="H33" s="78">
        <v>2375</v>
      </c>
      <c r="I33" s="78">
        <v>1626</v>
      </c>
      <c r="J33" s="78">
        <v>371</v>
      </c>
      <c r="K33" s="78">
        <v>1461</v>
      </c>
      <c r="L33" s="78">
        <v>8772</v>
      </c>
      <c r="M33" s="78">
        <v>2246</v>
      </c>
      <c r="N33" s="78">
        <v>2045</v>
      </c>
      <c r="O33" s="78">
        <v>2063</v>
      </c>
      <c r="P33" s="78">
        <v>3011</v>
      </c>
      <c r="Q33" s="78">
        <v>4052</v>
      </c>
      <c r="R33" s="78">
        <v>41767</v>
      </c>
      <c r="S33" s="78">
        <v>208</v>
      </c>
      <c r="T33" s="78">
        <v>41975</v>
      </c>
      <c r="U33" s="78">
        <v>208</v>
      </c>
      <c r="V33" s="78">
        <v>8806</v>
      </c>
      <c r="W33" s="78">
        <v>32753</v>
      </c>
      <c r="X33" s="74" t="s">
        <v>14</v>
      </c>
    </row>
    <row r="34" spans="1:24" ht="14.25" customHeight="1">
      <c r="A34" s="74" t="s">
        <v>15</v>
      </c>
      <c r="B34" s="78">
        <v>190</v>
      </c>
      <c r="C34" s="78">
        <v>0</v>
      </c>
      <c r="D34" s="78">
        <v>6860</v>
      </c>
      <c r="E34" s="78">
        <v>452</v>
      </c>
      <c r="F34" s="78">
        <v>467</v>
      </c>
      <c r="G34" s="78">
        <v>150</v>
      </c>
      <c r="H34" s="78">
        <v>1650</v>
      </c>
      <c r="I34" s="78">
        <v>39</v>
      </c>
      <c r="J34" s="78">
        <v>59</v>
      </c>
      <c r="K34" s="78">
        <v>174</v>
      </c>
      <c r="L34" s="78">
        <v>2753</v>
      </c>
      <c r="M34" s="78">
        <v>505</v>
      </c>
      <c r="N34" s="78">
        <v>1425</v>
      </c>
      <c r="O34" s="78">
        <v>569</v>
      </c>
      <c r="P34" s="78">
        <v>1434</v>
      </c>
      <c r="Q34" s="78">
        <v>582</v>
      </c>
      <c r="R34" s="78">
        <v>17309</v>
      </c>
      <c r="S34" s="78">
        <v>86</v>
      </c>
      <c r="T34" s="78">
        <v>17395</v>
      </c>
      <c r="U34" s="78">
        <v>190</v>
      </c>
      <c r="V34" s="78">
        <v>7327</v>
      </c>
      <c r="W34" s="78">
        <v>9792</v>
      </c>
      <c r="X34" s="74" t="s">
        <v>15</v>
      </c>
    </row>
    <row r="35" spans="1:24" ht="14.25" customHeight="1">
      <c r="A35" s="74" t="s">
        <v>16</v>
      </c>
      <c r="B35" s="78">
        <v>118</v>
      </c>
      <c r="C35" s="78">
        <v>0</v>
      </c>
      <c r="D35" s="78">
        <v>30106</v>
      </c>
      <c r="E35" s="78">
        <v>465</v>
      </c>
      <c r="F35" s="78">
        <v>867</v>
      </c>
      <c r="G35" s="78">
        <v>920</v>
      </c>
      <c r="H35" s="78">
        <v>1001</v>
      </c>
      <c r="I35" s="78">
        <v>179</v>
      </c>
      <c r="J35" s="78">
        <v>417</v>
      </c>
      <c r="K35" s="78">
        <v>1085</v>
      </c>
      <c r="L35" s="78">
        <v>4166</v>
      </c>
      <c r="M35" s="78">
        <v>653</v>
      </c>
      <c r="N35" s="78">
        <v>1181</v>
      </c>
      <c r="O35" s="78">
        <v>589</v>
      </c>
      <c r="P35" s="78">
        <v>1079</v>
      </c>
      <c r="Q35" s="78">
        <v>983</v>
      </c>
      <c r="R35" s="78">
        <v>43809</v>
      </c>
      <c r="S35" s="78">
        <v>218</v>
      </c>
      <c r="T35" s="78">
        <v>44027</v>
      </c>
      <c r="U35" s="78">
        <v>118</v>
      </c>
      <c r="V35" s="78">
        <v>30973</v>
      </c>
      <c r="W35" s="78">
        <v>12718</v>
      </c>
      <c r="X35" s="74" t="s">
        <v>16</v>
      </c>
    </row>
    <row r="36" spans="1:24" ht="14.25" customHeight="1">
      <c r="A36" s="74" t="s">
        <v>17</v>
      </c>
      <c r="B36" s="78">
        <v>92</v>
      </c>
      <c r="C36" s="78">
        <v>0</v>
      </c>
      <c r="D36" s="78">
        <v>3766</v>
      </c>
      <c r="E36" s="78">
        <v>422</v>
      </c>
      <c r="F36" s="78">
        <v>785</v>
      </c>
      <c r="G36" s="78">
        <v>387</v>
      </c>
      <c r="H36" s="78">
        <v>635</v>
      </c>
      <c r="I36" s="78">
        <v>60</v>
      </c>
      <c r="J36" s="78">
        <v>0</v>
      </c>
      <c r="K36" s="78">
        <v>0</v>
      </c>
      <c r="L36" s="78">
        <v>2141</v>
      </c>
      <c r="M36" s="78">
        <v>714</v>
      </c>
      <c r="N36" s="78">
        <v>989</v>
      </c>
      <c r="O36" s="78">
        <v>478</v>
      </c>
      <c r="P36" s="78">
        <v>859</v>
      </c>
      <c r="Q36" s="78">
        <v>477</v>
      </c>
      <c r="R36" s="78">
        <v>11805</v>
      </c>
      <c r="S36" s="78">
        <v>59</v>
      </c>
      <c r="T36" s="78">
        <v>11864</v>
      </c>
      <c r="U36" s="78">
        <v>92</v>
      </c>
      <c r="V36" s="78">
        <v>4551</v>
      </c>
      <c r="W36" s="78">
        <v>7162</v>
      </c>
      <c r="X36" s="74" t="s">
        <v>17</v>
      </c>
    </row>
    <row r="37" spans="1:24" ht="14.25" customHeight="1">
      <c r="A37" s="74" t="s">
        <v>18</v>
      </c>
      <c r="B37" s="78">
        <v>708</v>
      </c>
      <c r="C37" s="78">
        <v>0</v>
      </c>
      <c r="D37" s="78">
        <v>16009</v>
      </c>
      <c r="E37" s="78">
        <v>1990</v>
      </c>
      <c r="F37" s="78">
        <v>3564</v>
      </c>
      <c r="G37" s="78">
        <v>8436</v>
      </c>
      <c r="H37" s="78">
        <v>5727</v>
      </c>
      <c r="I37" s="78">
        <v>1623</v>
      </c>
      <c r="J37" s="78">
        <v>696</v>
      </c>
      <c r="K37" s="78">
        <v>4484</v>
      </c>
      <c r="L37" s="78">
        <v>11110</v>
      </c>
      <c r="M37" s="78">
        <v>5169</v>
      </c>
      <c r="N37" s="78">
        <v>4733</v>
      </c>
      <c r="O37" s="78">
        <v>3844</v>
      </c>
      <c r="P37" s="78">
        <v>5678</v>
      </c>
      <c r="Q37" s="78">
        <v>4619</v>
      </c>
      <c r="R37" s="78">
        <v>78390</v>
      </c>
      <c r="S37" s="78">
        <v>390</v>
      </c>
      <c r="T37" s="78">
        <v>78780</v>
      </c>
      <c r="U37" s="78">
        <v>708</v>
      </c>
      <c r="V37" s="78">
        <v>19573</v>
      </c>
      <c r="W37" s="78">
        <v>58109</v>
      </c>
      <c r="X37" s="74" t="s">
        <v>18</v>
      </c>
    </row>
    <row r="38" spans="1:24" ht="14.25" customHeight="1">
      <c r="A38" s="74" t="s">
        <v>19</v>
      </c>
      <c r="B38" s="78">
        <v>256</v>
      </c>
      <c r="C38" s="78">
        <v>0</v>
      </c>
      <c r="D38" s="78">
        <v>297</v>
      </c>
      <c r="E38" s="78">
        <v>100</v>
      </c>
      <c r="F38" s="78">
        <v>431</v>
      </c>
      <c r="G38" s="78">
        <v>108</v>
      </c>
      <c r="H38" s="78">
        <v>103</v>
      </c>
      <c r="I38" s="78">
        <v>201</v>
      </c>
      <c r="J38" s="78">
        <v>0</v>
      </c>
      <c r="K38" s="78">
        <v>135</v>
      </c>
      <c r="L38" s="78">
        <v>576</v>
      </c>
      <c r="M38" s="78">
        <v>7</v>
      </c>
      <c r="N38" s="78">
        <v>700</v>
      </c>
      <c r="O38" s="78">
        <v>277</v>
      </c>
      <c r="P38" s="78">
        <v>246</v>
      </c>
      <c r="Q38" s="78">
        <v>496</v>
      </c>
      <c r="R38" s="78">
        <v>3933</v>
      </c>
      <c r="S38" s="78">
        <v>20</v>
      </c>
      <c r="T38" s="78">
        <v>3953</v>
      </c>
      <c r="U38" s="78">
        <v>256</v>
      </c>
      <c r="V38" s="78">
        <v>728</v>
      </c>
      <c r="W38" s="78">
        <v>2949</v>
      </c>
      <c r="X38" s="74" t="s">
        <v>19</v>
      </c>
    </row>
    <row r="39" spans="1:24" ht="14.25" customHeight="1">
      <c r="A39" s="74" t="s">
        <v>20</v>
      </c>
      <c r="B39" s="78">
        <v>285</v>
      </c>
      <c r="C39" s="78">
        <v>0</v>
      </c>
      <c r="D39" s="78">
        <v>93</v>
      </c>
      <c r="E39" s="78">
        <v>114</v>
      </c>
      <c r="F39" s="78">
        <v>626</v>
      </c>
      <c r="G39" s="78">
        <v>131</v>
      </c>
      <c r="H39" s="78">
        <v>49</v>
      </c>
      <c r="I39" s="78">
        <v>24</v>
      </c>
      <c r="J39" s="78">
        <v>0</v>
      </c>
      <c r="K39" s="78">
        <v>0</v>
      </c>
      <c r="L39" s="78">
        <v>527</v>
      </c>
      <c r="M39" s="78">
        <v>116</v>
      </c>
      <c r="N39" s="78">
        <v>922</v>
      </c>
      <c r="O39" s="78">
        <v>170</v>
      </c>
      <c r="P39" s="78">
        <v>328</v>
      </c>
      <c r="Q39" s="78">
        <v>274</v>
      </c>
      <c r="R39" s="78">
        <v>3659</v>
      </c>
      <c r="S39" s="78">
        <v>18</v>
      </c>
      <c r="T39" s="78">
        <v>3677</v>
      </c>
      <c r="U39" s="78">
        <v>285</v>
      </c>
      <c r="V39" s="78">
        <v>719</v>
      </c>
      <c r="W39" s="78">
        <v>2655</v>
      </c>
      <c r="X39" s="74" t="s">
        <v>20</v>
      </c>
    </row>
    <row r="40" spans="1:24" ht="14.25" customHeight="1">
      <c r="A40" s="74" t="s">
        <v>21</v>
      </c>
      <c r="B40" s="78">
        <v>189</v>
      </c>
      <c r="C40" s="78">
        <v>0</v>
      </c>
      <c r="D40" s="78">
        <v>3476</v>
      </c>
      <c r="E40" s="78">
        <v>375</v>
      </c>
      <c r="F40" s="78">
        <v>721</v>
      </c>
      <c r="G40" s="78">
        <v>1218</v>
      </c>
      <c r="H40" s="78">
        <v>207</v>
      </c>
      <c r="I40" s="78">
        <v>105</v>
      </c>
      <c r="J40" s="78">
        <v>0</v>
      </c>
      <c r="K40" s="78">
        <v>329</v>
      </c>
      <c r="L40" s="78">
        <v>2495</v>
      </c>
      <c r="M40" s="78">
        <v>449</v>
      </c>
      <c r="N40" s="78">
        <v>1512</v>
      </c>
      <c r="O40" s="78">
        <v>710</v>
      </c>
      <c r="P40" s="78">
        <v>2355</v>
      </c>
      <c r="Q40" s="78">
        <v>1078</v>
      </c>
      <c r="R40" s="78">
        <v>15219</v>
      </c>
      <c r="S40" s="78">
        <v>76</v>
      </c>
      <c r="T40" s="78">
        <v>15295</v>
      </c>
      <c r="U40" s="78">
        <v>189</v>
      </c>
      <c r="V40" s="78">
        <v>4197</v>
      </c>
      <c r="W40" s="78">
        <v>10833</v>
      </c>
      <c r="X40" s="74" t="s">
        <v>21</v>
      </c>
    </row>
    <row r="41" spans="1:24" ht="14.25" customHeight="1">
      <c r="A41" s="74" t="s">
        <v>22</v>
      </c>
      <c r="B41" s="78">
        <v>351</v>
      </c>
      <c r="C41" s="78">
        <v>0</v>
      </c>
      <c r="D41" s="78">
        <v>880</v>
      </c>
      <c r="E41" s="78">
        <v>312</v>
      </c>
      <c r="F41" s="78">
        <v>975</v>
      </c>
      <c r="G41" s="78">
        <v>372</v>
      </c>
      <c r="H41" s="78">
        <v>842</v>
      </c>
      <c r="I41" s="78">
        <v>333</v>
      </c>
      <c r="J41" s="78">
        <v>126</v>
      </c>
      <c r="K41" s="78">
        <v>258</v>
      </c>
      <c r="L41" s="78">
        <v>1744</v>
      </c>
      <c r="M41" s="78">
        <v>295</v>
      </c>
      <c r="N41" s="78">
        <v>1368</v>
      </c>
      <c r="O41" s="78">
        <v>1012</v>
      </c>
      <c r="P41" s="78">
        <v>1335</v>
      </c>
      <c r="Q41" s="78">
        <v>1248</v>
      </c>
      <c r="R41" s="78">
        <v>11451</v>
      </c>
      <c r="S41" s="78">
        <v>57</v>
      </c>
      <c r="T41" s="78">
        <v>11508</v>
      </c>
      <c r="U41" s="78">
        <v>351</v>
      </c>
      <c r="V41" s="78">
        <v>1855</v>
      </c>
      <c r="W41" s="78">
        <v>9245</v>
      </c>
      <c r="X41" s="74" t="s">
        <v>22</v>
      </c>
    </row>
    <row r="42" spans="1:24" ht="14.25" customHeight="1">
      <c r="A42" s="74" t="s">
        <v>23</v>
      </c>
      <c r="B42" s="78">
        <v>40</v>
      </c>
      <c r="C42" s="78">
        <v>0</v>
      </c>
      <c r="D42" s="78">
        <v>2011</v>
      </c>
      <c r="E42" s="78">
        <v>1215</v>
      </c>
      <c r="F42" s="78">
        <v>2213</v>
      </c>
      <c r="G42" s="78">
        <v>2715</v>
      </c>
      <c r="H42" s="78">
        <v>867</v>
      </c>
      <c r="I42" s="78">
        <v>1006</v>
      </c>
      <c r="J42" s="78">
        <v>88</v>
      </c>
      <c r="K42" s="78">
        <v>980</v>
      </c>
      <c r="L42" s="78">
        <v>6881</v>
      </c>
      <c r="M42" s="78">
        <v>972</v>
      </c>
      <c r="N42" s="78">
        <v>2090</v>
      </c>
      <c r="O42" s="78">
        <v>1997</v>
      </c>
      <c r="P42" s="78">
        <v>7808</v>
      </c>
      <c r="Q42" s="78">
        <v>2399</v>
      </c>
      <c r="R42" s="78">
        <v>33282</v>
      </c>
      <c r="S42" s="78">
        <v>166</v>
      </c>
      <c r="T42" s="78">
        <v>33448</v>
      </c>
      <c r="U42" s="78">
        <v>40</v>
      </c>
      <c r="V42" s="78">
        <v>4224</v>
      </c>
      <c r="W42" s="78">
        <v>29018</v>
      </c>
      <c r="X42" s="74" t="s">
        <v>23</v>
      </c>
    </row>
    <row r="43" spans="1:24" ht="14.25" customHeight="1">
      <c r="A43" s="74" t="s">
        <v>24</v>
      </c>
      <c r="B43" s="78">
        <v>21</v>
      </c>
      <c r="C43" s="78">
        <v>0</v>
      </c>
      <c r="D43" s="78">
        <v>1884</v>
      </c>
      <c r="E43" s="78">
        <v>1379</v>
      </c>
      <c r="F43" s="78">
        <v>2298</v>
      </c>
      <c r="G43" s="78">
        <v>3618</v>
      </c>
      <c r="H43" s="78">
        <v>5520</v>
      </c>
      <c r="I43" s="78">
        <v>2779</v>
      </c>
      <c r="J43" s="78">
        <v>774</v>
      </c>
      <c r="K43" s="78">
        <v>6992</v>
      </c>
      <c r="L43" s="78">
        <v>10573</v>
      </c>
      <c r="M43" s="78">
        <v>5791</v>
      </c>
      <c r="N43" s="78">
        <v>5073</v>
      </c>
      <c r="O43" s="78">
        <v>3619</v>
      </c>
      <c r="P43" s="78">
        <v>4868</v>
      </c>
      <c r="Q43" s="78">
        <v>4218</v>
      </c>
      <c r="R43" s="78">
        <v>59407</v>
      </c>
      <c r="S43" s="78">
        <v>296</v>
      </c>
      <c r="T43" s="78">
        <v>59703</v>
      </c>
      <c r="U43" s="78">
        <v>21</v>
      </c>
      <c r="V43" s="78">
        <v>4182</v>
      </c>
      <c r="W43" s="78">
        <v>55204</v>
      </c>
      <c r="X43" s="74" t="s">
        <v>24</v>
      </c>
    </row>
    <row r="44" spans="1:24" ht="14.25" customHeight="1">
      <c r="A44" s="74" t="s">
        <v>25</v>
      </c>
      <c r="B44" s="78">
        <v>428</v>
      </c>
      <c r="C44" s="78">
        <v>0</v>
      </c>
      <c r="D44" s="78">
        <v>8900</v>
      </c>
      <c r="E44" s="78">
        <v>1780</v>
      </c>
      <c r="F44" s="78">
        <v>5720</v>
      </c>
      <c r="G44" s="78">
        <v>4801</v>
      </c>
      <c r="H44" s="78">
        <v>2377</v>
      </c>
      <c r="I44" s="78">
        <v>2327</v>
      </c>
      <c r="J44" s="78">
        <v>533</v>
      </c>
      <c r="K44" s="78">
        <v>1326</v>
      </c>
      <c r="L44" s="78">
        <v>11868</v>
      </c>
      <c r="M44" s="78">
        <v>1614</v>
      </c>
      <c r="N44" s="78">
        <v>2615</v>
      </c>
      <c r="O44" s="78">
        <v>3294</v>
      </c>
      <c r="P44" s="78">
        <v>4515</v>
      </c>
      <c r="Q44" s="78">
        <v>3853</v>
      </c>
      <c r="R44" s="78">
        <v>55951</v>
      </c>
      <c r="S44" s="78">
        <v>279</v>
      </c>
      <c r="T44" s="78">
        <v>56230</v>
      </c>
      <c r="U44" s="78">
        <v>428</v>
      </c>
      <c r="V44" s="78">
        <v>14620</v>
      </c>
      <c r="W44" s="78">
        <v>40903</v>
      </c>
      <c r="X44" s="74" t="s">
        <v>25</v>
      </c>
    </row>
    <row r="45" spans="1:24" ht="14.25" customHeight="1">
      <c r="A45" s="74" t="s">
        <v>26</v>
      </c>
      <c r="B45" s="78">
        <v>114</v>
      </c>
      <c r="C45" s="78">
        <v>0</v>
      </c>
      <c r="D45" s="78">
        <v>6218</v>
      </c>
      <c r="E45" s="78">
        <v>1109</v>
      </c>
      <c r="F45" s="78">
        <v>1940</v>
      </c>
      <c r="G45" s="78">
        <v>2500</v>
      </c>
      <c r="H45" s="78">
        <v>2902</v>
      </c>
      <c r="I45" s="78">
        <v>1040</v>
      </c>
      <c r="J45" s="78">
        <v>791</v>
      </c>
      <c r="K45" s="78">
        <v>564</v>
      </c>
      <c r="L45" s="78">
        <v>6774</v>
      </c>
      <c r="M45" s="78">
        <v>503</v>
      </c>
      <c r="N45" s="78">
        <v>1593</v>
      </c>
      <c r="O45" s="78">
        <v>1768</v>
      </c>
      <c r="P45" s="78">
        <v>5633</v>
      </c>
      <c r="Q45" s="78">
        <v>3024</v>
      </c>
      <c r="R45" s="78">
        <v>36473</v>
      </c>
      <c r="S45" s="78">
        <v>182</v>
      </c>
      <c r="T45" s="78">
        <v>36655</v>
      </c>
      <c r="U45" s="78">
        <v>114</v>
      </c>
      <c r="V45" s="78">
        <v>8158</v>
      </c>
      <c r="W45" s="78">
        <v>28201</v>
      </c>
      <c r="X45" s="74" t="s">
        <v>26</v>
      </c>
    </row>
    <row r="46" spans="1:24" ht="14.25" customHeight="1">
      <c r="A46" s="74" t="s">
        <v>27</v>
      </c>
      <c r="B46" s="78">
        <v>228</v>
      </c>
      <c r="C46" s="78">
        <v>0</v>
      </c>
      <c r="D46" s="78">
        <v>3774</v>
      </c>
      <c r="E46" s="78">
        <v>840</v>
      </c>
      <c r="F46" s="78">
        <v>1114</v>
      </c>
      <c r="G46" s="78">
        <v>782</v>
      </c>
      <c r="H46" s="78">
        <v>761</v>
      </c>
      <c r="I46" s="78">
        <v>1110</v>
      </c>
      <c r="J46" s="78">
        <v>110</v>
      </c>
      <c r="K46" s="78">
        <v>1003</v>
      </c>
      <c r="L46" s="78">
        <v>2689</v>
      </c>
      <c r="M46" s="78">
        <v>440</v>
      </c>
      <c r="N46" s="78">
        <v>3854</v>
      </c>
      <c r="O46" s="78">
        <v>815</v>
      </c>
      <c r="P46" s="78">
        <v>1947</v>
      </c>
      <c r="Q46" s="78">
        <v>2530</v>
      </c>
      <c r="R46" s="78">
        <v>21997</v>
      </c>
      <c r="S46" s="78">
        <v>110</v>
      </c>
      <c r="T46" s="78">
        <v>22107</v>
      </c>
      <c r="U46" s="78">
        <v>228</v>
      </c>
      <c r="V46" s="78">
        <v>4888</v>
      </c>
      <c r="W46" s="78">
        <v>16881</v>
      </c>
      <c r="X46" s="74" t="s">
        <v>27</v>
      </c>
    </row>
    <row r="47" spans="1:24" ht="14.25" customHeight="1">
      <c r="A47" s="74" t="s">
        <v>28</v>
      </c>
      <c r="B47" s="78">
        <v>307</v>
      </c>
      <c r="C47" s="78">
        <v>0</v>
      </c>
      <c r="D47" s="78">
        <v>3578</v>
      </c>
      <c r="E47" s="78">
        <v>1066</v>
      </c>
      <c r="F47" s="78">
        <v>2355</v>
      </c>
      <c r="G47" s="78">
        <v>3582</v>
      </c>
      <c r="H47" s="78">
        <v>4358</v>
      </c>
      <c r="I47" s="78">
        <v>830</v>
      </c>
      <c r="J47" s="78">
        <v>885</v>
      </c>
      <c r="K47" s="78">
        <v>1101</v>
      </c>
      <c r="L47" s="78">
        <v>6716</v>
      </c>
      <c r="M47" s="78">
        <v>1061</v>
      </c>
      <c r="N47" s="78">
        <v>3933</v>
      </c>
      <c r="O47" s="78">
        <v>2265</v>
      </c>
      <c r="P47" s="78">
        <v>5330</v>
      </c>
      <c r="Q47" s="78">
        <v>3531</v>
      </c>
      <c r="R47" s="78">
        <v>40898</v>
      </c>
      <c r="S47" s="78">
        <v>204</v>
      </c>
      <c r="T47" s="78">
        <v>41102</v>
      </c>
      <c r="U47" s="78">
        <v>307</v>
      </c>
      <c r="V47" s="78">
        <v>5933</v>
      </c>
      <c r="W47" s="78">
        <v>34658</v>
      </c>
      <c r="X47" s="74" t="s">
        <v>28</v>
      </c>
    </row>
    <row r="48" spans="1:24" ht="14.25" customHeight="1">
      <c r="A48" s="74" t="s">
        <v>29</v>
      </c>
      <c r="B48" s="78">
        <v>522</v>
      </c>
      <c r="C48" s="78">
        <v>0</v>
      </c>
      <c r="D48" s="78">
        <v>3491</v>
      </c>
      <c r="E48" s="78">
        <v>357</v>
      </c>
      <c r="F48" s="78">
        <v>819</v>
      </c>
      <c r="G48" s="78">
        <v>907</v>
      </c>
      <c r="H48" s="78">
        <v>729</v>
      </c>
      <c r="I48" s="78">
        <v>113</v>
      </c>
      <c r="J48" s="78">
        <v>0</v>
      </c>
      <c r="K48" s="78">
        <v>477</v>
      </c>
      <c r="L48" s="78">
        <v>1861</v>
      </c>
      <c r="M48" s="78">
        <v>411</v>
      </c>
      <c r="N48" s="78">
        <v>1814</v>
      </c>
      <c r="O48" s="78">
        <v>437</v>
      </c>
      <c r="P48" s="78">
        <v>1949</v>
      </c>
      <c r="Q48" s="78">
        <v>731</v>
      </c>
      <c r="R48" s="78">
        <v>14618</v>
      </c>
      <c r="S48" s="78">
        <v>73</v>
      </c>
      <c r="T48" s="78">
        <v>14691</v>
      </c>
      <c r="U48" s="78">
        <v>522</v>
      </c>
      <c r="V48" s="78">
        <v>4310</v>
      </c>
      <c r="W48" s="78">
        <v>9786</v>
      </c>
      <c r="X48" s="74" t="s">
        <v>29</v>
      </c>
    </row>
    <row r="49" spans="1:24" ht="14.25" customHeight="1">
      <c r="A49" s="74" t="s">
        <v>30</v>
      </c>
      <c r="B49" s="78">
        <v>50</v>
      </c>
      <c r="C49" s="78">
        <v>0</v>
      </c>
      <c r="D49" s="78">
        <v>194</v>
      </c>
      <c r="E49" s="78">
        <v>49</v>
      </c>
      <c r="F49" s="78">
        <v>352</v>
      </c>
      <c r="G49" s="78">
        <v>38</v>
      </c>
      <c r="H49" s="78">
        <v>76</v>
      </c>
      <c r="I49" s="78">
        <v>47</v>
      </c>
      <c r="J49" s="78">
        <v>0</v>
      </c>
      <c r="K49" s="78">
        <v>152</v>
      </c>
      <c r="L49" s="78">
        <v>170</v>
      </c>
      <c r="M49" s="78">
        <v>0</v>
      </c>
      <c r="N49" s="78">
        <v>581</v>
      </c>
      <c r="O49" s="78">
        <v>163</v>
      </c>
      <c r="P49" s="78">
        <v>137</v>
      </c>
      <c r="Q49" s="78">
        <v>161</v>
      </c>
      <c r="R49" s="78">
        <v>2170</v>
      </c>
      <c r="S49" s="78">
        <v>11</v>
      </c>
      <c r="T49" s="78">
        <v>2181</v>
      </c>
      <c r="U49" s="78">
        <v>50</v>
      </c>
      <c r="V49" s="78">
        <v>546</v>
      </c>
      <c r="W49" s="78">
        <v>1574</v>
      </c>
      <c r="X49" s="74" t="s">
        <v>30</v>
      </c>
    </row>
    <row r="50" spans="1:24" ht="14.25" customHeight="1">
      <c r="A50" s="74" t="s">
        <v>31</v>
      </c>
      <c r="B50" s="78">
        <v>148</v>
      </c>
      <c r="C50" s="78">
        <v>0</v>
      </c>
      <c r="D50" s="78">
        <v>158</v>
      </c>
      <c r="E50" s="78">
        <v>235</v>
      </c>
      <c r="F50" s="78">
        <v>821</v>
      </c>
      <c r="G50" s="78">
        <v>146</v>
      </c>
      <c r="H50" s="78">
        <v>177</v>
      </c>
      <c r="I50" s="78">
        <v>831</v>
      </c>
      <c r="J50" s="78">
        <v>0</v>
      </c>
      <c r="K50" s="78">
        <v>0</v>
      </c>
      <c r="L50" s="78">
        <v>474</v>
      </c>
      <c r="M50" s="78">
        <v>9</v>
      </c>
      <c r="N50" s="78">
        <v>727</v>
      </c>
      <c r="O50" s="78">
        <v>277</v>
      </c>
      <c r="P50" s="78">
        <v>162</v>
      </c>
      <c r="Q50" s="78">
        <v>390</v>
      </c>
      <c r="R50" s="78">
        <v>4555</v>
      </c>
      <c r="S50" s="78">
        <v>23</v>
      </c>
      <c r="T50" s="78">
        <v>4578</v>
      </c>
      <c r="U50" s="78">
        <v>148</v>
      </c>
      <c r="V50" s="78">
        <v>979</v>
      </c>
      <c r="W50" s="78">
        <v>3428</v>
      </c>
      <c r="X50" s="74" t="s">
        <v>31</v>
      </c>
    </row>
    <row r="51" spans="1:24" ht="14.25" customHeight="1">
      <c r="A51" s="74" t="s">
        <v>32</v>
      </c>
      <c r="B51" s="78">
        <v>115</v>
      </c>
      <c r="C51" s="78">
        <v>0</v>
      </c>
      <c r="D51" s="78">
        <v>41</v>
      </c>
      <c r="E51" s="78">
        <v>269</v>
      </c>
      <c r="F51" s="78">
        <v>586</v>
      </c>
      <c r="G51" s="78">
        <v>17</v>
      </c>
      <c r="H51" s="78">
        <v>41</v>
      </c>
      <c r="I51" s="78">
        <v>103</v>
      </c>
      <c r="J51" s="78">
        <v>0</v>
      </c>
      <c r="K51" s="78">
        <v>0</v>
      </c>
      <c r="L51" s="78">
        <v>133</v>
      </c>
      <c r="M51" s="78">
        <v>0</v>
      </c>
      <c r="N51" s="78">
        <v>490</v>
      </c>
      <c r="O51" s="78">
        <v>116</v>
      </c>
      <c r="P51" s="78">
        <v>47</v>
      </c>
      <c r="Q51" s="78">
        <v>103</v>
      </c>
      <c r="R51" s="78">
        <v>2061</v>
      </c>
      <c r="S51" s="78">
        <v>10</v>
      </c>
      <c r="T51" s="78">
        <v>2071</v>
      </c>
      <c r="U51" s="78">
        <v>115</v>
      </c>
      <c r="V51" s="78">
        <v>627</v>
      </c>
      <c r="W51" s="78">
        <v>1319</v>
      </c>
      <c r="X51" s="74" t="s">
        <v>32</v>
      </c>
    </row>
    <row r="52" spans="1:24" ht="14.25" customHeight="1">
      <c r="A52" s="74" t="s">
        <v>33</v>
      </c>
      <c r="B52" s="78">
        <v>561</v>
      </c>
      <c r="C52" s="78">
        <v>0</v>
      </c>
      <c r="D52" s="78">
        <v>528</v>
      </c>
      <c r="E52" s="78">
        <v>7523</v>
      </c>
      <c r="F52" s="78">
        <v>3096</v>
      </c>
      <c r="G52" s="78">
        <v>221</v>
      </c>
      <c r="H52" s="78">
        <v>996</v>
      </c>
      <c r="I52" s="78">
        <v>551</v>
      </c>
      <c r="J52" s="78">
        <v>218</v>
      </c>
      <c r="K52" s="78">
        <v>404</v>
      </c>
      <c r="L52" s="78">
        <v>747</v>
      </c>
      <c r="M52" s="78">
        <v>182</v>
      </c>
      <c r="N52" s="78">
        <v>1557</v>
      </c>
      <c r="O52" s="78">
        <v>826</v>
      </c>
      <c r="P52" s="78">
        <v>898</v>
      </c>
      <c r="Q52" s="78">
        <v>549</v>
      </c>
      <c r="R52" s="78">
        <v>18857</v>
      </c>
      <c r="S52" s="78">
        <v>94</v>
      </c>
      <c r="T52" s="78">
        <v>18951</v>
      </c>
      <c r="U52" s="78">
        <v>561</v>
      </c>
      <c r="V52" s="78">
        <v>3624</v>
      </c>
      <c r="W52" s="78">
        <v>14672</v>
      </c>
      <c r="X52" s="74" t="s">
        <v>33</v>
      </c>
    </row>
    <row r="53" spans="1:24" ht="14.25" customHeight="1">
      <c r="A53" s="74" t="s">
        <v>34</v>
      </c>
      <c r="B53" s="78">
        <v>99</v>
      </c>
      <c r="C53" s="78">
        <v>0</v>
      </c>
      <c r="D53" s="78">
        <v>139</v>
      </c>
      <c r="E53" s="78">
        <v>1578</v>
      </c>
      <c r="F53" s="78">
        <v>314</v>
      </c>
      <c r="G53" s="78">
        <v>53</v>
      </c>
      <c r="H53" s="78">
        <v>103</v>
      </c>
      <c r="I53" s="78">
        <v>176</v>
      </c>
      <c r="J53" s="78">
        <v>0</v>
      </c>
      <c r="K53" s="78">
        <v>159</v>
      </c>
      <c r="L53" s="78">
        <v>286</v>
      </c>
      <c r="M53" s="78">
        <v>176</v>
      </c>
      <c r="N53" s="78">
        <v>543</v>
      </c>
      <c r="O53" s="78">
        <v>157</v>
      </c>
      <c r="P53" s="78">
        <v>307</v>
      </c>
      <c r="Q53" s="78">
        <v>187</v>
      </c>
      <c r="R53" s="78">
        <v>4277</v>
      </c>
      <c r="S53" s="78">
        <v>21</v>
      </c>
      <c r="T53" s="78">
        <v>4298</v>
      </c>
      <c r="U53" s="78">
        <v>99</v>
      </c>
      <c r="V53" s="78">
        <v>453</v>
      </c>
      <c r="W53" s="78">
        <v>3725</v>
      </c>
      <c r="X53" s="74" t="s">
        <v>34</v>
      </c>
    </row>
    <row r="54" spans="1:24" ht="14.25" customHeight="1">
      <c r="A54" s="74" t="s">
        <v>35</v>
      </c>
      <c r="B54" s="78">
        <v>215</v>
      </c>
      <c r="C54" s="78">
        <v>0</v>
      </c>
      <c r="D54" s="78">
        <v>316</v>
      </c>
      <c r="E54" s="78">
        <v>169</v>
      </c>
      <c r="F54" s="78">
        <v>575</v>
      </c>
      <c r="G54" s="78">
        <v>53</v>
      </c>
      <c r="H54" s="78">
        <v>65</v>
      </c>
      <c r="I54" s="78">
        <v>106</v>
      </c>
      <c r="J54" s="78">
        <v>0</v>
      </c>
      <c r="K54" s="78">
        <v>0</v>
      </c>
      <c r="L54" s="78">
        <v>111</v>
      </c>
      <c r="M54" s="78">
        <v>0</v>
      </c>
      <c r="N54" s="78">
        <v>615</v>
      </c>
      <c r="O54" s="78">
        <v>116</v>
      </c>
      <c r="P54" s="78">
        <v>81</v>
      </c>
      <c r="Q54" s="78">
        <v>193</v>
      </c>
      <c r="R54" s="78">
        <v>2615</v>
      </c>
      <c r="S54" s="78">
        <v>13</v>
      </c>
      <c r="T54" s="78">
        <v>2628</v>
      </c>
      <c r="U54" s="78">
        <v>215</v>
      </c>
      <c r="V54" s="78">
        <v>891</v>
      </c>
      <c r="W54" s="78">
        <v>1509</v>
      </c>
      <c r="X54" s="74" t="s">
        <v>35</v>
      </c>
    </row>
    <row r="55" spans="1:24" ht="14.25" customHeight="1">
      <c r="A55" s="74" t="s">
        <v>36</v>
      </c>
      <c r="B55" s="78">
        <v>227</v>
      </c>
      <c r="C55" s="78">
        <v>151</v>
      </c>
      <c r="D55" s="78">
        <v>446</v>
      </c>
      <c r="E55" s="78">
        <v>274</v>
      </c>
      <c r="F55" s="78">
        <v>1332</v>
      </c>
      <c r="G55" s="78">
        <v>57</v>
      </c>
      <c r="H55" s="78">
        <v>217</v>
      </c>
      <c r="I55" s="78">
        <v>263</v>
      </c>
      <c r="J55" s="78">
        <v>0</v>
      </c>
      <c r="K55" s="78">
        <v>223</v>
      </c>
      <c r="L55" s="78">
        <v>398</v>
      </c>
      <c r="M55" s="78">
        <v>291</v>
      </c>
      <c r="N55" s="78">
        <v>963</v>
      </c>
      <c r="O55" s="78">
        <v>228</v>
      </c>
      <c r="P55" s="78">
        <v>178</v>
      </c>
      <c r="Q55" s="78">
        <v>498</v>
      </c>
      <c r="R55" s="78">
        <v>5746</v>
      </c>
      <c r="S55" s="78">
        <v>29</v>
      </c>
      <c r="T55" s="78">
        <v>5775</v>
      </c>
      <c r="U55" s="78">
        <v>227</v>
      </c>
      <c r="V55" s="78">
        <v>1929</v>
      </c>
      <c r="W55" s="78">
        <v>3590</v>
      </c>
      <c r="X55" s="74" t="s">
        <v>36</v>
      </c>
    </row>
    <row r="56" spans="1:24" ht="14.25" customHeight="1">
      <c r="A56" s="84" t="s">
        <v>37</v>
      </c>
      <c r="B56" s="79">
        <v>110</v>
      </c>
      <c r="C56" s="79">
        <v>0</v>
      </c>
      <c r="D56" s="79">
        <v>1149</v>
      </c>
      <c r="E56" s="79">
        <v>134</v>
      </c>
      <c r="F56" s="79">
        <v>444</v>
      </c>
      <c r="G56" s="79">
        <v>59</v>
      </c>
      <c r="H56" s="79">
        <v>612</v>
      </c>
      <c r="I56" s="79">
        <v>130</v>
      </c>
      <c r="J56" s="79">
        <v>0</v>
      </c>
      <c r="K56" s="79">
        <v>192</v>
      </c>
      <c r="L56" s="79">
        <v>506</v>
      </c>
      <c r="M56" s="79">
        <v>178</v>
      </c>
      <c r="N56" s="79">
        <v>861</v>
      </c>
      <c r="O56" s="79">
        <v>168</v>
      </c>
      <c r="P56" s="79">
        <v>296</v>
      </c>
      <c r="Q56" s="79">
        <v>361</v>
      </c>
      <c r="R56" s="79">
        <v>5200</v>
      </c>
      <c r="S56" s="79">
        <v>26</v>
      </c>
      <c r="T56" s="79">
        <v>5226</v>
      </c>
      <c r="U56" s="79">
        <v>110</v>
      </c>
      <c r="V56" s="79">
        <v>1593</v>
      </c>
      <c r="W56" s="79">
        <v>3497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A2:G2"/>
    <mergeCell ref="N4:N7"/>
    <mergeCell ref="O4:O7"/>
    <mergeCell ref="R4:R7"/>
    <mergeCell ref="T4:T7"/>
    <mergeCell ref="E4:E7"/>
    <mergeCell ref="D4:D7"/>
    <mergeCell ref="C4:C7"/>
    <mergeCell ref="B4:B7"/>
    <mergeCell ref="K4:K7"/>
    <mergeCell ref="J4:J7"/>
    <mergeCell ref="I4:I7"/>
    <mergeCell ref="H4:H7"/>
    <mergeCell ref="G4:G7"/>
    <mergeCell ref="F4:F7"/>
    <mergeCell ref="M4:M7"/>
    <mergeCell ref="L4:L7"/>
    <mergeCell ref="U5:U7"/>
    <mergeCell ref="V5:V7"/>
    <mergeCell ref="W5:W7"/>
    <mergeCell ref="Q4:Q7"/>
    <mergeCell ref="P4:P7"/>
    <mergeCell ref="U4:W4"/>
    <mergeCell ref="S4:S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rowBreaks count="1" manualBreakCount="1">
    <brk id="7" max="23" man="1"/>
  </rowBreaks>
  <colBreaks count="2" manualBreakCount="2">
    <brk id="10" max="59" man="1"/>
    <brk id="23" max="5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100</v>
      </c>
      <c r="B2" s="144"/>
      <c r="C2" s="144"/>
      <c r="D2" s="144"/>
      <c r="E2" s="145"/>
      <c r="F2" s="145"/>
      <c r="G2" s="14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111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46" t="s">
        <v>116</v>
      </c>
      <c r="C4" s="140" t="s">
        <v>117</v>
      </c>
      <c r="D4" s="131" t="s">
        <v>118</v>
      </c>
      <c r="E4" s="131" t="s">
        <v>119</v>
      </c>
      <c r="F4" s="131" t="s">
        <v>120</v>
      </c>
      <c r="G4" s="140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49" t="s">
        <v>132</v>
      </c>
      <c r="S4" s="131" t="s">
        <v>200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47"/>
      <c r="C5" s="141"/>
      <c r="D5" s="132"/>
      <c r="E5" s="132"/>
      <c r="F5" s="132"/>
      <c r="G5" s="141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0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47"/>
      <c r="C6" s="141"/>
      <c r="D6" s="132"/>
      <c r="E6" s="132"/>
      <c r="F6" s="132"/>
      <c r="G6" s="14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0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48"/>
      <c r="C7" s="142"/>
      <c r="D7" s="133"/>
      <c r="E7" s="133"/>
      <c r="F7" s="133"/>
      <c r="G7" s="14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1"/>
      <c r="S7" s="133"/>
      <c r="T7" s="151"/>
      <c r="U7" s="155"/>
      <c r="V7" s="155"/>
      <c r="W7" s="155"/>
      <c r="X7" s="76"/>
    </row>
    <row r="8" spans="1:24" ht="14.25" customHeight="1">
      <c r="A8" s="72" t="s">
        <v>58</v>
      </c>
      <c r="B8" s="117">
        <v>23252</v>
      </c>
      <c r="C8" s="117">
        <v>279</v>
      </c>
      <c r="D8" s="117">
        <v>599030</v>
      </c>
      <c r="E8" s="117">
        <v>110461</v>
      </c>
      <c r="F8" s="117">
        <v>165460</v>
      </c>
      <c r="G8" s="117">
        <v>295574</v>
      </c>
      <c r="H8" s="117">
        <v>134471</v>
      </c>
      <c r="I8" s="117">
        <v>105157</v>
      </c>
      <c r="J8" s="117">
        <v>95263</v>
      </c>
      <c r="K8" s="117">
        <v>177816</v>
      </c>
      <c r="L8" s="117">
        <v>547057</v>
      </c>
      <c r="M8" s="117">
        <v>183100</v>
      </c>
      <c r="N8" s="117">
        <v>244099</v>
      </c>
      <c r="O8" s="117">
        <v>181748</v>
      </c>
      <c r="P8" s="117">
        <v>346103</v>
      </c>
      <c r="Q8" s="117">
        <v>242080</v>
      </c>
      <c r="R8" s="117">
        <v>3450950</v>
      </c>
      <c r="S8" s="117">
        <v>22205</v>
      </c>
      <c r="T8" s="117">
        <v>3473155</v>
      </c>
      <c r="U8" s="117">
        <v>23252</v>
      </c>
      <c r="V8" s="117">
        <v>764769</v>
      </c>
      <c r="W8" s="117">
        <v>2662929</v>
      </c>
      <c r="X8" s="72" t="s">
        <v>58</v>
      </c>
    </row>
    <row r="9" spans="1:24" ht="14.25" customHeight="1">
      <c r="A9" s="73" t="s">
        <v>87</v>
      </c>
      <c r="B9" s="78">
        <v>2928</v>
      </c>
      <c r="C9" s="78">
        <v>0</v>
      </c>
      <c r="D9" s="78">
        <v>61959</v>
      </c>
      <c r="E9" s="78">
        <v>25569</v>
      </c>
      <c r="F9" s="78">
        <v>44384</v>
      </c>
      <c r="G9" s="78">
        <v>88552</v>
      </c>
      <c r="H9" s="78">
        <v>34099</v>
      </c>
      <c r="I9" s="78">
        <v>37725</v>
      </c>
      <c r="J9" s="78">
        <v>52919</v>
      </c>
      <c r="K9" s="78">
        <v>84386</v>
      </c>
      <c r="L9" s="78">
        <v>166434</v>
      </c>
      <c r="M9" s="78">
        <v>76859</v>
      </c>
      <c r="N9" s="78">
        <v>101772</v>
      </c>
      <c r="O9" s="78">
        <v>62665</v>
      </c>
      <c r="P9" s="78">
        <v>102499</v>
      </c>
      <c r="Q9" s="78">
        <v>78538</v>
      </c>
      <c r="R9" s="78">
        <v>1021288</v>
      </c>
      <c r="S9" s="78">
        <v>6573</v>
      </c>
      <c r="T9" s="78">
        <v>1027861</v>
      </c>
      <c r="U9" s="78">
        <v>2928</v>
      </c>
      <c r="V9" s="78">
        <v>106343</v>
      </c>
      <c r="W9" s="78">
        <v>912017</v>
      </c>
      <c r="X9" s="73" t="s">
        <v>87</v>
      </c>
    </row>
    <row r="10" spans="1:24" ht="14.25" customHeight="1">
      <c r="A10" s="73" t="s">
        <v>88</v>
      </c>
      <c r="B10" s="78">
        <v>1452</v>
      </c>
      <c r="C10" s="78">
        <v>0</v>
      </c>
      <c r="D10" s="78">
        <v>171594</v>
      </c>
      <c r="E10" s="78">
        <v>5737</v>
      </c>
      <c r="F10" s="78">
        <v>9879</v>
      </c>
      <c r="G10" s="78">
        <v>36357</v>
      </c>
      <c r="H10" s="78">
        <v>20282</v>
      </c>
      <c r="I10" s="78">
        <v>5812</v>
      </c>
      <c r="J10" s="78">
        <v>6894</v>
      </c>
      <c r="K10" s="78">
        <v>9998</v>
      </c>
      <c r="L10" s="78">
        <v>38272</v>
      </c>
      <c r="M10" s="78">
        <v>13225</v>
      </c>
      <c r="N10" s="78">
        <v>10400</v>
      </c>
      <c r="O10" s="78">
        <v>9454</v>
      </c>
      <c r="P10" s="78">
        <v>21356</v>
      </c>
      <c r="Q10" s="78">
        <v>14368</v>
      </c>
      <c r="R10" s="78">
        <v>375080</v>
      </c>
      <c r="S10" s="78">
        <v>2413</v>
      </c>
      <c r="T10" s="78">
        <v>377493</v>
      </c>
      <c r="U10" s="78">
        <v>1452</v>
      </c>
      <c r="V10" s="78">
        <v>181473</v>
      </c>
      <c r="W10" s="78">
        <v>192155</v>
      </c>
      <c r="X10" s="73" t="s">
        <v>88</v>
      </c>
    </row>
    <row r="11" spans="1:24" ht="14.25" customHeight="1">
      <c r="A11" s="73" t="s">
        <v>89</v>
      </c>
      <c r="B11" s="78">
        <v>186</v>
      </c>
      <c r="C11" s="78">
        <v>0</v>
      </c>
      <c r="D11" s="78">
        <v>18093</v>
      </c>
      <c r="E11" s="78">
        <v>6905</v>
      </c>
      <c r="F11" s="78">
        <v>12889</v>
      </c>
      <c r="G11" s="78">
        <v>15634</v>
      </c>
      <c r="H11" s="78">
        <v>8544</v>
      </c>
      <c r="I11" s="78">
        <v>6191</v>
      </c>
      <c r="J11" s="78">
        <v>11850</v>
      </c>
      <c r="K11" s="78">
        <v>7978</v>
      </c>
      <c r="L11" s="78">
        <v>46938</v>
      </c>
      <c r="M11" s="78">
        <v>9432</v>
      </c>
      <c r="N11" s="78">
        <v>11470</v>
      </c>
      <c r="O11" s="78">
        <v>14786</v>
      </c>
      <c r="P11" s="78">
        <v>26324</v>
      </c>
      <c r="Q11" s="78">
        <v>12715</v>
      </c>
      <c r="R11" s="78">
        <v>209935</v>
      </c>
      <c r="S11" s="78">
        <v>1351</v>
      </c>
      <c r="T11" s="78">
        <v>211286</v>
      </c>
      <c r="U11" s="78">
        <v>186</v>
      </c>
      <c r="V11" s="78">
        <v>30982</v>
      </c>
      <c r="W11" s="78">
        <v>178767</v>
      </c>
      <c r="X11" s="73" t="s">
        <v>89</v>
      </c>
    </row>
    <row r="12" spans="1:24" ht="14.25" customHeight="1">
      <c r="A12" s="73" t="s">
        <v>102</v>
      </c>
      <c r="B12" s="78">
        <v>2844</v>
      </c>
      <c r="C12" s="78">
        <v>0</v>
      </c>
      <c r="D12" s="78">
        <v>75506</v>
      </c>
      <c r="E12" s="78">
        <v>7366</v>
      </c>
      <c r="F12" s="78">
        <v>12551</v>
      </c>
      <c r="G12" s="78">
        <v>27644</v>
      </c>
      <c r="H12" s="78">
        <v>16973</v>
      </c>
      <c r="I12" s="78">
        <v>9371</v>
      </c>
      <c r="J12" s="78">
        <v>2536</v>
      </c>
      <c r="K12" s="78">
        <v>9391</v>
      </c>
      <c r="L12" s="78">
        <v>43210</v>
      </c>
      <c r="M12" s="78">
        <v>16443</v>
      </c>
      <c r="N12" s="78">
        <v>15282</v>
      </c>
      <c r="O12" s="78">
        <v>16694</v>
      </c>
      <c r="P12" s="78">
        <v>33857</v>
      </c>
      <c r="Q12" s="78">
        <v>30295</v>
      </c>
      <c r="R12" s="78">
        <v>319963</v>
      </c>
      <c r="S12" s="78">
        <v>2059</v>
      </c>
      <c r="T12" s="78">
        <v>322022</v>
      </c>
      <c r="U12" s="78">
        <v>2844</v>
      </c>
      <c r="V12" s="78">
        <v>88057</v>
      </c>
      <c r="W12" s="78">
        <v>229062</v>
      </c>
      <c r="X12" s="73" t="s">
        <v>102</v>
      </c>
    </row>
    <row r="13" spans="1:24" ht="14.25" customHeight="1">
      <c r="A13" s="73" t="s">
        <v>103</v>
      </c>
      <c r="B13" s="78">
        <v>1541</v>
      </c>
      <c r="C13" s="78">
        <v>0</v>
      </c>
      <c r="D13" s="78">
        <v>29388</v>
      </c>
      <c r="E13" s="78">
        <v>8343</v>
      </c>
      <c r="F13" s="78">
        <v>13056</v>
      </c>
      <c r="G13" s="78">
        <v>17149</v>
      </c>
      <c r="H13" s="78">
        <v>11282</v>
      </c>
      <c r="I13" s="78">
        <v>7262</v>
      </c>
      <c r="J13" s="78">
        <v>3124</v>
      </c>
      <c r="K13" s="78">
        <v>11061</v>
      </c>
      <c r="L13" s="78">
        <v>48249</v>
      </c>
      <c r="M13" s="78">
        <v>13327</v>
      </c>
      <c r="N13" s="78">
        <v>15682</v>
      </c>
      <c r="O13" s="78">
        <v>13074</v>
      </c>
      <c r="P13" s="78">
        <v>35243</v>
      </c>
      <c r="Q13" s="78">
        <v>17967</v>
      </c>
      <c r="R13" s="78">
        <v>245748</v>
      </c>
      <c r="S13" s="78">
        <v>1581</v>
      </c>
      <c r="T13" s="78">
        <v>247329</v>
      </c>
      <c r="U13" s="78">
        <v>1541</v>
      </c>
      <c r="V13" s="78">
        <v>42444</v>
      </c>
      <c r="W13" s="78">
        <v>201763</v>
      </c>
      <c r="X13" s="73" t="s">
        <v>103</v>
      </c>
    </row>
    <row r="14" spans="1:24" ht="14.25" customHeight="1">
      <c r="A14" s="73" t="s">
        <v>92</v>
      </c>
      <c r="B14" s="78">
        <v>2920</v>
      </c>
      <c r="C14" s="78">
        <v>0</v>
      </c>
      <c r="D14" s="78">
        <v>23836</v>
      </c>
      <c r="E14" s="78">
        <v>7016</v>
      </c>
      <c r="F14" s="78">
        <v>11834</v>
      </c>
      <c r="G14" s="78">
        <v>14648</v>
      </c>
      <c r="H14" s="78">
        <v>8063</v>
      </c>
      <c r="I14" s="78">
        <v>5099</v>
      </c>
      <c r="J14" s="78">
        <v>1561</v>
      </c>
      <c r="K14" s="78">
        <v>9192</v>
      </c>
      <c r="L14" s="78">
        <v>32444</v>
      </c>
      <c r="M14" s="78">
        <v>8326</v>
      </c>
      <c r="N14" s="78">
        <v>16947</v>
      </c>
      <c r="O14" s="78">
        <v>8667</v>
      </c>
      <c r="P14" s="78">
        <v>23959</v>
      </c>
      <c r="Q14" s="78">
        <v>16264</v>
      </c>
      <c r="R14" s="78">
        <v>190776</v>
      </c>
      <c r="S14" s="78">
        <v>1227</v>
      </c>
      <c r="T14" s="78">
        <v>192003</v>
      </c>
      <c r="U14" s="78">
        <v>2920</v>
      </c>
      <c r="V14" s="78">
        <v>35670</v>
      </c>
      <c r="W14" s="78">
        <v>152186</v>
      </c>
      <c r="X14" s="73" t="s">
        <v>92</v>
      </c>
    </row>
    <row r="15" spans="1:24" ht="14.25" customHeight="1">
      <c r="A15" s="73" t="s">
        <v>91</v>
      </c>
      <c r="B15" s="78">
        <v>1177</v>
      </c>
      <c r="C15" s="78">
        <v>0</v>
      </c>
      <c r="D15" s="78">
        <v>66062</v>
      </c>
      <c r="E15" s="78">
        <v>8178</v>
      </c>
      <c r="F15" s="78">
        <v>14455</v>
      </c>
      <c r="G15" s="78">
        <v>40559</v>
      </c>
      <c r="H15" s="78">
        <v>9381</v>
      </c>
      <c r="I15" s="78">
        <v>13533</v>
      </c>
      <c r="J15" s="78">
        <v>7030</v>
      </c>
      <c r="K15" s="78">
        <v>17905</v>
      </c>
      <c r="L15" s="78">
        <v>55169</v>
      </c>
      <c r="M15" s="78">
        <v>23454</v>
      </c>
      <c r="N15" s="78">
        <v>18603</v>
      </c>
      <c r="O15" s="78">
        <v>24334</v>
      </c>
      <c r="P15" s="78">
        <v>31248</v>
      </c>
      <c r="Q15" s="78">
        <v>25751</v>
      </c>
      <c r="R15" s="78">
        <v>356839</v>
      </c>
      <c r="S15" s="78">
        <v>2296</v>
      </c>
      <c r="T15" s="78">
        <v>359135</v>
      </c>
      <c r="U15" s="78">
        <v>1177</v>
      </c>
      <c r="V15" s="78">
        <v>80517</v>
      </c>
      <c r="W15" s="78">
        <v>275145</v>
      </c>
      <c r="X15" s="73" t="s">
        <v>91</v>
      </c>
    </row>
    <row r="16" spans="1:24" ht="14.25" customHeight="1">
      <c r="A16" s="73" t="s">
        <v>90</v>
      </c>
      <c r="B16" s="78">
        <v>2854</v>
      </c>
      <c r="C16" s="78">
        <v>136</v>
      </c>
      <c r="D16" s="78">
        <v>115112</v>
      </c>
      <c r="E16" s="78">
        <v>22671</v>
      </c>
      <c r="F16" s="78">
        <v>28419</v>
      </c>
      <c r="G16" s="78">
        <v>42474</v>
      </c>
      <c r="H16" s="78">
        <v>16439</v>
      </c>
      <c r="I16" s="78">
        <v>14176</v>
      </c>
      <c r="J16" s="78">
        <v>8108</v>
      </c>
      <c r="K16" s="78">
        <v>20078</v>
      </c>
      <c r="L16" s="78">
        <v>90806</v>
      </c>
      <c r="M16" s="78">
        <v>16874</v>
      </c>
      <c r="N16" s="78">
        <v>29541</v>
      </c>
      <c r="O16" s="78">
        <v>23319</v>
      </c>
      <c r="P16" s="78">
        <v>51150</v>
      </c>
      <c r="Q16" s="78">
        <v>31218</v>
      </c>
      <c r="R16" s="78">
        <v>513375</v>
      </c>
      <c r="S16" s="78">
        <v>3303</v>
      </c>
      <c r="T16" s="78">
        <v>516678</v>
      </c>
      <c r="U16" s="78">
        <v>2854</v>
      </c>
      <c r="V16" s="78">
        <v>143667</v>
      </c>
      <c r="W16" s="78">
        <v>366854</v>
      </c>
      <c r="X16" s="73" t="s">
        <v>90</v>
      </c>
    </row>
    <row r="17" spans="1:24" ht="14.25" customHeight="1">
      <c r="A17" s="76" t="s">
        <v>93</v>
      </c>
      <c r="B17" s="79">
        <v>7350</v>
      </c>
      <c r="C17" s="79">
        <v>143</v>
      </c>
      <c r="D17" s="79">
        <v>37480</v>
      </c>
      <c r="E17" s="79">
        <v>18676</v>
      </c>
      <c r="F17" s="79">
        <v>17993</v>
      </c>
      <c r="G17" s="79">
        <v>12557</v>
      </c>
      <c r="H17" s="79">
        <v>9408</v>
      </c>
      <c r="I17" s="79">
        <v>5988</v>
      </c>
      <c r="J17" s="79">
        <v>1241</v>
      </c>
      <c r="K17" s="79">
        <v>7827</v>
      </c>
      <c r="L17" s="79">
        <v>25535</v>
      </c>
      <c r="M17" s="79">
        <v>5160</v>
      </c>
      <c r="N17" s="79">
        <v>24402</v>
      </c>
      <c r="O17" s="79">
        <v>8755</v>
      </c>
      <c r="P17" s="79">
        <v>20467</v>
      </c>
      <c r="Q17" s="79">
        <v>14964</v>
      </c>
      <c r="R17" s="79">
        <v>217946</v>
      </c>
      <c r="S17" s="79">
        <v>1402</v>
      </c>
      <c r="T17" s="79">
        <v>219348</v>
      </c>
      <c r="U17" s="79">
        <v>7350</v>
      </c>
      <c r="V17" s="79">
        <v>55616</v>
      </c>
      <c r="W17" s="79">
        <v>154980</v>
      </c>
      <c r="X17" s="76" t="s">
        <v>93</v>
      </c>
    </row>
    <row r="18" spans="1:24" ht="14.25" customHeight="1">
      <c r="A18" s="118" t="s">
        <v>64</v>
      </c>
      <c r="B18" s="119">
        <v>2238</v>
      </c>
      <c r="C18" s="119">
        <v>0</v>
      </c>
      <c r="D18" s="119">
        <v>59453</v>
      </c>
      <c r="E18" s="119">
        <v>25374</v>
      </c>
      <c r="F18" s="119">
        <v>43458</v>
      </c>
      <c r="G18" s="119">
        <v>88179</v>
      </c>
      <c r="H18" s="119">
        <v>33912</v>
      </c>
      <c r="I18" s="119">
        <v>37543</v>
      </c>
      <c r="J18" s="119">
        <v>52919</v>
      </c>
      <c r="K18" s="119">
        <v>84362</v>
      </c>
      <c r="L18" s="119">
        <v>164600</v>
      </c>
      <c r="M18" s="119">
        <v>76788</v>
      </c>
      <c r="N18" s="119">
        <v>100526</v>
      </c>
      <c r="O18" s="119">
        <v>62384</v>
      </c>
      <c r="P18" s="119">
        <v>101651</v>
      </c>
      <c r="Q18" s="119">
        <v>76558</v>
      </c>
      <c r="R18" s="119">
        <v>1009945</v>
      </c>
      <c r="S18" s="119">
        <v>6500</v>
      </c>
      <c r="T18" s="119">
        <v>1016445</v>
      </c>
      <c r="U18" s="119">
        <v>2238</v>
      </c>
      <c r="V18" s="119">
        <v>102911</v>
      </c>
      <c r="W18" s="119">
        <v>904796</v>
      </c>
      <c r="X18" s="118" t="s">
        <v>64</v>
      </c>
    </row>
    <row r="19" spans="1:24" ht="14.25" customHeight="1">
      <c r="A19" s="74" t="s">
        <v>3</v>
      </c>
      <c r="B19" s="78">
        <v>422</v>
      </c>
      <c r="C19" s="78">
        <v>0</v>
      </c>
      <c r="D19" s="78">
        <v>17188</v>
      </c>
      <c r="E19" s="78">
        <v>12862</v>
      </c>
      <c r="F19" s="78">
        <v>7509</v>
      </c>
      <c r="G19" s="78">
        <v>15367</v>
      </c>
      <c r="H19" s="78">
        <v>4151</v>
      </c>
      <c r="I19" s="78">
        <v>3801</v>
      </c>
      <c r="J19" s="78">
        <v>2524</v>
      </c>
      <c r="K19" s="78">
        <v>10656</v>
      </c>
      <c r="L19" s="78">
        <v>23174</v>
      </c>
      <c r="M19" s="78">
        <v>7240</v>
      </c>
      <c r="N19" s="78">
        <v>13329</v>
      </c>
      <c r="O19" s="78">
        <v>6825</v>
      </c>
      <c r="P19" s="78">
        <v>16586</v>
      </c>
      <c r="Q19" s="78">
        <v>9526</v>
      </c>
      <c r="R19" s="78">
        <v>151160</v>
      </c>
      <c r="S19" s="78">
        <v>973</v>
      </c>
      <c r="T19" s="78">
        <v>152133</v>
      </c>
      <c r="U19" s="78">
        <v>422</v>
      </c>
      <c r="V19" s="78">
        <v>24697</v>
      </c>
      <c r="W19" s="78">
        <v>126041</v>
      </c>
      <c r="X19" s="74" t="s">
        <v>3</v>
      </c>
    </row>
    <row r="20" spans="1:24" ht="14.25" customHeight="1">
      <c r="A20" s="74" t="s">
        <v>4</v>
      </c>
      <c r="B20" s="78">
        <v>1452</v>
      </c>
      <c r="C20" s="78">
        <v>0</v>
      </c>
      <c r="D20" s="78">
        <v>171594</v>
      </c>
      <c r="E20" s="78">
        <v>5737</v>
      </c>
      <c r="F20" s="78">
        <v>9879</v>
      </c>
      <c r="G20" s="78">
        <v>36357</v>
      </c>
      <c r="H20" s="78">
        <v>20282</v>
      </c>
      <c r="I20" s="78">
        <v>5812</v>
      </c>
      <c r="J20" s="78">
        <v>6894</v>
      </c>
      <c r="K20" s="78">
        <v>9998</v>
      </c>
      <c r="L20" s="78">
        <v>38272</v>
      </c>
      <c r="M20" s="78">
        <v>13225</v>
      </c>
      <c r="N20" s="78">
        <v>10400</v>
      </c>
      <c r="O20" s="78">
        <v>9454</v>
      </c>
      <c r="P20" s="78">
        <v>21356</v>
      </c>
      <c r="Q20" s="78">
        <v>14368</v>
      </c>
      <c r="R20" s="78">
        <v>375080</v>
      </c>
      <c r="S20" s="78">
        <v>2413</v>
      </c>
      <c r="T20" s="78">
        <v>377493</v>
      </c>
      <c r="U20" s="78">
        <v>1452</v>
      </c>
      <c r="V20" s="78">
        <v>181473</v>
      </c>
      <c r="W20" s="78">
        <v>192155</v>
      </c>
      <c r="X20" s="74" t="s">
        <v>4</v>
      </c>
    </row>
    <row r="21" spans="1:24" ht="14.25" customHeight="1">
      <c r="A21" s="74" t="s">
        <v>5</v>
      </c>
      <c r="B21" s="78">
        <v>1918</v>
      </c>
      <c r="C21" s="78">
        <v>0</v>
      </c>
      <c r="D21" s="78">
        <v>30337</v>
      </c>
      <c r="E21" s="78">
        <v>4508</v>
      </c>
      <c r="F21" s="78">
        <v>7232</v>
      </c>
      <c r="G21" s="78">
        <v>17713</v>
      </c>
      <c r="H21" s="78">
        <v>10790</v>
      </c>
      <c r="I21" s="78">
        <v>7348</v>
      </c>
      <c r="J21" s="78">
        <v>1347</v>
      </c>
      <c r="K21" s="78">
        <v>4174</v>
      </c>
      <c r="L21" s="78">
        <v>26036</v>
      </c>
      <c r="M21" s="78">
        <v>9525</v>
      </c>
      <c r="N21" s="78">
        <v>8388</v>
      </c>
      <c r="O21" s="78">
        <v>11999</v>
      </c>
      <c r="P21" s="78">
        <v>25638</v>
      </c>
      <c r="Q21" s="78">
        <v>24000</v>
      </c>
      <c r="R21" s="78">
        <v>190953</v>
      </c>
      <c r="S21" s="78">
        <v>1229</v>
      </c>
      <c r="T21" s="78">
        <v>192182</v>
      </c>
      <c r="U21" s="78">
        <v>1918</v>
      </c>
      <c r="V21" s="78">
        <v>37569</v>
      </c>
      <c r="W21" s="78">
        <v>151466</v>
      </c>
      <c r="X21" s="74" t="s">
        <v>5</v>
      </c>
    </row>
    <row r="22" spans="1:24" ht="14.25" customHeight="1">
      <c r="A22" s="74" t="s">
        <v>6</v>
      </c>
      <c r="B22" s="78">
        <v>624</v>
      </c>
      <c r="C22" s="78">
        <v>0</v>
      </c>
      <c r="D22" s="78">
        <v>62022</v>
      </c>
      <c r="E22" s="78">
        <v>7473</v>
      </c>
      <c r="F22" s="78">
        <v>12536</v>
      </c>
      <c r="G22" s="78">
        <v>38883</v>
      </c>
      <c r="H22" s="78">
        <v>8557</v>
      </c>
      <c r="I22" s="78">
        <v>13085</v>
      </c>
      <c r="J22" s="78">
        <v>6907</v>
      </c>
      <c r="K22" s="78">
        <v>17269</v>
      </c>
      <c r="L22" s="78">
        <v>50963</v>
      </c>
      <c r="M22" s="78">
        <v>22646</v>
      </c>
      <c r="N22" s="78">
        <v>15656</v>
      </c>
      <c r="O22" s="78">
        <v>22595</v>
      </c>
      <c r="P22" s="78">
        <v>27361</v>
      </c>
      <c r="Q22" s="78">
        <v>23404</v>
      </c>
      <c r="R22" s="78">
        <v>329981</v>
      </c>
      <c r="S22" s="78">
        <v>2123</v>
      </c>
      <c r="T22" s="78">
        <v>332104</v>
      </c>
      <c r="U22" s="78">
        <v>624</v>
      </c>
      <c r="V22" s="78">
        <v>74558</v>
      </c>
      <c r="W22" s="78">
        <v>254799</v>
      </c>
      <c r="X22" s="74" t="s">
        <v>6</v>
      </c>
    </row>
    <row r="23" spans="1:24" ht="14.25" customHeight="1">
      <c r="A23" s="74" t="s">
        <v>7</v>
      </c>
      <c r="B23" s="78">
        <v>715</v>
      </c>
      <c r="C23" s="78">
        <v>0</v>
      </c>
      <c r="D23" s="78">
        <v>17279</v>
      </c>
      <c r="E23" s="78">
        <v>4891</v>
      </c>
      <c r="F23" s="78">
        <v>6571</v>
      </c>
      <c r="G23" s="78">
        <v>11168</v>
      </c>
      <c r="H23" s="78">
        <v>4533</v>
      </c>
      <c r="I23" s="78">
        <v>3733</v>
      </c>
      <c r="J23" s="78">
        <v>708</v>
      </c>
      <c r="K23" s="78">
        <v>6995</v>
      </c>
      <c r="L23" s="78">
        <v>20909</v>
      </c>
      <c r="M23" s="78">
        <v>5881</v>
      </c>
      <c r="N23" s="78">
        <v>8683</v>
      </c>
      <c r="O23" s="78">
        <v>4955</v>
      </c>
      <c r="P23" s="78">
        <v>15746</v>
      </c>
      <c r="Q23" s="78">
        <v>9634</v>
      </c>
      <c r="R23" s="78">
        <v>122401</v>
      </c>
      <c r="S23" s="78">
        <v>788</v>
      </c>
      <c r="T23" s="78">
        <v>123189</v>
      </c>
      <c r="U23" s="78">
        <v>715</v>
      </c>
      <c r="V23" s="78">
        <v>23850</v>
      </c>
      <c r="W23" s="78">
        <v>97836</v>
      </c>
      <c r="X23" s="74" t="s">
        <v>7</v>
      </c>
    </row>
    <row r="24" spans="1:24" ht="14.25" customHeight="1">
      <c r="A24" s="74" t="s">
        <v>65</v>
      </c>
      <c r="B24" s="78">
        <v>4777</v>
      </c>
      <c r="C24" s="78">
        <v>0</v>
      </c>
      <c r="D24" s="78">
        <v>24422</v>
      </c>
      <c r="E24" s="78">
        <v>5102</v>
      </c>
      <c r="F24" s="78">
        <v>6569</v>
      </c>
      <c r="G24" s="78">
        <v>6772</v>
      </c>
      <c r="H24" s="78">
        <v>2592</v>
      </c>
      <c r="I24" s="78">
        <v>1879</v>
      </c>
      <c r="J24" s="78">
        <v>80</v>
      </c>
      <c r="K24" s="78">
        <v>4473</v>
      </c>
      <c r="L24" s="78">
        <v>11665</v>
      </c>
      <c r="M24" s="78">
        <v>2462</v>
      </c>
      <c r="N24" s="78">
        <v>8334</v>
      </c>
      <c r="O24" s="78">
        <v>3402</v>
      </c>
      <c r="P24" s="78">
        <v>9084</v>
      </c>
      <c r="Q24" s="78">
        <v>5819</v>
      </c>
      <c r="R24" s="78">
        <v>97432</v>
      </c>
      <c r="S24" s="78">
        <v>627</v>
      </c>
      <c r="T24" s="78">
        <v>98059</v>
      </c>
      <c r="U24" s="78">
        <v>4777</v>
      </c>
      <c r="V24" s="78">
        <v>30991</v>
      </c>
      <c r="W24" s="78">
        <v>61664</v>
      </c>
      <c r="X24" s="74" t="s">
        <v>65</v>
      </c>
    </row>
    <row r="25" spans="1:24" ht="14.25" customHeight="1">
      <c r="A25" s="74" t="s">
        <v>8</v>
      </c>
      <c r="B25" s="78">
        <v>804</v>
      </c>
      <c r="C25" s="78">
        <v>136</v>
      </c>
      <c r="D25" s="78">
        <v>17715</v>
      </c>
      <c r="E25" s="78">
        <v>1742</v>
      </c>
      <c r="F25" s="78">
        <v>2658</v>
      </c>
      <c r="G25" s="78">
        <v>6223</v>
      </c>
      <c r="H25" s="78">
        <v>2616</v>
      </c>
      <c r="I25" s="78">
        <v>898</v>
      </c>
      <c r="J25" s="78">
        <v>293</v>
      </c>
      <c r="K25" s="78">
        <v>2192</v>
      </c>
      <c r="L25" s="78">
        <v>11611</v>
      </c>
      <c r="M25" s="78">
        <v>1803</v>
      </c>
      <c r="N25" s="78">
        <v>3897</v>
      </c>
      <c r="O25" s="78">
        <v>2667</v>
      </c>
      <c r="P25" s="78">
        <v>9564</v>
      </c>
      <c r="Q25" s="78">
        <v>3597</v>
      </c>
      <c r="R25" s="78">
        <v>68416</v>
      </c>
      <c r="S25" s="78">
        <v>440</v>
      </c>
      <c r="T25" s="78">
        <v>68856</v>
      </c>
      <c r="U25" s="78">
        <v>804</v>
      </c>
      <c r="V25" s="78">
        <v>20509</v>
      </c>
      <c r="W25" s="78">
        <v>47103</v>
      </c>
      <c r="X25" s="74" t="s">
        <v>8</v>
      </c>
    </row>
    <row r="26" spans="1:24" ht="14.25" customHeight="1">
      <c r="A26" s="74" t="s">
        <v>9</v>
      </c>
      <c r="B26" s="78">
        <v>186</v>
      </c>
      <c r="C26" s="78">
        <v>0</v>
      </c>
      <c r="D26" s="78">
        <v>18093</v>
      </c>
      <c r="E26" s="78">
        <v>6905</v>
      </c>
      <c r="F26" s="78">
        <v>12889</v>
      </c>
      <c r="G26" s="78">
        <v>15634</v>
      </c>
      <c r="H26" s="78">
        <v>8544</v>
      </c>
      <c r="I26" s="78">
        <v>6191</v>
      </c>
      <c r="J26" s="78">
        <v>11850</v>
      </c>
      <c r="K26" s="78">
        <v>7978</v>
      </c>
      <c r="L26" s="78">
        <v>46938</v>
      </c>
      <c r="M26" s="78">
        <v>9432</v>
      </c>
      <c r="N26" s="78">
        <v>11470</v>
      </c>
      <c r="O26" s="78">
        <v>14786</v>
      </c>
      <c r="P26" s="78">
        <v>26324</v>
      </c>
      <c r="Q26" s="78">
        <v>12715</v>
      </c>
      <c r="R26" s="78">
        <v>209935</v>
      </c>
      <c r="S26" s="78">
        <v>1351</v>
      </c>
      <c r="T26" s="78">
        <v>211286</v>
      </c>
      <c r="U26" s="78">
        <v>186</v>
      </c>
      <c r="V26" s="78">
        <v>30982</v>
      </c>
      <c r="W26" s="78">
        <v>178767</v>
      </c>
      <c r="X26" s="74" t="s">
        <v>9</v>
      </c>
    </row>
    <row r="27" spans="1:24" ht="14.25" customHeight="1">
      <c r="A27" s="74" t="s">
        <v>10</v>
      </c>
      <c r="B27" s="78">
        <v>195</v>
      </c>
      <c r="C27" s="78">
        <v>0</v>
      </c>
      <c r="D27" s="78">
        <v>13479</v>
      </c>
      <c r="E27" s="78">
        <v>4211</v>
      </c>
      <c r="F27" s="78">
        <v>8636</v>
      </c>
      <c r="G27" s="78">
        <v>8767</v>
      </c>
      <c r="H27" s="78">
        <v>4213</v>
      </c>
      <c r="I27" s="78">
        <v>4331</v>
      </c>
      <c r="J27" s="78">
        <v>3715</v>
      </c>
      <c r="K27" s="78">
        <v>4476</v>
      </c>
      <c r="L27" s="78">
        <v>29971</v>
      </c>
      <c r="M27" s="78">
        <v>4283</v>
      </c>
      <c r="N27" s="78">
        <v>6026</v>
      </c>
      <c r="O27" s="78">
        <v>8638</v>
      </c>
      <c r="P27" s="78">
        <v>14199</v>
      </c>
      <c r="Q27" s="78">
        <v>9996</v>
      </c>
      <c r="R27" s="78">
        <v>125136</v>
      </c>
      <c r="S27" s="78">
        <v>805</v>
      </c>
      <c r="T27" s="78">
        <v>125941</v>
      </c>
      <c r="U27" s="78">
        <v>195</v>
      </c>
      <c r="V27" s="78">
        <v>22115</v>
      </c>
      <c r="W27" s="78">
        <v>102826</v>
      </c>
      <c r="X27" s="74" t="s">
        <v>10</v>
      </c>
    </row>
    <row r="28" spans="1:24" ht="14.25" customHeight="1">
      <c r="A28" s="74" t="s">
        <v>66</v>
      </c>
      <c r="B28" s="78">
        <v>1005</v>
      </c>
      <c r="C28" s="78">
        <v>0</v>
      </c>
      <c r="D28" s="78">
        <v>58407</v>
      </c>
      <c r="E28" s="78">
        <v>2077</v>
      </c>
      <c r="F28" s="78">
        <v>5381</v>
      </c>
      <c r="G28" s="78">
        <v>7098</v>
      </c>
      <c r="H28" s="78">
        <v>3716</v>
      </c>
      <c r="I28" s="78">
        <v>2536</v>
      </c>
      <c r="J28" s="78">
        <v>1140</v>
      </c>
      <c r="K28" s="78">
        <v>1509</v>
      </c>
      <c r="L28" s="78">
        <v>13911</v>
      </c>
      <c r="M28" s="78">
        <v>2173</v>
      </c>
      <c r="N28" s="78">
        <v>3639</v>
      </c>
      <c r="O28" s="78">
        <v>1834</v>
      </c>
      <c r="P28" s="78">
        <v>6075</v>
      </c>
      <c r="Q28" s="78">
        <v>4374</v>
      </c>
      <c r="R28" s="78">
        <v>114875</v>
      </c>
      <c r="S28" s="78">
        <v>739</v>
      </c>
      <c r="T28" s="78">
        <v>115614</v>
      </c>
      <c r="U28" s="78">
        <v>1005</v>
      </c>
      <c r="V28" s="78">
        <v>63788</v>
      </c>
      <c r="W28" s="78">
        <v>50082</v>
      </c>
      <c r="X28" s="74" t="s">
        <v>66</v>
      </c>
    </row>
    <row r="29" spans="1:24" ht="14.25" customHeight="1">
      <c r="A29" s="74" t="s">
        <v>67</v>
      </c>
      <c r="B29" s="78">
        <v>1615</v>
      </c>
      <c r="C29" s="78">
        <v>0</v>
      </c>
      <c r="D29" s="78">
        <v>6162</v>
      </c>
      <c r="E29" s="78">
        <v>1917</v>
      </c>
      <c r="F29" s="78">
        <v>4307</v>
      </c>
      <c r="G29" s="78">
        <v>3211</v>
      </c>
      <c r="H29" s="78">
        <v>3402</v>
      </c>
      <c r="I29" s="78">
        <v>1140</v>
      </c>
      <c r="J29" s="78">
        <v>853</v>
      </c>
      <c r="K29" s="78">
        <v>2073</v>
      </c>
      <c r="L29" s="78">
        <v>10453</v>
      </c>
      <c r="M29" s="78">
        <v>2322</v>
      </c>
      <c r="N29" s="78">
        <v>6663</v>
      </c>
      <c r="O29" s="78">
        <v>3251</v>
      </c>
      <c r="P29" s="78">
        <v>7598</v>
      </c>
      <c r="Q29" s="78">
        <v>5871</v>
      </c>
      <c r="R29" s="78">
        <v>60838</v>
      </c>
      <c r="S29" s="78">
        <v>391</v>
      </c>
      <c r="T29" s="78">
        <v>61229</v>
      </c>
      <c r="U29" s="78">
        <v>1615</v>
      </c>
      <c r="V29" s="78">
        <v>10469</v>
      </c>
      <c r="W29" s="78">
        <v>48754</v>
      </c>
      <c r="X29" s="74" t="s">
        <v>67</v>
      </c>
    </row>
    <row r="30" spans="1:24" ht="14.25" customHeight="1">
      <c r="A30" s="74" t="s">
        <v>11</v>
      </c>
      <c r="B30" s="78">
        <v>690</v>
      </c>
      <c r="C30" s="78">
        <v>0</v>
      </c>
      <c r="D30" s="78">
        <v>2506</v>
      </c>
      <c r="E30" s="78">
        <v>195</v>
      </c>
      <c r="F30" s="78">
        <v>926</v>
      </c>
      <c r="G30" s="78">
        <v>373</v>
      </c>
      <c r="H30" s="78">
        <v>187</v>
      </c>
      <c r="I30" s="78">
        <v>182</v>
      </c>
      <c r="J30" s="78">
        <v>0</v>
      </c>
      <c r="K30" s="78">
        <v>24</v>
      </c>
      <c r="L30" s="78">
        <v>1834</v>
      </c>
      <c r="M30" s="78">
        <v>71</v>
      </c>
      <c r="N30" s="78">
        <v>1246</v>
      </c>
      <c r="O30" s="78">
        <v>281</v>
      </c>
      <c r="P30" s="78">
        <v>848</v>
      </c>
      <c r="Q30" s="78">
        <v>1980</v>
      </c>
      <c r="R30" s="78">
        <v>11343</v>
      </c>
      <c r="S30" s="78">
        <v>73</v>
      </c>
      <c r="T30" s="78">
        <v>11416</v>
      </c>
      <c r="U30" s="78">
        <v>690</v>
      </c>
      <c r="V30" s="78">
        <v>3432</v>
      </c>
      <c r="W30" s="78">
        <v>7221</v>
      </c>
      <c r="X30" s="74" t="s">
        <v>11</v>
      </c>
    </row>
    <row r="31" spans="1:24" ht="14.25" customHeight="1">
      <c r="A31" s="74" t="s">
        <v>12</v>
      </c>
      <c r="B31" s="78">
        <v>898</v>
      </c>
      <c r="C31" s="78">
        <v>0</v>
      </c>
      <c r="D31" s="78">
        <v>1599</v>
      </c>
      <c r="E31" s="78">
        <v>1239</v>
      </c>
      <c r="F31" s="78">
        <v>2287</v>
      </c>
      <c r="G31" s="78">
        <v>4021</v>
      </c>
      <c r="H31" s="78">
        <v>601</v>
      </c>
      <c r="I31" s="78">
        <v>575</v>
      </c>
      <c r="J31" s="78">
        <v>876</v>
      </c>
      <c r="K31" s="78">
        <v>964</v>
      </c>
      <c r="L31" s="78">
        <v>6154</v>
      </c>
      <c r="M31" s="78">
        <v>1312</v>
      </c>
      <c r="N31" s="78">
        <v>2217</v>
      </c>
      <c r="O31" s="78">
        <v>1212</v>
      </c>
      <c r="P31" s="78">
        <v>3088</v>
      </c>
      <c r="Q31" s="78">
        <v>1985</v>
      </c>
      <c r="R31" s="78">
        <v>29028</v>
      </c>
      <c r="S31" s="78">
        <v>187</v>
      </c>
      <c r="T31" s="78">
        <v>29215</v>
      </c>
      <c r="U31" s="78">
        <v>898</v>
      </c>
      <c r="V31" s="78">
        <v>3886</v>
      </c>
      <c r="W31" s="78">
        <v>24244</v>
      </c>
      <c r="X31" s="74" t="s">
        <v>12</v>
      </c>
    </row>
    <row r="32" spans="1:24" ht="14.25" customHeight="1">
      <c r="A32" s="74" t="s">
        <v>13</v>
      </c>
      <c r="B32" s="78">
        <v>62</v>
      </c>
      <c r="C32" s="78">
        <v>0</v>
      </c>
      <c r="D32" s="78">
        <v>2303</v>
      </c>
      <c r="E32" s="78">
        <v>1421</v>
      </c>
      <c r="F32" s="78">
        <v>2231</v>
      </c>
      <c r="G32" s="78">
        <v>999</v>
      </c>
      <c r="H32" s="78">
        <v>161</v>
      </c>
      <c r="I32" s="78">
        <v>679</v>
      </c>
      <c r="J32" s="78">
        <v>425</v>
      </c>
      <c r="K32" s="78">
        <v>524</v>
      </c>
      <c r="L32" s="78">
        <v>6783</v>
      </c>
      <c r="M32" s="78">
        <v>1732</v>
      </c>
      <c r="N32" s="78">
        <v>1416</v>
      </c>
      <c r="O32" s="78">
        <v>1836</v>
      </c>
      <c r="P32" s="78">
        <v>9239</v>
      </c>
      <c r="Q32" s="78">
        <v>1384</v>
      </c>
      <c r="R32" s="78">
        <v>31195</v>
      </c>
      <c r="S32" s="78">
        <v>201</v>
      </c>
      <c r="T32" s="78">
        <v>31396</v>
      </c>
      <c r="U32" s="78">
        <v>62</v>
      </c>
      <c r="V32" s="78">
        <v>4534</v>
      </c>
      <c r="W32" s="78">
        <v>26599</v>
      </c>
      <c r="X32" s="74" t="s">
        <v>13</v>
      </c>
    </row>
    <row r="33" spans="1:24" ht="14.25" customHeight="1">
      <c r="A33" s="74" t="s">
        <v>14</v>
      </c>
      <c r="B33" s="78">
        <v>206</v>
      </c>
      <c r="C33" s="78">
        <v>0</v>
      </c>
      <c r="D33" s="78">
        <v>6580</v>
      </c>
      <c r="E33" s="78">
        <v>1518</v>
      </c>
      <c r="F33" s="78">
        <v>2716</v>
      </c>
      <c r="G33" s="78">
        <v>3038</v>
      </c>
      <c r="H33" s="78">
        <v>1735</v>
      </c>
      <c r="I33" s="78">
        <v>1538</v>
      </c>
      <c r="J33" s="78">
        <v>384</v>
      </c>
      <c r="K33" s="78">
        <v>1251</v>
      </c>
      <c r="L33" s="78">
        <v>8758</v>
      </c>
      <c r="M33" s="78">
        <v>2330</v>
      </c>
      <c r="N33" s="78">
        <v>2022</v>
      </c>
      <c r="O33" s="78">
        <v>2004</v>
      </c>
      <c r="P33" s="78">
        <v>3140</v>
      </c>
      <c r="Q33" s="78">
        <v>3933</v>
      </c>
      <c r="R33" s="78">
        <v>41153</v>
      </c>
      <c r="S33" s="78">
        <v>265</v>
      </c>
      <c r="T33" s="78">
        <v>41418</v>
      </c>
      <c r="U33" s="78">
        <v>206</v>
      </c>
      <c r="V33" s="78">
        <v>9296</v>
      </c>
      <c r="W33" s="78">
        <v>31651</v>
      </c>
      <c r="X33" s="74" t="s">
        <v>14</v>
      </c>
    </row>
    <row r="34" spans="1:24" ht="14.25" customHeight="1">
      <c r="A34" s="74" t="s">
        <v>15</v>
      </c>
      <c r="B34" s="78">
        <v>198</v>
      </c>
      <c r="C34" s="78">
        <v>0</v>
      </c>
      <c r="D34" s="78">
        <v>6855</v>
      </c>
      <c r="E34" s="78">
        <v>457</v>
      </c>
      <c r="F34" s="78">
        <v>494</v>
      </c>
      <c r="G34" s="78">
        <v>146</v>
      </c>
      <c r="H34" s="78">
        <v>1312</v>
      </c>
      <c r="I34" s="78">
        <v>39</v>
      </c>
      <c r="J34" s="78">
        <v>109</v>
      </c>
      <c r="K34" s="78">
        <v>184</v>
      </c>
      <c r="L34" s="78">
        <v>2709</v>
      </c>
      <c r="M34" s="78">
        <v>551</v>
      </c>
      <c r="N34" s="78">
        <v>1385</v>
      </c>
      <c r="O34" s="78">
        <v>507</v>
      </c>
      <c r="P34" s="78">
        <v>1481</v>
      </c>
      <c r="Q34" s="78">
        <v>587</v>
      </c>
      <c r="R34" s="78">
        <v>17014</v>
      </c>
      <c r="S34" s="78">
        <v>109</v>
      </c>
      <c r="T34" s="78">
        <v>17123</v>
      </c>
      <c r="U34" s="78">
        <v>198</v>
      </c>
      <c r="V34" s="78">
        <v>7349</v>
      </c>
      <c r="W34" s="78">
        <v>9467</v>
      </c>
      <c r="X34" s="74" t="s">
        <v>15</v>
      </c>
    </row>
    <row r="35" spans="1:24" ht="14.25" customHeight="1">
      <c r="A35" s="74" t="s">
        <v>16</v>
      </c>
      <c r="B35" s="78">
        <v>118</v>
      </c>
      <c r="C35" s="78">
        <v>0</v>
      </c>
      <c r="D35" s="78">
        <v>26658</v>
      </c>
      <c r="E35" s="78">
        <v>456</v>
      </c>
      <c r="F35" s="78">
        <v>1326</v>
      </c>
      <c r="G35" s="78">
        <v>1000</v>
      </c>
      <c r="H35" s="78">
        <v>750</v>
      </c>
      <c r="I35" s="78">
        <v>143</v>
      </c>
      <c r="J35" s="78">
        <v>446</v>
      </c>
      <c r="K35" s="78">
        <v>1002</v>
      </c>
      <c r="L35" s="78">
        <v>4073</v>
      </c>
      <c r="M35" s="78">
        <v>623</v>
      </c>
      <c r="N35" s="78">
        <v>1175</v>
      </c>
      <c r="O35" s="78">
        <v>567</v>
      </c>
      <c r="P35" s="78">
        <v>1093</v>
      </c>
      <c r="Q35" s="78">
        <v>1027</v>
      </c>
      <c r="R35" s="78">
        <v>40457</v>
      </c>
      <c r="S35" s="78">
        <v>260</v>
      </c>
      <c r="T35" s="78">
        <v>40717</v>
      </c>
      <c r="U35" s="78">
        <v>118</v>
      </c>
      <c r="V35" s="78">
        <v>27984</v>
      </c>
      <c r="W35" s="78">
        <v>12355</v>
      </c>
      <c r="X35" s="74" t="s">
        <v>16</v>
      </c>
    </row>
    <row r="36" spans="1:24" ht="14.25" customHeight="1">
      <c r="A36" s="74" t="s">
        <v>17</v>
      </c>
      <c r="B36" s="78">
        <v>95</v>
      </c>
      <c r="C36" s="78">
        <v>0</v>
      </c>
      <c r="D36" s="78">
        <v>3508</v>
      </c>
      <c r="E36" s="78">
        <v>419</v>
      </c>
      <c r="F36" s="78">
        <v>483</v>
      </c>
      <c r="G36" s="78">
        <v>374</v>
      </c>
      <c r="H36" s="78">
        <v>622</v>
      </c>
      <c r="I36" s="78">
        <v>60</v>
      </c>
      <c r="J36" s="78">
        <v>0</v>
      </c>
      <c r="K36" s="78">
        <v>0</v>
      </c>
      <c r="L36" s="78">
        <v>2100</v>
      </c>
      <c r="M36" s="78">
        <v>759</v>
      </c>
      <c r="N36" s="78">
        <v>1076</v>
      </c>
      <c r="O36" s="78">
        <v>491</v>
      </c>
      <c r="P36" s="78">
        <v>858</v>
      </c>
      <c r="Q36" s="78">
        <v>482</v>
      </c>
      <c r="R36" s="78">
        <v>11327</v>
      </c>
      <c r="S36" s="78">
        <v>73</v>
      </c>
      <c r="T36" s="78">
        <v>11400</v>
      </c>
      <c r="U36" s="78">
        <v>95</v>
      </c>
      <c r="V36" s="78">
        <v>3991</v>
      </c>
      <c r="W36" s="78">
        <v>7241</v>
      </c>
      <c r="X36" s="74" t="s">
        <v>17</v>
      </c>
    </row>
    <row r="37" spans="1:24" ht="14.25" customHeight="1">
      <c r="A37" s="74" t="s">
        <v>18</v>
      </c>
      <c r="B37" s="78">
        <v>713</v>
      </c>
      <c r="C37" s="78">
        <v>0</v>
      </c>
      <c r="D37" s="78">
        <v>15003</v>
      </c>
      <c r="E37" s="78">
        <v>1983</v>
      </c>
      <c r="F37" s="78">
        <v>3510</v>
      </c>
      <c r="G37" s="78">
        <v>8557</v>
      </c>
      <c r="H37" s="78">
        <v>4811</v>
      </c>
      <c r="I37" s="78">
        <v>1820</v>
      </c>
      <c r="J37" s="78">
        <v>743</v>
      </c>
      <c r="K37" s="78">
        <v>4215</v>
      </c>
      <c r="L37" s="78">
        <v>11001</v>
      </c>
      <c r="M37" s="78">
        <v>5536</v>
      </c>
      <c r="N37" s="78">
        <v>4643</v>
      </c>
      <c r="O37" s="78">
        <v>3637</v>
      </c>
      <c r="P37" s="78">
        <v>6268</v>
      </c>
      <c r="Q37" s="78">
        <v>4786</v>
      </c>
      <c r="R37" s="78">
        <v>77226</v>
      </c>
      <c r="S37" s="78">
        <v>497</v>
      </c>
      <c r="T37" s="78">
        <v>77723</v>
      </c>
      <c r="U37" s="78">
        <v>713</v>
      </c>
      <c r="V37" s="78">
        <v>18513</v>
      </c>
      <c r="W37" s="78">
        <v>58000</v>
      </c>
      <c r="X37" s="74" t="s">
        <v>18</v>
      </c>
    </row>
    <row r="38" spans="1:24" ht="14.25" customHeight="1">
      <c r="A38" s="74" t="s">
        <v>19</v>
      </c>
      <c r="B38" s="78">
        <v>284</v>
      </c>
      <c r="C38" s="78">
        <v>0</v>
      </c>
      <c r="D38" s="78">
        <v>296</v>
      </c>
      <c r="E38" s="78">
        <v>97</v>
      </c>
      <c r="F38" s="78">
        <v>399</v>
      </c>
      <c r="G38" s="78">
        <v>106</v>
      </c>
      <c r="H38" s="78">
        <v>88</v>
      </c>
      <c r="I38" s="78">
        <v>202</v>
      </c>
      <c r="J38" s="78">
        <v>0</v>
      </c>
      <c r="K38" s="78">
        <v>124</v>
      </c>
      <c r="L38" s="78">
        <v>565</v>
      </c>
      <c r="M38" s="78">
        <v>8</v>
      </c>
      <c r="N38" s="78">
        <v>696</v>
      </c>
      <c r="O38" s="78">
        <v>294</v>
      </c>
      <c r="P38" s="78">
        <v>275</v>
      </c>
      <c r="Q38" s="78">
        <v>504</v>
      </c>
      <c r="R38" s="78">
        <v>3938</v>
      </c>
      <c r="S38" s="78">
        <v>25</v>
      </c>
      <c r="T38" s="78">
        <v>3963</v>
      </c>
      <c r="U38" s="78">
        <v>284</v>
      </c>
      <c r="V38" s="78">
        <v>695</v>
      </c>
      <c r="W38" s="78">
        <v>2959</v>
      </c>
      <c r="X38" s="74" t="s">
        <v>19</v>
      </c>
    </row>
    <row r="39" spans="1:24" ht="14.25" customHeight="1">
      <c r="A39" s="74" t="s">
        <v>20</v>
      </c>
      <c r="B39" s="78">
        <v>306</v>
      </c>
      <c r="C39" s="78">
        <v>0</v>
      </c>
      <c r="D39" s="78">
        <v>99</v>
      </c>
      <c r="E39" s="78">
        <v>111</v>
      </c>
      <c r="F39" s="78">
        <v>557</v>
      </c>
      <c r="G39" s="78">
        <v>163</v>
      </c>
      <c r="H39" s="78">
        <v>40</v>
      </c>
      <c r="I39" s="78">
        <v>24</v>
      </c>
      <c r="J39" s="78">
        <v>0</v>
      </c>
      <c r="K39" s="78">
        <v>0</v>
      </c>
      <c r="L39" s="78">
        <v>517</v>
      </c>
      <c r="M39" s="78">
        <v>115</v>
      </c>
      <c r="N39" s="78">
        <v>905</v>
      </c>
      <c r="O39" s="78">
        <v>167</v>
      </c>
      <c r="P39" s="78">
        <v>340</v>
      </c>
      <c r="Q39" s="78">
        <v>255</v>
      </c>
      <c r="R39" s="78">
        <v>3599</v>
      </c>
      <c r="S39" s="78">
        <v>23</v>
      </c>
      <c r="T39" s="78">
        <v>3622</v>
      </c>
      <c r="U39" s="78">
        <v>306</v>
      </c>
      <c r="V39" s="78">
        <v>656</v>
      </c>
      <c r="W39" s="78">
        <v>2637</v>
      </c>
      <c r="X39" s="74" t="s">
        <v>20</v>
      </c>
    </row>
    <row r="40" spans="1:24" ht="14.25" customHeight="1">
      <c r="A40" s="74" t="s">
        <v>21</v>
      </c>
      <c r="B40" s="78">
        <v>191</v>
      </c>
      <c r="C40" s="78">
        <v>0</v>
      </c>
      <c r="D40" s="78">
        <v>3097</v>
      </c>
      <c r="E40" s="78">
        <v>384</v>
      </c>
      <c r="F40" s="78">
        <v>781</v>
      </c>
      <c r="G40" s="78">
        <v>1279</v>
      </c>
      <c r="H40" s="78">
        <v>170</v>
      </c>
      <c r="I40" s="78">
        <v>109</v>
      </c>
      <c r="J40" s="78">
        <v>0</v>
      </c>
      <c r="K40" s="78">
        <v>394</v>
      </c>
      <c r="L40" s="78">
        <v>2479</v>
      </c>
      <c r="M40" s="78">
        <v>428</v>
      </c>
      <c r="N40" s="78">
        <v>1544</v>
      </c>
      <c r="O40" s="78">
        <v>713</v>
      </c>
      <c r="P40" s="78">
        <v>2484</v>
      </c>
      <c r="Q40" s="78">
        <v>1038</v>
      </c>
      <c r="R40" s="78">
        <v>15091</v>
      </c>
      <c r="S40" s="78">
        <v>97</v>
      </c>
      <c r="T40" s="78">
        <v>15188</v>
      </c>
      <c r="U40" s="78">
        <v>191</v>
      </c>
      <c r="V40" s="78">
        <v>3878</v>
      </c>
      <c r="W40" s="78">
        <v>11022</v>
      </c>
      <c r="X40" s="74" t="s">
        <v>21</v>
      </c>
    </row>
    <row r="41" spans="1:24" ht="14.25" customHeight="1">
      <c r="A41" s="74" t="s">
        <v>22</v>
      </c>
      <c r="B41" s="78">
        <v>362</v>
      </c>
      <c r="C41" s="78">
        <v>0</v>
      </c>
      <c r="D41" s="78">
        <v>943</v>
      </c>
      <c r="E41" s="78">
        <v>321</v>
      </c>
      <c r="F41" s="78">
        <v>1138</v>
      </c>
      <c r="G41" s="78">
        <v>397</v>
      </c>
      <c r="H41" s="78">
        <v>654</v>
      </c>
      <c r="I41" s="78">
        <v>339</v>
      </c>
      <c r="J41" s="78">
        <v>123</v>
      </c>
      <c r="K41" s="78">
        <v>242</v>
      </c>
      <c r="L41" s="78">
        <v>1727</v>
      </c>
      <c r="M41" s="78">
        <v>380</v>
      </c>
      <c r="N41" s="78">
        <v>1403</v>
      </c>
      <c r="O41" s="78">
        <v>1026</v>
      </c>
      <c r="P41" s="78">
        <v>1403</v>
      </c>
      <c r="Q41" s="78">
        <v>1309</v>
      </c>
      <c r="R41" s="78">
        <v>11767</v>
      </c>
      <c r="S41" s="78">
        <v>76</v>
      </c>
      <c r="T41" s="78">
        <v>11843</v>
      </c>
      <c r="U41" s="78">
        <v>362</v>
      </c>
      <c r="V41" s="78">
        <v>2081</v>
      </c>
      <c r="W41" s="78">
        <v>9324</v>
      </c>
      <c r="X41" s="74" t="s">
        <v>22</v>
      </c>
    </row>
    <row r="42" spans="1:24" ht="14.25" customHeight="1">
      <c r="A42" s="74" t="s">
        <v>23</v>
      </c>
      <c r="B42" s="78">
        <v>38</v>
      </c>
      <c r="C42" s="78">
        <v>0</v>
      </c>
      <c r="D42" s="78">
        <v>1812</v>
      </c>
      <c r="E42" s="78">
        <v>1230</v>
      </c>
      <c r="F42" s="78">
        <v>1625</v>
      </c>
      <c r="G42" s="78">
        <v>2762</v>
      </c>
      <c r="H42" s="78">
        <v>714</v>
      </c>
      <c r="I42" s="78">
        <v>952</v>
      </c>
      <c r="J42" s="78">
        <v>118</v>
      </c>
      <c r="K42" s="78">
        <v>969</v>
      </c>
      <c r="L42" s="78">
        <v>6734</v>
      </c>
      <c r="M42" s="78">
        <v>1011</v>
      </c>
      <c r="N42" s="78">
        <v>2041</v>
      </c>
      <c r="O42" s="78">
        <v>2051</v>
      </c>
      <c r="P42" s="78">
        <v>7924</v>
      </c>
      <c r="Q42" s="78">
        <v>2388</v>
      </c>
      <c r="R42" s="78">
        <v>32369</v>
      </c>
      <c r="S42" s="78">
        <v>208</v>
      </c>
      <c r="T42" s="78">
        <v>32577</v>
      </c>
      <c r="U42" s="78">
        <v>38</v>
      </c>
      <c r="V42" s="78">
        <v>3437</v>
      </c>
      <c r="W42" s="78">
        <v>28894</v>
      </c>
      <c r="X42" s="74" t="s">
        <v>23</v>
      </c>
    </row>
    <row r="43" spans="1:24" ht="14.25" customHeight="1">
      <c r="A43" s="74" t="s">
        <v>24</v>
      </c>
      <c r="B43" s="78">
        <v>20</v>
      </c>
      <c r="C43" s="78">
        <v>0</v>
      </c>
      <c r="D43" s="78">
        <v>2346</v>
      </c>
      <c r="E43" s="78">
        <v>1355</v>
      </c>
      <c r="F43" s="78">
        <v>2050</v>
      </c>
      <c r="G43" s="78">
        <v>3669</v>
      </c>
      <c r="H43" s="78">
        <v>4299</v>
      </c>
      <c r="I43" s="78">
        <v>2505</v>
      </c>
      <c r="J43" s="78">
        <v>526</v>
      </c>
      <c r="K43" s="78">
        <v>6628</v>
      </c>
      <c r="L43" s="78">
        <v>10454</v>
      </c>
      <c r="M43" s="78">
        <v>5844</v>
      </c>
      <c r="N43" s="78">
        <v>5014</v>
      </c>
      <c r="O43" s="78">
        <v>3721</v>
      </c>
      <c r="P43" s="78">
        <v>4871</v>
      </c>
      <c r="Q43" s="78">
        <v>4232</v>
      </c>
      <c r="R43" s="78">
        <v>57534</v>
      </c>
      <c r="S43" s="78">
        <v>370</v>
      </c>
      <c r="T43" s="78">
        <v>57904</v>
      </c>
      <c r="U43" s="78">
        <v>20</v>
      </c>
      <c r="V43" s="78">
        <v>4396</v>
      </c>
      <c r="W43" s="78">
        <v>53118</v>
      </c>
      <c r="X43" s="74" t="s">
        <v>24</v>
      </c>
    </row>
    <row r="44" spans="1:24" ht="14.25" customHeight="1">
      <c r="A44" s="74" t="s">
        <v>25</v>
      </c>
      <c r="B44" s="78">
        <v>428</v>
      </c>
      <c r="C44" s="78">
        <v>0</v>
      </c>
      <c r="D44" s="78">
        <v>8323</v>
      </c>
      <c r="E44" s="78">
        <v>1779</v>
      </c>
      <c r="F44" s="78">
        <v>4235</v>
      </c>
      <c r="G44" s="78">
        <v>5019</v>
      </c>
      <c r="H44" s="78">
        <v>1743</v>
      </c>
      <c r="I44" s="78">
        <v>2610</v>
      </c>
      <c r="J44" s="78">
        <v>436</v>
      </c>
      <c r="K44" s="78">
        <v>1245</v>
      </c>
      <c r="L44" s="78">
        <v>12139</v>
      </c>
      <c r="M44" s="78">
        <v>1375</v>
      </c>
      <c r="N44" s="78">
        <v>2650</v>
      </c>
      <c r="O44" s="78">
        <v>3355</v>
      </c>
      <c r="P44" s="78">
        <v>4726</v>
      </c>
      <c r="Q44" s="78">
        <v>3725</v>
      </c>
      <c r="R44" s="78">
        <v>53788</v>
      </c>
      <c r="S44" s="78">
        <v>346</v>
      </c>
      <c r="T44" s="78">
        <v>54134</v>
      </c>
      <c r="U44" s="78">
        <v>428</v>
      </c>
      <c r="V44" s="78">
        <v>12558</v>
      </c>
      <c r="W44" s="78">
        <v>40802</v>
      </c>
      <c r="X44" s="74" t="s">
        <v>25</v>
      </c>
    </row>
    <row r="45" spans="1:24" ht="14.25" customHeight="1">
      <c r="A45" s="74" t="s">
        <v>26</v>
      </c>
      <c r="B45" s="78">
        <v>119</v>
      </c>
      <c r="C45" s="78">
        <v>0</v>
      </c>
      <c r="D45" s="78">
        <v>7893</v>
      </c>
      <c r="E45" s="78">
        <v>1123</v>
      </c>
      <c r="F45" s="78">
        <v>1653</v>
      </c>
      <c r="G45" s="78">
        <v>2514</v>
      </c>
      <c r="H45" s="78">
        <v>2460</v>
      </c>
      <c r="I45" s="78">
        <v>974</v>
      </c>
      <c r="J45" s="78">
        <v>686</v>
      </c>
      <c r="K45" s="78">
        <v>541</v>
      </c>
      <c r="L45" s="78">
        <v>6657</v>
      </c>
      <c r="M45" s="78">
        <v>547</v>
      </c>
      <c r="N45" s="78">
        <v>1587</v>
      </c>
      <c r="O45" s="78">
        <v>1743</v>
      </c>
      <c r="P45" s="78">
        <v>5500</v>
      </c>
      <c r="Q45" s="78">
        <v>3458</v>
      </c>
      <c r="R45" s="78">
        <v>37455</v>
      </c>
      <c r="S45" s="78">
        <v>241</v>
      </c>
      <c r="T45" s="78">
        <v>37696</v>
      </c>
      <c r="U45" s="78">
        <v>119</v>
      </c>
      <c r="V45" s="78">
        <v>9546</v>
      </c>
      <c r="W45" s="78">
        <v>27790</v>
      </c>
      <c r="X45" s="74" t="s">
        <v>26</v>
      </c>
    </row>
    <row r="46" spans="1:24" ht="14.25" customHeight="1">
      <c r="A46" s="74" t="s">
        <v>27</v>
      </c>
      <c r="B46" s="78">
        <v>219</v>
      </c>
      <c r="C46" s="78">
        <v>0</v>
      </c>
      <c r="D46" s="78">
        <v>3298</v>
      </c>
      <c r="E46" s="78">
        <v>804</v>
      </c>
      <c r="F46" s="78">
        <v>1042</v>
      </c>
      <c r="G46" s="78">
        <v>773</v>
      </c>
      <c r="H46" s="78">
        <v>609</v>
      </c>
      <c r="I46" s="78">
        <v>1083</v>
      </c>
      <c r="J46" s="78">
        <v>94</v>
      </c>
      <c r="K46" s="78">
        <v>929</v>
      </c>
      <c r="L46" s="78">
        <v>2629</v>
      </c>
      <c r="M46" s="78">
        <v>400</v>
      </c>
      <c r="N46" s="78">
        <v>3766</v>
      </c>
      <c r="O46" s="78">
        <v>752</v>
      </c>
      <c r="P46" s="78">
        <v>2043</v>
      </c>
      <c r="Q46" s="78">
        <v>2530</v>
      </c>
      <c r="R46" s="78">
        <v>20971</v>
      </c>
      <c r="S46" s="78">
        <v>135</v>
      </c>
      <c r="T46" s="78">
        <v>21106</v>
      </c>
      <c r="U46" s="78">
        <v>219</v>
      </c>
      <c r="V46" s="78">
        <v>4340</v>
      </c>
      <c r="W46" s="78">
        <v>16412</v>
      </c>
      <c r="X46" s="74" t="s">
        <v>27</v>
      </c>
    </row>
    <row r="47" spans="1:24" ht="14.25" customHeight="1">
      <c r="A47" s="74" t="s">
        <v>28</v>
      </c>
      <c r="B47" s="78">
        <v>319</v>
      </c>
      <c r="C47" s="78">
        <v>0</v>
      </c>
      <c r="D47" s="78">
        <v>3939</v>
      </c>
      <c r="E47" s="78">
        <v>1079</v>
      </c>
      <c r="F47" s="78">
        <v>2280</v>
      </c>
      <c r="G47" s="78">
        <v>3557</v>
      </c>
      <c r="H47" s="78">
        <v>3698</v>
      </c>
      <c r="I47" s="78">
        <v>758</v>
      </c>
      <c r="J47" s="78">
        <v>859</v>
      </c>
      <c r="K47" s="78">
        <v>1000</v>
      </c>
      <c r="L47" s="78">
        <v>6672</v>
      </c>
      <c r="M47" s="78">
        <v>1122</v>
      </c>
      <c r="N47" s="78">
        <v>4041</v>
      </c>
      <c r="O47" s="78">
        <v>2258</v>
      </c>
      <c r="P47" s="78">
        <v>5455</v>
      </c>
      <c r="Q47" s="78">
        <v>3482</v>
      </c>
      <c r="R47" s="78">
        <v>40519</v>
      </c>
      <c r="S47" s="78">
        <v>261</v>
      </c>
      <c r="T47" s="78">
        <v>40780</v>
      </c>
      <c r="U47" s="78">
        <v>319</v>
      </c>
      <c r="V47" s="78">
        <v>6219</v>
      </c>
      <c r="W47" s="78">
        <v>33981</v>
      </c>
      <c r="X47" s="74" t="s">
        <v>28</v>
      </c>
    </row>
    <row r="48" spans="1:24" ht="14.25" customHeight="1">
      <c r="A48" s="74" t="s">
        <v>29</v>
      </c>
      <c r="B48" s="78">
        <v>538</v>
      </c>
      <c r="C48" s="78">
        <v>0</v>
      </c>
      <c r="D48" s="78">
        <v>3265</v>
      </c>
      <c r="E48" s="78">
        <v>353</v>
      </c>
      <c r="F48" s="78">
        <v>886</v>
      </c>
      <c r="G48" s="78">
        <v>828</v>
      </c>
      <c r="H48" s="78">
        <v>589</v>
      </c>
      <c r="I48" s="78">
        <v>102</v>
      </c>
      <c r="J48" s="78">
        <v>0</v>
      </c>
      <c r="K48" s="78">
        <v>413</v>
      </c>
      <c r="L48" s="78">
        <v>1812</v>
      </c>
      <c r="M48" s="78">
        <v>407</v>
      </c>
      <c r="N48" s="78">
        <v>1811</v>
      </c>
      <c r="O48" s="78">
        <v>403</v>
      </c>
      <c r="P48" s="78">
        <v>1825</v>
      </c>
      <c r="Q48" s="78">
        <v>741</v>
      </c>
      <c r="R48" s="78">
        <v>13973</v>
      </c>
      <c r="S48" s="78">
        <v>90</v>
      </c>
      <c r="T48" s="78">
        <v>14063</v>
      </c>
      <c r="U48" s="78">
        <v>538</v>
      </c>
      <c r="V48" s="78">
        <v>4151</v>
      </c>
      <c r="W48" s="78">
        <v>9284</v>
      </c>
      <c r="X48" s="74" t="s">
        <v>29</v>
      </c>
    </row>
    <row r="49" spans="1:24" ht="14.25" customHeight="1">
      <c r="A49" s="74" t="s">
        <v>30</v>
      </c>
      <c r="B49" s="78">
        <v>48</v>
      </c>
      <c r="C49" s="78">
        <v>0</v>
      </c>
      <c r="D49" s="106" t="s">
        <v>194</v>
      </c>
      <c r="E49" s="78">
        <v>48</v>
      </c>
      <c r="F49" s="78">
        <v>289</v>
      </c>
      <c r="G49" s="106" t="s">
        <v>194</v>
      </c>
      <c r="H49" s="78">
        <v>57</v>
      </c>
      <c r="I49" s="78">
        <v>68</v>
      </c>
      <c r="J49" s="78">
        <v>0</v>
      </c>
      <c r="K49" s="78">
        <v>141</v>
      </c>
      <c r="L49" s="78">
        <v>168</v>
      </c>
      <c r="M49" s="78">
        <v>0</v>
      </c>
      <c r="N49" s="78">
        <v>575</v>
      </c>
      <c r="O49" s="78">
        <v>142</v>
      </c>
      <c r="P49" s="78">
        <v>137</v>
      </c>
      <c r="Q49" s="78">
        <v>186</v>
      </c>
      <c r="R49" s="78">
        <v>2032</v>
      </c>
      <c r="S49" s="78">
        <v>13</v>
      </c>
      <c r="T49" s="78">
        <v>2045</v>
      </c>
      <c r="U49" s="78">
        <v>48</v>
      </c>
      <c r="V49" s="106" t="s">
        <v>194</v>
      </c>
      <c r="W49" s="106" t="s">
        <v>194</v>
      </c>
      <c r="X49" s="74" t="s">
        <v>30</v>
      </c>
    </row>
    <row r="50" spans="1:24" ht="14.25" customHeight="1">
      <c r="A50" s="74" t="s">
        <v>31</v>
      </c>
      <c r="B50" s="78">
        <v>127</v>
      </c>
      <c r="C50" s="78">
        <v>0</v>
      </c>
      <c r="D50" s="78">
        <v>94</v>
      </c>
      <c r="E50" s="78">
        <v>302</v>
      </c>
      <c r="F50" s="78">
        <v>609</v>
      </c>
      <c r="G50" s="78">
        <v>140</v>
      </c>
      <c r="H50" s="78">
        <v>141</v>
      </c>
      <c r="I50" s="78">
        <v>802</v>
      </c>
      <c r="J50" s="78">
        <v>0</v>
      </c>
      <c r="K50" s="78">
        <v>0</v>
      </c>
      <c r="L50" s="78">
        <v>471</v>
      </c>
      <c r="M50" s="78">
        <v>12</v>
      </c>
      <c r="N50" s="78">
        <v>751</v>
      </c>
      <c r="O50" s="78">
        <v>267</v>
      </c>
      <c r="P50" s="78">
        <v>158</v>
      </c>
      <c r="Q50" s="78">
        <v>383</v>
      </c>
      <c r="R50" s="78">
        <v>4257</v>
      </c>
      <c r="S50" s="78">
        <v>27</v>
      </c>
      <c r="T50" s="78">
        <v>4284</v>
      </c>
      <c r="U50" s="78">
        <v>127</v>
      </c>
      <c r="V50" s="78">
        <v>703</v>
      </c>
      <c r="W50" s="78">
        <v>3427</v>
      </c>
      <c r="X50" s="74" t="s">
        <v>31</v>
      </c>
    </row>
    <row r="51" spans="1:24" ht="14.25" customHeight="1">
      <c r="A51" s="74" t="s">
        <v>32</v>
      </c>
      <c r="B51" s="78">
        <v>119</v>
      </c>
      <c r="C51" s="78">
        <v>0</v>
      </c>
      <c r="D51" s="78">
        <v>37</v>
      </c>
      <c r="E51" s="78">
        <v>180</v>
      </c>
      <c r="F51" s="78">
        <v>832</v>
      </c>
      <c r="G51" s="78">
        <v>18</v>
      </c>
      <c r="H51" s="78">
        <v>33</v>
      </c>
      <c r="I51" s="78">
        <v>100</v>
      </c>
      <c r="J51" s="78">
        <v>0</v>
      </c>
      <c r="K51" s="78">
        <v>0</v>
      </c>
      <c r="L51" s="78">
        <v>122</v>
      </c>
      <c r="M51" s="78">
        <v>0</v>
      </c>
      <c r="N51" s="78">
        <v>513</v>
      </c>
      <c r="O51" s="78">
        <v>112</v>
      </c>
      <c r="P51" s="78">
        <v>56</v>
      </c>
      <c r="Q51" s="78">
        <v>107</v>
      </c>
      <c r="R51" s="78">
        <v>2229</v>
      </c>
      <c r="S51" s="78">
        <v>14</v>
      </c>
      <c r="T51" s="78">
        <v>2243</v>
      </c>
      <c r="U51" s="78">
        <v>119</v>
      </c>
      <c r="V51" s="78">
        <v>869</v>
      </c>
      <c r="W51" s="78">
        <v>1241</v>
      </c>
      <c r="X51" s="74" t="s">
        <v>32</v>
      </c>
    </row>
    <row r="52" spans="1:24" ht="14.25" customHeight="1">
      <c r="A52" s="74" t="s">
        <v>33</v>
      </c>
      <c r="B52" s="78">
        <v>562</v>
      </c>
      <c r="C52" s="78">
        <v>0</v>
      </c>
      <c r="D52" s="78">
        <v>545</v>
      </c>
      <c r="E52" s="78">
        <v>6982</v>
      </c>
      <c r="F52" s="78">
        <v>3493</v>
      </c>
      <c r="G52" s="78">
        <v>226</v>
      </c>
      <c r="H52" s="78">
        <v>789</v>
      </c>
      <c r="I52" s="78">
        <v>529</v>
      </c>
      <c r="J52" s="78">
        <v>208</v>
      </c>
      <c r="K52" s="78">
        <v>371</v>
      </c>
      <c r="L52" s="78">
        <v>731</v>
      </c>
      <c r="M52" s="78">
        <v>208</v>
      </c>
      <c r="N52" s="78">
        <v>1621</v>
      </c>
      <c r="O52" s="78">
        <v>754</v>
      </c>
      <c r="P52" s="78">
        <v>923</v>
      </c>
      <c r="Q52" s="78">
        <v>469</v>
      </c>
      <c r="R52" s="78">
        <v>18411</v>
      </c>
      <c r="S52" s="78">
        <v>118</v>
      </c>
      <c r="T52" s="78">
        <v>18529</v>
      </c>
      <c r="U52" s="78">
        <v>562</v>
      </c>
      <c r="V52" s="78">
        <v>4038</v>
      </c>
      <c r="W52" s="78">
        <v>13811</v>
      </c>
      <c r="X52" s="74" t="s">
        <v>33</v>
      </c>
    </row>
    <row r="53" spans="1:24" ht="14.25" customHeight="1">
      <c r="A53" s="74" t="s">
        <v>34</v>
      </c>
      <c r="B53" s="78">
        <v>88</v>
      </c>
      <c r="C53" s="78">
        <v>0</v>
      </c>
      <c r="D53" s="106" t="s">
        <v>194</v>
      </c>
      <c r="E53" s="78">
        <v>3124</v>
      </c>
      <c r="F53" s="78">
        <v>574</v>
      </c>
      <c r="G53" s="106" t="s">
        <v>194</v>
      </c>
      <c r="H53" s="78">
        <v>88</v>
      </c>
      <c r="I53" s="78">
        <v>199</v>
      </c>
      <c r="J53" s="78">
        <v>0</v>
      </c>
      <c r="K53" s="78">
        <v>152</v>
      </c>
      <c r="L53" s="78">
        <v>278</v>
      </c>
      <c r="M53" s="78">
        <v>179</v>
      </c>
      <c r="N53" s="78">
        <v>516</v>
      </c>
      <c r="O53" s="78">
        <v>153</v>
      </c>
      <c r="P53" s="78">
        <v>284</v>
      </c>
      <c r="Q53" s="78">
        <v>213</v>
      </c>
      <c r="R53" s="78">
        <v>6005</v>
      </c>
      <c r="S53" s="78">
        <v>39</v>
      </c>
      <c r="T53" s="78">
        <v>6044</v>
      </c>
      <c r="U53" s="78">
        <v>88</v>
      </c>
      <c r="V53" s="106" t="s">
        <v>197</v>
      </c>
      <c r="W53" s="106" t="s">
        <v>194</v>
      </c>
      <c r="X53" s="74" t="s">
        <v>34</v>
      </c>
    </row>
    <row r="54" spans="1:24" ht="14.25" customHeight="1">
      <c r="A54" s="74" t="s">
        <v>35</v>
      </c>
      <c r="B54" s="78">
        <v>219</v>
      </c>
      <c r="C54" s="78">
        <v>0</v>
      </c>
      <c r="D54" s="78">
        <v>308</v>
      </c>
      <c r="E54" s="78">
        <v>210</v>
      </c>
      <c r="F54" s="78">
        <v>402</v>
      </c>
      <c r="G54" s="78">
        <v>53</v>
      </c>
      <c r="H54" s="78">
        <v>53</v>
      </c>
      <c r="I54" s="78">
        <v>96</v>
      </c>
      <c r="J54" s="78">
        <v>0</v>
      </c>
      <c r="K54" s="78">
        <v>0</v>
      </c>
      <c r="L54" s="78">
        <v>108</v>
      </c>
      <c r="M54" s="78">
        <v>0</v>
      </c>
      <c r="N54" s="78">
        <v>628</v>
      </c>
      <c r="O54" s="78">
        <v>112</v>
      </c>
      <c r="P54" s="78">
        <v>80</v>
      </c>
      <c r="Q54" s="78">
        <v>207</v>
      </c>
      <c r="R54" s="78">
        <v>2476</v>
      </c>
      <c r="S54" s="78">
        <v>16</v>
      </c>
      <c r="T54" s="78">
        <v>2492</v>
      </c>
      <c r="U54" s="78">
        <v>219</v>
      </c>
      <c r="V54" s="78">
        <v>710</v>
      </c>
      <c r="W54" s="78">
        <v>1547</v>
      </c>
      <c r="X54" s="74" t="s">
        <v>35</v>
      </c>
    </row>
    <row r="55" spans="1:24" ht="14.25" customHeight="1">
      <c r="A55" s="74" t="s">
        <v>36</v>
      </c>
      <c r="B55" s="78">
        <v>228</v>
      </c>
      <c r="C55" s="78">
        <v>143</v>
      </c>
      <c r="D55" s="78">
        <v>397</v>
      </c>
      <c r="E55" s="78">
        <v>358</v>
      </c>
      <c r="F55" s="78">
        <v>628</v>
      </c>
      <c r="G55" s="78">
        <v>54</v>
      </c>
      <c r="H55" s="78">
        <v>291</v>
      </c>
      <c r="I55" s="78">
        <v>244</v>
      </c>
      <c r="J55" s="78">
        <v>0</v>
      </c>
      <c r="K55" s="78">
        <v>180</v>
      </c>
      <c r="L55" s="78">
        <v>387</v>
      </c>
      <c r="M55" s="78">
        <v>186</v>
      </c>
      <c r="N55" s="78">
        <v>958</v>
      </c>
      <c r="O55" s="78">
        <v>232</v>
      </c>
      <c r="P55" s="78">
        <v>176</v>
      </c>
      <c r="Q55" s="78">
        <v>478</v>
      </c>
      <c r="R55" s="78">
        <v>4940</v>
      </c>
      <c r="S55" s="78">
        <v>32</v>
      </c>
      <c r="T55" s="78">
        <v>4972</v>
      </c>
      <c r="U55" s="78">
        <v>228</v>
      </c>
      <c r="V55" s="78">
        <v>1168</v>
      </c>
      <c r="W55" s="78">
        <v>3544</v>
      </c>
      <c r="X55" s="74" t="s">
        <v>36</v>
      </c>
    </row>
    <row r="56" spans="1:24" ht="14.25" customHeight="1">
      <c r="A56" s="84" t="s">
        <v>37</v>
      </c>
      <c r="B56" s="79">
        <v>106</v>
      </c>
      <c r="C56" s="79">
        <v>0</v>
      </c>
      <c r="D56" s="79">
        <v>933</v>
      </c>
      <c r="E56" s="79">
        <v>134</v>
      </c>
      <c r="F56" s="79">
        <v>389</v>
      </c>
      <c r="G56" s="79">
        <v>48</v>
      </c>
      <c r="H56" s="79">
        <v>468</v>
      </c>
      <c r="I56" s="79">
        <v>128</v>
      </c>
      <c r="J56" s="79">
        <v>0</v>
      </c>
      <c r="K56" s="79">
        <v>168</v>
      </c>
      <c r="L56" s="79">
        <v>492</v>
      </c>
      <c r="M56" s="79">
        <v>184</v>
      </c>
      <c r="N56" s="79">
        <v>888</v>
      </c>
      <c r="O56" s="79">
        <v>168</v>
      </c>
      <c r="P56" s="79">
        <v>246</v>
      </c>
      <c r="Q56" s="79">
        <v>349</v>
      </c>
      <c r="R56" s="79">
        <v>4701</v>
      </c>
      <c r="S56" s="79">
        <v>30</v>
      </c>
      <c r="T56" s="79">
        <v>4731</v>
      </c>
      <c r="U56" s="79">
        <v>106</v>
      </c>
      <c r="V56" s="79">
        <v>1322</v>
      </c>
      <c r="W56" s="79">
        <v>3273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U4:W4"/>
    <mergeCell ref="U5:U7"/>
    <mergeCell ref="V5:V7"/>
    <mergeCell ref="W5:W7"/>
    <mergeCell ref="A2:G2"/>
    <mergeCell ref="N4:N7"/>
    <mergeCell ref="O4:O7"/>
    <mergeCell ref="R4:R7"/>
    <mergeCell ref="T4:T7"/>
    <mergeCell ref="Q4:Q7"/>
    <mergeCell ref="P4:P7"/>
    <mergeCell ref="M4:M7"/>
    <mergeCell ref="L4:L7"/>
    <mergeCell ref="K4:K7"/>
    <mergeCell ref="D4:D7"/>
    <mergeCell ref="C4:C7"/>
    <mergeCell ref="B4:B7"/>
    <mergeCell ref="S4:S7"/>
    <mergeCell ref="J4:J7"/>
    <mergeCell ref="I4:I7"/>
    <mergeCell ref="H4:H7"/>
    <mergeCell ref="G4:G7"/>
    <mergeCell ref="F4:F7"/>
    <mergeCell ref="E4:E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rowBreaks count="1" manualBreakCount="1">
    <brk id="7" max="23" man="1"/>
  </rowBreaks>
  <colBreaks count="2" manualBreakCount="2">
    <brk id="10" max="59" man="1"/>
    <brk id="23" max="5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100</v>
      </c>
      <c r="B2" s="144"/>
      <c r="C2" s="144"/>
      <c r="D2" s="144"/>
      <c r="E2" s="145"/>
      <c r="F2" s="145"/>
      <c r="G2" s="14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112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46" t="s">
        <v>116</v>
      </c>
      <c r="C4" s="140" t="s">
        <v>117</v>
      </c>
      <c r="D4" s="131" t="s">
        <v>118</v>
      </c>
      <c r="E4" s="131" t="s">
        <v>119</v>
      </c>
      <c r="F4" s="131" t="s">
        <v>120</v>
      </c>
      <c r="G4" s="140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49" t="s">
        <v>132</v>
      </c>
      <c r="S4" s="131" t="s">
        <v>200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47"/>
      <c r="C5" s="141"/>
      <c r="D5" s="132"/>
      <c r="E5" s="132"/>
      <c r="F5" s="132"/>
      <c r="G5" s="141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0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47"/>
      <c r="C6" s="141"/>
      <c r="D6" s="132"/>
      <c r="E6" s="132"/>
      <c r="F6" s="132"/>
      <c r="G6" s="14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0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48"/>
      <c r="C7" s="142"/>
      <c r="D7" s="133"/>
      <c r="E7" s="133"/>
      <c r="F7" s="133"/>
      <c r="G7" s="14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1"/>
      <c r="S7" s="133"/>
      <c r="T7" s="151"/>
      <c r="U7" s="155"/>
      <c r="V7" s="155"/>
      <c r="W7" s="155"/>
      <c r="X7" s="76"/>
    </row>
    <row r="8" spans="1:24" ht="14.25" customHeight="1">
      <c r="A8" s="72" t="s">
        <v>58</v>
      </c>
      <c r="B8" s="117">
        <v>23557</v>
      </c>
      <c r="C8" s="117">
        <v>388</v>
      </c>
      <c r="D8" s="117">
        <v>629230</v>
      </c>
      <c r="E8" s="117">
        <v>97464</v>
      </c>
      <c r="F8" s="117">
        <v>160841</v>
      </c>
      <c r="G8" s="117">
        <v>304464</v>
      </c>
      <c r="H8" s="117">
        <v>142159</v>
      </c>
      <c r="I8" s="117">
        <v>91528</v>
      </c>
      <c r="J8" s="117">
        <v>95304</v>
      </c>
      <c r="K8" s="117">
        <v>179169</v>
      </c>
      <c r="L8" s="117">
        <v>535921</v>
      </c>
      <c r="M8" s="117">
        <v>164814</v>
      </c>
      <c r="N8" s="117">
        <v>246915</v>
      </c>
      <c r="O8" s="117">
        <v>175233</v>
      </c>
      <c r="P8" s="117">
        <v>360108</v>
      </c>
      <c r="Q8" s="117">
        <v>223001</v>
      </c>
      <c r="R8" s="117">
        <v>3430096</v>
      </c>
      <c r="S8" s="117">
        <v>22747</v>
      </c>
      <c r="T8" s="117">
        <v>3452843</v>
      </c>
      <c r="U8" s="117">
        <v>23557</v>
      </c>
      <c r="V8" s="117">
        <v>790459</v>
      </c>
      <c r="W8" s="117">
        <v>2616080</v>
      </c>
      <c r="X8" s="72" t="s">
        <v>58</v>
      </c>
    </row>
    <row r="9" spans="1:24" ht="14.25" customHeight="1">
      <c r="A9" s="73" t="s">
        <v>87</v>
      </c>
      <c r="B9" s="78">
        <v>2966</v>
      </c>
      <c r="C9" s="78">
        <v>0</v>
      </c>
      <c r="D9" s="78">
        <v>67773</v>
      </c>
      <c r="E9" s="78">
        <v>22980</v>
      </c>
      <c r="F9" s="78">
        <v>41884</v>
      </c>
      <c r="G9" s="78">
        <v>90382</v>
      </c>
      <c r="H9" s="78">
        <v>36393</v>
      </c>
      <c r="I9" s="78">
        <v>32539</v>
      </c>
      <c r="J9" s="78">
        <v>55118</v>
      </c>
      <c r="K9" s="78">
        <v>85959</v>
      </c>
      <c r="L9" s="78">
        <v>163021</v>
      </c>
      <c r="M9" s="78">
        <v>65564</v>
      </c>
      <c r="N9" s="78">
        <v>102467</v>
      </c>
      <c r="O9" s="78">
        <v>60795</v>
      </c>
      <c r="P9" s="78">
        <v>107008</v>
      </c>
      <c r="Q9" s="78">
        <v>71631</v>
      </c>
      <c r="R9" s="78">
        <v>1006480</v>
      </c>
      <c r="S9" s="78">
        <v>6676</v>
      </c>
      <c r="T9" s="78">
        <v>1013156</v>
      </c>
      <c r="U9" s="78">
        <v>2966</v>
      </c>
      <c r="V9" s="78">
        <v>109657</v>
      </c>
      <c r="W9" s="78">
        <v>893857</v>
      </c>
      <c r="X9" s="73" t="s">
        <v>87</v>
      </c>
    </row>
    <row r="10" spans="1:24" ht="14.25" customHeight="1">
      <c r="A10" s="73" t="s">
        <v>88</v>
      </c>
      <c r="B10" s="78">
        <v>1363</v>
      </c>
      <c r="C10" s="78">
        <v>0</v>
      </c>
      <c r="D10" s="78">
        <v>172494</v>
      </c>
      <c r="E10" s="78">
        <v>5079</v>
      </c>
      <c r="F10" s="78">
        <v>8215</v>
      </c>
      <c r="G10" s="78">
        <v>37050</v>
      </c>
      <c r="H10" s="78">
        <v>19759</v>
      </c>
      <c r="I10" s="78">
        <v>4922</v>
      </c>
      <c r="J10" s="78">
        <v>4461</v>
      </c>
      <c r="K10" s="78">
        <v>10640</v>
      </c>
      <c r="L10" s="78">
        <v>38869</v>
      </c>
      <c r="M10" s="78">
        <v>12517</v>
      </c>
      <c r="N10" s="78">
        <v>10414</v>
      </c>
      <c r="O10" s="78">
        <v>8932</v>
      </c>
      <c r="P10" s="78">
        <v>23699</v>
      </c>
      <c r="Q10" s="78">
        <v>12899</v>
      </c>
      <c r="R10" s="78">
        <v>371313</v>
      </c>
      <c r="S10" s="78">
        <v>2462</v>
      </c>
      <c r="T10" s="78">
        <v>373775</v>
      </c>
      <c r="U10" s="78">
        <v>1363</v>
      </c>
      <c r="V10" s="78">
        <v>180709</v>
      </c>
      <c r="W10" s="78">
        <v>189241</v>
      </c>
      <c r="X10" s="73" t="s">
        <v>88</v>
      </c>
    </row>
    <row r="11" spans="1:24" ht="14.25" customHeight="1">
      <c r="A11" s="73" t="s">
        <v>89</v>
      </c>
      <c r="B11" s="78">
        <v>188</v>
      </c>
      <c r="C11" s="78">
        <v>46</v>
      </c>
      <c r="D11" s="78">
        <v>19582</v>
      </c>
      <c r="E11" s="78">
        <v>6120</v>
      </c>
      <c r="F11" s="78">
        <v>10774</v>
      </c>
      <c r="G11" s="78">
        <v>16448</v>
      </c>
      <c r="H11" s="78">
        <v>9103</v>
      </c>
      <c r="I11" s="78">
        <v>5491</v>
      </c>
      <c r="J11" s="78">
        <v>12218</v>
      </c>
      <c r="K11" s="78">
        <v>8298</v>
      </c>
      <c r="L11" s="78">
        <v>46354</v>
      </c>
      <c r="M11" s="78">
        <v>8245</v>
      </c>
      <c r="N11" s="78">
        <v>11700</v>
      </c>
      <c r="O11" s="78">
        <v>13969</v>
      </c>
      <c r="P11" s="78">
        <v>27419</v>
      </c>
      <c r="Q11" s="78">
        <v>12074</v>
      </c>
      <c r="R11" s="78">
        <v>208029</v>
      </c>
      <c r="S11" s="78">
        <v>1380</v>
      </c>
      <c r="T11" s="78">
        <v>209409</v>
      </c>
      <c r="U11" s="78">
        <v>188</v>
      </c>
      <c r="V11" s="78">
        <v>30402</v>
      </c>
      <c r="W11" s="78">
        <v>177439</v>
      </c>
      <c r="X11" s="73" t="s">
        <v>89</v>
      </c>
    </row>
    <row r="12" spans="1:24" ht="14.25" customHeight="1">
      <c r="A12" s="73" t="s">
        <v>102</v>
      </c>
      <c r="B12" s="78">
        <v>2843</v>
      </c>
      <c r="C12" s="78">
        <v>0</v>
      </c>
      <c r="D12" s="78">
        <v>86084</v>
      </c>
      <c r="E12" s="78">
        <v>6109</v>
      </c>
      <c r="F12" s="78">
        <v>13929</v>
      </c>
      <c r="G12" s="78">
        <v>28486</v>
      </c>
      <c r="H12" s="78">
        <v>18264</v>
      </c>
      <c r="I12" s="78">
        <v>8359</v>
      </c>
      <c r="J12" s="78">
        <v>2715</v>
      </c>
      <c r="K12" s="78">
        <v>9331</v>
      </c>
      <c r="L12" s="78">
        <v>41985</v>
      </c>
      <c r="M12" s="78">
        <v>16274</v>
      </c>
      <c r="N12" s="78">
        <v>15384</v>
      </c>
      <c r="O12" s="78">
        <v>15722</v>
      </c>
      <c r="P12" s="78">
        <v>34739</v>
      </c>
      <c r="Q12" s="78">
        <v>29180</v>
      </c>
      <c r="R12" s="78">
        <v>329404</v>
      </c>
      <c r="S12" s="78">
        <v>2184</v>
      </c>
      <c r="T12" s="78">
        <v>331588</v>
      </c>
      <c r="U12" s="78">
        <v>2843</v>
      </c>
      <c r="V12" s="78">
        <v>100013</v>
      </c>
      <c r="W12" s="78">
        <v>226548</v>
      </c>
      <c r="X12" s="73" t="s">
        <v>102</v>
      </c>
    </row>
    <row r="13" spans="1:24" ht="14.25" customHeight="1">
      <c r="A13" s="73" t="s">
        <v>103</v>
      </c>
      <c r="B13" s="78">
        <v>1620</v>
      </c>
      <c r="C13" s="78">
        <v>0</v>
      </c>
      <c r="D13" s="78">
        <v>28866</v>
      </c>
      <c r="E13" s="78">
        <v>7217</v>
      </c>
      <c r="F13" s="78">
        <v>14275</v>
      </c>
      <c r="G13" s="78">
        <v>17665</v>
      </c>
      <c r="H13" s="78">
        <v>12021</v>
      </c>
      <c r="I13" s="78">
        <v>6067</v>
      </c>
      <c r="J13" s="78">
        <v>3026</v>
      </c>
      <c r="K13" s="78">
        <v>11106</v>
      </c>
      <c r="L13" s="78">
        <v>47246</v>
      </c>
      <c r="M13" s="78">
        <v>12280</v>
      </c>
      <c r="N13" s="78">
        <v>15640</v>
      </c>
      <c r="O13" s="78">
        <v>12420</v>
      </c>
      <c r="P13" s="78">
        <v>36314</v>
      </c>
      <c r="Q13" s="78">
        <v>16913</v>
      </c>
      <c r="R13" s="78">
        <v>242676</v>
      </c>
      <c r="S13" s="78">
        <v>1609</v>
      </c>
      <c r="T13" s="78">
        <v>244285</v>
      </c>
      <c r="U13" s="78">
        <v>1620</v>
      </c>
      <c r="V13" s="78">
        <v>43141</v>
      </c>
      <c r="W13" s="78">
        <v>197915</v>
      </c>
      <c r="X13" s="73" t="s">
        <v>103</v>
      </c>
    </row>
    <row r="14" spans="1:24" ht="14.25" customHeight="1">
      <c r="A14" s="73" t="s">
        <v>92</v>
      </c>
      <c r="B14" s="78">
        <v>2990</v>
      </c>
      <c r="C14" s="78">
        <v>0</v>
      </c>
      <c r="D14" s="78">
        <v>25967</v>
      </c>
      <c r="E14" s="78">
        <v>5985</v>
      </c>
      <c r="F14" s="78">
        <v>12525</v>
      </c>
      <c r="G14" s="78">
        <v>15084</v>
      </c>
      <c r="H14" s="78">
        <v>8489</v>
      </c>
      <c r="I14" s="78">
        <v>4509</v>
      </c>
      <c r="J14" s="78">
        <v>1357</v>
      </c>
      <c r="K14" s="78">
        <v>8832</v>
      </c>
      <c r="L14" s="78">
        <v>31761</v>
      </c>
      <c r="M14" s="78">
        <v>8254</v>
      </c>
      <c r="N14" s="78">
        <v>16966</v>
      </c>
      <c r="O14" s="78">
        <v>8175</v>
      </c>
      <c r="P14" s="78">
        <v>24347</v>
      </c>
      <c r="Q14" s="78">
        <v>14641</v>
      </c>
      <c r="R14" s="78">
        <v>189882</v>
      </c>
      <c r="S14" s="78">
        <v>1259</v>
      </c>
      <c r="T14" s="78">
        <v>191141</v>
      </c>
      <c r="U14" s="78">
        <v>2990</v>
      </c>
      <c r="V14" s="78">
        <v>38492</v>
      </c>
      <c r="W14" s="78">
        <v>148400</v>
      </c>
      <c r="X14" s="73" t="s">
        <v>92</v>
      </c>
    </row>
    <row r="15" spans="1:24" ht="14.25" customHeight="1">
      <c r="A15" s="73" t="s">
        <v>91</v>
      </c>
      <c r="B15" s="78">
        <v>1187</v>
      </c>
      <c r="C15" s="78">
        <v>0</v>
      </c>
      <c r="D15" s="78">
        <v>75137</v>
      </c>
      <c r="E15" s="78">
        <v>7266</v>
      </c>
      <c r="F15" s="78">
        <v>16266</v>
      </c>
      <c r="G15" s="78">
        <v>42628</v>
      </c>
      <c r="H15" s="78">
        <v>9983</v>
      </c>
      <c r="I15" s="78">
        <v>11929</v>
      </c>
      <c r="J15" s="78">
        <v>6516</v>
      </c>
      <c r="K15" s="78">
        <v>17732</v>
      </c>
      <c r="L15" s="78">
        <v>53615</v>
      </c>
      <c r="M15" s="78">
        <v>21405</v>
      </c>
      <c r="N15" s="78">
        <v>19180</v>
      </c>
      <c r="O15" s="78">
        <v>24102</v>
      </c>
      <c r="P15" s="78">
        <v>32867</v>
      </c>
      <c r="Q15" s="78">
        <v>23599</v>
      </c>
      <c r="R15" s="78">
        <v>363412</v>
      </c>
      <c r="S15" s="78">
        <v>2410</v>
      </c>
      <c r="T15" s="78">
        <v>365822</v>
      </c>
      <c r="U15" s="78">
        <v>1187</v>
      </c>
      <c r="V15" s="78">
        <v>91403</v>
      </c>
      <c r="W15" s="78">
        <v>270822</v>
      </c>
      <c r="X15" s="73" t="s">
        <v>91</v>
      </c>
    </row>
    <row r="16" spans="1:24" ht="14.25" customHeight="1">
      <c r="A16" s="73" t="s">
        <v>90</v>
      </c>
      <c r="B16" s="78">
        <v>2862</v>
      </c>
      <c r="C16" s="78">
        <v>55</v>
      </c>
      <c r="D16" s="78">
        <v>116378</v>
      </c>
      <c r="E16" s="78">
        <v>20104</v>
      </c>
      <c r="F16" s="78">
        <v>27717</v>
      </c>
      <c r="G16" s="78">
        <v>43850</v>
      </c>
      <c r="H16" s="78">
        <v>17835</v>
      </c>
      <c r="I16" s="78">
        <v>12584</v>
      </c>
      <c r="J16" s="78">
        <v>8689</v>
      </c>
      <c r="K16" s="78">
        <v>19868</v>
      </c>
      <c r="L16" s="78">
        <v>88441</v>
      </c>
      <c r="M16" s="78">
        <v>15511</v>
      </c>
      <c r="N16" s="78">
        <v>29764</v>
      </c>
      <c r="O16" s="78">
        <v>22998</v>
      </c>
      <c r="P16" s="78">
        <v>52985</v>
      </c>
      <c r="Q16" s="78">
        <v>28447</v>
      </c>
      <c r="R16" s="78">
        <v>508088</v>
      </c>
      <c r="S16" s="78">
        <v>3370</v>
      </c>
      <c r="T16" s="78">
        <v>511458</v>
      </c>
      <c r="U16" s="78">
        <v>2862</v>
      </c>
      <c r="V16" s="78">
        <v>144150</v>
      </c>
      <c r="W16" s="78">
        <v>361076</v>
      </c>
      <c r="X16" s="73" t="s">
        <v>90</v>
      </c>
    </row>
    <row r="17" spans="1:24" ht="14.25" customHeight="1">
      <c r="A17" s="76" t="s">
        <v>93</v>
      </c>
      <c r="B17" s="79">
        <v>7538</v>
      </c>
      <c r="C17" s="79">
        <v>287</v>
      </c>
      <c r="D17" s="79">
        <v>36949</v>
      </c>
      <c r="E17" s="79">
        <v>16604</v>
      </c>
      <c r="F17" s="79">
        <v>15256</v>
      </c>
      <c r="G17" s="79">
        <v>12871</v>
      </c>
      <c r="H17" s="79">
        <v>10312</v>
      </c>
      <c r="I17" s="79">
        <v>5128</v>
      </c>
      <c r="J17" s="79">
        <v>1204</v>
      </c>
      <c r="K17" s="79">
        <v>7403</v>
      </c>
      <c r="L17" s="79">
        <v>24629</v>
      </c>
      <c r="M17" s="79">
        <v>4764</v>
      </c>
      <c r="N17" s="79">
        <v>25400</v>
      </c>
      <c r="O17" s="79">
        <v>8120</v>
      </c>
      <c r="P17" s="79">
        <v>20730</v>
      </c>
      <c r="Q17" s="79">
        <v>13617</v>
      </c>
      <c r="R17" s="79">
        <v>210812</v>
      </c>
      <c r="S17" s="79">
        <v>1397</v>
      </c>
      <c r="T17" s="79">
        <v>212209</v>
      </c>
      <c r="U17" s="79">
        <v>7538</v>
      </c>
      <c r="V17" s="79">
        <v>52492</v>
      </c>
      <c r="W17" s="79">
        <v>150782</v>
      </c>
      <c r="X17" s="76" t="s">
        <v>93</v>
      </c>
    </row>
    <row r="18" spans="1:24" ht="14.25" customHeight="1">
      <c r="A18" s="118" t="s">
        <v>64</v>
      </c>
      <c r="B18" s="119">
        <v>2221</v>
      </c>
      <c r="C18" s="119">
        <v>0</v>
      </c>
      <c r="D18" s="119">
        <v>64403</v>
      </c>
      <c r="E18" s="119">
        <v>22810</v>
      </c>
      <c r="F18" s="119">
        <v>41097</v>
      </c>
      <c r="G18" s="119">
        <v>90004</v>
      </c>
      <c r="H18" s="119">
        <v>36193</v>
      </c>
      <c r="I18" s="119">
        <v>32359</v>
      </c>
      <c r="J18" s="119">
        <v>55118</v>
      </c>
      <c r="K18" s="119">
        <v>85942</v>
      </c>
      <c r="L18" s="119">
        <v>161231</v>
      </c>
      <c r="M18" s="119">
        <v>65499</v>
      </c>
      <c r="N18" s="119">
        <v>101249</v>
      </c>
      <c r="O18" s="119">
        <v>60527</v>
      </c>
      <c r="P18" s="119">
        <v>106104</v>
      </c>
      <c r="Q18" s="119">
        <v>69782</v>
      </c>
      <c r="R18" s="119">
        <v>994539</v>
      </c>
      <c r="S18" s="119">
        <v>6597</v>
      </c>
      <c r="T18" s="119">
        <v>1001136</v>
      </c>
      <c r="U18" s="119">
        <v>2221</v>
      </c>
      <c r="V18" s="119">
        <v>105500</v>
      </c>
      <c r="W18" s="119">
        <v>886818</v>
      </c>
      <c r="X18" s="118" t="s">
        <v>64</v>
      </c>
    </row>
    <row r="19" spans="1:24" ht="14.25" customHeight="1">
      <c r="A19" s="74" t="s">
        <v>3</v>
      </c>
      <c r="B19" s="78">
        <v>435</v>
      </c>
      <c r="C19" s="78">
        <v>0</v>
      </c>
      <c r="D19" s="78">
        <v>17444</v>
      </c>
      <c r="E19" s="78">
        <v>11306</v>
      </c>
      <c r="F19" s="78">
        <v>7198</v>
      </c>
      <c r="G19" s="78">
        <v>15934</v>
      </c>
      <c r="H19" s="78">
        <v>4412</v>
      </c>
      <c r="I19" s="78">
        <v>3327</v>
      </c>
      <c r="J19" s="78">
        <v>2715</v>
      </c>
      <c r="K19" s="78">
        <v>10381</v>
      </c>
      <c r="L19" s="78">
        <v>22258</v>
      </c>
      <c r="M19" s="78">
        <v>6498</v>
      </c>
      <c r="N19" s="78">
        <v>13259</v>
      </c>
      <c r="O19" s="78">
        <v>6327</v>
      </c>
      <c r="P19" s="78">
        <v>17208</v>
      </c>
      <c r="Q19" s="78">
        <v>8706</v>
      </c>
      <c r="R19" s="78">
        <v>147408</v>
      </c>
      <c r="S19" s="78">
        <v>978</v>
      </c>
      <c r="T19" s="78">
        <v>148386</v>
      </c>
      <c r="U19" s="78">
        <v>435</v>
      </c>
      <c r="V19" s="78">
        <v>24642</v>
      </c>
      <c r="W19" s="78">
        <v>122331</v>
      </c>
      <c r="X19" s="74" t="s">
        <v>3</v>
      </c>
    </row>
    <row r="20" spans="1:24" ht="14.25" customHeight="1">
      <c r="A20" s="74" t="s">
        <v>4</v>
      </c>
      <c r="B20" s="78">
        <v>1363</v>
      </c>
      <c r="C20" s="78">
        <v>0</v>
      </c>
      <c r="D20" s="78">
        <v>172494</v>
      </c>
      <c r="E20" s="78">
        <v>5079</v>
      </c>
      <c r="F20" s="78">
        <v>8215</v>
      </c>
      <c r="G20" s="78">
        <v>37050</v>
      </c>
      <c r="H20" s="78">
        <v>19759</v>
      </c>
      <c r="I20" s="78">
        <v>4922</v>
      </c>
      <c r="J20" s="78">
        <v>4461</v>
      </c>
      <c r="K20" s="78">
        <v>10640</v>
      </c>
      <c r="L20" s="78">
        <v>38869</v>
      </c>
      <c r="M20" s="78">
        <v>12517</v>
      </c>
      <c r="N20" s="78">
        <v>10414</v>
      </c>
      <c r="O20" s="78">
        <v>8932</v>
      </c>
      <c r="P20" s="78">
        <v>23699</v>
      </c>
      <c r="Q20" s="78">
        <v>12899</v>
      </c>
      <c r="R20" s="78">
        <v>371313</v>
      </c>
      <c r="S20" s="78">
        <v>2462</v>
      </c>
      <c r="T20" s="78">
        <v>373775</v>
      </c>
      <c r="U20" s="78">
        <v>1363</v>
      </c>
      <c r="V20" s="78">
        <v>180709</v>
      </c>
      <c r="W20" s="78">
        <v>189241</v>
      </c>
      <c r="X20" s="74" t="s">
        <v>4</v>
      </c>
    </row>
    <row r="21" spans="1:24" ht="14.25" customHeight="1">
      <c r="A21" s="74" t="s">
        <v>5</v>
      </c>
      <c r="B21" s="78">
        <v>1907</v>
      </c>
      <c r="C21" s="78">
        <v>0</v>
      </c>
      <c r="D21" s="78">
        <v>29168</v>
      </c>
      <c r="E21" s="78">
        <v>3709</v>
      </c>
      <c r="F21" s="78">
        <v>8306</v>
      </c>
      <c r="G21" s="78">
        <v>18174</v>
      </c>
      <c r="H21" s="78">
        <v>11292</v>
      </c>
      <c r="I21" s="78">
        <v>6383</v>
      </c>
      <c r="J21" s="78">
        <v>1474</v>
      </c>
      <c r="K21" s="78">
        <v>4132</v>
      </c>
      <c r="L21" s="78">
        <v>25211</v>
      </c>
      <c r="M21" s="78">
        <v>9558</v>
      </c>
      <c r="N21" s="78">
        <v>8447</v>
      </c>
      <c r="O21" s="78">
        <v>11408</v>
      </c>
      <c r="P21" s="78">
        <v>25844</v>
      </c>
      <c r="Q21" s="78">
        <v>23192</v>
      </c>
      <c r="R21" s="78">
        <v>188205</v>
      </c>
      <c r="S21" s="78">
        <v>1248</v>
      </c>
      <c r="T21" s="78">
        <v>189453</v>
      </c>
      <c r="U21" s="78">
        <v>1907</v>
      </c>
      <c r="V21" s="78">
        <v>37474</v>
      </c>
      <c r="W21" s="78">
        <v>148824</v>
      </c>
      <c r="X21" s="74" t="s">
        <v>5</v>
      </c>
    </row>
    <row r="22" spans="1:24" ht="14.25" customHeight="1">
      <c r="A22" s="74" t="s">
        <v>6</v>
      </c>
      <c r="B22" s="78">
        <v>619</v>
      </c>
      <c r="C22" s="78">
        <v>0</v>
      </c>
      <c r="D22" s="78">
        <v>70739</v>
      </c>
      <c r="E22" s="78">
        <v>6642</v>
      </c>
      <c r="F22" s="78">
        <v>13917</v>
      </c>
      <c r="G22" s="78">
        <v>40829</v>
      </c>
      <c r="H22" s="78">
        <v>9118</v>
      </c>
      <c r="I22" s="78">
        <v>11522</v>
      </c>
      <c r="J22" s="78">
        <v>6400</v>
      </c>
      <c r="K22" s="78">
        <v>16992</v>
      </c>
      <c r="L22" s="78">
        <v>49546</v>
      </c>
      <c r="M22" s="78">
        <v>20581</v>
      </c>
      <c r="N22" s="78">
        <v>16147</v>
      </c>
      <c r="O22" s="78">
        <v>22424</v>
      </c>
      <c r="P22" s="78">
        <v>28766</v>
      </c>
      <c r="Q22" s="78">
        <v>21420</v>
      </c>
      <c r="R22" s="78">
        <v>335662</v>
      </c>
      <c r="S22" s="78">
        <v>2226</v>
      </c>
      <c r="T22" s="78">
        <v>337888</v>
      </c>
      <c r="U22" s="78">
        <v>619</v>
      </c>
      <c r="V22" s="78">
        <v>84656</v>
      </c>
      <c r="W22" s="78">
        <v>250387</v>
      </c>
      <c r="X22" s="74" t="s">
        <v>6</v>
      </c>
    </row>
    <row r="23" spans="1:24" ht="14.25" customHeight="1">
      <c r="A23" s="74" t="s">
        <v>7</v>
      </c>
      <c r="B23" s="78">
        <v>695</v>
      </c>
      <c r="C23" s="78">
        <v>0</v>
      </c>
      <c r="D23" s="78">
        <v>19558</v>
      </c>
      <c r="E23" s="78">
        <v>4235</v>
      </c>
      <c r="F23" s="78">
        <v>6204</v>
      </c>
      <c r="G23" s="78">
        <v>11476</v>
      </c>
      <c r="H23" s="78">
        <v>4813</v>
      </c>
      <c r="I23" s="78">
        <v>3331</v>
      </c>
      <c r="J23" s="78">
        <v>504</v>
      </c>
      <c r="K23" s="78">
        <v>6542</v>
      </c>
      <c r="L23" s="78">
        <v>20509</v>
      </c>
      <c r="M23" s="78">
        <v>5605</v>
      </c>
      <c r="N23" s="78">
        <v>9023</v>
      </c>
      <c r="O23" s="78">
        <v>4688</v>
      </c>
      <c r="P23" s="78">
        <v>15901</v>
      </c>
      <c r="Q23" s="78">
        <v>8643</v>
      </c>
      <c r="R23" s="78">
        <v>121727</v>
      </c>
      <c r="S23" s="78">
        <v>807</v>
      </c>
      <c r="T23" s="78">
        <v>122534</v>
      </c>
      <c r="U23" s="78">
        <v>695</v>
      </c>
      <c r="V23" s="78">
        <v>25762</v>
      </c>
      <c r="W23" s="78">
        <v>95270</v>
      </c>
      <c r="X23" s="74" t="s">
        <v>7</v>
      </c>
    </row>
    <row r="24" spans="1:24" ht="14.25" customHeight="1">
      <c r="A24" s="74" t="s">
        <v>65</v>
      </c>
      <c r="B24" s="78">
        <v>5021</v>
      </c>
      <c r="C24" s="78">
        <v>0</v>
      </c>
      <c r="D24" s="78">
        <v>22783</v>
      </c>
      <c r="E24" s="78">
        <v>4530</v>
      </c>
      <c r="F24" s="78">
        <v>5518</v>
      </c>
      <c r="G24" s="78">
        <v>7105</v>
      </c>
      <c r="H24" s="78">
        <v>2589</v>
      </c>
      <c r="I24" s="78">
        <v>1581</v>
      </c>
      <c r="J24" s="78">
        <v>39</v>
      </c>
      <c r="K24" s="78">
        <v>4166</v>
      </c>
      <c r="L24" s="78">
        <v>11127</v>
      </c>
      <c r="M24" s="78">
        <v>2289</v>
      </c>
      <c r="N24" s="78">
        <v>9096</v>
      </c>
      <c r="O24" s="78">
        <v>3176</v>
      </c>
      <c r="P24" s="78">
        <v>9257</v>
      </c>
      <c r="Q24" s="78">
        <v>5275</v>
      </c>
      <c r="R24" s="78">
        <v>93552</v>
      </c>
      <c r="S24" s="78">
        <v>620</v>
      </c>
      <c r="T24" s="78">
        <v>94172</v>
      </c>
      <c r="U24" s="78">
        <v>5021</v>
      </c>
      <c r="V24" s="78">
        <v>28301</v>
      </c>
      <c r="W24" s="78">
        <v>60230</v>
      </c>
      <c r="X24" s="74" t="s">
        <v>65</v>
      </c>
    </row>
    <row r="25" spans="1:24" ht="14.25" customHeight="1">
      <c r="A25" s="74" t="s">
        <v>8</v>
      </c>
      <c r="B25" s="78">
        <v>789</v>
      </c>
      <c r="C25" s="78">
        <v>55</v>
      </c>
      <c r="D25" s="78">
        <v>16937</v>
      </c>
      <c r="E25" s="78">
        <v>1529</v>
      </c>
      <c r="F25" s="78">
        <v>3914</v>
      </c>
      <c r="G25" s="78">
        <v>6181</v>
      </c>
      <c r="H25" s="78">
        <v>2653</v>
      </c>
      <c r="I25" s="78">
        <v>738</v>
      </c>
      <c r="J25" s="78">
        <v>272</v>
      </c>
      <c r="K25" s="78">
        <v>2204</v>
      </c>
      <c r="L25" s="78">
        <v>11314</v>
      </c>
      <c r="M25" s="78">
        <v>1733</v>
      </c>
      <c r="N25" s="78">
        <v>3964</v>
      </c>
      <c r="O25" s="78">
        <v>2617</v>
      </c>
      <c r="P25" s="78">
        <v>9825</v>
      </c>
      <c r="Q25" s="78">
        <v>3280</v>
      </c>
      <c r="R25" s="78">
        <v>68005</v>
      </c>
      <c r="S25" s="78">
        <v>451</v>
      </c>
      <c r="T25" s="78">
        <v>68456</v>
      </c>
      <c r="U25" s="78">
        <v>789</v>
      </c>
      <c r="V25" s="78">
        <v>20906</v>
      </c>
      <c r="W25" s="78">
        <v>46310</v>
      </c>
      <c r="X25" s="74" t="s">
        <v>8</v>
      </c>
    </row>
    <row r="26" spans="1:24" ht="14.25" customHeight="1">
      <c r="A26" s="74" t="s">
        <v>9</v>
      </c>
      <c r="B26" s="78">
        <v>188</v>
      </c>
      <c r="C26" s="78">
        <v>46</v>
      </c>
      <c r="D26" s="78">
        <v>19582</v>
      </c>
      <c r="E26" s="78">
        <v>6120</v>
      </c>
      <c r="F26" s="78">
        <v>10774</v>
      </c>
      <c r="G26" s="78">
        <v>16448</v>
      </c>
      <c r="H26" s="78">
        <v>9103</v>
      </c>
      <c r="I26" s="78">
        <v>5491</v>
      </c>
      <c r="J26" s="78">
        <v>12218</v>
      </c>
      <c r="K26" s="78">
        <v>8298</v>
      </c>
      <c r="L26" s="78">
        <v>46354</v>
      </c>
      <c r="M26" s="78">
        <v>8245</v>
      </c>
      <c r="N26" s="78">
        <v>11700</v>
      </c>
      <c r="O26" s="78">
        <v>13969</v>
      </c>
      <c r="P26" s="78">
        <v>27419</v>
      </c>
      <c r="Q26" s="78">
        <v>12074</v>
      </c>
      <c r="R26" s="78">
        <v>208029</v>
      </c>
      <c r="S26" s="78">
        <v>1380</v>
      </c>
      <c r="T26" s="78">
        <v>209409</v>
      </c>
      <c r="U26" s="78">
        <v>188</v>
      </c>
      <c r="V26" s="78">
        <v>30402</v>
      </c>
      <c r="W26" s="78">
        <v>177439</v>
      </c>
      <c r="X26" s="74" t="s">
        <v>9</v>
      </c>
    </row>
    <row r="27" spans="1:24" ht="14.25" customHeight="1">
      <c r="A27" s="74" t="s">
        <v>10</v>
      </c>
      <c r="B27" s="78">
        <v>203</v>
      </c>
      <c r="C27" s="78">
        <v>0</v>
      </c>
      <c r="D27" s="78">
        <v>14377</v>
      </c>
      <c r="E27" s="78">
        <v>3792</v>
      </c>
      <c r="F27" s="78">
        <v>7980</v>
      </c>
      <c r="G27" s="78">
        <v>9042</v>
      </c>
      <c r="H27" s="78">
        <v>5485</v>
      </c>
      <c r="I27" s="78">
        <v>3748</v>
      </c>
      <c r="J27" s="78">
        <v>3840</v>
      </c>
      <c r="K27" s="78">
        <v>4562</v>
      </c>
      <c r="L27" s="78">
        <v>29272</v>
      </c>
      <c r="M27" s="78">
        <v>4010</v>
      </c>
      <c r="N27" s="78">
        <v>6116</v>
      </c>
      <c r="O27" s="78">
        <v>8925</v>
      </c>
      <c r="P27" s="78">
        <v>14593</v>
      </c>
      <c r="Q27" s="78">
        <v>9177</v>
      </c>
      <c r="R27" s="78">
        <v>125122</v>
      </c>
      <c r="S27" s="78">
        <v>830</v>
      </c>
      <c r="T27" s="78">
        <v>125952</v>
      </c>
      <c r="U27" s="78">
        <v>203</v>
      </c>
      <c r="V27" s="78">
        <v>22357</v>
      </c>
      <c r="W27" s="78">
        <v>102562</v>
      </c>
      <c r="X27" s="74" t="s">
        <v>10</v>
      </c>
    </row>
    <row r="28" spans="1:24" ht="14.25" customHeight="1">
      <c r="A28" s="74" t="s">
        <v>66</v>
      </c>
      <c r="B28" s="78">
        <v>1006</v>
      </c>
      <c r="C28" s="78">
        <v>0</v>
      </c>
      <c r="D28" s="78">
        <v>59087</v>
      </c>
      <c r="E28" s="78">
        <v>1858</v>
      </c>
      <c r="F28" s="78">
        <v>5196</v>
      </c>
      <c r="G28" s="78">
        <v>7352</v>
      </c>
      <c r="H28" s="78">
        <v>3576</v>
      </c>
      <c r="I28" s="78">
        <v>2160</v>
      </c>
      <c r="J28" s="78">
        <v>1513</v>
      </c>
      <c r="K28" s="78">
        <v>1481</v>
      </c>
      <c r="L28" s="78">
        <v>13707</v>
      </c>
      <c r="M28" s="78">
        <v>2197</v>
      </c>
      <c r="N28" s="78">
        <v>3724</v>
      </c>
      <c r="O28" s="78">
        <v>1862</v>
      </c>
      <c r="P28" s="78">
        <v>6406</v>
      </c>
      <c r="Q28" s="78">
        <v>3974</v>
      </c>
      <c r="R28" s="78">
        <v>115099</v>
      </c>
      <c r="S28" s="78">
        <v>763</v>
      </c>
      <c r="T28" s="78">
        <v>115862</v>
      </c>
      <c r="U28" s="78">
        <v>1006</v>
      </c>
      <c r="V28" s="78">
        <v>64283</v>
      </c>
      <c r="W28" s="78">
        <v>49810</v>
      </c>
      <c r="X28" s="74" t="s">
        <v>66</v>
      </c>
    </row>
    <row r="29" spans="1:24" ht="14.25" customHeight="1">
      <c r="A29" s="74" t="s">
        <v>67</v>
      </c>
      <c r="B29" s="78">
        <v>1653</v>
      </c>
      <c r="C29" s="78">
        <v>0</v>
      </c>
      <c r="D29" s="78">
        <v>5977</v>
      </c>
      <c r="E29" s="78">
        <v>1575</v>
      </c>
      <c r="F29" s="78">
        <v>5006</v>
      </c>
      <c r="G29" s="78">
        <v>3296</v>
      </c>
      <c r="H29" s="78">
        <v>3533</v>
      </c>
      <c r="I29" s="78">
        <v>976</v>
      </c>
      <c r="J29" s="78">
        <v>853</v>
      </c>
      <c r="K29" s="78">
        <v>2169</v>
      </c>
      <c r="L29" s="78">
        <v>10192</v>
      </c>
      <c r="M29" s="78">
        <v>2538</v>
      </c>
      <c r="N29" s="78">
        <v>6352</v>
      </c>
      <c r="O29" s="78">
        <v>3032</v>
      </c>
      <c r="P29" s="78">
        <v>7786</v>
      </c>
      <c r="Q29" s="78">
        <v>5309</v>
      </c>
      <c r="R29" s="78">
        <v>60247</v>
      </c>
      <c r="S29" s="78">
        <v>400</v>
      </c>
      <c r="T29" s="78">
        <v>60647</v>
      </c>
      <c r="U29" s="78">
        <v>1653</v>
      </c>
      <c r="V29" s="78">
        <v>10983</v>
      </c>
      <c r="W29" s="78">
        <v>47611</v>
      </c>
      <c r="X29" s="74" t="s">
        <v>67</v>
      </c>
    </row>
    <row r="30" spans="1:24" ht="14.25" customHeight="1">
      <c r="A30" s="74" t="s">
        <v>11</v>
      </c>
      <c r="B30" s="78">
        <v>745</v>
      </c>
      <c r="C30" s="78">
        <v>0</v>
      </c>
      <c r="D30" s="78">
        <v>3370</v>
      </c>
      <c r="E30" s="78">
        <v>170</v>
      </c>
      <c r="F30" s="78">
        <v>787</v>
      </c>
      <c r="G30" s="78">
        <v>378</v>
      </c>
      <c r="H30" s="78">
        <v>200</v>
      </c>
      <c r="I30" s="78">
        <v>180</v>
      </c>
      <c r="J30" s="78">
        <v>0</v>
      </c>
      <c r="K30" s="78">
        <v>17</v>
      </c>
      <c r="L30" s="78">
        <v>1790</v>
      </c>
      <c r="M30" s="78">
        <v>65</v>
      </c>
      <c r="N30" s="78">
        <v>1218</v>
      </c>
      <c r="O30" s="78">
        <v>268</v>
      </c>
      <c r="P30" s="78">
        <v>904</v>
      </c>
      <c r="Q30" s="78">
        <v>1849</v>
      </c>
      <c r="R30" s="78">
        <v>11941</v>
      </c>
      <c r="S30" s="78">
        <v>79</v>
      </c>
      <c r="T30" s="78">
        <v>12020</v>
      </c>
      <c r="U30" s="78">
        <v>745</v>
      </c>
      <c r="V30" s="78">
        <v>4157</v>
      </c>
      <c r="W30" s="78">
        <v>7039</v>
      </c>
      <c r="X30" s="74" t="s">
        <v>11</v>
      </c>
    </row>
    <row r="31" spans="1:24" ht="14.25" customHeight="1">
      <c r="A31" s="74" t="s">
        <v>12</v>
      </c>
      <c r="B31" s="78">
        <v>966</v>
      </c>
      <c r="C31" s="78">
        <v>0</v>
      </c>
      <c r="D31" s="78">
        <v>1640</v>
      </c>
      <c r="E31" s="78">
        <v>964</v>
      </c>
      <c r="F31" s="78">
        <v>2389</v>
      </c>
      <c r="G31" s="78">
        <v>4340</v>
      </c>
      <c r="H31" s="78">
        <v>672</v>
      </c>
      <c r="I31" s="78">
        <v>509</v>
      </c>
      <c r="J31" s="78">
        <v>970</v>
      </c>
      <c r="K31" s="78">
        <v>999</v>
      </c>
      <c r="L31" s="78">
        <v>5991</v>
      </c>
      <c r="M31" s="78">
        <v>1124</v>
      </c>
      <c r="N31" s="78">
        <v>2263</v>
      </c>
      <c r="O31" s="78">
        <v>1162</v>
      </c>
      <c r="P31" s="78">
        <v>3035</v>
      </c>
      <c r="Q31" s="78">
        <v>1897</v>
      </c>
      <c r="R31" s="78">
        <v>28921</v>
      </c>
      <c r="S31" s="78">
        <v>192</v>
      </c>
      <c r="T31" s="78">
        <v>29113</v>
      </c>
      <c r="U31" s="78">
        <v>966</v>
      </c>
      <c r="V31" s="78">
        <v>4029</v>
      </c>
      <c r="W31" s="78">
        <v>23926</v>
      </c>
      <c r="X31" s="74" t="s">
        <v>12</v>
      </c>
    </row>
    <row r="32" spans="1:24" ht="14.25" customHeight="1">
      <c r="A32" s="74" t="s">
        <v>13</v>
      </c>
      <c r="B32" s="78">
        <v>64</v>
      </c>
      <c r="C32" s="78">
        <v>0</v>
      </c>
      <c r="D32" s="78">
        <v>1540</v>
      </c>
      <c r="E32" s="78">
        <v>1213</v>
      </c>
      <c r="F32" s="78">
        <v>2631</v>
      </c>
      <c r="G32" s="78">
        <v>1019</v>
      </c>
      <c r="H32" s="78">
        <v>207</v>
      </c>
      <c r="I32" s="78">
        <v>593</v>
      </c>
      <c r="J32" s="78">
        <v>388</v>
      </c>
      <c r="K32" s="78">
        <v>534</v>
      </c>
      <c r="L32" s="78">
        <v>6797</v>
      </c>
      <c r="M32" s="78">
        <v>1479</v>
      </c>
      <c r="N32" s="78">
        <v>1429</v>
      </c>
      <c r="O32" s="78">
        <v>1632</v>
      </c>
      <c r="P32" s="78">
        <v>10160</v>
      </c>
      <c r="Q32" s="78">
        <v>1242</v>
      </c>
      <c r="R32" s="78">
        <v>30928</v>
      </c>
      <c r="S32" s="78">
        <v>205</v>
      </c>
      <c r="T32" s="78">
        <v>31133</v>
      </c>
      <c r="U32" s="78">
        <v>64</v>
      </c>
      <c r="V32" s="78">
        <v>4171</v>
      </c>
      <c r="W32" s="78">
        <v>26693</v>
      </c>
      <c r="X32" s="74" t="s">
        <v>13</v>
      </c>
    </row>
    <row r="33" spans="1:24" ht="14.25" customHeight="1">
      <c r="A33" s="74" t="s">
        <v>14</v>
      </c>
      <c r="B33" s="78">
        <v>203</v>
      </c>
      <c r="C33" s="78">
        <v>0</v>
      </c>
      <c r="D33" s="78">
        <v>7537</v>
      </c>
      <c r="E33" s="78">
        <v>1290</v>
      </c>
      <c r="F33" s="78">
        <v>2435</v>
      </c>
      <c r="G33" s="78">
        <v>2939</v>
      </c>
      <c r="H33" s="78">
        <v>1695</v>
      </c>
      <c r="I33" s="78">
        <v>1299</v>
      </c>
      <c r="J33" s="78">
        <v>388</v>
      </c>
      <c r="K33" s="78">
        <v>1136</v>
      </c>
      <c r="L33" s="78">
        <v>8663</v>
      </c>
      <c r="M33" s="78">
        <v>2215</v>
      </c>
      <c r="N33" s="78">
        <v>2012</v>
      </c>
      <c r="O33" s="78">
        <v>1863</v>
      </c>
      <c r="P33" s="78">
        <v>3278</v>
      </c>
      <c r="Q33" s="78">
        <v>3509</v>
      </c>
      <c r="R33" s="78">
        <v>40462</v>
      </c>
      <c r="S33" s="78">
        <v>268</v>
      </c>
      <c r="T33" s="78">
        <v>40730</v>
      </c>
      <c r="U33" s="78">
        <v>203</v>
      </c>
      <c r="V33" s="78">
        <v>9972</v>
      </c>
      <c r="W33" s="78">
        <v>30287</v>
      </c>
      <c r="X33" s="74" t="s">
        <v>14</v>
      </c>
    </row>
    <row r="34" spans="1:24" ht="14.25" customHeight="1">
      <c r="A34" s="74" t="s">
        <v>15</v>
      </c>
      <c r="B34" s="78">
        <v>207</v>
      </c>
      <c r="C34" s="78">
        <v>0</v>
      </c>
      <c r="D34" s="78">
        <v>7605</v>
      </c>
      <c r="E34" s="78">
        <v>404</v>
      </c>
      <c r="F34" s="78">
        <v>693</v>
      </c>
      <c r="G34" s="78">
        <v>144</v>
      </c>
      <c r="H34" s="78">
        <v>1394</v>
      </c>
      <c r="I34" s="78">
        <v>34</v>
      </c>
      <c r="J34" s="78">
        <v>194</v>
      </c>
      <c r="K34" s="78">
        <v>207</v>
      </c>
      <c r="L34" s="78">
        <v>2621</v>
      </c>
      <c r="M34" s="78">
        <v>551</v>
      </c>
      <c r="N34" s="78">
        <v>1354</v>
      </c>
      <c r="O34" s="78">
        <v>440</v>
      </c>
      <c r="P34" s="78">
        <v>1533</v>
      </c>
      <c r="Q34" s="78">
        <v>544</v>
      </c>
      <c r="R34" s="78">
        <v>17925</v>
      </c>
      <c r="S34" s="78">
        <v>119</v>
      </c>
      <c r="T34" s="78">
        <v>18044</v>
      </c>
      <c r="U34" s="78">
        <v>207</v>
      </c>
      <c r="V34" s="78">
        <v>8298</v>
      </c>
      <c r="W34" s="78">
        <v>9420</v>
      </c>
      <c r="X34" s="74" t="s">
        <v>15</v>
      </c>
    </row>
    <row r="35" spans="1:24" ht="14.25" customHeight="1">
      <c r="A35" s="74" t="s">
        <v>16</v>
      </c>
      <c r="B35" s="78">
        <v>119</v>
      </c>
      <c r="C35" s="78">
        <v>0</v>
      </c>
      <c r="D35" s="78">
        <v>33340</v>
      </c>
      <c r="E35" s="78">
        <v>418</v>
      </c>
      <c r="F35" s="78">
        <v>1584</v>
      </c>
      <c r="G35" s="78">
        <v>1106</v>
      </c>
      <c r="H35" s="78">
        <v>751</v>
      </c>
      <c r="I35" s="78">
        <v>102</v>
      </c>
      <c r="J35" s="78">
        <v>465</v>
      </c>
      <c r="K35" s="78">
        <v>981</v>
      </c>
      <c r="L35" s="78">
        <v>4028</v>
      </c>
      <c r="M35" s="78">
        <v>544</v>
      </c>
      <c r="N35" s="78">
        <v>1176</v>
      </c>
      <c r="O35" s="78">
        <v>522</v>
      </c>
      <c r="P35" s="78">
        <v>1109</v>
      </c>
      <c r="Q35" s="78">
        <v>985</v>
      </c>
      <c r="R35" s="78">
        <v>47230</v>
      </c>
      <c r="S35" s="78">
        <v>313</v>
      </c>
      <c r="T35" s="78">
        <v>47543</v>
      </c>
      <c r="U35" s="78">
        <v>119</v>
      </c>
      <c r="V35" s="78">
        <v>34924</v>
      </c>
      <c r="W35" s="78">
        <v>12187</v>
      </c>
      <c r="X35" s="74" t="s">
        <v>16</v>
      </c>
    </row>
    <row r="36" spans="1:24" ht="14.25" customHeight="1">
      <c r="A36" s="74" t="s">
        <v>17</v>
      </c>
      <c r="B36" s="78">
        <v>98</v>
      </c>
      <c r="C36" s="78">
        <v>0</v>
      </c>
      <c r="D36" s="78">
        <v>3404</v>
      </c>
      <c r="E36" s="78">
        <v>349</v>
      </c>
      <c r="F36" s="78">
        <v>687</v>
      </c>
      <c r="G36" s="78">
        <v>369</v>
      </c>
      <c r="H36" s="78">
        <v>815</v>
      </c>
      <c r="I36" s="78">
        <v>54</v>
      </c>
      <c r="J36" s="78">
        <v>0</v>
      </c>
      <c r="K36" s="78">
        <v>17</v>
      </c>
      <c r="L36" s="78">
        <v>2019</v>
      </c>
      <c r="M36" s="78">
        <v>740</v>
      </c>
      <c r="N36" s="78">
        <v>1178</v>
      </c>
      <c r="O36" s="78">
        <v>481</v>
      </c>
      <c r="P36" s="78">
        <v>858</v>
      </c>
      <c r="Q36" s="78">
        <v>446</v>
      </c>
      <c r="R36" s="78">
        <v>11515</v>
      </c>
      <c r="S36" s="78">
        <v>76</v>
      </c>
      <c r="T36" s="78">
        <v>11591</v>
      </c>
      <c r="U36" s="78">
        <v>98</v>
      </c>
      <c r="V36" s="78">
        <v>4091</v>
      </c>
      <c r="W36" s="78">
        <v>7326</v>
      </c>
      <c r="X36" s="74" t="s">
        <v>17</v>
      </c>
    </row>
    <row r="37" spans="1:24" ht="14.25" customHeight="1">
      <c r="A37" s="74" t="s">
        <v>18</v>
      </c>
      <c r="B37" s="78">
        <v>719</v>
      </c>
      <c r="C37" s="78">
        <v>0</v>
      </c>
      <c r="D37" s="78">
        <v>20172</v>
      </c>
      <c r="E37" s="78">
        <v>1633</v>
      </c>
      <c r="F37" s="78">
        <v>3352</v>
      </c>
      <c r="G37" s="78">
        <v>8837</v>
      </c>
      <c r="H37" s="78">
        <v>5406</v>
      </c>
      <c r="I37" s="78">
        <v>1820</v>
      </c>
      <c r="J37" s="78">
        <v>776</v>
      </c>
      <c r="K37" s="78">
        <v>4201</v>
      </c>
      <c r="L37" s="78">
        <v>10727</v>
      </c>
      <c r="M37" s="78">
        <v>5432</v>
      </c>
      <c r="N37" s="78">
        <v>4583</v>
      </c>
      <c r="O37" s="78">
        <v>3311</v>
      </c>
      <c r="P37" s="78">
        <v>6928</v>
      </c>
      <c r="Q37" s="78">
        <v>4557</v>
      </c>
      <c r="R37" s="78">
        <v>82454</v>
      </c>
      <c r="S37" s="78">
        <v>547</v>
      </c>
      <c r="T37" s="78">
        <v>83001</v>
      </c>
      <c r="U37" s="78">
        <v>719</v>
      </c>
      <c r="V37" s="78">
        <v>23524</v>
      </c>
      <c r="W37" s="78">
        <v>58211</v>
      </c>
      <c r="X37" s="74" t="s">
        <v>18</v>
      </c>
    </row>
    <row r="38" spans="1:24" ht="14.25" customHeight="1">
      <c r="A38" s="74" t="s">
        <v>19</v>
      </c>
      <c r="B38" s="78">
        <v>315</v>
      </c>
      <c r="C38" s="78">
        <v>0</v>
      </c>
      <c r="D38" s="78">
        <v>357</v>
      </c>
      <c r="E38" s="78">
        <v>83</v>
      </c>
      <c r="F38" s="78">
        <v>652</v>
      </c>
      <c r="G38" s="78">
        <v>106</v>
      </c>
      <c r="H38" s="78">
        <v>100</v>
      </c>
      <c r="I38" s="78">
        <v>180</v>
      </c>
      <c r="J38" s="78">
        <v>0</v>
      </c>
      <c r="K38" s="78">
        <v>121</v>
      </c>
      <c r="L38" s="78">
        <v>547</v>
      </c>
      <c r="M38" s="78">
        <v>7</v>
      </c>
      <c r="N38" s="78">
        <v>697</v>
      </c>
      <c r="O38" s="78">
        <v>298</v>
      </c>
      <c r="P38" s="78">
        <v>308</v>
      </c>
      <c r="Q38" s="78">
        <v>471</v>
      </c>
      <c r="R38" s="78">
        <v>4242</v>
      </c>
      <c r="S38" s="78">
        <v>28</v>
      </c>
      <c r="T38" s="78">
        <v>4270</v>
      </c>
      <c r="U38" s="78">
        <v>315</v>
      </c>
      <c r="V38" s="78">
        <v>1009</v>
      </c>
      <c r="W38" s="78">
        <v>2918</v>
      </c>
      <c r="X38" s="74" t="s">
        <v>19</v>
      </c>
    </row>
    <row r="39" spans="1:24" ht="14.25" customHeight="1">
      <c r="A39" s="74" t="s">
        <v>20</v>
      </c>
      <c r="B39" s="78">
        <v>327</v>
      </c>
      <c r="C39" s="78">
        <v>0</v>
      </c>
      <c r="D39" s="78">
        <v>75</v>
      </c>
      <c r="E39" s="78">
        <v>92</v>
      </c>
      <c r="F39" s="78">
        <v>663</v>
      </c>
      <c r="G39" s="78">
        <v>206</v>
      </c>
      <c r="H39" s="78">
        <v>43</v>
      </c>
      <c r="I39" s="78">
        <v>22</v>
      </c>
      <c r="J39" s="78">
        <v>0</v>
      </c>
      <c r="K39" s="78">
        <v>0</v>
      </c>
      <c r="L39" s="78">
        <v>513</v>
      </c>
      <c r="M39" s="78">
        <v>104</v>
      </c>
      <c r="N39" s="78">
        <v>894</v>
      </c>
      <c r="O39" s="78">
        <v>157</v>
      </c>
      <c r="P39" s="78">
        <v>352</v>
      </c>
      <c r="Q39" s="78">
        <v>218</v>
      </c>
      <c r="R39" s="78">
        <v>3666</v>
      </c>
      <c r="S39" s="78">
        <v>24</v>
      </c>
      <c r="T39" s="78">
        <v>3690</v>
      </c>
      <c r="U39" s="78">
        <v>327</v>
      </c>
      <c r="V39" s="78">
        <v>738</v>
      </c>
      <c r="W39" s="78">
        <v>2601</v>
      </c>
      <c r="X39" s="74" t="s">
        <v>20</v>
      </c>
    </row>
    <row r="40" spans="1:24" ht="14.25" customHeight="1">
      <c r="A40" s="74" t="s">
        <v>21</v>
      </c>
      <c r="B40" s="78">
        <v>193</v>
      </c>
      <c r="C40" s="78">
        <v>0</v>
      </c>
      <c r="D40" s="78">
        <v>3526</v>
      </c>
      <c r="E40" s="78">
        <v>334</v>
      </c>
      <c r="F40" s="78">
        <v>982</v>
      </c>
      <c r="G40" s="78">
        <v>1366</v>
      </c>
      <c r="H40" s="78">
        <v>186</v>
      </c>
      <c r="I40" s="78">
        <v>100</v>
      </c>
      <c r="J40" s="78">
        <v>0</v>
      </c>
      <c r="K40" s="78">
        <v>499</v>
      </c>
      <c r="L40" s="78">
        <v>2403</v>
      </c>
      <c r="M40" s="78">
        <v>374</v>
      </c>
      <c r="N40" s="78">
        <v>1585</v>
      </c>
      <c r="O40" s="78">
        <v>683</v>
      </c>
      <c r="P40" s="78">
        <v>2624</v>
      </c>
      <c r="Q40" s="78">
        <v>917</v>
      </c>
      <c r="R40" s="78">
        <v>15772</v>
      </c>
      <c r="S40" s="78">
        <v>105</v>
      </c>
      <c r="T40" s="78">
        <v>15877</v>
      </c>
      <c r="U40" s="78">
        <v>193</v>
      </c>
      <c r="V40" s="78">
        <v>4508</v>
      </c>
      <c r="W40" s="78">
        <v>11071</v>
      </c>
      <c r="X40" s="74" t="s">
        <v>21</v>
      </c>
    </row>
    <row r="41" spans="1:24" ht="14.25" customHeight="1">
      <c r="A41" s="74" t="s">
        <v>22</v>
      </c>
      <c r="B41" s="78">
        <v>375</v>
      </c>
      <c r="C41" s="78">
        <v>0</v>
      </c>
      <c r="D41" s="78">
        <v>872</v>
      </c>
      <c r="E41" s="78">
        <v>290</v>
      </c>
      <c r="F41" s="78">
        <v>1367</v>
      </c>
      <c r="G41" s="78">
        <v>433</v>
      </c>
      <c r="H41" s="78">
        <v>679</v>
      </c>
      <c r="I41" s="78">
        <v>307</v>
      </c>
      <c r="J41" s="78">
        <v>116</v>
      </c>
      <c r="K41" s="78">
        <v>241</v>
      </c>
      <c r="L41" s="78">
        <v>1666</v>
      </c>
      <c r="M41" s="78">
        <v>450</v>
      </c>
      <c r="N41" s="78">
        <v>1448</v>
      </c>
      <c r="O41" s="78">
        <v>995</v>
      </c>
      <c r="P41" s="78">
        <v>1477</v>
      </c>
      <c r="Q41" s="78">
        <v>1262</v>
      </c>
      <c r="R41" s="78">
        <v>11978</v>
      </c>
      <c r="S41" s="78">
        <v>79</v>
      </c>
      <c r="T41" s="78">
        <v>12057</v>
      </c>
      <c r="U41" s="78">
        <v>375</v>
      </c>
      <c r="V41" s="78">
        <v>2239</v>
      </c>
      <c r="W41" s="78">
        <v>9364</v>
      </c>
      <c r="X41" s="74" t="s">
        <v>22</v>
      </c>
    </row>
    <row r="42" spans="1:24" ht="14.25" customHeight="1">
      <c r="A42" s="74" t="s">
        <v>23</v>
      </c>
      <c r="B42" s="78">
        <v>36</v>
      </c>
      <c r="C42" s="78">
        <v>0</v>
      </c>
      <c r="D42" s="78">
        <v>2466</v>
      </c>
      <c r="E42" s="78">
        <v>1157</v>
      </c>
      <c r="F42" s="78">
        <v>2385</v>
      </c>
      <c r="G42" s="78">
        <v>2861</v>
      </c>
      <c r="H42" s="78">
        <v>787</v>
      </c>
      <c r="I42" s="78">
        <v>804</v>
      </c>
      <c r="J42" s="78">
        <v>155</v>
      </c>
      <c r="K42" s="78">
        <v>1016</v>
      </c>
      <c r="L42" s="78">
        <v>6430</v>
      </c>
      <c r="M42" s="78">
        <v>964</v>
      </c>
      <c r="N42" s="78">
        <v>2005</v>
      </c>
      <c r="O42" s="78">
        <v>2014</v>
      </c>
      <c r="P42" s="78">
        <v>8051</v>
      </c>
      <c r="Q42" s="78">
        <v>2184</v>
      </c>
      <c r="R42" s="78">
        <v>33315</v>
      </c>
      <c r="S42" s="78">
        <v>221</v>
      </c>
      <c r="T42" s="78">
        <v>33536</v>
      </c>
      <c r="U42" s="78">
        <v>36</v>
      </c>
      <c r="V42" s="78">
        <v>4851</v>
      </c>
      <c r="W42" s="78">
        <v>28428</v>
      </c>
      <c r="X42" s="74" t="s">
        <v>23</v>
      </c>
    </row>
    <row r="43" spans="1:24" ht="14.25" customHeight="1">
      <c r="A43" s="74" t="s">
        <v>24</v>
      </c>
      <c r="B43" s="78">
        <v>19</v>
      </c>
      <c r="C43" s="78">
        <v>0</v>
      </c>
      <c r="D43" s="78">
        <v>2174</v>
      </c>
      <c r="E43" s="78">
        <v>1203</v>
      </c>
      <c r="F43" s="78">
        <v>1971</v>
      </c>
      <c r="G43" s="78">
        <v>3788</v>
      </c>
      <c r="H43" s="78">
        <v>4477</v>
      </c>
      <c r="I43" s="78">
        <v>2014</v>
      </c>
      <c r="J43" s="78">
        <v>349</v>
      </c>
      <c r="K43" s="78">
        <v>6663</v>
      </c>
      <c r="L43" s="78">
        <v>10156</v>
      </c>
      <c r="M43" s="78">
        <v>5403</v>
      </c>
      <c r="N43" s="78">
        <v>4986</v>
      </c>
      <c r="O43" s="78">
        <v>3669</v>
      </c>
      <c r="P43" s="78">
        <v>4880</v>
      </c>
      <c r="Q43" s="78">
        <v>3902</v>
      </c>
      <c r="R43" s="78">
        <v>55654</v>
      </c>
      <c r="S43" s="78">
        <v>369</v>
      </c>
      <c r="T43" s="78">
        <v>56023</v>
      </c>
      <c r="U43" s="78">
        <v>19</v>
      </c>
      <c r="V43" s="78">
        <v>4145</v>
      </c>
      <c r="W43" s="78">
        <v>51490</v>
      </c>
      <c r="X43" s="74" t="s">
        <v>24</v>
      </c>
    </row>
    <row r="44" spans="1:24" ht="14.25" customHeight="1">
      <c r="A44" s="74" t="s">
        <v>25</v>
      </c>
      <c r="B44" s="78">
        <v>429</v>
      </c>
      <c r="C44" s="78">
        <v>0</v>
      </c>
      <c r="D44" s="78">
        <v>8533</v>
      </c>
      <c r="E44" s="78">
        <v>1619</v>
      </c>
      <c r="F44" s="78">
        <v>3429</v>
      </c>
      <c r="G44" s="78">
        <v>5341</v>
      </c>
      <c r="H44" s="78">
        <v>1709</v>
      </c>
      <c r="I44" s="78">
        <v>2611</v>
      </c>
      <c r="J44" s="78">
        <v>349</v>
      </c>
      <c r="K44" s="78">
        <v>1240</v>
      </c>
      <c r="L44" s="78">
        <v>11890</v>
      </c>
      <c r="M44" s="78">
        <v>1073</v>
      </c>
      <c r="N44" s="78">
        <v>2701</v>
      </c>
      <c r="O44" s="78">
        <v>3267</v>
      </c>
      <c r="P44" s="78">
        <v>4953</v>
      </c>
      <c r="Q44" s="78">
        <v>3310</v>
      </c>
      <c r="R44" s="78">
        <v>52454</v>
      </c>
      <c r="S44" s="78">
        <v>348</v>
      </c>
      <c r="T44" s="78">
        <v>52802</v>
      </c>
      <c r="U44" s="78">
        <v>429</v>
      </c>
      <c r="V44" s="78">
        <v>11962</v>
      </c>
      <c r="W44" s="78">
        <v>40063</v>
      </c>
      <c r="X44" s="74" t="s">
        <v>25</v>
      </c>
    </row>
    <row r="45" spans="1:24" ht="14.25" customHeight="1">
      <c r="A45" s="74" t="s">
        <v>26</v>
      </c>
      <c r="B45" s="78">
        <v>125</v>
      </c>
      <c r="C45" s="78">
        <v>0</v>
      </c>
      <c r="D45" s="78">
        <v>5904</v>
      </c>
      <c r="E45" s="78">
        <v>986</v>
      </c>
      <c r="F45" s="78">
        <v>1771</v>
      </c>
      <c r="G45" s="78">
        <v>2574</v>
      </c>
      <c r="H45" s="78">
        <v>2789</v>
      </c>
      <c r="I45" s="78">
        <v>814</v>
      </c>
      <c r="J45" s="78">
        <v>582</v>
      </c>
      <c r="K45" s="78">
        <v>551</v>
      </c>
      <c r="L45" s="78">
        <v>6588</v>
      </c>
      <c r="M45" s="78">
        <v>544</v>
      </c>
      <c r="N45" s="78">
        <v>1591</v>
      </c>
      <c r="O45" s="78">
        <v>1640</v>
      </c>
      <c r="P45" s="78">
        <v>5377</v>
      </c>
      <c r="Q45" s="78">
        <v>3635</v>
      </c>
      <c r="R45" s="78">
        <v>35471</v>
      </c>
      <c r="S45" s="78">
        <v>235</v>
      </c>
      <c r="T45" s="78">
        <v>35706</v>
      </c>
      <c r="U45" s="78">
        <v>125</v>
      </c>
      <c r="V45" s="78">
        <v>7675</v>
      </c>
      <c r="W45" s="78">
        <v>27671</v>
      </c>
      <c r="X45" s="74" t="s">
        <v>26</v>
      </c>
    </row>
    <row r="46" spans="1:24" ht="14.25" customHeight="1">
      <c r="A46" s="74" t="s">
        <v>27</v>
      </c>
      <c r="B46" s="78">
        <v>205</v>
      </c>
      <c r="C46" s="78">
        <v>0</v>
      </c>
      <c r="D46" s="78">
        <v>3162</v>
      </c>
      <c r="E46" s="78">
        <v>869</v>
      </c>
      <c r="F46" s="78">
        <v>1074</v>
      </c>
      <c r="G46" s="78">
        <v>778</v>
      </c>
      <c r="H46" s="78">
        <v>651</v>
      </c>
      <c r="I46" s="78">
        <v>942</v>
      </c>
      <c r="J46" s="78">
        <v>78</v>
      </c>
      <c r="K46" s="78">
        <v>912</v>
      </c>
      <c r="L46" s="78">
        <v>2593</v>
      </c>
      <c r="M46" s="78">
        <v>334</v>
      </c>
      <c r="N46" s="78">
        <v>3702</v>
      </c>
      <c r="O46" s="78">
        <v>664</v>
      </c>
      <c r="P46" s="78">
        <v>2145</v>
      </c>
      <c r="Q46" s="78">
        <v>2324</v>
      </c>
      <c r="R46" s="78">
        <v>20433</v>
      </c>
      <c r="S46" s="78">
        <v>136</v>
      </c>
      <c r="T46" s="78">
        <v>20569</v>
      </c>
      <c r="U46" s="78">
        <v>205</v>
      </c>
      <c r="V46" s="78">
        <v>4236</v>
      </c>
      <c r="W46" s="78">
        <v>15992</v>
      </c>
      <c r="X46" s="74" t="s">
        <v>27</v>
      </c>
    </row>
    <row r="47" spans="1:24" ht="14.25" customHeight="1">
      <c r="A47" s="74" t="s">
        <v>28</v>
      </c>
      <c r="B47" s="78">
        <v>330</v>
      </c>
      <c r="C47" s="78">
        <v>232</v>
      </c>
      <c r="D47" s="78">
        <v>4749</v>
      </c>
      <c r="E47" s="78">
        <v>917</v>
      </c>
      <c r="F47" s="78">
        <v>2633</v>
      </c>
      <c r="G47" s="78">
        <v>3595</v>
      </c>
      <c r="H47" s="78">
        <v>4198</v>
      </c>
      <c r="I47" s="78">
        <v>617</v>
      </c>
      <c r="J47" s="78">
        <v>815</v>
      </c>
      <c r="K47" s="78">
        <v>964</v>
      </c>
      <c r="L47" s="78">
        <v>6466</v>
      </c>
      <c r="M47" s="78">
        <v>1088</v>
      </c>
      <c r="N47" s="78">
        <v>4178</v>
      </c>
      <c r="O47" s="78">
        <v>2150</v>
      </c>
      <c r="P47" s="78">
        <v>5590</v>
      </c>
      <c r="Q47" s="78">
        <v>3154</v>
      </c>
      <c r="R47" s="78">
        <v>41676</v>
      </c>
      <c r="S47" s="78">
        <v>276</v>
      </c>
      <c r="T47" s="78">
        <v>41952</v>
      </c>
      <c r="U47" s="78">
        <v>330</v>
      </c>
      <c r="V47" s="78">
        <v>7614</v>
      </c>
      <c r="W47" s="78">
        <v>33732</v>
      </c>
      <c r="X47" s="74" t="s">
        <v>28</v>
      </c>
    </row>
    <row r="48" spans="1:24" ht="14.25" customHeight="1">
      <c r="A48" s="74" t="s">
        <v>29</v>
      </c>
      <c r="B48" s="78">
        <v>553</v>
      </c>
      <c r="C48" s="78">
        <v>0</v>
      </c>
      <c r="D48" s="78">
        <v>3744</v>
      </c>
      <c r="E48" s="78">
        <v>292</v>
      </c>
      <c r="F48" s="78">
        <v>696</v>
      </c>
      <c r="G48" s="78">
        <v>769</v>
      </c>
      <c r="H48" s="78">
        <v>636</v>
      </c>
      <c r="I48" s="78">
        <v>82</v>
      </c>
      <c r="J48" s="78">
        <v>0</v>
      </c>
      <c r="K48" s="78">
        <v>379</v>
      </c>
      <c r="L48" s="78">
        <v>1744</v>
      </c>
      <c r="M48" s="78">
        <v>370</v>
      </c>
      <c r="N48" s="78">
        <v>1818</v>
      </c>
      <c r="O48" s="78">
        <v>373</v>
      </c>
      <c r="P48" s="78">
        <v>1711</v>
      </c>
      <c r="Q48" s="78">
        <v>689</v>
      </c>
      <c r="R48" s="78">
        <v>13856</v>
      </c>
      <c r="S48" s="78">
        <v>92</v>
      </c>
      <c r="T48" s="78">
        <v>13948</v>
      </c>
      <c r="U48" s="78">
        <v>553</v>
      </c>
      <c r="V48" s="78">
        <v>4440</v>
      </c>
      <c r="W48" s="78">
        <v>8863</v>
      </c>
      <c r="X48" s="74" t="s">
        <v>29</v>
      </c>
    </row>
    <row r="49" spans="1:24" ht="14.25" customHeight="1">
      <c r="A49" s="74" t="s">
        <v>30</v>
      </c>
      <c r="B49" s="78">
        <v>45</v>
      </c>
      <c r="C49" s="78">
        <v>0</v>
      </c>
      <c r="D49" s="106" t="s">
        <v>194</v>
      </c>
      <c r="E49" s="78">
        <v>41</v>
      </c>
      <c r="F49" s="78">
        <v>215</v>
      </c>
      <c r="G49" s="106" t="s">
        <v>196</v>
      </c>
      <c r="H49" s="78">
        <v>57</v>
      </c>
      <c r="I49" s="78">
        <v>86</v>
      </c>
      <c r="J49" s="78">
        <v>78</v>
      </c>
      <c r="K49" s="78">
        <v>138</v>
      </c>
      <c r="L49" s="78">
        <v>166</v>
      </c>
      <c r="M49" s="78">
        <v>0</v>
      </c>
      <c r="N49" s="78">
        <v>572</v>
      </c>
      <c r="O49" s="78">
        <v>119</v>
      </c>
      <c r="P49" s="78">
        <v>137</v>
      </c>
      <c r="Q49" s="78">
        <v>199</v>
      </c>
      <c r="R49" s="78">
        <v>2011</v>
      </c>
      <c r="S49" s="78">
        <v>13</v>
      </c>
      <c r="T49" s="78">
        <v>2024</v>
      </c>
      <c r="U49" s="78">
        <v>45</v>
      </c>
      <c r="V49" s="106" t="s">
        <v>194</v>
      </c>
      <c r="W49" s="106" t="s">
        <v>194</v>
      </c>
      <c r="X49" s="74" t="s">
        <v>30</v>
      </c>
    </row>
    <row r="50" spans="1:24" ht="14.25" customHeight="1">
      <c r="A50" s="74" t="s">
        <v>31</v>
      </c>
      <c r="B50" s="78">
        <v>122</v>
      </c>
      <c r="C50" s="78">
        <v>0</v>
      </c>
      <c r="D50" s="78">
        <v>106</v>
      </c>
      <c r="E50" s="78">
        <v>139</v>
      </c>
      <c r="F50" s="78">
        <v>627</v>
      </c>
      <c r="G50" s="78">
        <v>137</v>
      </c>
      <c r="H50" s="78">
        <v>150</v>
      </c>
      <c r="I50" s="78">
        <v>689</v>
      </c>
      <c r="J50" s="78">
        <v>0</v>
      </c>
      <c r="K50" s="78">
        <v>0</v>
      </c>
      <c r="L50" s="78">
        <v>476</v>
      </c>
      <c r="M50" s="78">
        <v>15</v>
      </c>
      <c r="N50" s="78">
        <v>781</v>
      </c>
      <c r="O50" s="78">
        <v>246</v>
      </c>
      <c r="P50" s="78">
        <v>154</v>
      </c>
      <c r="Q50" s="78">
        <v>345</v>
      </c>
      <c r="R50" s="78">
        <v>3987</v>
      </c>
      <c r="S50" s="78">
        <v>26</v>
      </c>
      <c r="T50" s="78">
        <v>4013</v>
      </c>
      <c r="U50" s="78">
        <v>122</v>
      </c>
      <c r="V50" s="78">
        <v>733</v>
      </c>
      <c r="W50" s="78">
        <v>3132</v>
      </c>
      <c r="X50" s="74" t="s">
        <v>31</v>
      </c>
    </row>
    <row r="51" spans="1:24" ht="14.25" customHeight="1">
      <c r="A51" s="74" t="s">
        <v>32</v>
      </c>
      <c r="B51" s="78">
        <v>114</v>
      </c>
      <c r="C51" s="78">
        <v>0</v>
      </c>
      <c r="D51" s="78">
        <v>42</v>
      </c>
      <c r="E51" s="78">
        <v>21</v>
      </c>
      <c r="F51" s="78">
        <v>418</v>
      </c>
      <c r="G51" s="78">
        <v>19</v>
      </c>
      <c r="H51" s="78">
        <v>36</v>
      </c>
      <c r="I51" s="78">
        <v>86</v>
      </c>
      <c r="J51" s="78">
        <v>0</v>
      </c>
      <c r="K51" s="78">
        <v>17</v>
      </c>
      <c r="L51" s="78">
        <v>112</v>
      </c>
      <c r="M51" s="78">
        <v>0</v>
      </c>
      <c r="N51" s="78">
        <v>539</v>
      </c>
      <c r="O51" s="78">
        <v>103</v>
      </c>
      <c r="P51" s="78">
        <v>66</v>
      </c>
      <c r="Q51" s="78">
        <v>102</v>
      </c>
      <c r="R51" s="78">
        <v>1675</v>
      </c>
      <c r="S51" s="78">
        <v>11</v>
      </c>
      <c r="T51" s="78">
        <v>1686</v>
      </c>
      <c r="U51" s="78">
        <v>114</v>
      </c>
      <c r="V51" s="78">
        <v>460</v>
      </c>
      <c r="W51" s="78">
        <v>1101</v>
      </c>
      <c r="X51" s="74" t="s">
        <v>32</v>
      </c>
    </row>
    <row r="52" spans="1:24" ht="14.25" customHeight="1">
      <c r="A52" s="74" t="s">
        <v>33</v>
      </c>
      <c r="B52" s="78">
        <v>536</v>
      </c>
      <c r="C52" s="78">
        <v>0</v>
      </c>
      <c r="D52" s="78">
        <v>552</v>
      </c>
      <c r="E52" s="78">
        <v>5847</v>
      </c>
      <c r="F52" s="78">
        <v>2142</v>
      </c>
      <c r="G52" s="78">
        <v>235</v>
      </c>
      <c r="H52" s="78">
        <v>837</v>
      </c>
      <c r="I52" s="78">
        <v>453</v>
      </c>
      <c r="J52" s="78">
        <v>194</v>
      </c>
      <c r="K52" s="78">
        <v>362</v>
      </c>
      <c r="L52" s="78">
        <v>712</v>
      </c>
      <c r="M52" s="78">
        <v>218</v>
      </c>
      <c r="N52" s="78">
        <v>1697</v>
      </c>
      <c r="O52" s="78">
        <v>658</v>
      </c>
      <c r="P52" s="78">
        <v>949</v>
      </c>
      <c r="Q52" s="78">
        <v>369</v>
      </c>
      <c r="R52" s="78">
        <v>15761</v>
      </c>
      <c r="S52" s="78">
        <v>105</v>
      </c>
      <c r="T52" s="78">
        <v>15866</v>
      </c>
      <c r="U52" s="78">
        <v>536</v>
      </c>
      <c r="V52" s="78">
        <v>2694</v>
      </c>
      <c r="W52" s="78">
        <v>12531</v>
      </c>
      <c r="X52" s="74" t="s">
        <v>33</v>
      </c>
    </row>
    <row r="53" spans="1:24" ht="14.25" customHeight="1">
      <c r="A53" s="74" t="s">
        <v>34</v>
      </c>
      <c r="B53" s="78">
        <v>84</v>
      </c>
      <c r="C53" s="78">
        <v>0</v>
      </c>
      <c r="D53" s="106" t="s">
        <v>194</v>
      </c>
      <c r="E53" s="78">
        <v>2864</v>
      </c>
      <c r="F53" s="78">
        <v>552</v>
      </c>
      <c r="G53" s="106" t="s">
        <v>196</v>
      </c>
      <c r="H53" s="78">
        <v>100</v>
      </c>
      <c r="I53" s="78">
        <v>200</v>
      </c>
      <c r="J53" s="78">
        <v>0</v>
      </c>
      <c r="K53" s="78">
        <v>155</v>
      </c>
      <c r="L53" s="78">
        <v>268</v>
      </c>
      <c r="M53" s="78">
        <v>167</v>
      </c>
      <c r="N53" s="78">
        <v>493</v>
      </c>
      <c r="O53" s="78">
        <v>141</v>
      </c>
      <c r="P53" s="78">
        <v>264</v>
      </c>
      <c r="Q53" s="78">
        <v>223</v>
      </c>
      <c r="R53" s="78">
        <v>5714</v>
      </c>
      <c r="S53" s="78">
        <v>38</v>
      </c>
      <c r="T53" s="78">
        <v>5752</v>
      </c>
      <c r="U53" s="78">
        <v>84</v>
      </c>
      <c r="V53" s="106" t="s">
        <v>194</v>
      </c>
      <c r="W53" s="106" t="s">
        <v>198</v>
      </c>
      <c r="X53" s="74" t="s">
        <v>34</v>
      </c>
    </row>
    <row r="54" spans="1:24" ht="14.25" customHeight="1">
      <c r="A54" s="74" t="s">
        <v>35</v>
      </c>
      <c r="B54" s="78">
        <v>209</v>
      </c>
      <c r="C54" s="78">
        <v>0</v>
      </c>
      <c r="D54" s="78">
        <v>319</v>
      </c>
      <c r="E54" s="78">
        <v>224</v>
      </c>
      <c r="F54" s="78">
        <v>411</v>
      </c>
      <c r="G54" s="78">
        <v>54</v>
      </c>
      <c r="H54" s="78">
        <v>57</v>
      </c>
      <c r="I54" s="78">
        <v>78</v>
      </c>
      <c r="J54" s="78">
        <v>0</v>
      </c>
      <c r="K54" s="78">
        <v>0</v>
      </c>
      <c r="L54" s="78">
        <v>102</v>
      </c>
      <c r="M54" s="78">
        <v>0</v>
      </c>
      <c r="N54" s="78">
        <v>646</v>
      </c>
      <c r="O54" s="78">
        <v>103</v>
      </c>
      <c r="P54" s="78">
        <v>78</v>
      </c>
      <c r="Q54" s="78">
        <v>204</v>
      </c>
      <c r="R54" s="78">
        <v>2485</v>
      </c>
      <c r="S54" s="78">
        <v>16</v>
      </c>
      <c r="T54" s="78">
        <v>2501</v>
      </c>
      <c r="U54" s="78">
        <v>209</v>
      </c>
      <c r="V54" s="78">
        <v>730</v>
      </c>
      <c r="W54" s="78">
        <v>1546</v>
      </c>
      <c r="X54" s="74" t="s">
        <v>35</v>
      </c>
    </row>
    <row r="55" spans="1:24" ht="14.25" customHeight="1">
      <c r="A55" s="74" t="s">
        <v>36</v>
      </c>
      <c r="B55" s="78">
        <v>217</v>
      </c>
      <c r="C55" s="78">
        <v>55</v>
      </c>
      <c r="D55" s="78">
        <v>350</v>
      </c>
      <c r="E55" s="78">
        <v>753</v>
      </c>
      <c r="F55" s="78">
        <v>563</v>
      </c>
      <c r="G55" s="78">
        <v>52</v>
      </c>
      <c r="H55" s="78">
        <v>522</v>
      </c>
      <c r="I55" s="78">
        <v>202</v>
      </c>
      <c r="J55" s="78">
        <v>0</v>
      </c>
      <c r="K55" s="78">
        <v>155</v>
      </c>
      <c r="L55" s="78">
        <v>380</v>
      </c>
      <c r="M55" s="78">
        <v>109</v>
      </c>
      <c r="N55" s="78">
        <v>958</v>
      </c>
      <c r="O55" s="78">
        <v>226</v>
      </c>
      <c r="P55" s="78">
        <v>174</v>
      </c>
      <c r="Q55" s="78">
        <v>422</v>
      </c>
      <c r="R55" s="78">
        <v>5138</v>
      </c>
      <c r="S55" s="78">
        <v>34</v>
      </c>
      <c r="T55" s="78">
        <v>5172</v>
      </c>
      <c r="U55" s="78">
        <v>217</v>
      </c>
      <c r="V55" s="78">
        <v>968</v>
      </c>
      <c r="W55" s="78">
        <v>3953</v>
      </c>
      <c r="X55" s="74" t="s">
        <v>36</v>
      </c>
    </row>
    <row r="56" spans="1:24" ht="14.25" customHeight="1">
      <c r="A56" s="84" t="s">
        <v>37</v>
      </c>
      <c r="B56" s="79">
        <v>102</v>
      </c>
      <c r="C56" s="79">
        <v>0</v>
      </c>
      <c r="D56" s="79">
        <v>868</v>
      </c>
      <c r="E56" s="79">
        <v>107</v>
      </c>
      <c r="F56" s="79">
        <v>407</v>
      </c>
      <c r="G56" s="79">
        <v>40</v>
      </c>
      <c r="H56" s="79">
        <v>479</v>
      </c>
      <c r="I56" s="79">
        <v>112</v>
      </c>
      <c r="J56" s="79">
        <v>0</v>
      </c>
      <c r="K56" s="79">
        <v>155</v>
      </c>
      <c r="L56" s="79">
        <v>483</v>
      </c>
      <c r="M56" s="79">
        <v>174</v>
      </c>
      <c r="N56" s="79">
        <v>920</v>
      </c>
      <c r="O56" s="79">
        <v>161</v>
      </c>
      <c r="P56" s="79">
        <v>205</v>
      </c>
      <c r="Q56" s="79">
        <v>311</v>
      </c>
      <c r="R56" s="79">
        <v>4524</v>
      </c>
      <c r="S56" s="79">
        <v>30</v>
      </c>
      <c r="T56" s="79">
        <v>4554</v>
      </c>
      <c r="U56" s="79">
        <v>102</v>
      </c>
      <c r="V56" s="79">
        <v>1275</v>
      </c>
      <c r="W56" s="79">
        <v>3147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U4:W4"/>
    <mergeCell ref="U5:U7"/>
    <mergeCell ref="V5:V7"/>
    <mergeCell ref="W5:W7"/>
    <mergeCell ref="A2:G2"/>
    <mergeCell ref="N4:N7"/>
    <mergeCell ref="O4:O7"/>
    <mergeCell ref="R4:R7"/>
    <mergeCell ref="T4:T7"/>
    <mergeCell ref="Q4:Q7"/>
    <mergeCell ref="P4:P7"/>
    <mergeCell ref="M4:M7"/>
    <mergeCell ref="L4:L7"/>
    <mergeCell ref="K4:K7"/>
    <mergeCell ref="D4:D7"/>
    <mergeCell ref="C4:C7"/>
    <mergeCell ref="B4:B7"/>
    <mergeCell ref="S4:S7"/>
    <mergeCell ref="J4:J7"/>
    <mergeCell ref="I4:I7"/>
    <mergeCell ref="H4:H7"/>
    <mergeCell ref="G4:G7"/>
    <mergeCell ref="F4:F7"/>
    <mergeCell ref="E4:E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rowBreaks count="1" manualBreakCount="1">
    <brk id="7" max="23" man="1"/>
  </rowBreaks>
  <colBreaks count="2" manualBreakCount="2">
    <brk id="10" max="59" man="1"/>
    <brk id="2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100</v>
      </c>
      <c r="B2" s="144"/>
      <c r="C2" s="144"/>
      <c r="D2" s="144"/>
      <c r="E2" s="145"/>
      <c r="F2" s="145"/>
      <c r="G2" s="14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113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46" t="s">
        <v>116</v>
      </c>
      <c r="C4" s="140" t="s">
        <v>117</v>
      </c>
      <c r="D4" s="131" t="s">
        <v>118</v>
      </c>
      <c r="E4" s="131" t="s">
        <v>119</v>
      </c>
      <c r="F4" s="131" t="s">
        <v>120</v>
      </c>
      <c r="G4" s="140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49" t="s">
        <v>132</v>
      </c>
      <c r="S4" s="131" t="s">
        <v>200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47"/>
      <c r="C5" s="141"/>
      <c r="D5" s="132"/>
      <c r="E5" s="132"/>
      <c r="F5" s="132"/>
      <c r="G5" s="141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0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47"/>
      <c r="C6" s="141"/>
      <c r="D6" s="132"/>
      <c r="E6" s="132"/>
      <c r="F6" s="132"/>
      <c r="G6" s="14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0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48"/>
      <c r="C7" s="142"/>
      <c r="D7" s="133"/>
      <c r="E7" s="133"/>
      <c r="F7" s="133"/>
      <c r="G7" s="14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1"/>
      <c r="S7" s="133"/>
      <c r="T7" s="151"/>
      <c r="U7" s="155"/>
      <c r="V7" s="155"/>
      <c r="W7" s="155"/>
      <c r="X7" s="76"/>
    </row>
    <row r="8" spans="1:24" ht="14.25" customHeight="1">
      <c r="A8" s="72" t="s">
        <v>58</v>
      </c>
      <c r="B8" s="117">
        <v>22530</v>
      </c>
      <c r="C8" s="117">
        <v>591</v>
      </c>
      <c r="D8" s="117">
        <v>644139</v>
      </c>
      <c r="E8" s="117">
        <v>95736</v>
      </c>
      <c r="F8" s="117">
        <v>190267</v>
      </c>
      <c r="G8" s="117">
        <v>310722</v>
      </c>
      <c r="H8" s="117">
        <v>136085</v>
      </c>
      <c r="I8" s="117">
        <v>94573</v>
      </c>
      <c r="J8" s="117">
        <v>92156</v>
      </c>
      <c r="K8" s="117">
        <v>183330</v>
      </c>
      <c r="L8" s="117">
        <v>533925</v>
      </c>
      <c r="M8" s="117">
        <v>165064</v>
      </c>
      <c r="N8" s="117">
        <v>237708</v>
      </c>
      <c r="O8" s="117">
        <v>170557</v>
      </c>
      <c r="P8" s="117">
        <v>373725</v>
      </c>
      <c r="Q8" s="117">
        <v>221025</v>
      </c>
      <c r="R8" s="117">
        <v>3472133</v>
      </c>
      <c r="S8" s="117">
        <v>25581</v>
      </c>
      <c r="T8" s="117">
        <v>3497714</v>
      </c>
      <c r="U8" s="117">
        <v>22530</v>
      </c>
      <c r="V8" s="117">
        <v>834997</v>
      </c>
      <c r="W8" s="117">
        <v>2614606</v>
      </c>
      <c r="X8" s="72" t="s">
        <v>58</v>
      </c>
    </row>
    <row r="9" spans="1:24" ht="14.25" customHeight="1">
      <c r="A9" s="73" t="s">
        <v>87</v>
      </c>
      <c r="B9" s="78">
        <v>2808</v>
      </c>
      <c r="C9" s="78">
        <v>0</v>
      </c>
      <c r="D9" s="78">
        <v>62130</v>
      </c>
      <c r="E9" s="78">
        <v>21600</v>
      </c>
      <c r="F9" s="78">
        <v>43904</v>
      </c>
      <c r="G9" s="78">
        <v>91371</v>
      </c>
      <c r="H9" s="78">
        <v>34616</v>
      </c>
      <c r="I9" s="78">
        <v>32784</v>
      </c>
      <c r="J9" s="78">
        <v>52477</v>
      </c>
      <c r="K9" s="78">
        <v>90265</v>
      </c>
      <c r="L9" s="78">
        <v>161690</v>
      </c>
      <c r="M9" s="78">
        <v>66690</v>
      </c>
      <c r="N9" s="78">
        <v>98139</v>
      </c>
      <c r="O9" s="78">
        <v>59286</v>
      </c>
      <c r="P9" s="78">
        <v>111341</v>
      </c>
      <c r="Q9" s="78">
        <v>69527</v>
      </c>
      <c r="R9" s="78">
        <v>998628</v>
      </c>
      <c r="S9" s="78">
        <v>7358</v>
      </c>
      <c r="T9" s="78">
        <v>1005986</v>
      </c>
      <c r="U9" s="78">
        <v>2808</v>
      </c>
      <c r="V9" s="78">
        <v>106034</v>
      </c>
      <c r="W9" s="78">
        <v>889786</v>
      </c>
      <c r="X9" s="73" t="s">
        <v>87</v>
      </c>
    </row>
    <row r="10" spans="1:24" ht="14.25" customHeight="1">
      <c r="A10" s="73" t="s">
        <v>88</v>
      </c>
      <c r="B10" s="78">
        <v>1232</v>
      </c>
      <c r="C10" s="78">
        <v>0</v>
      </c>
      <c r="D10" s="78">
        <v>174423</v>
      </c>
      <c r="E10" s="78">
        <v>5132</v>
      </c>
      <c r="F10" s="78">
        <v>9473</v>
      </c>
      <c r="G10" s="78">
        <v>37394</v>
      </c>
      <c r="H10" s="78">
        <v>21394</v>
      </c>
      <c r="I10" s="78">
        <v>5382</v>
      </c>
      <c r="J10" s="78">
        <v>4613</v>
      </c>
      <c r="K10" s="78">
        <v>9356</v>
      </c>
      <c r="L10" s="78">
        <v>38541</v>
      </c>
      <c r="M10" s="78">
        <v>13221</v>
      </c>
      <c r="N10" s="78">
        <v>9920</v>
      </c>
      <c r="O10" s="78">
        <v>8554</v>
      </c>
      <c r="P10" s="78">
        <v>26210</v>
      </c>
      <c r="Q10" s="78">
        <v>13022</v>
      </c>
      <c r="R10" s="78">
        <v>377867</v>
      </c>
      <c r="S10" s="78">
        <v>2784</v>
      </c>
      <c r="T10" s="78">
        <v>380651</v>
      </c>
      <c r="U10" s="78">
        <v>1232</v>
      </c>
      <c r="V10" s="78">
        <v>183896</v>
      </c>
      <c r="W10" s="78">
        <v>192739</v>
      </c>
      <c r="X10" s="73" t="s">
        <v>88</v>
      </c>
    </row>
    <row r="11" spans="1:24" ht="14.25" customHeight="1">
      <c r="A11" s="73" t="s">
        <v>89</v>
      </c>
      <c r="B11" s="78">
        <v>176</v>
      </c>
      <c r="C11" s="78">
        <v>28</v>
      </c>
      <c r="D11" s="78">
        <v>19225</v>
      </c>
      <c r="E11" s="78">
        <v>6211</v>
      </c>
      <c r="F11" s="78">
        <v>15841</v>
      </c>
      <c r="G11" s="78">
        <v>17139</v>
      </c>
      <c r="H11" s="78">
        <v>8787</v>
      </c>
      <c r="I11" s="78">
        <v>5658</v>
      </c>
      <c r="J11" s="78">
        <v>13773</v>
      </c>
      <c r="K11" s="78">
        <v>8515</v>
      </c>
      <c r="L11" s="78">
        <v>46612</v>
      </c>
      <c r="M11" s="78">
        <v>8016</v>
      </c>
      <c r="N11" s="78">
        <v>11352</v>
      </c>
      <c r="O11" s="78">
        <v>13657</v>
      </c>
      <c r="P11" s="78">
        <v>28465</v>
      </c>
      <c r="Q11" s="78">
        <v>12779</v>
      </c>
      <c r="R11" s="78">
        <v>216234</v>
      </c>
      <c r="S11" s="78">
        <v>1593</v>
      </c>
      <c r="T11" s="78">
        <v>217827</v>
      </c>
      <c r="U11" s="78">
        <v>176</v>
      </c>
      <c r="V11" s="78">
        <v>35094</v>
      </c>
      <c r="W11" s="78">
        <v>180964</v>
      </c>
      <c r="X11" s="73" t="s">
        <v>89</v>
      </c>
    </row>
    <row r="12" spans="1:24" ht="14.25" customHeight="1">
      <c r="A12" s="73" t="s">
        <v>102</v>
      </c>
      <c r="B12" s="78">
        <v>2642</v>
      </c>
      <c r="C12" s="78">
        <v>0</v>
      </c>
      <c r="D12" s="78">
        <v>89297</v>
      </c>
      <c r="E12" s="78">
        <v>6182</v>
      </c>
      <c r="F12" s="78">
        <v>17257</v>
      </c>
      <c r="G12" s="78">
        <v>29077</v>
      </c>
      <c r="H12" s="78">
        <v>18078</v>
      </c>
      <c r="I12" s="78">
        <v>8940</v>
      </c>
      <c r="J12" s="78">
        <v>1940</v>
      </c>
      <c r="K12" s="78">
        <v>9114</v>
      </c>
      <c r="L12" s="78">
        <v>41969</v>
      </c>
      <c r="M12" s="78">
        <v>14183</v>
      </c>
      <c r="N12" s="78">
        <v>14741</v>
      </c>
      <c r="O12" s="78">
        <v>15237</v>
      </c>
      <c r="P12" s="78">
        <v>35571</v>
      </c>
      <c r="Q12" s="78">
        <v>30617</v>
      </c>
      <c r="R12" s="78">
        <v>334845</v>
      </c>
      <c r="S12" s="78">
        <v>2467</v>
      </c>
      <c r="T12" s="78">
        <v>337312</v>
      </c>
      <c r="U12" s="78">
        <v>2642</v>
      </c>
      <c r="V12" s="78">
        <v>106554</v>
      </c>
      <c r="W12" s="78">
        <v>225649</v>
      </c>
      <c r="X12" s="73" t="s">
        <v>102</v>
      </c>
    </row>
    <row r="13" spans="1:24" ht="14.25" customHeight="1">
      <c r="A13" s="73" t="s">
        <v>103</v>
      </c>
      <c r="B13" s="78">
        <v>1582</v>
      </c>
      <c r="C13" s="78">
        <v>0</v>
      </c>
      <c r="D13" s="78">
        <v>31708</v>
      </c>
      <c r="E13" s="78">
        <v>7311</v>
      </c>
      <c r="F13" s="78">
        <v>18750</v>
      </c>
      <c r="G13" s="78">
        <v>18042</v>
      </c>
      <c r="H13" s="78">
        <v>11211</v>
      </c>
      <c r="I13" s="78">
        <v>6662</v>
      </c>
      <c r="J13" s="78">
        <v>2941</v>
      </c>
      <c r="K13" s="78">
        <v>11345</v>
      </c>
      <c r="L13" s="78">
        <v>47355</v>
      </c>
      <c r="M13" s="78">
        <v>11019</v>
      </c>
      <c r="N13" s="78">
        <v>14838</v>
      </c>
      <c r="O13" s="78">
        <v>12352</v>
      </c>
      <c r="P13" s="78">
        <v>37365</v>
      </c>
      <c r="Q13" s="78">
        <v>15743</v>
      </c>
      <c r="R13" s="78">
        <v>248224</v>
      </c>
      <c r="S13" s="78">
        <v>1829</v>
      </c>
      <c r="T13" s="78">
        <v>250053</v>
      </c>
      <c r="U13" s="78">
        <v>1582</v>
      </c>
      <c r="V13" s="78">
        <v>50458</v>
      </c>
      <c r="W13" s="78">
        <v>196184</v>
      </c>
      <c r="X13" s="73" t="s">
        <v>103</v>
      </c>
    </row>
    <row r="14" spans="1:24" ht="14.25" customHeight="1">
      <c r="A14" s="73" t="s">
        <v>92</v>
      </c>
      <c r="B14" s="78">
        <v>2883</v>
      </c>
      <c r="C14" s="78">
        <v>0</v>
      </c>
      <c r="D14" s="78">
        <v>24896</v>
      </c>
      <c r="E14" s="78">
        <v>5606</v>
      </c>
      <c r="F14" s="78">
        <v>11054</v>
      </c>
      <c r="G14" s="78">
        <v>15395</v>
      </c>
      <c r="H14" s="78">
        <v>7912</v>
      </c>
      <c r="I14" s="78">
        <v>4650</v>
      </c>
      <c r="J14" s="78">
        <v>1525</v>
      </c>
      <c r="K14" s="78">
        <v>9575</v>
      </c>
      <c r="L14" s="78">
        <v>31323</v>
      </c>
      <c r="M14" s="78">
        <v>7761</v>
      </c>
      <c r="N14" s="78">
        <v>16185</v>
      </c>
      <c r="O14" s="78">
        <v>7684</v>
      </c>
      <c r="P14" s="78">
        <v>24660</v>
      </c>
      <c r="Q14" s="78">
        <v>14416</v>
      </c>
      <c r="R14" s="78">
        <v>185525</v>
      </c>
      <c r="S14" s="78">
        <v>1367</v>
      </c>
      <c r="T14" s="78">
        <v>186892</v>
      </c>
      <c r="U14" s="78">
        <v>2883</v>
      </c>
      <c r="V14" s="78">
        <v>35950</v>
      </c>
      <c r="W14" s="78">
        <v>146692</v>
      </c>
      <c r="X14" s="73" t="s">
        <v>92</v>
      </c>
    </row>
    <row r="15" spans="1:24" ht="14.25" customHeight="1">
      <c r="A15" s="73" t="s">
        <v>91</v>
      </c>
      <c r="B15" s="78">
        <v>1110</v>
      </c>
      <c r="C15" s="78">
        <v>0</v>
      </c>
      <c r="D15" s="78">
        <v>73270</v>
      </c>
      <c r="E15" s="78">
        <v>7360</v>
      </c>
      <c r="F15" s="78">
        <v>26028</v>
      </c>
      <c r="G15" s="78">
        <v>44373</v>
      </c>
      <c r="H15" s="78">
        <v>8919</v>
      </c>
      <c r="I15" s="78">
        <v>12610</v>
      </c>
      <c r="J15" s="78">
        <v>5362</v>
      </c>
      <c r="K15" s="78">
        <v>18157</v>
      </c>
      <c r="L15" s="78">
        <v>54491</v>
      </c>
      <c r="M15" s="78">
        <v>21688</v>
      </c>
      <c r="N15" s="78">
        <v>18812</v>
      </c>
      <c r="O15" s="78">
        <v>24259</v>
      </c>
      <c r="P15" s="78">
        <v>34453</v>
      </c>
      <c r="Q15" s="78">
        <v>23303</v>
      </c>
      <c r="R15" s="78">
        <v>374195</v>
      </c>
      <c r="S15" s="78">
        <v>2757</v>
      </c>
      <c r="T15" s="78">
        <v>376952</v>
      </c>
      <c r="U15" s="78">
        <v>1110</v>
      </c>
      <c r="V15" s="78">
        <v>99298</v>
      </c>
      <c r="W15" s="78">
        <v>273787</v>
      </c>
      <c r="X15" s="73" t="s">
        <v>91</v>
      </c>
    </row>
    <row r="16" spans="1:24" ht="14.25" customHeight="1">
      <c r="A16" s="73" t="s">
        <v>90</v>
      </c>
      <c r="B16" s="78">
        <v>2664</v>
      </c>
      <c r="C16" s="78">
        <v>135</v>
      </c>
      <c r="D16" s="78">
        <v>129208</v>
      </c>
      <c r="E16" s="78">
        <v>17760</v>
      </c>
      <c r="F16" s="78">
        <v>32332</v>
      </c>
      <c r="G16" s="78">
        <v>44850</v>
      </c>
      <c r="H16" s="78">
        <v>16949</v>
      </c>
      <c r="I16" s="78">
        <v>12746</v>
      </c>
      <c r="J16" s="78">
        <v>8134</v>
      </c>
      <c r="K16" s="78">
        <v>19631</v>
      </c>
      <c r="L16" s="78">
        <v>87686</v>
      </c>
      <c r="M16" s="78">
        <v>17371</v>
      </c>
      <c r="N16" s="78">
        <v>28527</v>
      </c>
      <c r="O16" s="78">
        <v>22068</v>
      </c>
      <c r="P16" s="78">
        <v>54706</v>
      </c>
      <c r="Q16" s="78">
        <v>28114</v>
      </c>
      <c r="R16" s="78">
        <v>522881</v>
      </c>
      <c r="S16" s="78">
        <v>3852</v>
      </c>
      <c r="T16" s="78">
        <v>526733</v>
      </c>
      <c r="U16" s="78">
        <v>2664</v>
      </c>
      <c r="V16" s="78">
        <v>161675</v>
      </c>
      <c r="W16" s="78">
        <v>358542</v>
      </c>
      <c r="X16" s="73" t="s">
        <v>90</v>
      </c>
    </row>
    <row r="17" spans="1:24" ht="14.25" customHeight="1">
      <c r="A17" s="76" t="s">
        <v>93</v>
      </c>
      <c r="B17" s="79">
        <v>7433</v>
      </c>
      <c r="C17" s="79">
        <v>428</v>
      </c>
      <c r="D17" s="79">
        <v>39982</v>
      </c>
      <c r="E17" s="79">
        <v>18574</v>
      </c>
      <c r="F17" s="79">
        <v>15628</v>
      </c>
      <c r="G17" s="79">
        <v>13081</v>
      </c>
      <c r="H17" s="79">
        <v>8219</v>
      </c>
      <c r="I17" s="79">
        <v>5141</v>
      </c>
      <c r="J17" s="79">
        <v>1391</v>
      </c>
      <c r="K17" s="79">
        <v>7372</v>
      </c>
      <c r="L17" s="79">
        <v>24258</v>
      </c>
      <c r="M17" s="79">
        <v>5115</v>
      </c>
      <c r="N17" s="79">
        <v>25194</v>
      </c>
      <c r="O17" s="79">
        <v>7460</v>
      </c>
      <c r="P17" s="79">
        <v>20954</v>
      </c>
      <c r="Q17" s="79">
        <v>13504</v>
      </c>
      <c r="R17" s="79">
        <v>213734</v>
      </c>
      <c r="S17" s="79">
        <v>1574</v>
      </c>
      <c r="T17" s="79">
        <v>215308</v>
      </c>
      <c r="U17" s="79">
        <v>7433</v>
      </c>
      <c r="V17" s="79">
        <v>56038</v>
      </c>
      <c r="W17" s="79">
        <v>150263</v>
      </c>
      <c r="X17" s="76" t="s">
        <v>93</v>
      </c>
    </row>
    <row r="18" spans="1:24" ht="14.25" customHeight="1">
      <c r="A18" s="118" t="s">
        <v>64</v>
      </c>
      <c r="B18" s="119">
        <v>2057</v>
      </c>
      <c r="C18" s="119">
        <v>0</v>
      </c>
      <c r="D18" s="119">
        <v>57389</v>
      </c>
      <c r="E18" s="119">
        <v>21430</v>
      </c>
      <c r="F18" s="119">
        <v>43106</v>
      </c>
      <c r="G18" s="119">
        <v>90993</v>
      </c>
      <c r="H18" s="119">
        <v>34542</v>
      </c>
      <c r="I18" s="119">
        <v>32661</v>
      </c>
      <c r="J18" s="119">
        <v>52477</v>
      </c>
      <c r="K18" s="119">
        <v>90248</v>
      </c>
      <c r="L18" s="119">
        <v>159937</v>
      </c>
      <c r="M18" s="119">
        <v>66625</v>
      </c>
      <c r="N18" s="119">
        <v>97007</v>
      </c>
      <c r="O18" s="119">
        <v>59027</v>
      </c>
      <c r="P18" s="119">
        <v>110380</v>
      </c>
      <c r="Q18" s="119">
        <v>67782</v>
      </c>
      <c r="R18" s="119">
        <v>985661</v>
      </c>
      <c r="S18" s="119">
        <v>7262</v>
      </c>
      <c r="T18" s="119">
        <v>992923</v>
      </c>
      <c r="U18" s="119">
        <v>2057</v>
      </c>
      <c r="V18" s="119">
        <v>100495</v>
      </c>
      <c r="W18" s="119">
        <v>883109</v>
      </c>
      <c r="X18" s="118" t="s">
        <v>64</v>
      </c>
    </row>
    <row r="19" spans="1:24" ht="14.25" customHeight="1">
      <c r="A19" s="74" t="s">
        <v>3</v>
      </c>
      <c r="B19" s="78">
        <v>417</v>
      </c>
      <c r="C19" s="78">
        <v>0</v>
      </c>
      <c r="D19" s="78">
        <v>17972</v>
      </c>
      <c r="E19" s="78">
        <v>8856</v>
      </c>
      <c r="F19" s="78">
        <v>6646</v>
      </c>
      <c r="G19" s="78">
        <v>16363</v>
      </c>
      <c r="H19" s="78">
        <v>3489</v>
      </c>
      <c r="I19" s="78">
        <v>3330</v>
      </c>
      <c r="J19" s="78">
        <v>2880</v>
      </c>
      <c r="K19" s="78">
        <v>9977</v>
      </c>
      <c r="L19" s="78">
        <v>21802</v>
      </c>
      <c r="M19" s="78">
        <v>7791</v>
      </c>
      <c r="N19" s="78">
        <v>12546</v>
      </c>
      <c r="O19" s="78">
        <v>5990</v>
      </c>
      <c r="P19" s="78">
        <v>17794</v>
      </c>
      <c r="Q19" s="78">
        <v>8138</v>
      </c>
      <c r="R19" s="78">
        <v>143991</v>
      </c>
      <c r="S19" s="78">
        <v>1061</v>
      </c>
      <c r="T19" s="78">
        <v>145052</v>
      </c>
      <c r="U19" s="78">
        <v>417</v>
      </c>
      <c r="V19" s="78">
        <v>24618</v>
      </c>
      <c r="W19" s="78">
        <v>118956</v>
      </c>
      <c r="X19" s="74" t="s">
        <v>3</v>
      </c>
    </row>
    <row r="20" spans="1:24" ht="14.25" customHeight="1">
      <c r="A20" s="74" t="s">
        <v>4</v>
      </c>
      <c r="B20" s="78">
        <v>1232</v>
      </c>
      <c r="C20" s="78">
        <v>0</v>
      </c>
      <c r="D20" s="78">
        <v>174423</v>
      </c>
      <c r="E20" s="78">
        <v>5132</v>
      </c>
      <c r="F20" s="78">
        <v>9473</v>
      </c>
      <c r="G20" s="78">
        <v>37394</v>
      </c>
      <c r="H20" s="78">
        <v>21394</v>
      </c>
      <c r="I20" s="78">
        <v>5382</v>
      </c>
      <c r="J20" s="78">
        <v>4613</v>
      </c>
      <c r="K20" s="78">
        <v>9356</v>
      </c>
      <c r="L20" s="78">
        <v>38541</v>
      </c>
      <c r="M20" s="78">
        <v>13221</v>
      </c>
      <c r="N20" s="78">
        <v>9920</v>
      </c>
      <c r="O20" s="78">
        <v>8554</v>
      </c>
      <c r="P20" s="78">
        <v>26210</v>
      </c>
      <c r="Q20" s="78">
        <v>13022</v>
      </c>
      <c r="R20" s="78">
        <v>377867</v>
      </c>
      <c r="S20" s="78">
        <v>2784</v>
      </c>
      <c r="T20" s="78">
        <v>380651</v>
      </c>
      <c r="U20" s="78">
        <v>1232</v>
      </c>
      <c r="V20" s="78">
        <v>183896</v>
      </c>
      <c r="W20" s="78">
        <v>192739</v>
      </c>
      <c r="X20" s="74" t="s">
        <v>4</v>
      </c>
    </row>
    <row r="21" spans="1:24" ht="14.25" customHeight="1">
      <c r="A21" s="74" t="s">
        <v>5</v>
      </c>
      <c r="B21" s="78">
        <v>1766</v>
      </c>
      <c r="C21" s="78">
        <v>0</v>
      </c>
      <c r="D21" s="78">
        <v>31843</v>
      </c>
      <c r="E21" s="78">
        <v>3751</v>
      </c>
      <c r="F21" s="78">
        <v>8707</v>
      </c>
      <c r="G21" s="78">
        <v>18467</v>
      </c>
      <c r="H21" s="78">
        <v>10952</v>
      </c>
      <c r="I21" s="78">
        <v>6747</v>
      </c>
      <c r="J21" s="78">
        <v>1242</v>
      </c>
      <c r="K21" s="78">
        <v>3926</v>
      </c>
      <c r="L21" s="78">
        <v>25009</v>
      </c>
      <c r="M21" s="78">
        <v>8121</v>
      </c>
      <c r="N21" s="78">
        <v>8092</v>
      </c>
      <c r="O21" s="78">
        <v>11167</v>
      </c>
      <c r="P21" s="78">
        <v>25964</v>
      </c>
      <c r="Q21" s="78">
        <v>24864</v>
      </c>
      <c r="R21" s="78">
        <v>190618</v>
      </c>
      <c r="S21" s="78">
        <v>1404</v>
      </c>
      <c r="T21" s="78">
        <v>192022</v>
      </c>
      <c r="U21" s="78">
        <v>1766</v>
      </c>
      <c r="V21" s="78">
        <v>40550</v>
      </c>
      <c r="W21" s="78">
        <v>148302</v>
      </c>
      <c r="X21" s="74" t="s">
        <v>5</v>
      </c>
    </row>
    <row r="22" spans="1:24" ht="14.25" customHeight="1">
      <c r="A22" s="74" t="s">
        <v>6</v>
      </c>
      <c r="B22" s="78">
        <v>569</v>
      </c>
      <c r="C22" s="78">
        <v>0</v>
      </c>
      <c r="D22" s="78">
        <v>68571</v>
      </c>
      <c r="E22" s="78">
        <v>6732</v>
      </c>
      <c r="F22" s="78">
        <v>22584</v>
      </c>
      <c r="G22" s="78">
        <v>42461</v>
      </c>
      <c r="H22" s="78">
        <v>8427</v>
      </c>
      <c r="I22" s="78">
        <v>12189</v>
      </c>
      <c r="J22" s="78">
        <v>5070</v>
      </c>
      <c r="K22" s="78">
        <v>17590</v>
      </c>
      <c r="L22" s="78">
        <v>50326</v>
      </c>
      <c r="M22" s="78">
        <v>21025</v>
      </c>
      <c r="N22" s="78">
        <v>15842</v>
      </c>
      <c r="O22" s="78">
        <v>22756</v>
      </c>
      <c r="P22" s="78">
        <v>30141</v>
      </c>
      <c r="Q22" s="78">
        <v>21300</v>
      </c>
      <c r="R22" s="78">
        <v>345583</v>
      </c>
      <c r="S22" s="78">
        <v>2546</v>
      </c>
      <c r="T22" s="78">
        <v>348129</v>
      </c>
      <c r="U22" s="78">
        <v>569</v>
      </c>
      <c r="V22" s="78">
        <v>91155</v>
      </c>
      <c r="W22" s="78">
        <v>253859</v>
      </c>
      <c r="X22" s="74" t="s">
        <v>6</v>
      </c>
    </row>
    <row r="23" spans="1:24" ht="14.25" customHeight="1">
      <c r="A23" s="74" t="s">
        <v>7</v>
      </c>
      <c r="B23" s="78">
        <v>632</v>
      </c>
      <c r="C23" s="78">
        <v>0</v>
      </c>
      <c r="D23" s="78">
        <v>19801</v>
      </c>
      <c r="E23" s="78">
        <v>3846</v>
      </c>
      <c r="F23" s="78">
        <v>5138</v>
      </c>
      <c r="G23" s="78">
        <v>11680</v>
      </c>
      <c r="H23" s="78">
        <v>4492</v>
      </c>
      <c r="I23" s="78">
        <v>3488</v>
      </c>
      <c r="J23" s="78">
        <v>599</v>
      </c>
      <c r="K23" s="78">
        <v>7359</v>
      </c>
      <c r="L23" s="78">
        <v>20260</v>
      </c>
      <c r="M23" s="78">
        <v>5287</v>
      </c>
      <c r="N23" s="78">
        <v>8920</v>
      </c>
      <c r="O23" s="78">
        <v>4373</v>
      </c>
      <c r="P23" s="78">
        <v>16002</v>
      </c>
      <c r="Q23" s="78">
        <v>8491</v>
      </c>
      <c r="R23" s="78">
        <v>120368</v>
      </c>
      <c r="S23" s="78">
        <v>887</v>
      </c>
      <c r="T23" s="78">
        <v>121255</v>
      </c>
      <c r="U23" s="78">
        <v>632</v>
      </c>
      <c r="V23" s="78">
        <v>24939</v>
      </c>
      <c r="W23" s="78">
        <v>94797</v>
      </c>
      <c r="X23" s="74" t="s">
        <v>7</v>
      </c>
    </row>
    <row r="24" spans="1:24" ht="14.25" customHeight="1">
      <c r="A24" s="74" t="s">
        <v>65</v>
      </c>
      <c r="B24" s="78">
        <v>4913</v>
      </c>
      <c r="C24" s="78">
        <v>0</v>
      </c>
      <c r="D24" s="78">
        <v>24386</v>
      </c>
      <c r="E24" s="78">
        <v>4259</v>
      </c>
      <c r="F24" s="78">
        <v>5044</v>
      </c>
      <c r="G24" s="78">
        <v>7383</v>
      </c>
      <c r="H24" s="78">
        <v>2112</v>
      </c>
      <c r="I24" s="78">
        <v>1626</v>
      </c>
      <c r="J24" s="78">
        <v>156</v>
      </c>
      <c r="K24" s="78">
        <v>4127</v>
      </c>
      <c r="L24" s="78">
        <v>10996</v>
      </c>
      <c r="M24" s="78">
        <v>2108</v>
      </c>
      <c r="N24" s="78">
        <v>9444</v>
      </c>
      <c r="O24" s="78">
        <v>2904</v>
      </c>
      <c r="P24" s="78">
        <v>9402</v>
      </c>
      <c r="Q24" s="78">
        <v>5246</v>
      </c>
      <c r="R24" s="78">
        <v>94106</v>
      </c>
      <c r="S24" s="78">
        <v>693</v>
      </c>
      <c r="T24" s="78">
        <v>94799</v>
      </c>
      <c r="U24" s="78">
        <v>4913</v>
      </c>
      <c r="V24" s="78">
        <v>29430</v>
      </c>
      <c r="W24" s="78">
        <v>59763</v>
      </c>
      <c r="X24" s="74" t="s">
        <v>65</v>
      </c>
    </row>
    <row r="25" spans="1:24" ht="14.25" customHeight="1">
      <c r="A25" s="74" t="s">
        <v>8</v>
      </c>
      <c r="B25" s="78">
        <v>720</v>
      </c>
      <c r="C25" s="78">
        <v>135</v>
      </c>
      <c r="D25" s="78">
        <v>17452</v>
      </c>
      <c r="E25" s="78">
        <v>1535</v>
      </c>
      <c r="F25" s="78">
        <v>4208</v>
      </c>
      <c r="G25" s="78">
        <v>6080</v>
      </c>
      <c r="H25" s="78">
        <v>2421</v>
      </c>
      <c r="I25" s="78">
        <v>794</v>
      </c>
      <c r="J25" s="78">
        <v>477</v>
      </c>
      <c r="K25" s="78">
        <v>2276</v>
      </c>
      <c r="L25" s="78">
        <v>11292</v>
      </c>
      <c r="M25" s="78">
        <v>1800</v>
      </c>
      <c r="N25" s="78">
        <v>3835</v>
      </c>
      <c r="O25" s="78">
        <v>2391</v>
      </c>
      <c r="P25" s="78">
        <v>10059</v>
      </c>
      <c r="Q25" s="78">
        <v>3235</v>
      </c>
      <c r="R25" s="78">
        <v>68710</v>
      </c>
      <c r="S25" s="78">
        <v>506</v>
      </c>
      <c r="T25" s="78">
        <v>69216</v>
      </c>
      <c r="U25" s="78">
        <v>720</v>
      </c>
      <c r="V25" s="78">
        <v>21795</v>
      </c>
      <c r="W25" s="78">
        <v>46195</v>
      </c>
      <c r="X25" s="74" t="s">
        <v>8</v>
      </c>
    </row>
    <row r="26" spans="1:24" ht="14.25" customHeight="1">
      <c r="A26" s="74" t="s">
        <v>9</v>
      </c>
      <c r="B26" s="78">
        <v>176</v>
      </c>
      <c r="C26" s="78">
        <v>28</v>
      </c>
      <c r="D26" s="78">
        <v>19225</v>
      </c>
      <c r="E26" s="78">
        <v>6211</v>
      </c>
      <c r="F26" s="78">
        <v>15841</v>
      </c>
      <c r="G26" s="78">
        <v>17139</v>
      </c>
      <c r="H26" s="78">
        <v>8787</v>
      </c>
      <c r="I26" s="78">
        <v>5658</v>
      </c>
      <c r="J26" s="78">
        <v>13773</v>
      </c>
      <c r="K26" s="78">
        <v>8515</v>
      </c>
      <c r="L26" s="78">
        <v>46612</v>
      </c>
      <c r="M26" s="78">
        <v>8016</v>
      </c>
      <c r="N26" s="78">
        <v>11352</v>
      </c>
      <c r="O26" s="78">
        <v>13657</v>
      </c>
      <c r="P26" s="78">
        <v>28465</v>
      </c>
      <c r="Q26" s="78">
        <v>12779</v>
      </c>
      <c r="R26" s="78">
        <v>216234</v>
      </c>
      <c r="S26" s="78">
        <v>1593</v>
      </c>
      <c r="T26" s="78">
        <v>217827</v>
      </c>
      <c r="U26" s="78">
        <v>176</v>
      </c>
      <c r="V26" s="78">
        <v>35094</v>
      </c>
      <c r="W26" s="78">
        <v>180964</v>
      </c>
      <c r="X26" s="74" t="s">
        <v>9</v>
      </c>
    </row>
    <row r="27" spans="1:24" ht="14.25" customHeight="1">
      <c r="A27" s="74" t="s">
        <v>10</v>
      </c>
      <c r="B27" s="78">
        <v>196</v>
      </c>
      <c r="C27" s="78">
        <v>0</v>
      </c>
      <c r="D27" s="78">
        <v>17009</v>
      </c>
      <c r="E27" s="78">
        <v>3850</v>
      </c>
      <c r="F27" s="78">
        <v>8947</v>
      </c>
      <c r="G27" s="78">
        <v>9236</v>
      </c>
      <c r="H27" s="78">
        <v>4919</v>
      </c>
      <c r="I27" s="78">
        <v>4038</v>
      </c>
      <c r="J27" s="78">
        <v>2918</v>
      </c>
      <c r="K27" s="78">
        <v>4852</v>
      </c>
      <c r="L27" s="78">
        <v>28758</v>
      </c>
      <c r="M27" s="78">
        <v>4202</v>
      </c>
      <c r="N27" s="78">
        <v>5903</v>
      </c>
      <c r="O27" s="78">
        <v>8455</v>
      </c>
      <c r="P27" s="78">
        <v>14946</v>
      </c>
      <c r="Q27" s="78">
        <v>8975</v>
      </c>
      <c r="R27" s="78">
        <v>127204</v>
      </c>
      <c r="S27" s="78">
        <v>937</v>
      </c>
      <c r="T27" s="78">
        <v>128141</v>
      </c>
      <c r="U27" s="78">
        <v>196</v>
      </c>
      <c r="V27" s="78">
        <v>25956</v>
      </c>
      <c r="W27" s="78">
        <v>101052</v>
      </c>
      <c r="X27" s="74" t="s">
        <v>10</v>
      </c>
    </row>
    <row r="28" spans="1:24" ht="14.25" customHeight="1">
      <c r="A28" s="74" t="s">
        <v>66</v>
      </c>
      <c r="B28" s="78">
        <v>933</v>
      </c>
      <c r="C28" s="78">
        <v>0</v>
      </c>
      <c r="D28" s="78">
        <v>68125</v>
      </c>
      <c r="E28" s="78">
        <v>1879</v>
      </c>
      <c r="F28" s="78">
        <v>7468</v>
      </c>
      <c r="G28" s="78">
        <v>7541</v>
      </c>
      <c r="H28" s="78">
        <v>4235</v>
      </c>
      <c r="I28" s="78">
        <v>2129</v>
      </c>
      <c r="J28" s="78">
        <v>1423</v>
      </c>
      <c r="K28" s="78">
        <v>1429</v>
      </c>
      <c r="L28" s="78">
        <v>13811</v>
      </c>
      <c r="M28" s="78">
        <v>2359</v>
      </c>
      <c r="N28" s="78">
        <v>3624</v>
      </c>
      <c r="O28" s="78">
        <v>1792</v>
      </c>
      <c r="P28" s="78">
        <v>6733</v>
      </c>
      <c r="Q28" s="78">
        <v>4114</v>
      </c>
      <c r="R28" s="78">
        <v>127595</v>
      </c>
      <c r="S28" s="78">
        <v>940</v>
      </c>
      <c r="T28" s="78">
        <v>128535</v>
      </c>
      <c r="U28" s="78">
        <v>933</v>
      </c>
      <c r="V28" s="78">
        <v>75593</v>
      </c>
      <c r="W28" s="78">
        <v>51069</v>
      </c>
      <c r="X28" s="74" t="s">
        <v>66</v>
      </c>
    </row>
    <row r="29" spans="1:24" ht="14.25" customHeight="1">
      <c r="A29" s="74" t="s">
        <v>67</v>
      </c>
      <c r="B29" s="78">
        <v>1589</v>
      </c>
      <c r="C29" s="78">
        <v>0</v>
      </c>
      <c r="D29" s="78">
        <v>4711</v>
      </c>
      <c r="E29" s="78">
        <v>1585</v>
      </c>
      <c r="F29" s="78">
        <v>4595</v>
      </c>
      <c r="G29" s="78">
        <v>3350</v>
      </c>
      <c r="H29" s="78">
        <v>3332</v>
      </c>
      <c r="I29" s="78">
        <v>971</v>
      </c>
      <c r="J29" s="78">
        <v>926</v>
      </c>
      <c r="K29" s="78">
        <v>2088</v>
      </c>
      <c r="L29" s="78">
        <v>10008</v>
      </c>
      <c r="M29" s="78">
        <v>2365</v>
      </c>
      <c r="N29" s="78">
        <v>5761</v>
      </c>
      <c r="O29" s="78">
        <v>2886</v>
      </c>
      <c r="P29" s="78">
        <v>7951</v>
      </c>
      <c r="Q29" s="78">
        <v>5225</v>
      </c>
      <c r="R29" s="78">
        <v>57343</v>
      </c>
      <c r="S29" s="78">
        <v>422</v>
      </c>
      <c r="T29" s="78">
        <v>57765</v>
      </c>
      <c r="U29" s="78">
        <v>1589</v>
      </c>
      <c r="V29" s="78">
        <v>9306</v>
      </c>
      <c r="W29" s="78">
        <v>46448</v>
      </c>
      <c r="X29" s="74" t="s">
        <v>67</v>
      </c>
    </row>
    <row r="30" spans="1:24" ht="14.25" customHeight="1">
      <c r="A30" s="74" t="s">
        <v>11</v>
      </c>
      <c r="B30" s="78">
        <v>751</v>
      </c>
      <c r="C30" s="78">
        <v>0</v>
      </c>
      <c r="D30" s="78">
        <v>4741</v>
      </c>
      <c r="E30" s="78">
        <v>170</v>
      </c>
      <c r="F30" s="78">
        <v>798</v>
      </c>
      <c r="G30" s="78">
        <v>378</v>
      </c>
      <c r="H30" s="78">
        <v>74</v>
      </c>
      <c r="I30" s="78">
        <v>123</v>
      </c>
      <c r="J30" s="78">
        <v>0</v>
      </c>
      <c r="K30" s="78">
        <v>17</v>
      </c>
      <c r="L30" s="78">
        <v>1753</v>
      </c>
      <c r="M30" s="78">
        <v>65</v>
      </c>
      <c r="N30" s="78">
        <v>1132</v>
      </c>
      <c r="O30" s="78">
        <v>259</v>
      </c>
      <c r="P30" s="78">
        <v>961</v>
      </c>
      <c r="Q30" s="78">
        <v>1745</v>
      </c>
      <c r="R30" s="78">
        <v>12967</v>
      </c>
      <c r="S30" s="78">
        <v>96</v>
      </c>
      <c r="T30" s="78">
        <v>13063</v>
      </c>
      <c r="U30" s="78">
        <v>751</v>
      </c>
      <c r="V30" s="78">
        <v>5539</v>
      </c>
      <c r="W30" s="78">
        <v>6677</v>
      </c>
      <c r="X30" s="74" t="s">
        <v>11</v>
      </c>
    </row>
    <row r="31" spans="1:24" ht="14.25" customHeight="1">
      <c r="A31" s="74" t="s">
        <v>12</v>
      </c>
      <c r="B31" s="78">
        <v>964</v>
      </c>
      <c r="C31" s="78">
        <v>0</v>
      </c>
      <c r="D31" s="78">
        <v>1361</v>
      </c>
      <c r="E31" s="78">
        <v>970</v>
      </c>
      <c r="F31" s="78">
        <v>3037</v>
      </c>
      <c r="G31" s="78">
        <v>4639</v>
      </c>
      <c r="H31" s="78">
        <v>648</v>
      </c>
      <c r="I31" s="78">
        <v>522</v>
      </c>
      <c r="J31" s="78">
        <v>878</v>
      </c>
      <c r="K31" s="78">
        <v>1002</v>
      </c>
      <c r="L31" s="78">
        <v>5978</v>
      </c>
      <c r="M31" s="78">
        <v>1143</v>
      </c>
      <c r="N31" s="78">
        <v>2196</v>
      </c>
      <c r="O31" s="78">
        <v>1123</v>
      </c>
      <c r="P31" s="78">
        <v>2974</v>
      </c>
      <c r="Q31" s="78">
        <v>1850</v>
      </c>
      <c r="R31" s="78">
        <v>29285</v>
      </c>
      <c r="S31" s="78">
        <v>216</v>
      </c>
      <c r="T31" s="78">
        <v>29501</v>
      </c>
      <c r="U31" s="78">
        <v>964</v>
      </c>
      <c r="V31" s="78">
        <v>4398</v>
      </c>
      <c r="W31" s="78">
        <v>23923</v>
      </c>
      <c r="X31" s="74" t="s">
        <v>12</v>
      </c>
    </row>
    <row r="32" spans="1:24" ht="14.25" customHeight="1">
      <c r="A32" s="74" t="s">
        <v>13</v>
      </c>
      <c r="B32" s="78">
        <v>61</v>
      </c>
      <c r="C32" s="78">
        <v>0</v>
      </c>
      <c r="D32" s="78">
        <v>1323</v>
      </c>
      <c r="E32" s="78">
        <v>1234</v>
      </c>
      <c r="F32" s="78">
        <v>1809</v>
      </c>
      <c r="G32" s="78">
        <v>1028</v>
      </c>
      <c r="H32" s="78">
        <v>113</v>
      </c>
      <c r="I32" s="78">
        <v>618</v>
      </c>
      <c r="J32" s="78">
        <v>337</v>
      </c>
      <c r="K32" s="78">
        <v>495</v>
      </c>
      <c r="L32" s="78">
        <v>6715</v>
      </c>
      <c r="M32" s="78">
        <v>1438</v>
      </c>
      <c r="N32" s="78">
        <v>1371</v>
      </c>
      <c r="O32" s="78">
        <v>1601</v>
      </c>
      <c r="P32" s="78">
        <v>11135</v>
      </c>
      <c r="Q32" s="78">
        <v>1355</v>
      </c>
      <c r="R32" s="78">
        <v>30633</v>
      </c>
      <c r="S32" s="78">
        <v>226</v>
      </c>
      <c r="T32" s="78">
        <v>30859</v>
      </c>
      <c r="U32" s="78">
        <v>61</v>
      </c>
      <c r="V32" s="78">
        <v>3132</v>
      </c>
      <c r="W32" s="78">
        <v>27440</v>
      </c>
      <c r="X32" s="74" t="s">
        <v>13</v>
      </c>
    </row>
    <row r="33" spans="1:24" ht="14.25" customHeight="1">
      <c r="A33" s="74" t="s">
        <v>14</v>
      </c>
      <c r="B33" s="78">
        <v>186</v>
      </c>
      <c r="C33" s="78">
        <v>0</v>
      </c>
      <c r="D33" s="78">
        <v>7469</v>
      </c>
      <c r="E33" s="78">
        <v>1309</v>
      </c>
      <c r="F33" s="78">
        <v>3149</v>
      </c>
      <c r="G33" s="78">
        <v>2816</v>
      </c>
      <c r="H33" s="78">
        <v>1852</v>
      </c>
      <c r="I33" s="78">
        <v>1330</v>
      </c>
      <c r="J33" s="78">
        <v>285</v>
      </c>
      <c r="K33" s="78">
        <v>1229</v>
      </c>
      <c r="L33" s="78">
        <v>8644</v>
      </c>
      <c r="M33" s="78">
        <v>2188</v>
      </c>
      <c r="N33" s="78">
        <v>1905</v>
      </c>
      <c r="O33" s="78">
        <v>1884</v>
      </c>
      <c r="P33" s="78">
        <v>3411</v>
      </c>
      <c r="Q33" s="78">
        <v>3472</v>
      </c>
      <c r="R33" s="78">
        <v>41129</v>
      </c>
      <c r="S33" s="78">
        <v>303</v>
      </c>
      <c r="T33" s="78">
        <v>41432</v>
      </c>
      <c r="U33" s="78">
        <v>186</v>
      </c>
      <c r="V33" s="78">
        <v>10618</v>
      </c>
      <c r="W33" s="78">
        <v>30325</v>
      </c>
      <c r="X33" s="74" t="s">
        <v>14</v>
      </c>
    </row>
    <row r="34" spans="1:24" ht="14.25" customHeight="1">
      <c r="A34" s="74" t="s">
        <v>15</v>
      </c>
      <c r="B34" s="78">
        <v>200</v>
      </c>
      <c r="C34" s="78">
        <v>0</v>
      </c>
      <c r="D34" s="78">
        <v>7725</v>
      </c>
      <c r="E34" s="78">
        <v>408</v>
      </c>
      <c r="F34" s="78">
        <v>698</v>
      </c>
      <c r="G34" s="78">
        <v>141</v>
      </c>
      <c r="H34" s="78">
        <v>1525</v>
      </c>
      <c r="I34" s="78">
        <v>40</v>
      </c>
      <c r="J34" s="78">
        <v>201</v>
      </c>
      <c r="K34" s="78">
        <v>168</v>
      </c>
      <c r="L34" s="78">
        <v>2600</v>
      </c>
      <c r="M34" s="78">
        <v>498</v>
      </c>
      <c r="N34" s="78">
        <v>1259</v>
      </c>
      <c r="O34" s="78">
        <v>375</v>
      </c>
      <c r="P34" s="78">
        <v>1580</v>
      </c>
      <c r="Q34" s="78">
        <v>509</v>
      </c>
      <c r="R34" s="78">
        <v>17927</v>
      </c>
      <c r="S34" s="78">
        <v>132</v>
      </c>
      <c r="T34" s="78">
        <v>18059</v>
      </c>
      <c r="U34" s="78">
        <v>200</v>
      </c>
      <c r="V34" s="78">
        <v>8423</v>
      </c>
      <c r="W34" s="78">
        <v>9304</v>
      </c>
      <c r="X34" s="74" t="s">
        <v>15</v>
      </c>
    </row>
    <row r="35" spans="1:24" ht="14.25" customHeight="1">
      <c r="A35" s="74" t="s">
        <v>16</v>
      </c>
      <c r="B35" s="78">
        <v>111</v>
      </c>
      <c r="C35" s="78">
        <v>0</v>
      </c>
      <c r="D35" s="78">
        <v>33699</v>
      </c>
      <c r="E35" s="78">
        <v>423</v>
      </c>
      <c r="F35" s="78">
        <v>2489</v>
      </c>
      <c r="G35" s="78">
        <v>1212</v>
      </c>
      <c r="H35" s="78">
        <v>714</v>
      </c>
      <c r="I35" s="78">
        <v>146</v>
      </c>
      <c r="J35" s="78">
        <v>0</v>
      </c>
      <c r="K35" s="78">
        <v>959</v>
      </c>
      <c r="L35" s="78">
        <v>4026</v>
      </c>
      <c r="M35" s="78">
        <v>671</v>
      </c>
      <c r="N35" s="78">
        <v>1120</v>
      </c>
      <c r="O35" s="78">
        <v>515</v>
      </c>
      <c r="P35" s="78">
        <v>1121</v>
      </c>
      <c r="Q35" s="78">
        <v>952</v>
      </c>
      <c r="R35" s="78">
        <v>48158</v>
      </c>
      <c r="S35" s="78">
        <v>355</v>
      </c>
      <c r="T35" s="78">
        <v>48513</v>
      </c>
      <c r="U35" s="78">
        <v>111</v>
      </c>
      <c r="V35" s="78">
        <v>36188</v>
      </c>
      <c r="W35" s="78">
        <v>11859</v>
      </c>
      <c r="X35" s="74" t="s">
        <v>16</v>
      </c>
    </row>
    <row r="36" spans="1:24" ht="14.25" customHeight="1">
      <c r="A36" s="74" t="s">
        <v>17</v>
      </c>
      <c r="B36" s="78">
        <v>94</v>
      </c>
      <c r="C36" s="78">
        <v>0</v>
      </c>
      <c r="D36" s="78">
        <v>3392</v>
      </c>
      <c r="E36" s="78">
        <v>353</v>
      </c>
      <c r="F36" s="78">
        <v>890</v>
      </c>
      <c r="G36" s="78">
        <v>360</v>
      </c>
      <c r="H36" s="78">
        <v>823</v>
      </c>
      <c r="I36" s="78">
        <v>46</v>
      </c>
      <c r="J36" s="78">
        <v>0</v>
      </c>
      <c r="K36" s="78">
        <v>17</v>
      </c>
      <c r="L36" s="78">
        <v>2043</v>
      </c>
      <c r="M36" s="78">
        <v>577</v>
      </c>
      <c r="N36" s="78">
        <v>1226</v>
      </c>
      <c r="O36" s="78">
        <v>455</v>
      </c>
      <c r="P36" s="78">
        <v>855</v>
      </c>
      <c r="Q36" s="78">
        <v>441</v>
      </c>
      <c r="R36" s="78">
        <v>11572</v>
      </c>
      <c r="S36" s="78">
        <v>85</v>
      </c>
      <c r="T36" s="78">
        <v>11657</v>
      </c>
      <c r="U36" s="78">
        <v>94</v>
      </c>
      <c r="V36" s="78">
        <v>4282</v>
      </c>
      <c r="W36" s="78">
        <v>7196</v>
      </c>
      <c r="X36" s="74" t="s">
        <v>17</v>
      </c>
    </row>
    <row r="37" spans="1:24" ht="14.25" customHeight="1">
      <c r="A37" s="74" t="s">
        <v>18</v>
      </c>
      <c r="B37" s="78">
        <v>671</v>
      </c>
      <c r="C37" s="78">
        <v>0</v>
      </c>
      <c r="D37" s="78">
        <v>20363</v>
      </c>
      <c r="E37" s="78">
        <v>1655</v>
      </c>
      <c r="F37" s="78">
        <v>5171</v>
      </c>
      <c r="G37" s="78">
        <v>9038</v>
      </c>
      <c r="H37" s="78">
        <v>5589</v>
      </c>
      <c r="I37" s="78">
        <v>2001</v>
      </c>
      <c r="J37" s="78">
        <v>698</v>
      </c>
      <c r="K37" s="78">
        <v>4212</v>
      </c>
      <c r="L37" s="78">
        <v>10891</v>
      </c>
      <c r="M37" s="78">
        <v>4814</v>
      </c>
      <c r="N37" s="78">
        <v>4303</v>
      </c>
      <c r="O37" s="78">
        <v>3100</v>
      </c>
      <c r="P37" s="78">
        <v>7631</v>
      </c>
      <c r="Q37" s="78">
        <v>4360</v>
      </c>
      <c r="R37" s="78">
        <v>84497</v>
      </c>
      <c r="S37" s="78">
        <v>623</v>
      </c>
      <c r="T37" s="78">
        <v>85120</v>
      </c>
      <c r="U37" s="78">
        <v>671</v>
      </c>
      <c r="V37" s="78">
        <v>25534</v>
      </c>
      <c r="W37" s="78">
        <v>58292</v>
      </c>
      <c r="X37" s="74" t="s">
        <v>18</v>
      </c>
    </row>
    <row r="38" spans="1:24" ht="14.25" customHeight="1">
      <c r="A38" s="74" t="s">
        <v>19</v>
      </c>
      <c r="B38" s="78">
        <v>330</v>
      </c>
      <c r="C38" s="78">
        <v>0</v>
      </c>
      <c r="D38" s="78">
        <v>308</v>
      </c>
      <c r="E38" s="78">
        <v>83</v>
      </c>
      <c r="F38" s="78">
        <v>693</v>
      </c>
      <c r="G38" s="78">
        <v>106</v>
      </c>
      <c r="H38" s="78">
        <v>64</v>
      </c>
      <c r="I38" s="78">
        <v>164</v>
      </c>
      <c r="J38" s="78">
        <v>0</v>
      </c>
      <c r="K38" s="78">
        <v>128</v>
      </c>
      <c r="L38" s="78">
        <v>548</v>
      </c>
      <c r="M38" s="78">
        <v>7</v>
      </c>
      <c r="N38" s="78">
        <v>664</v>
      </c>
      <c r="O38" s="78">
        <v>275</v>
      </c>
      <c r="P38" s="78">
        <v>344</v>
      </c>
      <c r="Q38" s="78">
        <v>438</v>
      </c>
      <c r="R38" s="78">
        <v>4152</v>
      </c>
      <c r="S38" s="78">
        <v>31</v>
      </c>
      <c r="T38" s="78">
        <v>4183</v>
      </c>
      <c r="U38" s="78">
        <v>330</v>
      </c>
      <c r="V38" s="78">
        <v>1001</v>
      </c>
      <c r="W38" s="78">
        <v>2821</v>
      </c>
      <c r="X38" s="74" t="s">
        <v>19</v>
      </c>
    </row>
    <row r="39" spans="1:24" ht="14.25" customHeight="1">
      <c r="A39" s="74" t="s">
        <v>20</v>
      </c>
      <c r="B39" s="78">
        <v>332</v>
      </c>
      <c r="C39" s="78">
        <v>0</v>
      </c>
      <c r="D39" s="78">
        <v>76</v>
      </c>
      <c r="E39" s="78">
        <v>92</v>
      </c>
      <c r="F39" s="78">
        <v>628</v>
      </c>
      <c r="G39" s="78">
        <v>259</v>
      </c>
      <c r="H39" s="78">
        <v>24</v>
      </c>
      <c r="I39" s="78">
        <v>27</v>
      </c>
      <c r="J39" s="78">
        <v>0</v>
      </c>
      <c r="K39" s="78">
        <v>0</v>
      </c>
      <c r="L39" s="78">
        <v>507</v>
      </c>
      <c r="M39" s="78">
        <v>102</v>
      </c>
      <c r="N39" s="78">
        <v>840</v>
      </c>
      <c r="O39" s="78">
        <v>150</v>
      </c>
      <c r="P39" s="78">
        <v>363</v>
      </c>
      <c r="Q39" s="78">
        <v>262</v>
      </c>
      <c r="R39" s="78">
        <v>3662</v>
      </c>
      <c r="S39" s="78">
        <v>27</v>
      </c>
      <c r="T39" s="78">
        <v>3689</v>
      </c>
      <c r="U39" s="78">
        <v>332</v>
      </c>
      <c r="V39" s="78">
        <v>704</v>
      </c>
      <c r="W39" s="78">
        <v>2626</v>
      </c>
      <c r="X39" s="74" t="s">
        <v>20</v>
      </c>
    </row>
    <row r="40" spans="1:24" ht="14.25" customHeight="1">
      <c r="A40" s="74" t="s">
        <v>21</v>
      </c>
      <c r="B40" s="78">
        <v>181</v>
      </c>
      <c r="C40" s="78">
        <v>0</v>
      </c>
      <c r="D40" s="78">
        <v>3723</v>
      </c>
      <c r="E40" s="78">
        <v>337</v>
      </c>
      <c r="F40" s="78">
        <v>1984</v>
      </c>
      <c r="G40" s="78">
        <v>1446</v>
      </c>
      <c r="H40" s="78">
        <v>124</v>
      </c>
      <c r="I40" s="78">
        <v>105</v>
      </c>
      <c r="J40" s="78">
        <v>222</v>
      </c>
      <c r="K40" s="78">
        <v>345</v>
      </c>
      <c r="L40" s="78">
        <v>2524</v>
      </c>
      <c r="M40" s="78">
        <v>369</v>
      </c>
      <c r="N40" s="78">
        <v>1549</v>
      </c>
      <c r="O40" s="78">
        <v>668</v>
      </c>
      <c r="P40" s="78">
        <v>2763</v>
      </c>
      <c r="Q40" s="78">
        <v>871</v>
      </c>
      <c r="R40" s="78">
        <v>17211</v>
      </c>
      <c r="S40" s="78">
        <v>127</v>
      </c>
      <c r="T40" s="78">
        <v>17338</v>
      </c>
      <c r="U40" s="78">
        <v>181</v>
      </c>
      <c r="V40" s="78">
        <v>5707</v>
      </c>
      <c r="W40" s="78">
        <v>11323</v>
      </c>
      <c r="X40" s="74" t="s">
        <v>21</v>
      </c>
    </row>
    <row r="41" spans="1:24" ht="14.25" customHeight="1">
      <c r="A41" s="74" t="s">
        <v>22</v>
      </c>
      <c r="B41" s="78">
        <v>360</v>
      </c>
      <c r="C41" s="78">
        <v>0</v>
      </c>
      <c r="D41" s="78">
        <v>976</v>
      </c>
      <c r="E41" s="78">
        <v>291</v>
      </c>
      <c r="F41" s="78">
        <v>1460</v>
      </c>
      <c r="G41" s="78">
        <v>466</v>
      </c>
      <c r="H41" s="78">
        <v>368</v>
      </c>
      <c r="I41" s="78">
        <v>316</v>
      </c>
      <c r="J41" s="78">
        <v>70</v>
      </c>
      <c r="K41" s="78">
        <v>222</v>
      </c>
      <c r="L41" s="78">
        <v>1641</v>
      </c>
      <c r="M41" s="78">
        <v>294</v>
      </c>
      <c r="N41" s="78">
        <v>1421</v>
      </c>
      <c r="O41" s="78">
        <v>835</v>
      </c>
      <c r="P41" s="78">
        <v>1549</v>
      </c>
      <c r="Q41" s="78">
        <v>1132</v>
      </c>
      <c r="R41" s="78">
        <v>11401</v>
      </c>
      <c r="S41" s="78">
        <v>84</v>
      </c>
      <c r="T41" s="78">
        <v>11485</v>
      </c>
      <c r="U41" s="78">
        <v>360</v>
      </c>
      <c r="V41" s="78">
        <v>2436</v>
      </c>
      <c r="W41" s="78">
        <v>8605</v>
      </c>
      <c r="X41" s="74" t="s">
        <v>22</v>
      </c>
    </row>
    <row r="42" spans="1:24" ht="14.25" customHeight="1">
      <c r="A42" s="74" t="s">
        <v>23</v>
      </c>
      <c r="B42" s="78">
        <v>32</v>
      </c>
      <c r="C42" s="78">
        <v>0</v>
      </c>
      <c r="D42" s="78">
        <v>2470</v>
      </c>
      <c r="E42" s="78">
        <v>1169</v>
      </c>
      <c r="F42" s="78">
        <v>3974</v>
      </c>
      <c r="G42" s="78">
        <v>2935</v>
      </c>
      <c r="H42" s="78">
        <v>788</v>
      </c>
      <c r="I42" s="78">
        <v>975</v>
      </c>
      <c r="J42" s="78">
        <v>180</v>
      </c>
      <c r="K42" s="78">
        <v>984</v>
      </c>
      <c r="L42" s="78">
        <v>6568</v>
      </c>
      <c r="M42" s="78">
        <v>992</v>
      </c>
      <c r="N42" s="78">
        <v>1873</v>
      </c>
      <c r="O42" s="78">
        <v>2069</v>
      </c>
      <c r="P42" s="78">
        <v>8153</v>
      </c>
      <c r="Q42" s="78">
        <v>2129</v>
      </c>
      <c r="R42" s="78">
        <v>35291</v>
      </c>
      <c r="S42" s="78">
        <v>260</v>
      </c>
      <c r="T42" s="78">
        <v>35551</v>
      </c>
      <c r="U42" s="78">
        <v>32</v>
      </c>
      <c r="V42" s="78">
        <v>6444</v>
      </c>
      <c r="W42" s="78">
        <v>28815</v>
      </c>
      <c r="X42" s="74" t="s">
        <v>23</v>
      </c>
    </row>
    <row r="43" spans="1:24" ht="14.25" customHeight="1">
      <c r="A43" s="74" t="s">
        <v>24</v>
      </c>
      <c r="B43" s="78">
        <v>17</v>
      </c>
      <c r="C43" s="78">
        <v>0</v>
      </c>
      <c r="D43" s="78">
        <v>2188</v>
      </c>
      <c r="E43" s="78">
        <v>1222</v>
      </c>
      <c r="F43" s="78">
        <v>4188</v>
      </c>
      <c r="G43" s="78">
        <v>3873</v>
      </c>
      <c r="H43" s="78">
        <v>3701</v>
      </c>
      <c r="I43" s="78">
        <v>2269</v>
      </c>
      <c r="J43" s="78">
        <v>567</v>
      </c>
      <c r="K43" s="78">
        <v>6945</v>
      </c>
      <c r="L43" s="78">
        <v>10240</v>
      </c>
      <c r="M43" s="78">
        <v>4243</v>
      </c>
      <c r="N43" s="78">
        <v>4716</v>
      </c>
      <c r="O43" s="78">
        <v>3491</v>
      </c>
      <c r="P43" s="78">
        <v>4873</v>
      </c>
      <c r="Q43" s="78">
        <v>3806</v>
      </c>
      <c r="R43" s="78">
        <v>56339</v>
      </c>
      <c r="S43" s="78">
        <v>415</v>
      </c>
      <c r="T43" s="78">
        <v>56754</v>
      </c>
      <c r="U43" s="78">
        <v>17</v>
      </c>
      <c r="V43" s="78">
        <v>6376</v>
      </c>
      <c r="W43" s="78">
        <v>49946</v>
      </c>
      <c r="X43" s="74" t="s">
        <v>24</v>
      </c>
    </row>
    <row r="44" spans="1:24" ht="14.25" customHeight="1">
      <c r="A44" s="74" t="s">
        <v>25</v>
      </c>
      <c r="B44" s="78">
        <v>398</v>
      </c>
      <c r="C44" s="78">
        <v>0</v>
      </c>
      <c r="D44" s="78">
        <v>8650</v>
      </c>
      <c r="E44" s="78">
        <v>1640</v>
      </c>
      <c r="F44" s="78">
        <v>5063</v>
      </c>
      <c r="G44" s="78">
        <v>5630</v>
      </c>
      <c r="H44" s="78">
        <v>1885</v>
      </c>
      <c r="I44" s="78">
        <v>2455</v>
      </c>
      <c r="J44" s="78">
        <v>436</v>
      </c>
      <c r="K44" s="78">
        <v>1097</v>
      </c>
      <c r="L44" s="78">
        <v>12023</v>
      </c>
      <c r="M44" s="78">
        <v>1219</v>
      </c>
      <c r="N44" s="78">
        <v>2619</v>
      </c>
      <c r="O44" s="78">
        <v>3440</v>
      </c>
      <c r="P44" s="78">
        <v>5174</v>
      </c>
      <c r="Q44" s="78">
        <v>3652</v>
      </c>
      <c r="R44" s="78">
        <v>55381</v>
      </c>
      <c r="S44" s="78">
        <v>408</v>
      </c>
      <c r="T44" s="78">
        <v>55789</v>
      </c>
      <c r="U44" s="78">
        <v>398</v>
      </c>
      <c r="V44" s="78">
        <v>13713</v>
      </c>
      <c r="W44" s="78">
        <v>41270</v>
      </c>
      <c r="X44" s="74" t="s">
        <v>25</v>
      </c>
    </row>
    <row r="45" spans="1:24" ht="14.25" customHeight="1">
      <c r="A45" s="74" t="s">
        <v>26</v>
      </c>
      <c r="B45" s="78">
        <v>122</v>
      </c>
      <c r="C45" s="78">
        <v>0</v>
      </c>
      <c r="D45" s="78">
        <v>9172</v>
      </c>
      <c r="E45" s="78">
        <v>999</v>
      </c>
      <c r="F45" s="78">
        <v>1895</v>
      </c>
      <c r="G45" s="78">
        <v>2610</v>
      </c>
      <c r="H45" s="78">
        <v>2584</v>
      </c>
      <c r="I45" s="78">
        <v>908</v>
      </c>
      <c r="J45" s="78">
        <v>493</v>
      </c>
      <c r="K45" s="78">
        <v>522</v>
      </c>
      <c r="L45" s="78">
        <v>6610</v>
      </c>
      <c r="M45" s="78">
        <v>517</v>
      </c>
      <c r="N45" s="78">
        <v>1518</v>
      </c>
      <c r="O45" s="78">
        <v>1809</v>
      </c>
      <c r="P45" s="78">
        <v>5239</v>
      </c>
      <c r="Q45" s="78">
        <v>2622</v>
      </c>
      <c r="R45" s="78">
        <v>37620</v>
      </c>
      <c r="S45" s="78">
        <v>277</v>
      </c>
      <c r="T45" s="78">
        <v>37897</v>
      </c>
      <c r="U45" s="78">
        <v>122</v>
      </c>
      <c r="V45" s="78">
        <v>11067</v>
      </c>
      <c r="W45" s="78">
        <v>26431</v>
      </c>
      <c r="X45" s="74" t="s">
        <v>26</v>
      </c>
    </row>
    <row r="46" spans="1:24" ht="14.25" customHeight="1">
      <c r="A46" s="74" t="s">
        <v>27</v>
      </c>
      <c r="B46" s="78">
        <v>188</v>
      </c>
      <c r="C46" s="78">
        <v>0</v>
      </c>
      <c r="D46" s="78">
        <v>4275</v>
      </c>
      <c r="E46" s="78">
        <v>1007</v>
      </c>
      <c r="F46" s="78">
        <v>1183</v>
      </c>
      <c r="G46" s="78">
        <v>776</v>
      </c>
      <c r="H46" s="78">
        <v>555</v>
      </c>
      <c r="I46" s="78">
        <v>894</v>
      </c>
      <c r="J46" s="78">
        <v>151</v>
      </c>
      <c r="K46" s="78">
        <v>966</v>
      </c>
      <c r="L46" s="78">
        <v>2546</v>
      </c>
      <c r="M46" s="78">
        <v>444</v>
      </c>
      <c r="N46" s="78">
        <v>3462</v>
      </c>
      <c r="O46" s="78">
        <v>579</v>
      </c>
      <c r="P46" s="78">
        <v>2246</v>
      </c>
      <c r="Q46" s="78">
        <v>2170</v>
      </c>
      <c r="R46" s="78">
        <v>21442</v>
      </c>
      <c r="S46" s="78">
        <v>158</v>
      </c>
      <c r="T46" s="78">
        <v>21600</v>
      </c>
      <c r="U46" s="78">
        <v>188</v>
      </c>
      <c r="V46" s="78">
        <v>5458</v>
      </c>
      <c r="W46" s="78">
        <v>15796</v>
      </c>
      <c r="X46" s="74" t="s">
        <v>27</v>
      </c>
    </row>
    <row r="47" spans="1:24" ht="14.25" customHeight="1">
      <c r="A47" s="74" t="s">
        <v>28</v>
      </c>
      <c r="B47" s="78">
        <v>319</v>
      </c>
      <c r="C47" s="78">
        <v>360</v>
      </c>
      <c r="D47" s="78">
        <v>5135</v>
      </c>
      <c r="E47" s="78">
        <v>921</v>
      </c>
      <c r="F47" s="78">
        <v>1930</v>
      </c>
      <c r="G47" s="78">
        <v>3599</v>
      </c>
      <c r="H47" s="78">
        <v>3532</v>
      </c>
      <c r="I47" s="78">
        <v>648</v>
      </c>
      <c r="J47" s="78">
        <v>904</v>
      </c>
      <c r="K47" s="78">
        <v>1025</v>
      </c>
      <c r="L47" s="78">
        <v>6347</v>
      </c>
      <c r="M47" s="78">
        <v>1277</v>
      </c>
      <c r="N47" s="78">
        <v>4108</v>
      </c>
      <c r="O47" s="78">
        <v>2033</v>
      </c>
      <c r="P47" s="78">
        <v>5709</v>
      </c>
      <c r="Q47" s="78">
        <v>3138</v>
      </c>
      <c r="R47" s="78">
        <v>40985</v>
      </c>
      <c r="S47" s="78">
        <v>302</v>
      </c>
      <c r="T47" s="78">
        <v>41287</v>
      </c>
      <c r="U47" s="78">
        <v>319</v>
      </c>
      <c r="V47" s="78">
        <v>7425</v>
      </c>
      <c r="W47" s="78">
        <v>33241</v>
      </c>
      <c r="X47" s="74" t="s">
        <v>28</v>
      </c>
    </row>
    <row r="48" spans="1:24" ht="14.25" customHeight="1">
      <c r="A48" s="74" t="s">
        <v>29</v>
      </c>
      <c r="B48" s="78">
        <v>533</v>
      </c>
      <c r="C48" s="78">
        <v>0</v>
      </c>
      <c r="D48" s="78">
        <v>3742</v>
      </c>
      <c r="E48" s="78">
        <v>291</v>
      </c>
      <c r="F48" s="78">
        <v>630</v>
      </c>
      <c r="G48" s="78">
        <v>708</v>
      </c>
      <c r="H48" s="78">
        <v>337</v>
      </c>
      <c r="I48" s="78">
        <v>86</v>
      </c>
      <c r="J48" s="78">
        <v>0</v>
      </c>
      <c r="K48" s="78">
        <v>350</v>
      </c>
      <c r="L48" s="78">
        <v>1719</v>
      </c>
      <c r="M48" s="78">
        <v>433</v>
      </c>
      <c r="N48" s="78">
        <v>1736</v>
      </c>
      <c r="O48" s="78">
        <v>328</v>
      </c>
      <c r="P48" s="78">
        <v>1599</v>
      </c>
      <c r="Q48" s="78">
        <v>725</v>
      </c>
      <c r="R48" s="78">
        <v>13217</v>
      </c>
      <c r="S48" s="78">
        <v>97</v>
      </c>
      <c r="T48" s="78">
        <v>13314</v>
      </c>
      <c r="U48" s="78">
        <v>533</v>
      </c>
      <c r="V48" s="78">
        <v>4372</v>
      </c>
      <c r="W48" s="78">
        <v>8312</v>
      </c>
      <c r="X48" s="74" t="s">
        <v>29</v>
      </c>
    </row>
    <row r="49" spans="1:24" ht="14.25" customHeight="1">
      <c r="A49" s="74" t="s">
        <v>30</v>
      </c>
      <c r="B49" s="78">
        <v>45</v>
      </c>
      <c r="C49" s="78">
        <v>0</v>
      </c>
      <c r="D49" s="106" t="s">
        <v>196</v>
      </c>
      <c r="E49" s="78">
        <v>42</v>
      </c>
      <c r="F49" s="78">
        <v>430</v>
      </c>
      <c r="G49" s="106" t="s">
        <v>194</v>
      </c>
      <c r="H49" s="78">
        <v>28</v>
      </c>
      <c r="I49" s="78">
        <v>92</v>
      </c>
      <c r="J49" s="78">
        <v>0</v>
      </c>
      <c r="K49" s="78">
        <v>119</v>
      </c>
      <c r="L49" s="78">
        <v>162</v>
      </c>
      <c r="M49" s="78">
        <v>0</v>
      </c>
      <c r="N49" s="78">
        <v>542</v>
      </c>
      <c r="O49" s="78">
        <v>103</v>
      </c>
      <c r="P49" s="78">
        <v>136</v>
      </c>
      <c r="Q49" s="78">
        <v>147</v>
      </c>
      <c r="R49" s="78">
        <v>2062</v>
      </c>
      <c r="S49" s="78">
        <v>15</v>
      </c>
      <c r="T49" s="78">
        <v>2077</v>
      </c>
      <c r="U49" s="78">
        <v>45</v>
      </c>
      <c r="V49" s="106" t="s">
        <v>194</v>
      </c>
      <c r="W49" s="106" t="s">
        <v>195</v>
      </c>
      <c r="X49" s="74" t="s">
        <v>30</v>
      </c>
    </row>
    <row r="50" spans="1:24" ht="14.25" customHeight="1">
      <c r="A50" s="74" t="s">
        <v>31</v>
      </c>
      <c r="B50" s="78">
        <v>127</v>
      </c>
      <c r="C50" s="78">
        <v>0</v>
      </c>
      <c r="D50" s="78">
        <v>89</v>
      </c>
      <c r="E50" s="78">
        <v>259</v>
      </c>
      <c r="F50" s="78">
        <v>750</v>
      </c>
      <c r="G50" s="78">
        <v>132</v>
      </c>
      <c r="H50" s="78">
        <v>102</v>
      </c>
      <c r="I50" s="78">
        <v>707</v>
      </c>
      <c r="J50" s="78">
        <v>0</v>
      </c>
      <c r="K50" s="78">
        <v>0</v>
      </c>
      <c r="L50" s="78">
        <v>477</v>
      </c>
      <c r="M50" s="78">
        <v>14</v>
      </c>
      <c r="N50" s="78">
        <v>772</v>
      </c>
      <c r="O50" s="78">
        <v>230</v>
      </c>
      <c r="P50" s="78">
        <v>149</v>
      </c>
      <c r="Q50" s="78">
        <v>411</v>
      </c>
      <c r="R50" s="78">
        <v>4219</v>
      </c>
      <c r="S50" s="78">
        <v>31</v>
      </c>
      <c r="T50" s="78">
        <v>4250</v>
      </c>
      <c r="U50" s="78">
        <v>127</v>
      </c>
      <c r="V50" s="78">
        <v>839</v>
      </c>
      <c r="W50" s="78">
        <v>3253</v>
      </c>
      <c r="X50" s="74" t="s">
        <v>31</v>
      </c>
    </row>
    <row r="51" spans="1:24" ht="14.25" customHeight="1">
      <c r="A51" s="74" t="s">
        <v>32</v>
      </c>
      <c r="B51" s="78">
        <v>119</v>
      </c>
      <c r="C51" s="78">
        <v>0</v>
      </c>
      <c r="D51" s="106" t="s">
        <v>209</v>
      </c>
      <c r="E51" s="78">
        <v>137</v>
      </c>
      <c r="F51" s="78">
        <v>572</v>
      </c>
      <c r="G51" s="106" t="s">
        <v>210</v>
      </c>
      <c r="H51" s="78">
        <v>0</v>
      </c>
      <c r="I51" s="78">
        <v>74</v>
      </c>
      <c r="J51" s="78">
        <v>0</v>
      </c>
      <c r="K51" s="78">
        <v>17</v>
      </c>
      <c r="L51" s="78">
        <v>104</v>
      </c>
      <c r="M51" s="78">
        <v>0</v>
      </c>
      <c r="N51" s="78">
        <v>539</v>
      </c>
      <c r="O51" s="78">
        <v>96</v>
      </c>
      <c r="P51" s="78">
        <v>79</v>
      </c>
      <c r="Q51" s="78">
        <v>115</v>
      </c>
      <c r="R51" s="78">
        <v>1903</v>
      </c>
      <c r="S51" s="78">
        <v>14</v>
      </c>
      <c r="T51" s="78">
        <v>1917</v>
      </c>
      <c r="U51" s="78">
        <v>119</v>
      </c>
      <c r="V51" s="106" t="s">
        <v>206</v>
      </c>
      <c r="W51" s="106" t="s">
        <v>206</v>
      </c>
      <c r="X51" s="74" t="s">
        <v>32</v>
      </c>
    </row>
    <row r="52" spans="1:24" ht="14.25" customHeight="1">
      <c r="A52" s="74" t="s">
        <v>33</v>
      </c>
      <c r="B52" s="78">
        <v>555</v>
      </c>
      <c r="C52" s="78">
        <v>0</v>
      </c>
      <c r="D52" s="78">
        <v>645</v>
      </c>
      <c r="E52" s="78">
        <v>7567</v>
      </c>
      <c r="F52" s="78">
        <v>3043</v>
      </c>
      <c r="G52" s="78">
        <v>242</v>
      </c>
      <c r="H52" s="78">
        <v>638</v>
      </c>
      <c r="I52" s="78">
        <v>463</v>
      </c>
      <c r="J52" s="78">
        <v>180</v>
      </c>
      <c r="K52" s="78">
        <v>333</v>
      </c>
      <c r="L52" s="78">
        <v>700</v>
      </c>
      <c r="M52" s="78">
        <v>270</v>
      </c>
      <c r="N52" s="78">
        <v>1691</v>
      </c>
      <c r="O52" s="78">
        <v>584</v>
      </c>
      <c r="P52" s="78">
        <v>973</v>
      </c>
      <c r="Q52" s="78">
        <v>425</v>
      </c>
      <c r="R52" s="78">
        <v>18309</v>
      </c>
      <c r="S52" s="78">
        <v>135</v>
      </c>
      <c r="T52" s="78">
        <v>18444</v>
      </c>
      <c r="U52" s="78">
        <v>555</v>
      </c>
      <c r="V52" s="78">
        <v>3688</v>
      </c>
      <c r="W52" s="78">
        <v>14066</v>
      </c>
      <c r="X52" s="74" t="s">
        <v>33</v>
      </c>
    </row>
    <row r="53" spans="1:24" ht="14.25" customHeight="1">
      <c r="A53" s="74" t="s">
        <v>34</v>
      </c>
      <c r="B53" s="78">
        <v>88</v>
      </c>
      <c r="C53" s="78">
        <v>0</v>
      </c>
      <c r="D53" s="106" t="s">
        <v>194</v>
      </c>
      <c r="E53" s="78">
        <v>3014</v>
      </c>
      <c r="F53" s="78">
        <v>582</v>
      </c>
      <c r="G53" s="106" t="s">
        <v>194</v>
      </c>
      <c r="H53" s="78">
        <v>0</v>
      </c>
      <c r="I53" s="78">
        <v>167</v>
      </c>
      <c r="J53" s="78">
        <v>0</v>
      </c>
      <c r="K53" s="78">
        <v>145</v>
      </c>
      <c r="L53" s="78">
        <v>261</v>
      </c>
      <c r="M53" s="78">
        <v>289</v>
      </c>
      <c r="N53" s="78">
        <v>449</v>
      </c>
      <c r="O53" s="78">
        <v>133</v>
      </c>
      <c r="P53" s="78">
        <v>243</v>
      </c>
      <c r="Q53" s="78">
        <v>216</v>
      </c>
      <c r="R53" s="78">
        <v>5793</v>
      </c>
      <c r="S53" s="78">
        <v>43</v>
      </c>
      <c r="T53" s="78">
        <v>5836</v>
      </c>
      <c r="U53" s="78">
        <v>88</v>
      </c>
      <c r="V53" s="106" t="s">
        <v>194</v>
      </c>
      <c r="W53" s="106" t="s">
        <v>194</v>
      </c>
      <c r="X53" s="74" t="s">
        <v>34</v>
      </c>
    </row>
    <row r="54" spans="1:24" ht="14.25" customHeight="1">
      <c r="A54" s="74" t="s">
        <v>35</v>
      </c>
      <c r="B54" s="78">
        <v>217</v>
      </c>
      <c r="C54" s="78">
        <v>0</v>
      </c>
      <c r="D54" s="78">
        <v>307</v>
      </c>
      <c r="E54" s="78">
        <v>131</v>
      </c>
      <c r="F54" s="78">
        <v>444</v>
      </c>
      <c r="G54" s="78">
        <v>54</v>
      </c>
      <c r="H54" s="78">
        <v>0</v>
      </c>
      <c r="I54" s="78">
        <v>76</v>
      </c>
      <c r="J54" s="78">
        <v>0</v>
      </c>
      <c r="K54" s="78">
        <v>0</v>
      </c>
      <c r="L54" s="78">
        <v>100</v>
      </c>
      <c r="M54" s="78">
        <v>0</v>
      </c>
      <c r="N54" s="78">
        <v>632</v>
      </c>
      <c r="O54" s="78">
        <v>96</v>
      </c>
      <c r="P54" s="78">
        <v>77</v>
      </c>
      <c r="Q54" s="78">
        <v>182</v>
      </c>
      <c r="R54" s="78">
        <v>2316</v>
      </c>
      <c r="S54" s="78">
        <v>17</v>
      </c>
      <c r="T54" s="78">
        <v>2333</v>
      </c>
      <c r="U54" s="78">
        <v>217</v>
      </c>
      <c r="V54" s="78">
        <v>751</v>
      </c>
      <c r="W54" s="78">
        <v>1348</v>
      </c>
      <c r="X54" s="74" t="s">
        <v>35</v>
      </c>
    </row>
    <row r="55" spans="1:24" ht="14.25" customHeight="1">
      <c r="A55" s="74" t="s">
        <v>36</v>
      </c>
      <c r="B55" s="78">
        <v>223</v>
      </c>
      <c r="C55" s="78">
        <v>68</v>
      </c>
      <c r="D55" s="78">
        <v>359</v>
      </c>
      <c r="E55" s="78">
        <v>839</v>
      </c>
      <c r="F55" s="78">
        <v>645</v>
      </c>
      <c r="G55" s="78">
        <v>49</v>
      </c>
      <c r="H55" s="78">
        <v>475</v>
      </c>
      <c r="I55" s="78">
        <v>190</v>
      </c>
      <c r="J55" s="78">
        <v>0</v>
      </c>
      <c r="K55" s="78">
        <v>145</v>
      </c>
      <c r="L55" s="78">
        <v>373</v>
      </c>
      <c r="M55" s="78">
        <v>97</v>
      </c>
      <c r="N55" s="78">
        <v>912</v>
      </c>
      <c r="O55" s="78">
        <v>218</v>
      </c>
      <c r="P55" s="78">
        <v>171</v>
      </c>
      <c r="Q55" s="78">
        <v>419</v>
      </c>
      <c r="R55" s="78">
        <v>5183</v>
      </c>
      <c r="S55" s="78">
        <v>38</v>
      </c>
      <c r="T55" s="78">
        <v>5221</v>
      </c>
      <c r="U55" s="78">
        <v>223</v>
      </c>
      <c r="V55" s="78">
        <v>1072</v>
      </c>
      <c r="W55" s="78">
        <v>3888</v>
      </c>
      <c r="X55" s="74" t="s">
        <v>36</v>
      </c>
    </row>
    <row r="56" spans="1:24" ht="14.25" customHeight="1">
      <c r="A56" s="84" t="s">
        <v>37</v>
      </c>
      <c r="B56" s="79">
        <v>106</v>
      </c>
      <c r="C56" s="79">
        <v>0</v>
      </c>
      <c r="D56" s="79">
        <v>676</v>
      </c>
      <c r="E56" s="79">
        <v>107</v>
      </c>
      <c r="F56" s="79">
        <v>375</v>
      </c>
      <c r="G56" s="79">
        <v>33</v>
      </c>
      <c r="H56" s="79">
        <v>440</v>
      </c>
      <c r="I56" s="79">
        <v>118</v>
      </c>
      <c r="J56" s="79">
        <v>0</v>
      </c>
      <c r="K56" s="79">
        <v>145</v>
      </c>
      <c r="L56" s="79">
        <v>473</v>
      </c>
      <c r="M56" s="79">
        <v>183</v>
      </c>
      <c r="N56" s="79">
        <v>907</v>
      </c>
      <c r="O56" s="79">
        <v>156</v>
      </c>
      <c r="P56" s="79">
        <v>170</v>
      </c>
      <c r="Q56" s="79">
        <v>310</v>
      </c>
      <c r="R56" s="79">
        <v>4199</v>
      </c>
      <c r="S56" s="79">
        <v>31</v>
      </c>
      <c r="T56" s="79">
        <v>4230</v>
      </c>
      <c r="U56" s="79">
        <v>106</v>
      </c>
      <c r="V56" s="79">
        <v>1051</v>
      </c>
      <c r="W56" s="79">
        <v>3042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A2:G2"/>
    <mergeCell ref="N4:N7"/>
    <mergeCell ref="O4:O7"/>
    <mergeCell ref="R4:R7"/>
    <mergeCell ref="T4:T7"/>
    <mergeCell ref="E4:E7"/>
    <mergeCell ref="D4:D7"/>
    <mergeCell ref="C4:C7"/>
    <mergeCell ref="B4:B7"/>
    <mergeCell ref="K4:K7"/>
    <mergeCell ref="J4:J7"/>
    <mergeCell ref="I4:I7"/>
    <mergeCell ref="H4:H7"/>
    <mergeCell ref="G4:G7"/>
    <mergeCell ref="F4:F7"/>
    <mergeCell ref="M4:M7"/>
    <mergeCell ref="L4:L7"/>
    <mergeCell ref="U5:U7"/>
    <mergeCell ref="V5:V7"/>
    <mergeCell ref="W5:W7"/>
    <mergeCell ref="Q4:Q7"/>
    <mergeCell ref="P4:P7"/>
    <mergeCell ref="U4:W4"/>
    <mergeCell ref="S4:S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rowBreaks count="1" manualBreakCount="1">
    <brk id="7" max="23" man="1"/>
  </rowBreaks>
  <colBreaks count="2" manualBreakCount="2">
    <brk id="10" max="59" man="1"/>
    <brk id="23" max="5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100</v>
      </c>
      <c r="B2" s="144"/>
      <c r="C2" s="144"/>
      <c r="D2" s="144"/>
      <c r="E2" s="145"/>
      <c r="F2" s="145"/>
      <c r="G2" s="14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115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46" t="s">
        <v>116</v>
      </c>
      <c r="C4" s="140" t="s">
        <v>117</v>
      </c>
      <c r="D4" s="131" t="s">
        <v>118</v>
      </c>
      <c r="E4" s="131" t="s">
        <v>119</v>
      </c>
      <c r="F4" s="131" t="s">
        <v>120</v>
      </c>
      <c r="G4" s="140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49" t="s">
        <v>132</v>
      </c>
      <c r="S4" s="131" t="s">
        <v>199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47"/>
      <c r="C5" s="141"/>
      <c r="D5" s="132"/>
      <c r="E5" s="132"/>
      <c r="F5" s="132"/>
      <c r="G5" s="141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0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47"/>
      <c r="C6" s="141"/>
      <c r="D6" s="132"/>
      <c r="E6" s="132"/>
      <c r="F6" s="132"/>
      <c r="G6" s="14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0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48"/>
      <c r="C7" s="142"/>
      <c r="D7" s="133"/>
      <c r="E7" s="133"/>
      <c r="F7" s="133"/>
      <c r="G7" s="14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1"/>
      <c r="S7" s="133"/>
      <c r="T7" s="151"/>
      <c r="U7" s="155"/>
      <c r="V7" s="155"/>
      <c r="W7" s="155"/>
      <c r="X7" s="76"/>
    </row>
    <row r="8" spans="1:24" ht="14.25" customHeight="1">
      <c r="A8" s="72" t="s">
        <v>58</v>
      </c>
      <c r="B8" s="117">
        <v>20853</v>
      </c>
      <c r="C8" s="117">
        <v>834</v>
      </c>
      <c r="D8" s="117">
        <v>646908</v>
      </c>
      <c r="E8" s="117">
        <v>93744</v>
      </c>
      <c r="F8" s="117">
        <v>178482</v>
      </c>
      <c r="G8" s="117">
        <v>302490</v>
      </c>
      <c r="H8" s="117">
        <v>155656</v>
      </c>
      <c r="I8" s="117">
        <v>97610</v>
      </c>
      <c r="J8" s="117">
        <v>90793</v>
      </c>
      <c r="K8" s="117">
        <v>182621</v>
      </c>
      <c r="L8" s="117">
        <v>544599</v>
      </c>
      <c r="M8" s="117">
        <v>161811</v>
      </c>
      <c r="N8" s="117">
        <v>242679</v>
      </c>
      <c r="O8" s="117">
        <v>176661</v>
      </c>
      <c r="P8" s="117">
        <v>379174</v>
      </c>
      <c r="Q8" s="117">
        <v>222512</v>
      </c>
      <c r="R8" s="117">
        <v>3497427</v>
      </c>
      <c r="S8" s="117">
        <v>30925</v>
      </c>
      <c r="T8" s="117">
        <v>3528352</v>
      </c>
      <c r="U8" s="117">
        <v>20853</v>
      </c>
      <c r="V8" s="117">
        <v>826224</v>
      </c>
      <c r="W8" s="117">
        <v>2650350</v>
      </c>
      <c r="X8" s="72" t="s">
        <v>58</v>
      </c>
    </row>
    <row r="9" spans="1:24" ht="14.25" customHeight="1">
      <c r="A9" s="73" t="s">
        <v>87</v>
      </c>
      <c r="B9" s="78">
        <v>2554</v>
      </c>
      <c r="C9" s="78">
        <v>0</v>
      </c>
      <c r="D9" s="78">
        <v>64412</v>
      </c>
      <c r="E9" s="78">
        <v>20869</v>
      </c>
      <c r="F9" s="78">
        <v>43464</v>
      </c>
      <c r="G9" s="78">
        <v>88075</v>
      </c>
      <c r="H9" s="78">
        <v>38955</v>
      </c>
      <c r="I9" s="78">
        <v>32953</v>
      </c>
      <c r="J9" s="78">
        <v>49682</v>
      </c>
      <c r="K9" s="78">
        <v>91998</v>
      </c>
      <c r="L9" s="78">
        <v>164269</v>
      </c>
      <c r="M9" s="78">
        <v>65885</v>
      </c>
      <c r="N9" s="78">
        <v>99619</v>
      </c>
      <c r="O9" s="78">
        <v>61316</v>
      </c>
      <c r="P9" s="78">
        <v>113162</v>
      </c>
      <c r="Q9" s="78">
        <v>68325</v>
      </c>
      <c r="R9" s="78">
        <v>1005538</v>
      </c>
      <c r="S9" s="78">
        <v>8890</v>
      </c>
      <c r="T9" s="78">
        <v>1014428</v>
      </c>
      <c r="U9" s="78">
        <v>2554</v>
      </c>
      <c r="V9" s="78">
        <v>107876</v>
      </c>
      <c r="W9" s="78">
        <v>895108</v>
      </c>
      <c r="X9" s="73" t="s">
        <v>87</v>
      </c>
    </row>
    <row r="10" spans="1:24" ht="14.25" customHeight="1">
      <c r="A10" s="73" t="s">
        <v>88</v>
      </c>
      <c r="B10" s="78">
        <v>1227</v>
      </c>
      <c r="C10" s="78">
        <v>0</v>
      </c>
      <c r="D10" s="78">
        <v>177982</v>
      </c>
      <c r="E10" s="78">
        <v>5059</v>
      </c>
      <c r="F10" s="78">
        <v>9491</v>
      </c>
      <c r="G10" s="78">
        <v>35989</v>
      </c>
      <c r="H10" s="78">
        <v>27345</v>
      </c>
      <c r="I10" s="78">
        <v>5866</v>
      </c>
      <c r="J10" s="78">
        <v>4744</v>
      </c>
      <c r="K10" s="78">
        <v>7985</v>
      </c>
      <c r="L10" s="78">
        <v>39058</v>
      </c>
      <c r="M10" s="78">
        <v>13565</v>
      </c>
      <c r="N10" s="78">
        <v>10015</v>
      </c>
      <c r="O10" s="78">
        <v>8682</v>
      </c>
      <c r="P10" s="78">
        <v>28316</v>
      </c>
      <c r="Q10" s="78">
        <v>13312</v>
      </c>
      <c r="R10" s="78">
        <v>388636</v>
      </c>
      <c r="S10" s="78">
        <v>3436</v>
      </c>
      <c r="T10" s="78">
        <v>392072</v>
      </c>
      <c r="U10" s="78">
        <v>1227</v>
      </c>
      <c r="V10" s="78">
        <v>187473</v>
      </c>
      <c r="W10" s="78">
        <v>199936</v>
      </c>
      <c r="X10" s="73" t="s">
        <v>88</v>
      </c>
    </row>
    <row r="11" spans="1:24" ht="14.25" customHeight="1">
      <c r="A11" s="73" t="s">
        <v>89</v>
      </c>
      <c r="B11" s="78">
        <v>160</v>
      </c>
      <c r="C11" s="78">
        <v>14</v>
      </c>
      <c r="D11" s="78">
        <v>22057</v>
      </c>
      <c r="E11" s="78">
        <v>6237</v>
      </c>
      <c r="F11" s="78">
        <v>11589</v>
      </c>
      <c r="G11" s="78">
        <v>17030</v>
      </c>
      <c r="H11" s="78">
        <v>10011</v>
      </c>
      <c r="I11" s="78">
        <v>5810</v>
      </c>
      <c r="J11" s="78">
        <v>15437</v>
      </c>
      <c r="K11" s="78">
        <v>8481</v>
      </c>
      <c r="L11" s="78">
        <v>47696</v>
      </c>
      <c r="M11" s="78">
        <v>7569</v>
      </c>
      <c r="N11" s="78">
        <v>11675</v>
      </c>
      <c r="O11" s="78">
        <v>14170</v>
      </c>
      <c r="P11" s="78">
        <v>28865</v>
      </c>
      <c r="Q11" s="78">
        <v>13696</v>
      </c>
      <c r="R11" s="78">
        <v>220497</v>
      </c>
      <c r="S11" s="78">
        <v>1950</v>
      </c>
      <c r="T11" s="78">
        <v>222447</v>
      </c>
      <c r="U11" s="78">
        <v>160</v>
      </c>
      <c r="V11" s="78">
        <v>33660</v>
      </c>
      <c r="W11" s="78">
        <v>186677</v>
      </c>
      <c r="X11" s="73" t="s">
        <v>89</v>
      </c>
    </row>
    <row r="12" spans="1:24" ht="14.25" customHeight="1">
      <c r="A12" s="73" t="s">
        <v>102</v>
      </c>
      <c r="B12" s="78">
        <v>2364</v>
      </c>
      <c r="C12" s="78">
        <v>0</v>
      </c>
      <c r="D12" s="78">
        <v>87756</v>
      </c>
      <c r="E12" s="78">
        <v>6023</v>
      </c>
      <c r="F12" s="78">
        <v>14271</v>
      </c>
      <c r="G12" s="78">
        <v>28311</v>
      </c>
      <c r="H12" s="78">
        <v>21141</v>
      </c>
      <c r="I12" s="78">
        <v>9549</v>
      </c>
      <c r="J12" s="78">
        <v>1664</v>
      </c>
      <c r="K12" s="78">
        <v>8646</v>
      </c>
      <c r="L12" s="78">
        <v>42880</v>
      </c>
      <c r="M12" s="78">
        <v>12089</v>
      </c>
      <c r="N12" s="78">
        <v>14981</v>
      </c>
      <c r="O12" s="78">
        <v>15682</v>
      </c>
      <c r="P12" s="78">
        <v>35631</v>
      </c>
      <c r="Q12" s="78">
        <v>32588</v>
      </c>
      <c r="R12" s="78">
        <v>333576</v>
      </c>
      <c r="S12" s="78">
        <v>2950</v>
      </c>
      <c r="T12" s="78">
        <v>336526</v>
      </c>
      <c r="U12" s="78">
        <v>2364</v>
      </c>
      <c r="V12" s="78">
        <v>102027</v>
      </c>
      <c r="W12" s="78">
        <v>229185</v>
      </c>
      <c r="X12" s="73" t="s">
        <v>102</v>
      </c>
    </row>
    <row r="13" spans="1:24" ht="14.25" customHeight="1">
      <c r="A13" s="73" t="s">
        <v>103</v>
      </c>
      <c r="B13" s="78">
        <v>1450</v>
      </c>
      <c r="C13" s="78">
        <v>0</v>
      </c>
      <c r="D13" s="78">
        <v>37685</v>
      </c>
      <c r="E13" s="78">
        <v>7097</v>
      </c>
      <c r="F13" s="78">
        <v>25376</v>
      </c>
      <c r="G13" s="78">
        <v>17595</v>
      </c>
      <c r="H13" s="78">
        <v>12538</v>
      </c>
      <c r="I13" s="78">
        <v>7316</v>
      </c>
      <c r="J13" s="78">
        <v>3037</v>
      </c>
      <c r="K13" s="78">
        <v>11273</v>
      </c>
      <c r="L13" s="78">
        <v>49682</v>
      </c>
      <c r="M13" s="78">
        <v>9732</v>
      </c>
      <c r="N13" s="78">
        <v>14925</v>
      </c>
      <c r="O13" s="78">
        <v>13190</v>
      </c>
      <c r="P13" s="78">
        <v>37629</v>
      </c>
      <c r="Q13" s="78">
        <v>15067</v>
      </c>
      <c r="R13" s="78">
        <v>263592</v>
      </c>
      <c r="S13" s="78">
        <v>2332</v>
      </c>
      <c r="T13" s="78">
        <v>265924</v>
      </c>
      <c r="U13" s="78">
        <v>1450</v>
      </c>
      <c r="V13" s="78">
        <v>63061</v>
      </c>
      <c r="W13" s="78">
        <v>199081</v>
      </c>
      <c r="X13" s="73" t="s">
        <v>103</v>
      </c>
    </row>
    <row r="14" spans="1:24" ht="14.25" customHeight="1">
      <c r="A14" s="73" t="s">
        <v>92</v>
      </c>
      <c r="B14" s="78">
        <v>2679</v>
      </c>
      <c r="C14" s="78">
        <v>0</v>
      </c>
      <c r="D14" s="78">
        <v>23387</v>
      </c>
      <c r="E14" s="78">
        <v>5468</v>
      </c>
      <c r="F14" s="78">
        <v>11004</v>
      </c>
      <c r="G14" s="78">
        <v>14993</v>
      </c>
      <c r="H14" s="78">
        <v>8724</v>
      </c>
      <c r="I14" s="78">
        <v>4783</v>
      </c>
      <c r="J14" s="78">
        <v>1706</v>
      </c>
      <c r="K14" s="78">
        <v>10117</v>
      </c>
      <c r="L14" s="78">
        <v>31710</v>
      </c>
      <c r="M14" s="78">
        <v>7091</v>
      </c>
      <c r="N14" s="78">
        <v>16391</v>
      </c>
      <c r="O14" s="78">
        <v>7673</v>
      </c>
      <c r="P14" s="78">
        <v>24404</v>
      </c>
      <c r="Q14" s="78">
        <v>14384</v>
      </c>
      <c r="R14" s="78">
        <v>184514</v>
      </c>
      <c r="S14" s="78">
        <v>1631</v>
      </c>
      <c r="T14" s="78">
        <v>186145</v>
      </c>
      <c r="U14" s="78">
        <v>2679</v>
      </c>
      <c r="V14" s="78">
        <v>34391</v>
      </c>
      <c r="W14" s="78">
        <v>147444</v>
      </c>
      <c r="X14" s="73" t="s">
        <v>92</v>
      </c>
    </row>
    <row r="15" spans="1:24" ht="14.25" customHeight="1">
      <c r="A15" s="73" t="s">
        <v>91</v>
      </c>
      <c r="B15" s="78">
        <v>991</v>
      </c>
      <c r="C15" s="78">
        <v>0</v>
      </c>
      <c r="D15" s="78">
        <v>72185</v>
      </c>
      <c r="E15" s="78">
        <v>7159</v>
      </c>
      <c r="F15" s="78">
        <v>14596</v>
      </c>
      <c r="G15" s="78">
        <v>44049</v>
      </c>
      <c r="H15" s="78">
        <v>9525</v>
      </c>
      <c r="I15" s="78">
        <v>13286</v>
      </c>
      <c r="J15" s="78">
        <v>4495</v>
      </c>
      <c r="K15" s="78">
        <v>18101</v>
      </c>
      <c r="L15" s="78">
        <v>55395</v>
      </c>
      <c r="M15" s="78">
        <v>21405</v>
      </c>
      <c r="N15" s="78">
        <v>19556</v>
      </c>
      <c r="O15" s="78">
        <v>26099</v>
      </c>
      <c r="P15" s="78">
        <v>35278</v>
      </c>
      <c r="Q15" s="78">
        <v>23313</v>
      </c>
      <c r="R15" s="78">
        <v>365433</v>
      </c>
      <c r="S15" s="78">
        <v>3231</v>
      </c>
      <c r="T15" s="78">
        <v>368664</v>
      </c>
      <c r="U15" s="78">
        <v>991</v>
      </c>
      <c r="V15" s="78">
        <v>86781</v>
      </c>
      <c r="W15" s="78">
        <v>277661</v>
      </c>
      <c r="X15" s="73" t="s">
        <v>91</v>
      </c>
    </row>
    <row r="16" spans="1:24" ht="14.25" customHeight="1">
      <c r="A16" s="73" t="s">
        <v>90</v>
      </c>
      <c r="B16" s="78">
        <v>2376</v>
      </c>
      <c r="C16" s="78">
        <v>278</v>
      </c>
      <c r="D16" s="78">
        <v>122914</v>
      </c>
      <c r="E16" s="78">
        <v>17957</v>
      </c>
      <c r="F16" s="78">
        <v>31289</v>
      </c>
      <c r="G16" s="78">
        <v>43758</v>
      </c>
      <c r="H16" s="78">
        <v>19447</v>
      </c>
      <c r="I16" s="78">
        <v>12901</v>
      </c>
      <c r="J16" s="78">
        <v>7948</v>
      </c>
      <c r="K16" s="78">
        <v>18878</v>
      </c>
      <c r="L16" s="78">
        <v>89262</v>
      </c>
      <c r="M16" s="78">
        <v>18972</v>
      </c>
      <c r="N16" s="78">
        <v>28986</v>
      </c>
      <c r="O16" s="78">
        <v>22559</v>
      </c>
      <c r="P16" s="78">
        <v>55177</v>
      </c>
      <c r="Q16" s="78">
        <v>28215</v>
      </c>
      <c r="R16" s="78">
        <v>520917</v>
      </c>
      <c r="S16" s="78">
        <v>4606</v>
      </c>
      <c r="T16" s="78">
        <v>525523</v>
      </c>
      <c r="U16" s="78">
        <v>2376</v>
      </c>
      <c r="V16" s="78">
        <v>154481</v>
      </c>
      <c r="W16" s="78">
        <v>364060</v>
      </c>
      <c r="X16" s="73" t="s">
        <v>90</v>
      </c>
    </row>
    <row r="17" spans="1:24" ht="14.25" customHeight="1">
      <c r="A17" s="76" t="s">
        <v>93</v>
      </c>
      <c r="B17" s="79">
        <v>7052</v>
      </c>
      <c r="C17" s="79">
        <v>542</v>
      </c>
      <c r="D17" s="79">
        <v>38530</v>
      </c>
      <c r="E17" s="79">
        <v>17875</v>
      </c>
      <c r="F17" s="79">
        <v>17402</v>
      </c>
      <c r="G17" s="79">
        <v>12690</v>
      </c>
      <c r="H17" s="79">
        <v>7970</v>
      </c>
      <c r="I17" s="79">
        <v>5146</v>
      </c>
      <c r="J17" s="79">
        <v>2080</v>
      </c>
      <c r="K17" s="79">
        <v>7142</v>
      </c>
      <c r="L17" s="79">
        <v>24647</v>
      </c>
      <c r="M17" s="79">
        <v>5503</v>
      </c>
      <c r="N17" s="79">
        <v>26531</v>
      </c>
      <c r="O17" s="79">
        <v>7290</v>
      </c>
      <c r="P17" s="79">
        <v>20712</v>
      </c>
      <c r="Q17" s="79">
        <v>13612</v>
      </c>
      <c r="R17" s="79">
        <v>214724</v>
      </c>
      <c r="S17" s="79">
        <v>1899</v>
      </c>
      <c r="T17" s="79">
        <v>216623</v>
      </c>
      <c r="U17" s="79">
        <v>7052</v>
      </c>
      <c r="V17" s="79">
        <v>56474</v>
      </c>
      <c r="W17" s="79">
        <v>151198</v>
      </c>
      <c r="X17" s="76" t="s">
        <v>93</v>
      </c>
    </row>
    <row r="18" spans="1:24" ht="14.25" customHeight="1">
      <c r="A18" s="118" t="s">
        <v>64</v>
      </c>
      <c r="B18" s="119">
        <v>1841</v>
      </c>
      <c r="C18" s="119">
        <v>0</v>
      </c>
      <c r="D18" s="119">
        <v>61087</v>
      </c>
      <c r="E18" s="119">
        <v>20705</v>
      </c>
      <c r="F18" s="119">
        <v>42519</v>
      </c>
      <c r="G18" s="119">
        <v>87713</v>
      </c>
      <c r="H18" s="119">
        <v>38923</v>
      </c>
      <c r="I18" s="119">
        <v>32869</v>
      </c>
      <c r="J18" s="119">
        <v>49682</v>
      </c>
      <c r="K18" s="119">
        <v>91981</v>
      </c>
      <c r="L18" s="119">
        <v>162502</v>
      </c>
      <c r="M18" s="119">
        <v>65823</v>
      </c>
      <c r="N18" s="119">
        <v>98503</v>
      </c>
      <c r="O18" s="119">
        <v>61051</v>
      </c>
      <c r="P18" s="119">
        <v>112165</v>
      </c>
      <c r="Q18" s="119">
        <v>66658</v>
      </c>
      <c r="R18" s="119">
        <v>994022</v>
      </c>
      <c r="S18" s="119">
        <v>8788</v>
      </c>
      <c r="T18" s="119">
        <v>1002810</v>
      </c>
      <c r="U18" s="119">
        <v>1841</v>
      </c>
      <c r="V18" s="119">
        <v>103606</v>
      </c>
      <c r="W18" s="119">
        <v>888575</v>
      </c>
      <c r="X18" s="118" t="s">
        <v>64</v>
      </c>
    </row>
    <row r="19" spans="1:24" ht="14.25" customHeight="1">
      <c r="A19" s="74" t="s">
        <v>3</v>
      </c>
      <c r="B19" s="78">
        <v>385</v>
      </c>
      <c r="C19" s="78">
        <v>0</v>
      </c>
      <c r="D19" s="78">
        <v>20444</v>
      </c>
      <c r="E19" s="78">
        <v>9217</v>
      </c>
      <c r="F19" s="78">
        <v>7137</v>
      </c>
      <c r="G19" s="78">
        <v>16023</v>
      </c>
      <c r="H19" s="78">
        <v>3256</v>
      </c>
      <c r="I19" s="78">
        <v>3322</v>
      </c>
      <c r="J19" s="78">
        <v>3038</v>
      </c>
      <c r="K19" s="78">
        <v>9307</v>
      </c>
      <c r="L19" s="78">
        <v>22019</v>
      </c>
      <c r="M19" s="78">
        <v>9073</v>
      </c>
      <c r="N19" s="78">
        <v>12582</v>
      </c>
      <c r="O19" s="78">
        <v>6014</v>
      </c>
      <c r="P19" s="78">
        <v>17973</v>
      </c>
      <c r="Q19" s="78">
        <v>7702</v>
      </c>
      <c r="R19" s="78">
        <v>147492</v>
      </c>
      <c r="S19" s="78">
        <v>1304</v>
      </c>
      <c r="T19" s="78">
        <v>148796</v>
      </c>
      <c r="U19" s="78">
        <v>385</v>
      </c>
      <c r="V19" s="78">
        <v>27581</v>
      </c>
      <c r="W19" s="78">
        <v>119526</v>
      </c>
      <c r="X19" s="74" t="s">
        <v>3</v>
      </c>
    </row>
    <row r="20" spans="1:24" ht="14.25" customHeight="1">
      <c r="A20" s="74" t="s">
        <v>4</v>
      </c>
      <c r="B20" s="78">
        <v>1227</v>
      </c>
      <c r="C20" s="78">
        <v>0</v>
      </c>
      <c r="D20" s="78">
        <v>177982</v>
      </c>
      <c r="E20" s="78">
        <v>5059</v>
      </c>
      <c r="F20" s="78">
        <v>9491</v>
      </c>
      <c r="G20" s="78">
        <v>35989</v>
      </c>
      <c r="H20" s="78">
        <v>27345</v>
      </c>
      <c r="I20" s="78">
        <v>5866</v>
      </c>
      <c r="J20" s="78">
        <v>4744</v>
      </c>
      <c r="K20" s="78">
        <v>7985</v>
      </c>
      <c r="L20" s="78">
        <v>39058</v>
      </c>
      <c r="M20" s="78">
        <v>13565</v>
      </c>
      <c r="N20" s="78">
        <v>10015</v>
      </c>
      <c r="O20" s="78">
        <v>8682</v>
      </c>
      <c r="P20" s="78">
        <v>28316</v>
      </c>
      <c r="Q20" s="78">
        <v>13312</v>
      </c>
      <c r="R20" s="78">
        <v>388636</v>
      </c>
      <c r="S20" s="78">
        <v>3436</v>
      </c>
      <c r="T20" s="78">
        <v>392072</v>
      </c>
      <c r="U20" s="78">
        <v>1227</v>
      </c>
      <c r="V20" s="78">
        <v>187473</v>
      </c>
      <c r="W20" s="78">
        <v>199936</v>
      </c>
      <c r="X20" s="74" t="s">
        <v>4</v>
      </c>
    </row>
    <row r="21" spans="1:24" ht="14.25" customHeight="1">
      <c r="A21" s="74" t="s">
        <v>5</v>
      </c>
      <c r="B21" s="78">
        <v>1585</v>
      </c>
      <c r="C21" s="78">
        <v>0</v>
      </c>
      <c r="D21" s="78">
        <v>32450</v>
      </c>
      <c r="E21" s="78">
        <v>3651</v>
      </c>
      <c r="F21" s="78">
        <v>7971</v>
      </c>
      <c r="G21" s="78">
        <v>17895</v>
      </c>
      <c r="H21" s="78">
        <v>12539</v>
      </c>
      <c r="I21" s="78">
        <v>7109</v>
      </c>
      <c r="J21" s="78">
        <v>1040</v>
      </c>
      <c r="K21" s="78">
        <v>3620</v>
      </c>
      <c r="L21" s="78">
        <v>25477</v>
      </c>
      <c r="M21" s="78">
        <v>6703</v>
      </c>
      <c r="N21" s="78">
        <v>8216</v>
      </c>
      <c r="O21" s="78">
        <v>11582</v>
      </c>
      <c r="P21" s="78">
        <v>25480</v>
      </c>
      <c r="Q21" s="78">
        <v>26993</v>
      </c>
      <c r="R21" s="78">
        <v>192311</v>
      </c>
      <c r="S21" s="78">
        <v>1700</v>
      </c>
      <c r="T21" s="78">
        <v>194011</v>
      </c>
      <c r="U21" s="78">
        <v>1585</v>
      </c>
      <c r="V21" s="78">
        <v>40421</v>
      </c>
      <c r="W21" s="78">
        <v>150305</v>
      </c>
      <c r="X21" s="74" t="s">
        <v>5</v>
      </c>
    </row>
    <row r="22" spans="1:24" ht="14.25" customHeight="1">
      <c r="A22" s="74" t="s">
        <v>6</v>
      </c>
      <c r="B22" s="78">
        <v>500</v>
      </c>
      <c r="C22" s="78">
        <v>0</v>
      </c>
      <c r="D22" s="78">
        <v>67554</v>
      </c>
      <c r="E22" s="78">
        <v>6548</v>
      </c>
      <c r="F22" s="78">
        <v>12401</v>
      </c>
      <c r="G22" s="78">
        <v>42109</v>
      </c>
      <c r="H22" s="78">
        <v>9193</v>
      </c>
      <c r="I22" s="78">
        <v>12852</v>
      </c>
      <c r="J22" s="78">
        <v>3995</v>
      </c>
      <c r="K22" s="78">
        <v>17672</v>
      </c>
      <c r="L22" s="78">
        <v>51143</v>
      </c>
      <c r="M22" s="78">
        <v>20864</v>
      </c>
      <c r="N22" s="78">
        <v>16473</v>
      </c>
      <c r="O22" s="78">
        <v>24473</v>
      </c>
      <c r="P22" s="78">
        <v>30850</v>
      </c>
      <c r="Q22" s="78">
        <v>21445</v>
      </c>
      <c r="R22" s="78">
        <v>338072</v>
      </c>
      <c r="S22" s="78">
        <v>2989</v>
      </c>
      <c r="T22" s="78">
        <v>341061</v>
      </c>
      <c r="U22" s="78">
        <v>500</v>
      </c>
      <c r="V22" s="78">
        <v>79955</v>
      </c>
      <c r="W22" s="78">
        <v>257617</v>
      </c>
      <c r="X22" s="74" t="s">
        <v>6</v>
      </c>
    </row>
    <row r="23" spans="1:24" ht="14.25" customHeight="1">
      <c r="A23" s="74" t="s">
        <v>7</v>
      </c>
      <c r="B23" s="78">
        <v>556</v>
      </c>
      <c r="C23" s="78">
        <v>0</v>
      </c>
      <c r="D23" s="78">
        <v>18078</v>
      </c>
      <c r="E23" s="78">
        <v>3785</v>
      </c>
      <c r="F23" s="78">
        <v>5392</v>
      </c>
      <c r="G23" s="78">
        <v>11335</v>
      </c>
      <c r="H23" s="78">
        <v>4949</v>
      </c>
      <c r="I23" s="78">
        <v>3640</v>
      </c>
      <c r="J23" s="78">
        <v>707</v>
      </c>
      <c r="K23" s="78">
        <v>8034</v>
      </c>
      <c r="L23" s="78">
        <v>20598</v>
      </c>
      <c r="M23" s="78">
        <v>4845</v>
      </c>
      <c r="N23" s="78">
        <v>9346</v>
      </c>
      <c r="O23" s="78">
        <v>4341</v>
      </c>
      <c r="P23" s="78">
        <v>15731</v>
      </c>
      <c r="Q23" s="78">
        <v>8447</v>
      </c>
      <c r="R23" s="78">
        <v>119784</v>
      </c>
      <c r="S23" s="78">
        <v>1059</v>
      </c>
      <c r="T23" s="78">
        <v>120843</v>
      </c>
      <c r="U23" s="78">
        <v>556</v>
      </c>
      <c r="V23" s="78">
        <v>23470</v>
      </c>
      <c r="W23" s="78">
        <v>95758</v>
      </c>
      <c r="X23" s="74" t="s">
        <v>7</v>
      </c>
    </row>
    <row r="24" spans="1:24" ht="14.25" customHeight="1">
      <c r="A24" s="74" t="s">
        <v>65</v>
      </c>
      <c r="B24" s="78">
        <v>4467</v>
      </c>
      <c r="C24" s="78">
        <v>0</v>
      </c>
      <c r="D24" s="78">
        <v>24629</v>
      </c>
      <c r="E24" s="78">
        <v>4353</v>
      </c>
      <c r="F24" s="78">
        <v>6343</v>
      </c>
      <c r="G24" s="78">
        <v>7315</v>
      </c>
      <c r="H24" s="78">
        <v>2033</v>
      </c>
      <c r="I24" s="78">
        <v>1666</v>
      </c>
      <c r="J24" s="78">
        <v>624</v>
      </c>
      <c r="K24" s="78">
        <v>3968</v>
      </c>
      <c r="L24" s="78">
        <v>11326</v>
      </c>
      <c r="M24" s="78">
        <v>1885</v>
      </c>
      <c r="N24" s="78">
        <v>10392</v>
      </c>
      <c r="O24" s="78">
        <v>2820</v>
      </c>
      <c r="P24" s="78">
        <v>9327</v>
      </c>
      <c r="Q24" s="78">
        <v>5282</v>
      </c>
      <c r="R24" s="78">
        <v>96430</v>
      </c>
      <c r="S24" s="78">
        <v>853</v>
      </c>
      <c r="T24" s="78">
        <v>97283</v>
      </c>
      <c r="U24" s="78">
        <v>4467</v>
      </c>
      <c r="V24" s="78">
        <v>30972</v>
      </c>
      <c r="W24" s="78">
        <v>60991</v>
      </c>
      <c r="X24" s="74" t="s">
        <v>65</v>
      </c>
    </row>
    <row r="25" spans="1:24" ht="14.25" customHeight="1">
      <c r="A25" s="74" t="s">
        <v>8</v>
      </c>
      <c r="B25" s="78">
        <v>632</v>
      </c>
      <c r="C25" s="78">
        <v>278</v>
      </c>
      <c r="D25" s="78">
        <v>17531</v>
      </c>
      <c r="E25" s="78">
        <v>1491</v>
      </c>
      <c r="F25" s="78">
        <v>3032</v>
      </c>
      <c r="G25" s="78">
        <v>5704</v>
      </c>
      <c r="H25" s="78">
        <v>2608</v>
      </c>
      <c r="I25" s="78">
        <v>852</v>
      </c>
      <c r="J25" s="78">
        <v>832</v>
      </c>
      <c r="K25" s="78">
        <v>2281</v>
      </c>
      <c r="L25" s="78">
        <v>11343</v>
      </c>
      <c r="M25" s="78">
        <v>1816</v>
      </c>
      <c r="N25" s="78">
        <v>3934</v>
      </c>
      <c r="O25" s="78">
        <v>2332</v>
      </c>
      <c r="P25" s="78">
        <v>10059</v>
      </c>
      <c r="Q25" s="78">
        <v>3231</v>
      </c>
      <c r="R25" s="78">
        <v>67956</v>
      </c>
      <c r="S25" s="78">
        <v>601</v>
      </c>
      <c r="T25" s="78">
        <v>68557</v>
      </c>
      <c r="U25" s="78">
        <v>632</v>
      </c>
      <c r="V25" s="78">
        <v>20841</v>
      </c>
      <c r="W25" s="78">
        <v>46483</v>
      </c>
      <c r="X25" s="74" t="s">
        <v>8</v>
      </c>
    </row>
    <row r="26" spans="1:24" ht="14.25" customHeight="1">
      <c r="A26" s="74" t="s">
        <v>9</v>
      </c>
      <c r="B26" s="78">
        <v>160</v>
      </c>
      <c r="C26" s="78">
        <v>14</v>
      </c>
      <c r="D26" s="78">
        <v>22057</v>
      </c>
      <c r="E26" s="78">
        <v>6237</v>
      </c>
      <c r="F26" s="78">
        <v>11589</v>
      </c>
      <c r="G26" s="78">
        <v>17030</v>
      </c>
      <c r="H26" s="78">
        <v>10011</v>
      </c>
      <c r="I26" s="78">
        <v>5810</v>
      </c>
      <c r="J26" s="78">
        <v>15437</v>
      </c>
      <c r="K26" s="78">
        <v>8481</v>
      </c>
      <c r="L26" s="78">
        <v>47696</v>
      </c>
      <c r="M26" s="78">
        <v>7569</v>
      </c>
      <c r="N26" s="78">
        <v>11675</v>
      </c>
      <c r="O26" s="78">
        <v>14170</v>
      </c>
      <c r="P26" s="78">
        <v>28865</v>
      </c>
      <c r="Q26" s="78">
        <v>13696</v>
      </c>
      <c r="R26" s="78">
        <v>220497</v>
      </c>
      <c r="S26" s="78">
        <v>1950</v>
      </c>
      <c r="T26" s="78">
        <v>222447</v>
      </c>
      <c r="U26" s="78">
        <v>160</v>
      </c>
      <c r="V26" s="78">
        <v>33660</v>
      </c>
      <c r="W26" s="78">
        <v>186677</v>
      </c>
      <c r="X26" s="74" t="s">
        <v>9</v>
      </c>
    </row>
    <row r="27" spans="1:24" ht="14.25" customHeight="1">
      <c r="A27" s="74" t="s">
        <v>10</v>
      </c>
      <c r="B27" s="78">
        <v>182</v>
      </c>
      <c r="C27" s="78">
        <v>0</v>
      </c>
      <c r="D27" s="78">
        <v>13612</v>
      </c>
      <c r="E27" s="78">
        <v>3768</v>
      </c>
      <c r="F27" s="78">
        <v>8385</v>
      </c>
      <c r="G27" s="78">
        <v>8996</v>
      </c>
      <c r="H27" s="78">
        <v>5208</v>
      </c>
      <c r="I27" s="78">
        <v>4336</v>
      </c>
      <c r="J27" s="78">
        <v>2205</v>
      </c>
      <c r="K27" s="78">
        <v>5009</v>
      </c>
      <c r="L27" s="78">
        <v>29046</v>
      </c>
      <c r="M27" s="78">
        <v>4277</v>
      </c>
      <c r="N27" s="78">
        <v>6040</v>
      </c>
      <c r="O27" s="78">
        <v>8488</v>
      </c>
      <c r="P27" s="78">
        <v>14954</v>
      </c>
      <c r="Q27" s="78">
        <v>8887</v>
      </c>
      <c r="R27" s="78">
        <v>123393</v>
      </c>
      <c r="S27" s="78">
        <v>1091</v>
      </c>
      <c r="T27" s="78">
        <v>124484</v>
      </c>
      <c r="U27" s="78">
        <v>182</v>
      </c>
      <c r="V27" s="78">
        <v>21997</v>
      </c>
      <c r="W27" s="78">
        <v>101214</v>
      </c>
      <c r="X27" s="74" t="s">
        <v>10</v>
      </c>
    </row>
    <row r="28" spans="1:24" ht="14.25" customHeight="1">
      <c r="A28" s="74" t="s">
        <v>66</v>
      </c>
      <c r="B28" s="78">
        <v>829</v>
      </c>
      <c r="C28" s="78">
        <v>0</v>
      </c>
      <c r="D28" s="78">
        <v>61953</v>
      </c>
      <c r="E28" s="78">
        <v>1862</v>
      </c>
      <c r="F28" s="78">
        <v>8045</v>
      </c>
      <c r="G28" s="78">
        <v>7377</v>
      </c>
      <c r="H28" s="78">
        <v>5921</v>
      </c>
      <c r="I28" s="78">
        <v>2091</v>
      </c>
      <c r="J28" s="78">
        <v>1332</v>
      </c>
      <c r="K28" s="78">
        <v>1339</v>
      </c>
      <c r="L28" s="78">
        <v>14318</v>
      </c>
      <c r="M28" s="78">
        <v>2461</v>
      </c>
      <c r="N28" s="78">
        <v>3738</v>
      </c>
      <c r="O28" s="78">
        <v>1834</v>
      </c>
      <c r="P28" s="78">
        <v>6912</v>
      </c>
      <c r="Q28" s="78">
        <v>4312</v>
      </c>
      <c r="R28" s="78">
        <v>124324</v>
      </c>
      <c r="S28" s="78">
        <v>1099</v>
      </c>
      <c r="T28" s="78">
        <v>125423</v>
      </c>
      <c r="U28" s="78">
        <v>829</v>
      </c>
      <c r="V28" s="78">
        <v>69998</v>
      </c>
      <c r="W28" s="78">
        <v>53497</v>
      </c>
      <c r="X28" s="74" t="s">
        <v>66</v>
      </c>
    </row>
    <row r="29" spans="1:24" ht="14.25" customHeight="1">
      <c r="A29" s="74" t="s">
        <v>67</v>
      </c>
      <c r="B29" s="78">
        <v>1471</v>
      </c>
      <c r="C29" s="78">
        <v>0</v>
      </c>
      <c r="D29" s="78">
        <v>4830</v>
      </c>
      <c r="E29" s="78">
        <v>1521</v>
      </c>
      <c r="F29" s="78">
        <v>4755</v>
      </c>
      <c r="G29" s="78">
        <v>3248</v>
      </c>
      <c r="H29" s="78">
        <v>3710</v>
      </c>
      <c r="I29" s="78">
        <v>962</v>
      </c>
      <c r="J29" s="78">
        <v>999</v>
      </c>
      <c r="K29" s="78">
        <v>1951</v>
      </c>
      <c r="L29" s="78">
        <v>10046</v>
      </c>
      <c r="M29" s="78">
        <v>2142</v>
      </c>
      <c r="N29" s="78">
        <v>5538</v>
      </c>
      <c r="O29" s="78">
        <v>2910</v>
      </c>
      <c r="P29" s="78">
        <v>7932</v>
      </c>
      <c r="Q29" s="78">
        <v>5207</v>
      </c>
      <c r="R29" s="78">
        <v>57222</v>
      </c>
      <c r="S29" s="78">
        <v>506</v>
      </c>
      <c r="T29" s="78">
        <v>57728</v>
      </c>
      <c r="U29" s="78">
        <v>1471</v>
      </c>
      <c r="V29" s="78">
        <v>9585</v>
      </c>
      <c r="W29" s="78">
        <v>46166</v>
      </c>
      <c r="X29" s="74" t="s">
        <v>67</v>
      </c>
    </row>
    <row r="30" spans="1:24" ht="14.25" customHeight="1">
      <c r="A30" s="74" t="s">
        <v>11</v>
      </c>
      <c r="B30" s="78">
        <v>713</v>
      </c>
      <c r="C30" s="78">
        <v>0</v>
      </c>
      <c r="D30" s="78">
        <v>3325</v>
      </c>
      <c r="E30" s="78">
        <v>164</v>
      </c>
      <c r="F30" s="78">
        <v>945</v>
      </c>
      <c r="G30" s="78">
        <v>362</v>
      </c>
      <c r="H30" s="78">
        <v>32</v>
      </c>
      <c r="I30" s="78">
        <v>84</v>
      </c>
      <c r="J30" s="78">
        <v>0</v>
      </c>
      <c r="K30" s="78">
        <v>17</v>
      </c>
      <c r="L30" s="78">
        <v>1767</v>
      </c>
      <c r="M30" s="78">
        <v>62</v>
      </c>
      <c r="N30" s="78">
        <v>1116</v>
      </c>
      <c r="O30" s="78">
        <v>265</v>
      </c>
      <c r="P30" s="78">
        <v>997</v>
      </c>
      <c r="Q30" s="78">
        <v>1667</v>
      </c>
      <c r="R30" s="78">
        <v>11516</v>
      </c>
      <c r="S30" s="78">
        <v>102</v>
      </c>
      <c r="T30" s="78">
        <v>11618</v>
      </c>
      <c r="U30" s="78">
        <v>713</v>
      </c>
      <c r="V30" s="78">
        <v>4270</v>
      </c>
      <c r="W30" s="78">
        <v>6533</v>
      </c>
      <c r="X30" s="74" t="s">
        <v>11</v>
      </c>
    </row>
    <row r="31" spans="1:24" ht="14.25" customHeight="1">
      <c r="A31" s="74" t="s">
        <v>12</v>
      </c>
      <c r="B31" s="78">
        <v>895</v>
      </c>
      <c r="C31" s="78">
        <v>0</v>
      </c>
      <c r="D31" s="78">
        <v>483</v>
      </c>
      <c r="E31" s="78">
        <v>911</v>
      </c>
      <c r="F31" s="78">
        <v>2680</v>
      </c>
      <c r="G31" s="78">
        <v>4729</v>
      </c>
      <c r="H31" s="78">
        <v>737</v>
      </c>
      <c r="I31" s="78">
        <v>533</v>
      </c>
      <c r="J31" s="78">
        <v>791</v>
      </c>
      <c r="K31" s="78">
        <v>975</v>
      </c>
      <c r="L31" s="78">
        <v>6075</v>
      </c>
      <c r="M31" s="78">
        <v>1130</v>
      </c>
      <c r="N31" s="78">
        <v>2260</v>
      </c>
      <c r="O31" s="78">
        <v>1152</v>
      </c>
      <c r="P31" s="78">
        <v>2845</v>
      </c>
      <c r="Q31" s="78">
        <v>1826</v>
      </c>
      <c r="R31" s="78">
        <v>28022</v>
      </c>
      <c r="S31" s="78">
        <v>248</v>
      </c>
      <c r="T31" s="78">
        <v>28270</v>
      </c>
      <c r="U31" s="78">
        <v>895</v>
      </c>
      <c r="V31" s="78">
        <v>3163</v>
      </c>
      <c r="W31" s="78">
        <v>23964</v>
      </c>
      <c r="X31" s="74" t="s">
        <v>12</v>
      </c>
    </row>
    <row r="32" spans="1:24" ht="14.25" customHeight="1">
      <c r="A32" s="74" t="s">
        <v>13</v>
      </c>
      <c r="B32" s="78">
        <v>57</v>
      </c>
      <c r="C32" s="78">
        <v>0</v>
      </c>
      <c r="D32" s="78">
        <v>2344</v>
      </c>
      <c r="E32" s="78">
        <v>1232</v>
      </c>
      <c r="F32" s="78">
        <v>7601</v>
      </c>
      <c r="G32" s="78">
        <v>990</v>
      </c>
      <c r="H32" s="78">
        <v>73</v>
      </c>
      <c r="I32" s="78">
        <v>641</v>
      </c>
      <c r="J32" s="78">
        <v>291</v>
      </c>
      <c r="K32" s="78">
        <v>446</v>
      </c>
      <c r="L32" s="78">
        <v>7536</v>
      </c>
      <c r="M32" s="78">
        <v>1359</v>
      </c>
      <c r="N32" s="78">
        <v>1395</v>
      </c>
      <c r="O32" s="78">
        <v>1697</v>
      </c>
      <c r="P32" s="78">
        <v>11921</v>
      </c>
      <c r="Q32" s="78">
        <v>1498</v>
      </c>
      <c r="R32" s="78">
        <v>39081</v>
      </c>
      <c r="S32" s="78">
        <v>346</v>
      </c>
      <c r="T32" s="78">
        <v>39427</v>
      </c>
      <c r="U32" s="78">
        <v>57</v>
      </c>
      <c r="V32" s="78">
        <v>9945</v>
      </c>
      <c r="W32" s="78">
        <v>29079</v>
      </c>
      <c r="X32" s="74" t="s">
        <v>13</v>
      </c>
    </row>
    <row r="33" spans="1:24" ht="14.25" customHeight="1">
      <c r="A33" s="74" t="s">
        <v>14</v>
      </c>
      <c r="B33" s="78">
        <v>162</v>
      </c>
      <c r="C33" s="78">
        <v>0</v>
      </c>
      <c r="D33" s="78">
        <v>6986</v>
      </c>
      <c r="E33" s="78">
        <v>1268</v>
      </c>
      <c r="F33" s="78">
        <v>3124</v>
      </c>
      <c r="G33" s="78">
        <v>2573</v>
      </c>
      <c r="H33" s="78">
        <v>2389</v>
      </c>
      <c r="I33" s="78">
        <v>1357</v>
      </c>
      <c r="J33" s="78">
        <v>208</v>
      </c>
      <c r="K33" s="78">
        <v>1289</v>
      </c>
      <c r="L33" s="78">
        <v>8883</v>
      </c>
      <c r="M33" s="78">
        <v>2100</v>
      </c>
      <c r="N33" s="78">
        <v>1911</v>
      </c>
      <c r="O33" s="78">
        <v>2033</v>
      </c>
      <c r="P33" s="78">
        <v>3467</v>
      </c>
      <c r="Q33" s="78">
        <v>3479</v>
      </c>
      <c r="R33" s="78">
        <v>41229</v>
      </c>
      <c r="S33" s="78">
        <v>365</v>
      </c>
      <c r="T33" s="78">
        <v>41594</v>
      </c>
      <c r="U33" s="78">
        <v>162</v>
      </c>
      <c r="V33" s="78">
        <v>10110</v>
      </c>
      <c r="W33" s="78">
        <v>30957</v>
      </c>
      <c r="X33" s="74" t="s">
        <v>14</v>
      </c>
    </row>
    <row r="34" spans="1:24" ht="14.25" customHeight="1">
      <c r="A34" s="74" t="s">
        <v>15</v>
      </c>
      <c r="B34" s="78">
        <v>183</v>
      </c>
      <c r="C34" s="78">
        <v>0</v>
      </c>
      <c r="D34" s="78">
        <v>7762</v>
      </c>
      <c r="E34" s="78">
        <v>374</v>
      </c>
      <c r="F34" s="78">
        <v>777</v>
      </c>
      <c r="G34" s="78">
        <v>132</v>
      </c>
      <c r="H34" s="78">
        <v>1968</v>
      </c>
      <c r="I34" s="78">
        <v>47</v>
      </c>
      <c r="J34" s="78">
        <v>208</v>
      </c>
      <c r="K34" s="78">
        <v>132</v>
      </c>
      <c r="L34" s="78">
        <v>2629</v>
      </c>
      <c r="M34" s="78">
        <v>437</v>
      </c>
      <c r="N34" s="78">
        <v>1241</v>
      </c>
      <c r="O34" s="78">
        <v>341</v>
      </c>
      <c r="P34" s="78">
        <v>1592</v>
      </c>
      <c r="Q34" s="78">
        <v>482</v>
      </c>
      <c r="R34" s="78">
        <v>18305</v>
      </c>
      <c r="S34" s="78">
        <v>162</v>
      </c>
      <c r="T34" s="78">
        <v>18467</v>
      </c>
      <c r="U34" s="78">
        <v>183</v>
      </c>
      <c r="V34" s="78">
        <v>8539</v>
      </c>
      <c r="W34" s="78">
        <v>9583</v>
      </c>
      <c r="X34" s="74" t="s">
        <v>15</v>
      </c>
    </row>
    <row r="35" spans="1:24" ht="14.25" customHeight="1">
      <c r="A35" s="74" t="s">
        <v>16</v>
      </c>
      <c r="B35" s="78">
        <v>98</v>
      </c>
      <c r="C35" s="78">
        <v>0</v>
      </c>
      <c r="D35" s="78">
        <v>31304</v>
      </c>
      <c r="E35" s="78">
        <v>416</v>
      </c>
      <c r="F35" s="78">
        <v>1557</v>
      </c>
      <c r="G35" s="78">
        <v>1267</v>
      </c>
      <c r="H35" s="78">
        <v>802</v>
      </c>
      <c r="I35" s="78">
        <v>207</v>
      </c>
      <c r="J35" s="78">
        <v>0</v>
      </c>
      <c r="K35" s="78">
        <v>909</v>
      </c>
      <c r="L35" s="78">
        <v>4105</v>
      </c>
      <c r="M35" s="78">
        <v>804</v>
      </c>
      <c r="N35" s="78">
        <v>1130</v>
      </c>
      <c r="O35" s="78">
        <v>545</v>
      </c>
      <c r="P35" s="78">
        <v>1107</v>
      </c>
      <c r="Q35" s="78">
        <v>932</v>
      </c>
      <c r="R35" s="78">
        <v>45183</v>
      </c>
      <c r="S35" s="78">
        <v>400</v>
      </c>
      <c r="T35" s="78">
        <v>45583</v>
      </c>
      <c r="U35" s="78">
        <v>98</v>
      </c>
      <c r="V35" s="78">
        <v>32861</v>
      </c>
      <c r="W35" s="78">
        <v>12224</v>
      </c>
      <c r="X35" s="74" t="s">
        <v>16</v>
      </c>
    </row>
    <row r="36" spans="1:24" ht="14.25" customHeight="1">
      <c r="A36" s="74" t="s">
        <v>17</v>
      </c>
      <c r="B36" s="78">
        <v>84</v>
      </c>
      <c r="C36" s="78">
        <v>0</v>
      </c>
      <c r="D36" s="78">
        <v>3919</v>
      </c>
      <c r="E36" s="78">
        <v>339</v>
      </c>
      <c r="F36" s="78">
        <v>903</v>
      </c>
      <c r="G36" s="78">
        <v>335</v>
      </c>
      <c r="H36" s="78">
        <v>980</v>
      </c>
      <c r="I36" s="78">
        <v>39</v>
      </c>
      <c r="J36" s="78">
        <v>0</v>
      </c>
      <c r="K36" s="78">
        <v>17</v>
      </c>
      <c r="L36" s="78">
        <v>2146</v>
      </c>
      <c r="M36" s="78">
        <v>437</v>
      </c>
      <c r="N36" s="78">
        <v>1353</v>
      </c>
      <c r="O36" s="78">
        <v>460</v>
      </c>
      <c r="P36" s="78">
        <v>833</v>
      </c>
      <c r="Q36" s="78">
        <v>440</v>
      </c>
      <c r="R36" s="78">
        <v>12285</v>
      </c>
      <c r="S36" s="78">
        <v>109</v>
      </c>
      <c r="T36" s="78">
        <v>12394</v>
      </c>
      <c r="U36" s="78">
        <v>84</v>
      </c>
      <c r="V36" s="78">
        <v>4822</v>
      </c>
      <c r="W36" s="78">
        <v>7379</v>
      </c>
      <c r="X36" s="74" t="s">
        <v>17</v>
      </c>
    </row>
    <row r="37" spans="1:24" ht="14.25" customHeight="1">
      <c r="A37" s="74" t="s">
        <v>18</v>
      </c>
      <c r="B37" s="78">
        <v>597</v>
      </c>
      <c r="C37" s="78">
        <v>0</v>
      </c>
      <c r="D37" s="78">
        <v>20083</v>
      </c>
      <c r="E37" s="78">
        <v>1617</v>
      </c>
      <c r="F37" s="78">
        <v>3840</v>
      </c>
      <c r="G37" s="78">
        <v>8814</v>
      </c>
      <c r="H37" s="78">
        <v>6820</v>
      </c>
      <c r="I37" s="78">
        <v>2194</v>
      </c>
      <c r="J37" s="78">
        <v>624</v>
      </c>
      <c r="K37" s="78">
        <v>4100</v>
      </c>
      <c r="L37" s="78">
        <v>11152</v>
      </c>
      <c r="M37" s="78">
        <v>4145</v>
      </c>
      <c r="N37" s="78">
        <v>4282</v>
      </c>
      <c r="O37" s="78">
        <v>3095</v>
      </c>
      <c r="P37" s="78">
        <v>8211</v>
      </c>
      <c r="Q37" s="78">
        <v>4223</v>
      </c>
      <c r="R37" s="78">
        <v>83797</v>
      </c>
      <c r="S37" s="78">
        <v>741</v>
      </c>
      <c r="T37" s="78">
        <v>84538</v>
      </c>
      <c r="U37" s="78">
        <v>597</v>
      </c>
      <c r="V37" s="78">
        <v>23923</v>
      </c>
      <c r="W37" s="78">
        <v>59277</v>
      </c>
      <c r="X37" s="74" t="s">
        <v>18</v>
      </c>
    </row>
    <row r="38" spans="1:24" ht="14.25" customHeight="1">
      <c r="A38" s="74" t="s">
        <v>19</v>
      </c>
      <c r="B38" s="78">
        <v>325</v>
      </c>
      <c r="C38" s="78">
        <v>0</v>
      </c>
      <c r="D38" s="78">
        <v>391</v>
      </c>
      <c r="E38" s="78">
        <v>76</v>
      </c>
      <c r="F38" s="78">
        <v>392</v>
      </c>
      <c r="G38" s="78">
        <v>100</v>
      </c>
      <c r="H38" s="78">
        <v>49</v>
      </c>
      <c r="I38" s="78">
        <v>149</v>
      </c>
      <c r="J38" s="78">
        <v>0</v>
      </c>
      <c r="K38" s="78">
        <v>132</v>
      </c>
      <c r="L38" s="78">
        <v>553</v>
      </c>
      <c r="M38" s="78">
        <v>7</v>
      </c>
      <c r="N38" s="78">
        <v>670</v>
      </c>
      <c r="O38" s="78">
        <v>270</v>
      </c>
      <c r="P38" s="78">
        <v>375</v>
      </c>
      <c r="Q38" s="78">
        <v>412</v>
      </c>
      <c r="R38" s="78">
        <v>3901</v>
      </c>
      <c r="S38" s="78">
        <v>34</v>
      </c>
      <c r="T38" s="78">
        <v>3935</v>
      </c>
      <c r="U38" s="78">
        <v>325</v>
      </c>
      <c r="V38" s="78">
        <v>783</v>
      </c>
      <c r="W38" s="78">
        <v>2793</v>
      </c>
      <c r="X38" s="74" t="s">
        <v>19</v>
      </c>
    </row>
    <row r="39" spans="1:24" ht="14.25" customHeight="1">
      <c r="A39" s="74" t="s">
        <v>20</v>
      </c>
      <c r="B39" s="78">
        <v>327</v>
      </c>
      <c r="C39" s="78">
        <v>0</v>
      </c>
      <c r="D39" s="106" t="s">
        <v>206</v>
      </c>
      <c r="E39" s="78">
        <v>86</v>
      </c>
      <c r="F39" s="78">
        <v>465</v>
      </c>
      <c r="G39" s="78">
        <v>310</v>
      </c>
      <c r="H39" s="78">
        <v>16</v>
      </c>
      <c r="I39" s="106" t="s">
        <v>213</v>
      </c>
      <c r="J39" s="78">
        <v>0</v>
      </c>
      <c r="K39" s="78">
        <v>0</v>
      </c>
      <c r="L39" s="78">
        <v>513</v>
      </c>
      <c r="M39" s="78">
        <v>97</v>
      </c>
      <c r="N39" s="78">
        <v>837</v>
      </c>
      <c r="O39" s="78">
        <v>152</v>
      </c>
      <c r="P39" s="78">
        <v>366</v>
      </c>
      <c r="Q39" s="78">
        <v>318</v>
      </c>
      <c r="R39" s="78">
        <v>3607</v>
      </c>
      <c r="S39" s="78">
        <v>32</v>
      </c>
      <c r="T39" s="78">
        <v>3639</v>
      </c>
      <c r="U39" s="78">
        <v>327</v>
      </c>
      <c r="V39" s="106" t="s">
        <v>206</v>
      </c>
      <c r="W39" s="106" t="s">
        <v>206</v>
      </c>
      <c r="X39" s="74" t="s">
        <v>20</v>
      </c>
    </row>
    <row r="40" spans="1:24" ht="14.25" customHeight="1">
      <c r="A40" s="74" t="s">
        <v>21</v>
      </c>
      <c r="B40" s="78">
        <v>163</v>
      </c>
      <c r="C40" s="78">
        <v>0</v>
      </c>
      <c r="D40" s="78">
        <v>3630</v>
      </c>
      <c r="E40" s="78">
        <v>327</v>
      </c>
      <c r="F40" s="78">
        <v>897</v>
      </c>
      <c r="G40" s="78">
        <v>1460</v>
      </c>
      <c r="H40" s="78">
        <v>97</v>
      </c>
      <c r="I40" s="78">
        <v>110</v>
      </c>
      <c r="J40" s="78">
        <v>458</v>
      </c>
      <c r="K40" s="78">
        <v>231</v>
      </c>
      <c r="L40" s="78">
        <v>2614</v>
      </c>
      <c r="M40" s="78">
        <v>354</v>
      </c>
      <c r="N40" s="78">
        <v>1604</v>
      </c>
      <c r="O40" s="78">
        <v>692</v>
      </c>
      <c r="P40" s="78">
        <v>2841</v>
      </c>
      <c r="Q40" s="78">
        <v>838</v>
      </c>
      <c r="R40" s="78">
        <v>16316</v>
      </c>
      <c r="S40" s="78">
        <v>144</v>
      </c>
      <c r="T40" s="78">
        <v>16460</v>
      </c>
      <c r="U40" s="78">
        <v>163</v>
      </c>
      <c r="V40" s="78">
        <v>4527</v>
      </c>
      <c r="W40" s="78">
        <v>11626</v>
      </c>
      <c r="X40" s="74" t="s">
        <v>21</v>
      </c>
    </row>
    <row r="41" spans="1:24" ht="14.25" customHeight="1">
      <c r="A41" s="74" t="s">
        <v>22</v>
      </c>
      <c r="B41" s="78">
        <v>328</v>
      </c>
      <c r="C41" s="78">
        <v>0</v>
      </c>
      <c r="D41" s="78">
        <v>1001</v>
      </c>
      <c r="E41" s="78">
        <v>284</v>
      </c>
      <c r="F41" s="78">
        <v>1298</v>
      </c>
      <c r="G41" s="78">
        <v>480</v>
      </c>
      <c r="H41" s="78">
        <v>235</v>
      </c>
      <c r="I41" s="78">
        <v>324</v>
      </c>
      <c r="J41" s="78">
        <v>42</v>
      </c>
      <c r="K41" s="78">
        <v>198</v>
      </c>
      <c r="L41" s="78">
        <v>1638</v>
      </c>
      <c r="M41" s="78">
        <v>187</v>
      </c>
      <c r="N41" s="78">
        <v>1479</v>
      </c>
      <c r="O41" s="78">
        <v>934</v>
      </c>
      <c r="P41" s="78">
        <v>1587</v>
      </c>
      <c r="Q41" s="78">
        <v>1030</v>
      </c>
      <c r="R41" s="78">
        <v>11045</v>
      </c>
      <c r="S41" s="78">
        <v>98</v>
      </c>
      <c r="T41" s="78">
        <v>11143</v>
      </c>
      <c r="U41" s="78">
        <v>328</v>
      </c>
      <c r="V41" s="78">
        <v>2299</v>
      </c>
      <c r="W41" s="78">
        <v>8418</v>
      </c>
      <c r="X41" s="74" t="s">
        <v>22</v>
      </c>
    </row>
    <row r="42" spans="1:24" ht="14.25" customHeight="1">
      <c r="A42" s="74" t="s">
        <v>23</v>
      </c>
      <c r="B42" s="78">
        <v>27</v>
      </c>
      <c r="C42" s="78">
        <v>0</v>
      </c>
      <c r="D42" s="78">
        <v>1873</v>
      </c>
      <c r="E42" s="78">
        <v>1136</v>
      </c>
      <c r="F42" s="78">
        <v>6402</v>
      </c>
      <c r="G42" s="78">
        <v>2871</v>
      </c>
      <c r="H42" s="78">
        <v>931</v>
      </c>
      <c r="I42" s="78">
        <v>1180</v>
      </c>
      <c r="J42" s="78">
        <v>208</v>
      </c>
      <c r="K42" s="78">
        <v>926</v>
      </c>
      <c r="L42" s="78">
        <v>7386</v>
      </c>
      <c r="M42" s="78">
        <v>991</v>
      </c>
      <c r="N42" s="78">
        <v>1855</v>
      </c>
      <c r="O42" s="78">
        <v>2256</v>
      </c>
      <c r="P42" s="78">
        <v>8065</v>
      </c>
      <c r="Q42" s="78">
        <v>2102</v>
      </c>
      <c r="R42" s="78">
        <v>38209</v>
      </c>
      <c r="S42" s="78">
        <v>338</v>
      </c>
      <c r="T42" s="78">
        <v>38547</v>
      </c>
      <c r="U42" s="78">
        <v>27</v>
      </c>
      <c r="V42" s="78">
        <v>8275</v>
      </c>
      <c r="W42" s="78">
        <v>29907</v>
      </c>
      <c r="X42" s="74" t="s">
        <v>23</v>
      </c>
    </row>
    <row r="43" spans="1:24" ht="14.25" customHeight="1">
      <c r="A43" s="74" t="s">
        <v>24</v>
      </c>
      <c r="B43" s="78">
        <v>15</v>
      </c>
      <c r="C43" s="78">
        <v>0</v>
      </c>
      <c r="D43" s="78">
        <v>2797</v>
      </c>
      <c r="E43" s="78">
        <v>1212</v>
      </c>
      <c r="F43" s="78">
        <v>3240</v>
      </c>
      <c r="G43" s="78">
        <v>3776</v>
      </c>
      <c r="H43" s="78">
        <v>3613</v>
      </c>
      <c r="I43" s="78">
        <v>2548</v>
      </c>
      <c r="J43" s="78">
        <v>915</v>
      </c>
      <c r="K43" s="78">
        <v>7026</v>
      </c>
      <c r="L43" s="78">
        <v>10425</v>
      </c>
      <c r="M43" s="78">
        <v>3237</v>
      </c>
      <c r="N43" s="78">
        <v>4729</v>
      </c>
      <c r="O43" s="78">
        <v>3526</v>
      </c>
      <c r="P43" s="78">
        <v>4753</v>
      </c>
      <c r="Q43" s="78">
        <v>3760</v>
      </c>
      <c r="R43" s="78">
        <v>55572</v>
      </c>
      <c r="S43" s="78">
        <v>491</v>
      </c>
      <c r="T43" s="78">
        <v>56063</v>
      </c>
      <c r="U43" s="78">
        <v>15</v>
      </c>
      <c r="V43" s="78">
        <v>6037</v>
      </c>
      <c r="W43" s="78">
        <v>49520</v>
      </c>
      <c r="X43" s="74" t="s">
        <v>24</v>
      </c>
    </row>
    <row r="44" spans="1:24" ht="14.25" customHeight="1">
      <c r="A44" s="74" t="s">
        <v>25</v>
      </c>
      <c r="B44" s="78">
        <v>348</v>
      </c>
      <c r="C44" s="78">
        <v>0</v>
      </c>
      <c r="D44" s="78">
        <v>9374</v>
      </c>
      <c r="E44" s="78">
        <v>1619</v>
      </c>
      <c r="F44" s="78">
        <v>4690</v>
      </c>
      <c r="G44" s="78">
        <v>5658</v>
      </c>
      <c r="H44" s="78">
        <v>2454</v>
      </c>
      <c r="I44" s="78">
        <v>2300</v>
      </c>
      <c r="J44" s="78">
        <v>541</v>
      </c>
      <c r="K44" s="78">
        <v>942</v>
      </c>
      <c r="L44" s="78">
        <v>12536</v>
      </c>
      <c r="M44" s="78">
        <v>1345</v>
      </c>
      <c r="N44" s="78">
        <v>2692</v>
      </c>
      <c r="O44" s="78">
        <v>3891</v>
      </c>
      <c r="P44" s="78">
        <v>5279</v>
      </c>
      <c r="Q44" s="78">
        <v>4083</v>
      </c>
      <c r="R44" s="78">
        <v>57752</v>
      </c>
      <c r="S44" s="78">
        <v>511</v>
      </c>
      <c r="T44" s="78">
        <v>58263</v>
      </c>
      <c r="U44" s="78">
        <v>348</v>
      </c>
      <c r="V44" s="78">
        <v>14064</v>
      </c>
      <c r="W44" s="78">
        <v>43340</v>
      </c>
      <c r="X44" s="74" t="s">
        <v>25</v>
      </c>
    </row>
    <row r="45" spans="1:24" ht="14.25" customHeight="1">
      <c r="A45" s="74" t="s">
        <v>26</v>
      </c>
      <c r="B45" s="78">
        <v>111</v>
      </c>
      <c r="C45" s="78">
        <v>0</v>
      </c>
      <c r="D45" s="78">
        <v>15440</v>
      </c>
      <c r="E45" s="78">
        <v>964</v>
      </c>
      <c r="F45" s="78">
        <v>1552</v>
      </c>
      <c r="G45" s="78">
        <v>2524</v>
      </c>
      <c r="H45" s="78">
        <v>2827</v>
      </c>
      <c r="I45" s="78">
        <v>1010</v>
      </c>
      <c r="J45" s="78">
        <v>416</v>
      </c>
      <c r="K45" s="78">
        <v>479</v>
      </c>
      <c r="L45" s="78">
        <v>6748</v>
      </c>
      <c r="M45" s="78">
        <v>478</v>
      </c>
      <c r="N45" s="78">
        <v>1534</v>
      </c>
      <c r="O45" s="78">
        <v>2185</v>
      </c>
      <c r="P45" s="78">
        <v>4986</v>
      </c>
      <c r="Q45" s="78">
        <v>1920</v>
      </c>
      <c r="R45" s="78">
        <v>43174</v>
      </c>
      <c r="S45" s="78">
        <v>382</v>
      </c>
      <c r="T45" s="78">
        <v>43556</v>
      </c>
      <c r="U45" s="78">
        <v>111</v>
      </c>
      <c r="V45" s="78">
        <v>16992</v>
      </c>
      <c r="W45" s="78">
        <v>26071</v>
      </c>
      <c r="X45" s="74" t="s">
        <v>26</v>
      </c>
    </row>
    <row r="46" spans="1:24" ht="14.25" customHeight="1">
      <c r="A46" s="74" t="s">
        <v>27</v>
      </c>
      <c r="B46" s="78">
        <v>178</v>
      </c>
      <c r="C46" s="78">
        <v>0</v>
      </c>
      <c r="D46" s="78">
        <v>3646</v>
      </c>
      <c r="E46" s="78">
        <v>802</v>
      </c>
      <c r="F46" s="78">
        <v>1178</v>
      </c>
      <c r="G46" s="78">
        <v>738</v>
      </c>
      <c r="H46" s="78">
        <v>559</v>
      </c>
      <c r="I46" s="78">
        <v>846</v>
      </c>
      <c r="J46" s="78">
        <v>291</v>
      </c>
      <c r="K46" s="78">
        <v>992</v>
      </c>
      <c r="L46" s="78">
        <v>2543</v>
      </c>
      <c r="M46" s="78">
        <v>575</v>
      </c>
      <c r="N46" s="78">
        <v>3431</v>
      </c>
      <c r="O46" s="78">
        <v>540</v>
      </c>
      <c r="P46" s="78">
        <v>2296</v>
      </c>
      <c r="Q46" s="78">
        <v>2051</v>
      </c>
      <c r="R46" s="78">
        <v>20666</v>
      </c>
      <c r="S46" s="78">
        <v>183</v>
      </c>
      <c r="T46" s="78">
        <v>20849</v>
      </c>
      <c r="U46" s="78">
        <v>178</v>
      </c>
      <c r="V46" s="78">
        <v>4824</v>
      </c>
      <c r="W46" s="78">
        <v>15664</v>
      </c>
      <c r="X46" s="74" t="s">
        <v>27</v>
      </c>
    </row>
    <row r="47" spans="1:24" ht="14.25" customHeight="1">
      <c r="A47" s="74" t="s">
        <v>28</v>
      </c>
      <c r="B47" s="78">
        <v>291</v>
      </c>
      <c r="C47" s="78">
        <v>472</v>
      </c>
      <c r="D47" s="78">
        <v>4344</v>
      </c>
      <c r="E47" s="78">
        <v>886</v>
      </c>
      <c r="F47" s="78">
        <v>1687</v>
      </c>
      <c r="G47" s="78">
        <v>3435</v>
      </c>
      <c r="H47" s="78">
        <v>3507</v>
      </c>
      <c r="I47" s="78">
        <v>677</v>
      </c>
      <c r="J47" s="78">
        <v>999</v>
      </c>
      <c r="K47" s="78">
        <v>1058</v>
      </c>
      <c r="L47" s="78">
        <v>6393</v>
      </c>
      <c r="M47" s="78">
        <v>1456</v>
      </c>
      <c r="N47" s="78">
        <v>4282</v>
      </c>
      <c r="O47" s="78">
        <v>2043</v>
      </c>
      <c r="P47" s="78">
        <v>5695</v>
      </c>
      <c r="Q47" s="78">
        <v>3161</v>
      </c>
      <c r="R47" s="78">
        <v>40386</v>
      </c>
      <c r="S47" s="78">
        <v>357</v>
      </c>
      <c r="T47" s="78">
        <v>40743</v>
      </c>
      <c r="U47" s="78">
        <v>291</v>
      </c>
      <c r="V47" s="78">
        <v>6503</v>
      </c>
      <c r="W47" s="78">
        <v>33592</v>
      </c>
      <c r="X47" s="74" t="s">
        <v>28</v>
      </c>
    </row>
    <row r="48" spans="1:24" ht="14.25" customHeight="1">
      <c r="A48" s="74" t="s">
        <v>29</v>
      </c>
      <c r="B48" s="78">
        <v>481</v>
      </c>
      <c r="C48" s="78">
        <v>0</v>
      </c>
      <c r="D48" s="78">
        <v>3394</v>
      </c>
      <c r="E48" s="78">
        <v>273</v>
      </c>
      <c r="F48" s="78">
        <v>488</v>
      </c>
      <c r="G48" s="78">
        <v>621</v>
      </c>
      <c r="H48" s="78">
        <v>211</v>
      </c>
      <c r="I48" s="78">
        <v>91</v>
      </c>
      <c r="J48" s="78">
        <v>0</v>
      </c>
      <c r="K48" s="78">
        <v>314</v>
      </c>
      <c r="L48" s="78">
        <v>1693</v>
      </c>
      <c r="M48" s="78">
        <v>492</v>
      </c>
      <c r="N48" s="78">
        <v>1758</v>
      </c>
      <c r="O48" s="78">
        <v>308</v>
      </c>
      <c r="P48" s="78">
        <v>1459</v>
      </c>
      <c r="Q48" s="78">
        <v>773</v>
      </c>
      <c r="R48" s="78">
        <v>12356</v>
      </c>
      <c r="S48" s="78">
        <v>109</v>
      </c>
      <c r="T48" s="78">
        <v>12465</v>
      </c>
      <c r="U48" s="78">
        <v>481</v>
      </c>
      <c r="V48" s="78">
        <v>3882</v>
      </c>
      <c r="W48" s="78">
        <v>7993</v>
      </c>
      <c r="X48" s="74" t="s">
        <v>29</v>
      </c>
    </row>
    <row r="49" spans="1:24" ht="14.25" customHeight="1">
      <c r="A49" s="74" t="s">
        <v>30</v>
      </c>
      <c r="B49" s="78">
        <v>46</v>
      </c>
      <c r="C49" s="78">
        <v>0</v>
      </c>
      <c r="D49" s="106" t="s">
        <v>196</v>
      </c>
      <c r="E49" s="78">
        <v>39</v>
      </c>
      <c r="F49" s="78">
        <v>444</v>
      </c>
      <c r="G49" s="78">
        <v>35</v>
      </c>
      <c r="H49" s="78">
        <v>16</v>
      </c>
      <c r="I49" s="106" t="s">
        <v>214</v>
      </c>
      <c r="J49" s="78">
        <v>0</v>
      </c>
      <c r="K49" s="78">
        <v>99</v>
      </c>
      <c r="L49" s="78">
        <v>166</v>
      </c>
      <c r="M49" s="78">
        <v>0</v>
      </c>
      <c r="N49" s="78">
        <v>544</v>
      </c>
      <c r="O49" s="78">
        <v>95</v>
      </c>
      <c r="P49" s="78">
        <v>133</v>
      </c>
      <c r="Q49" s="78">
        <v>112</v>
      </c>
      <c r="R49" s="78">
        <v>1937</v>
      </c>
      <c r="S49" s="78">
        <v>17</v>
      </c>
      <c r="T49" s="78">
        <v>1954</v>
      </c>
      <c r="U49" s="78">
        <v>46</v>
      </c>
      <c r="V49" s="106" t="s">
        <v>198</v>
      </c>
      <c r="W49" s="106" t="s">
        <v>194</v>
      </c>
      <c r="X49" s="74" t="s">
        <v>30</v>
      </c>
    </row>
    <row r="50" spans="1:24" ht="14.25" customHeight="1">
      <c r="A50" s="74" t="s">
        <v>31</v>
      </c>
      <c r="B50" s="78">
        <v>139</v>
      </c>
      <c r="C50" s="78">
        <v>0</v>
      </c>
      <c r="D50" s="78">
        <v>116</v>
      </c>
      <c r="E50" s="78">
        <v>196</v>
      </c>
      <c r="F50" s="78">
        <v>730</v>
      </c>
      <c r="G50" s="78">
        <v>122</v>
      </c>
      <c r="H50" s="78">
        <v>81</v>
      </c>
      <c r="I50" s="78">
        <v>723</v>
      </c>
      <c r="J50" s="78">
        <v>0</v>
      </c>
      <c r="K50" s="78">
        <v>0</v>
      </c>
      <c r="L50" s="78">
        <v>485</v>
      </c>
      <c r="M50" s="78">
        <v>14</v>
      </c>
      <c r="N50" s="78">
        <v>809</v>
      </c>
      <c r="O50" s="78">
        <v>227</v>
      </c>
      <c r="P50" s="78">
        <v>142</v>
      </c>
      <c r="Q50" s="78">
        <v>496</v>
      </c>
      <c r="R50" s="78">
        <v>4280</v>
      </c>
      <c r="S50" s="78">
        <v>38</v>
      </c>
      <c r="T50" s="78">
        <v>4318</v>
      </c>
      <c r="U50" s="78">
        <v>139</v>
      </c>
      <c r="V50" s="78">
        <v>846</v>
      </c>
      <c r="W50" s="78">
        <v>3295</v>
      </c>
      <c r="X50" s="74" t="s">
        <v>31</v>
      </c>
    </row>
    <row r="51" spans="1:24" ht="14.25" customHeight="1">
      <c r="A51" s="74" t="s">
        <v>32</v>
      </c>
      <c r="B51" s="78">
        <v>136</v>
      </c>
      <c r="C51" s="78">
        <v>0</v>
      </c>
      <c r="D51" s="106" t="s">
        <v>206</v>
      </c>
      <c r="E51" s="78">
        <v>377</v>
      </c>
      <c r="F51" s="78">
        <v>957</v>
      </c>
      <c r="G51" s="78">
        <v>19</v>
      </c>
      <c r="H51" s="78">
        <v>0</v>
      </c>
      <c r="I51" s="106" t="s">
        <v>214</v>
      </c>
      <c r="J51" s="78">
        <v>0</v>
      </c>
      <c r="K51" s="78">
        <v>17</v>
      </c>
      <c r="L51" s="78">
        <v>104</v>
      </c>
      <c r="M51" s="78">
        <v>0</v>
      </c>
      <c r="N51" s="78">
        <v>572</v>
      </c>
      <c r="O51" s="78">
        <v>95</v>
      </c>
      <c r="P51" s="78">
        <v>91</v>
      </c>
      <c r="Q51" s="78">
        <v>131</v>
      </c>
      <c r="R51" s="78">
        <v>2565</v>
      </c>
      <c r="S51" s="78">
        <v>23</v>
      </c>
      <c r="T51" s="78">
        <v>2588</v>
      </c>
      <c r="U51" s="78">
        <v>136</v>
      </c>
      <c r="V51" s="106" t="s">
        <v>194</v>
      </c>
      <c r="W51" s="106" t="s">
        <v>194</v>
      </c>
      <c r="X51" s="74" t="s">
        <v>32</v>
      </c>
    </row>
    <row r="52" spans="1:24" ht="14.25" customHeight="1">
      <c r="A52" s="74" t="s">
        <v>33</v>
      </c>
      <c r="B52" s="78">
        <v>612</v>
      </c>
      <c r="C52" s="78">
        <v>0</v>
      </c>
      <c r="D52" s="78">
        <v>604</v>
      </c>
      <c r="E52" s="78">
        <v>6853</v>
      </c>
      <c r="F52" s="78">
        <v>3518</v>
      </c>
      <c r="G52" s="78">
        <v>238</v>
      </c>
      <c r="H52" s="78">
        <v>575</v>
      </c>
      <c r="I52" s="78">
        <v>472</v>
      </c>
      <c r="J52" s="78">
        <v>166</v>
      </c>
      <c r="K52" s="78">
        <v>298</v>
      </c>
      <c r="L52" s="78">
        <v>725</v>
      </c>
      <c r="M52" s="78">
        <v>326</v>
      </c>
      <c r="N52" s="78">
        <v>1785</v>
      </c>
      <c r="O52" s="78">
        <v>550</v>
      </c>
      <c r="P52" s="78">
        <v>974</v>
      </c>
      <c r="Q52" s="78">
        <v>496</v>
      </c>
      <c r="R52" s="78">
        <v>18192</v>
      </c>
      <c r="S52" s="78">
        <v>161</v>
      </c>
      <c r="T52" s="78">
        <v>18353</v>
      </c>
      <c r="U52" s="78">
        <v>612</v>
      </c>
      <c r="V52" s="78">
        <v>4122</v>
      </c>
      <c r="W52" s="78">
        <v>13458</v>
      </c>
      <c r="X52" s="74" t="s">
        <v>33</v>
      </c>
    </row>
    <row r="53" spans="1:24" ht="14.25" customHeight="1">
      <c r="A53" s="74" t="s">
        <v>34</v>
      </c>
      <c r="B53" s="78">
        <v>97</v>
      </c>
      <c r="C53" s="78">
        <v>0</v>
      </c>
      <c r="D53" s="106" t="s">
        <v>194</v>
      </c>
      <c r="E53" s="78">
        <v>3065</v>
      </c>
      <c r="F53" s="78">
        <v>351</v>
      </c>
      <c r="G53" s="78">
        <v>45</v>
      </c>
      <c r="H53" s="78">
        <v>0</v>
      </c>
      <c r="I53" s="106" t="s">
        <v>213</v>
      </c>
      <c r="J53" s="78">
        <v>0</v>
      </c>
      <c r="K53" s="78">
        <v>132</v>
      </c>
      <c r="L53" s="78">
        <v>262</v>
      </c>
      <c r="M53" s="78">
        <v>485</v>
      </c>
      <c r="N53" s="78">
        <v>432</v>
      </c>
      <c r="O53" s="78">
        <v>133</v>
      </c>
      <c r="P53" s="78">
        <v>220</v>
      </c>
      <c r="Q53" s="78">
        <v>211</v>
      </c>
      <c r="R53" s="78">
        <v>5711</v>
      </c>
      <c r="S53" s="78">
        <v>50</v>
      </c>
      <c r="T53" s="78">
        <v>5761</v>
      </c>
      <c r="U53" s="78">
        <v>97</v>
      </c>
      <c r="V53" s="106" t="s">
        <v>194</v>
      </c>
      <c r="W53" s="106" t="s">
        <v>194</v>
      </c>
      <c r="X53" s="74" t="s">
        <v>34</v>
      </c>
    </row>
    <row r="54" spans="1:24" ht="14.25" customHeight="1">
      <c r="A54" s="74" t="s">
        <v>35</v>
      </c>
      <c r="B54" s="78">
        <v>243</v>
      </c>
      <c r="C54" s="78">
        <v>0</v>
      </c>
      <c r="D54" s="78">
        <v>246</v>
      </c>
      <c r="E54" s="78">
        <v>138</v>
      </c>
      <c r="F54" s="78">
        <v>483</v>
      </c>
      <c r="G54" s="78">
        <v>51</v>
      </c>
      <c r="H54" s="78">
        <v>0</v>
      </c>
      <c r="I54" s="78">
        <v>73</v>
      </c>
      <c r="J54" s="78">
        <v>0</v>
      </c>
      <c r="K54" s="78">
        <v>0</v>
      </c>
      <c r="L54" s="78">
        <v>100</v>
      </c>
      <c r="M54" s="78">
        <v>0</v>
      </c>
      <c r="N54" s="78">
        <v>656</v>
      </c>
      <c r="O54" s="78">
        <v>95</v>
      </c>
      <c r="P54" s="78">
        <v>73</v>
      </c>
      <c r="Q54" s="78">
        <v>164</v>
      </c>
      <c r="R54" s="78">
        <v>2322</v>
      </c>
      <c r="S54" s="78">
        <v>21</v>
      </c>
      <c r="T54" s="78">
        <v>2343</v>
      </c>
      <c r="U54" s="78">
        <v>243</v>
      </c>
      <c r="V54" s="78">
        <v>729</v>
      </c>
      <c r="W54" s="78">
        <v>1350</v>
      </c>
      <c r="X54" s="74" t="s">
        <v>35</v>
      </c>
    </row>
    <row r="55" spans="1:24" ht="14.25" customHeight="1">
      <c r="A55" s="74" t="s">
        <v>36</v>
      </c>
      <c r="B55" s="78">
        <v>246</v>
      </c>
      <c r="C55" s="78">
        <v>70</v>
      </c>
      <c r="D55" s="78">
        <v>524</v>
      </c>
      <c r="E55" s="78">
        <v>795</v>
      </c>
      <c r="F55" s="78">
        <v>771</v>
      </c>
      <c r="G55" s="78">
        <v>45</v>
      </c>
      <c r="H55" s="78">
        <v>510</v>
      </c>
      <c r="I55" s="78">
        <v>177</v>
      </c>
      <c r="J55" s="78">
        <v>0</v>
      </c>
      <c r="K55" s="78">
        <v>132</v>
      </c>
      <c r="L55" s="78">
        <v>375</v>
      </c>
      <c r="M55" s="78">
        <v>83</v>
      </c>
      <c r="N55" s="78">
        <v>921</v>
      </c>
      <c r="O55" s="78">
        <v>223</v>
      </c>
      <c r="P55" s="78">
        <v>165</v>
      </c>
      <c r="Q55" s="78">
        <v>421</v>
      </c>
      <c r="R55" s="78">
        <v>5458</v>
      </c>
      <c r="S55" s="78">
        <v>48</v>
      </c>
      <c r="T55" s="78">
        <v>5506</v>
      </c>
      <c r="U55" s="78">
        <v>246</v>
      </c>
      <c r="V55" s="78">
        <v>1365</v>
      </c>
      <c r="W55" s="78">
        <v>3847</v>
      </c>
      <c r="X55" s="74" t="s">
        <v>36</v>
      </c>
    </row>
    <row r="56" spans="1:24" ht="14.25" customHeight="1">
      <c r="A56" s="84" t="s">
        <v>37</v>
      </c>
      <c r="B56" s="79">
        <v>116</v>
      </c>
      <c r="C56" s="79">
        <v>0</v>
      </c>
      <c r="D56" s="79">
        <v>773</v>
      </c>
      <c r="E56" s="79">
        <v>98</v>
      </c>
      <c r="F56" s="79">
        <v>452</v>
      </c>
      <c r="G56" s="79">
        <v>26</v>
      </c>
      <c r="H56" s="79">
        <v>478</v>
      </c>
      <c r="I56" s="79">
        <v>123</v>
      </c>
      <c r="J56" s="79">
        <v>0</v>
      </c>
      <c r="K56" s="79">
        <v>132</v>
      </c>
      <c r="L56" s="79">
        <v>475</v>
      </c>
      <c r="M56" s="79">
        <v>187</v>
      </c>
      <c r="N56" s="79">
        <v>949</v>
      </c>
      <c r="O56" s="79">
        <v>161</v>
      </c>
      <c r="P56" s="79">
        <v>137</v>
      </c>
      <c r="Q56" s="79">
        <v>314</v>
      </c>
      <c r="R56" s="79">
        <v>4421</v>
      </c>
      <c r="S56" s="79">
        <v>39</v>
      </c>
      <c r="T56" s="79">
        <v>4460</v>
      </c>
      <c r="U56" s="79">
        <v>116</v>
      </c>
      <c r="V56" s="79">
        <v>1225</v>
      </c>
      <c r="W56" s="79">
        <v>3080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135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136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74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A2:G2"/>
    <mergeCell ref="N4:N7"/>
    <mergeCell ref="O4:O7"/>
    <mergeCell ref="R4:R7"/>
    <mergeCell ref="T4:T7"/>
    <mergeCell ref="B4:B7"/>
    <mergeCell ref="H4:H7"/>
    <mergeCell ref="G4:G7"/>
    <mergeCell ref="F4:F7"/>
    <mergeCell ref="E4:E7"/>
    <mergeCell ref="D4:D7"/>
    <mergeCell ref="C4:C7"/>
    <mergeCell ref="P4:P7"/>
    <mergeCell ref="M4:M7"/>
    <mergeCell ref="L4:L7"/>
    <mergeCell ref="K4:K7"/>
    <mergeCell ref="J4:J7"/>
    <mergeCell ref="I4:I7"/>
    <mergeCell ref="U4:W4"/>
    <mergeCell ref="Q4:Q7"/>
    <mergeCell ref="U5:U7"/>
    <mergeCell ref="V5:V7"/>
    <mergeCell ref="W5:W7"/>
    <mergeCell ref="S4:S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rowBreaks count="1" manualBreakCount="1">
    <brk id="7" max="23" man="1"/>
  </rowBreaks>
  <colBreaks count="2" manualBreakCount="2">
    <brk id="10" max="59" man="1"/>
    <brk id="23" max="5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100</v>
      </c>
      <c r="B2" s="143"/>
      <c r="C2" s="143"/>
      <c r="D2" s="143"/>
      <c r="E2" s="143"/>
      <c r="F2" s="143"/>
      <c r="G2" s="14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104"/>
      <c r="B3" s="93" t="s">
        <v>139</v>
      </c>
      <c r="C3" s="105"/>
      <c r="D3" s="10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46" t="s">
        <v>116</v>
      </c>
      <c r="C4" s="131" t="s">
        <v>117</v>
      </c>
      <c r="D4" s="131" t="s">
        <v>118</v>
      </c>
      <c r="E4" s="131" t="s">
        <v>119</v>
      </c>
      <c r="F4" s="131" t="s">
        <v>120</v>
      </c>
      <c r="G4" s="131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31" t="s">
        <v>132</v>
      </c>
      <c r="S4" s="131" t="s">
        <v>203</v>
      </c>
      <c r="T4" s="131" t="s">
        <v>205</v>
      </c>
      <c r="U4" s="137" t="s">
        <v>133</v>
      </c>
      <c r="V4" s="138"/>
      <c r="W4" s="139"/>
      <c r="X4" s="82"/>
    </row>
    <row r="5" spans="1:24" ht="11.25" customHeight="1">
      <c r="A5" s="73"/>
      <c r="B5" s="147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47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03" t="s">
        <v>55</v>
      </c>
    </row>
    <row r="7" spans="1:24" ht="11.25" customHeight="1">
      <c r="A7" s="76"/>
      <c r="B7" s="148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76"/>
    </row>
    <row r="8" spans="1:24" ht="14.25" customHeight="1">
      <c r="A8" s="72" t="s">
        <v>58</v>
      </c>
      <c r="B8" s="117">
        <v>21839</v>
      </c>
      <c r="C8" s="117">
        <v>740</v>
      </c>
      <c r="D8" s="117">
        <v>649499</v>
      </c>
      <c r="E8" s="117">
        <v>98265</v>
      </c>
      <c r="F8" s="117">
        <v>166379</v>
      </c>
      <c r="G8" s="117">
        <v>318332</v>
      </c>
      <c r="H8" s="117">
        <v>173963</v>
      </c>
      <c r="I8" s="117">
        <v>88016</v>
      </c>
      <c r="J8" s="117">
        <v>89717</v>
      </c>
      <c r="K8" s="117">
        <v>184987</v>
      </c>
      <c r="L8" s="117">
        <v>553512</v>
      </c>
      <c r="M8" s="117">
        <v>165746</v>
      </c>
      <c r="N8" s="117">
        <v>241206</v>
      </c>
      <c r="O8" s="117">
        <v>179031</v>
      </c>
      <c r="P8" s="117">
        <v>394098</v>
      </c>
      <c r="Q8" s="117">
        <v>213109</v>
      </c>
      <c r="R8" s="117">
        <v>3538439</v>
      </c>
      <c r="S8" s="117">
        <v>27668</v>
      </c>
      <c r="T8" s="117">
        <v>3566107</v>
      </c>
      <c r="U8" s="117">
        <v>21839</v>
      </c>
      <c r="V8" s="117">
        <v>816618</v>
      </c>
      <c r="W8" s="117">
        <v>2699982</v>
      </c>
      <c r="X8" s="72" t="s">
        <v>58</v>
      </c>
    </row>
    <row r="9" spans="1:24" ht="14.25" customHeight="1">
      <c r="A9" s="73" t="s">
        <v>87</v>
      </c>
      <c r="B9" s="78">
        <v>2784</v>
      </c>
      <c r="C9" s="78">
        <v>0</v>
      </c>
      <c r="D9" s="78">
        <v>71138</v>
      </c>
      <c r="E9" s="78">
        <v>22442</v>
      </c>
      <c r="F9" s="78">
        <v>28560</v>
      </c>
      <c r="G9" s="78">
        <v>91745</v>
      </c>
      <c r="H9" s="78">
        <v>42858</v>
      </c>
      <c r="I9" s="78">
        <v>30602</v>
      </c>
      <c r="J9" s="78">
        <v>49620</v>
      </c>
      <c r="K9" s="78">
        <v>91320</v>
      </c>
      <c r="L9" s="78">
        <v>169481</v>
      </c>
      <c r="M9" s="78">
        <v>66678</v>
      </c>
      <c r="N9" s="78">
        <v>98405</v>
      </c>
      <c r="O9" s="78">
        <v>66335</v>
      </c>
      <c r="P9" s="78">
        <v>117721</v>
      </c>
      <c r="Q9" s="78">
        <v>67220</v>
      </c>
      <c r="R9" s="78">
        <v>1016909</v>
      </c>
      <c r="S9" s="78">
        <v>7952</v>
      </c>
      <c r="T9" s="78">
        <v>1024861</v>
      </c>
      <c r="U9" s="78">
        <v>2784</v>
      </c>
      <c r="V9" s="78">
        <v>99698</v>
      </c>
      <c r="W9" s="78">
        <v>914427</v>
      </c>
      <c r="X9" s="73" t="s">
        <v>87</v>
      </c>
    </row>
    <row r="10" spans="1:24" ht="14.25" customHeight="1">
      <c r="A10" s="73" t="s">
        <v>88</v>
      </c>
      <c r="B10" s="78">
        <v>1179</v>
      </c>
      <c r="C10" s="78">
        <v>0</v>
      </c>
      <c r="D10" s="78">
        <v>190449</v>
      </c>
      <c r="E10" s="78">
        <v>5308</v>
      </c>
      <c r="F10" s="78">
        <v>11545</v>
      </c>
      <c r="G10" s="78">
        <v>37430</v>
      </c>
      <c r="H10" s="78">
        <v>30963</v>
      </c>
      <c r="I10" s="78">
        <v>5278</v>
      </c>
      <c r="J10" s="78">
        <v>3725</v>
      </c>
      <c r="K10" s="78">
        <v>7975</v>
      </c>
      <c r="L10" s="78">
        <v>39471</v>
      </c>
      <c r="M10" s="78">
        <v>13760</v>
      </c>
      <c r="N10" s="78">
        <v>9839</v>
      </c>
      <c r="O10" s="78">
        <v>9342</v>
      </c>
      <c r="P10" s="78">
        <v>31311</v>
      </c>
      <c r="Q10" s="78">
        <v>13021</v>
      </c>
      <c r="R10" s="78">
        <v>410596</v>
      </c>
      <c r="S10" s="78">
        <v>3211</v>
      </c>
      <c r="T10" s="78">
        <v>413807</v>
      </c>
      <c r="U10" s="78">
        <v>1179</v>
      </c>
      <c r="V10" s="78">
        <v>201994</v>
      </c>
      <c r="W10" s="78">
        <v>207423</v>
      </c>
      <c r="X10" s="73" t="s">
        <v>88</v>
      </c>
    </row>
    <row r="11" spans="1:24" ht="14.25" customHeight="1">
      <c r="A11" s="73" t="s">
        <v>89</v>
      </c>
      <c r="B11" s="78">
        <v>180</v>
      </c>
      <c r="C11" s="78">
        <v>0</v>
      </c>
      <c r="D11" s="78">
        <v>26050</v>
      </c>
      <c r="E11" s="78">
        <v>6245</v>
      </c>
      <c r="F11" s="78">
        <v>10624</v>
      </c>
      <c r="G11" s="78">
        <v>18286</v>
      </c>
      <c r="H11" s="78">
        <v>11708</v>
      </c>
      <c r="I11" s="78">
        <v>5385</v>
      </c>
      <c r="J11" s="78">
        <v>14962</v>
      </c>
      <c r="K11" s="78">
        <v>9003</v>
      </c>
      <c r="L11" s="78">
        <v>48526</v>
      </c>
      <c r="M11" s="78">
        <v>7216</v>
      </c>
      <c r="N11" s="78">
        <v>11683</v>
      </c>
      <c r="O11" s="78">
        <v>15392</v>
      </c>
      <c r="P11" s="78">
        <v>29960</v>
      </c>
      <c r="Q11" s="78">
        <v>12784</v>
      </c>
      <c r="R11" s="78">
        <v>228004</v>
      </c>
      <c r="S11" s="78">
        <v>1783</v>
      </c>
      <c r="T11" s="78">
        <v>229787</v>
      </c>
      <c r="U11" s="78">
        <v>180</v>
      </c>
      <c r="V11" s="78">
        <v>36674</v>
      </c>
      <c r="W11" s="78">
        <v>191150</v>
      </c>
      <c r="X11" s="73" t="s">
        <v>89</v>
      </c>
    </row>
    <row r="12" spans="1:24" ht="14.25" customHeight="1">
      <c r="A12" s="73" t="s">
        <v>102</v>
      </c>
      <c r="B12" s="78">
        <v>2580</v>
      </c>
      <c r="C12" s="78">
        <v>0</v>
      </c>
      <c r="D12" s="78">
        <v>89515</v>
      </c>
      <c r="E12" s="78">
        <v>6550</v>
      </c>
      <c r="F12" s="78">
        <v>15013</v>
      </c>
      <c r="G12" s="78">
        <v>29796</v>
      </c>
      <c r="H12" s="78">
        <v>23417</v>
      </c>
      <c r="I12" s="78">
        <v>7788</v>
      </c>
      <c r="J12" s="78">
        <v>1631</v>
      </c>
      <c r="K12" s="78">
        <v>9145</v>
      </c>
      <c r="L12" s="78">
        <v>43685</v>
      </c>
      <c r="M12" s="78">
        <v>14147</v>
      </c>
      <c r="N12" s="78">
        <v>14826</v>
      </c>
      <c r="O12" s="78">
        <v>16433</v>
      </c>
      <c r="P12" s="78">
        <v>36586</v>
      </c>
      <c r="Q12" s="78">
        <v>29211</v>
      </c>
      <c r="R12" s="78">
        <v>340323</v>
      </c>
      <c r="S12" s="78">
        <v>2661</v>
      </c>
      <c r="T12" s="78">
        <v>342984</v>
      </c>
      <c r="U12" s="78">
        <v>2580</v>
      </c>
      <c r="V12" s="78">
        <v>104528</v>
      </c>
      <c r="W12" s="78">
        <v>233215</v>
      </c>
      <c r="X12" s="73" t="s">
        <v>102</v>
      </c>
    </row>
    <row r="13" spans="1:24" ht="14.25" customHeight="1">
      <c r="A13" s="73" t="s">
        <v>103</v>
      </c>
      <c r="B13" s="78">
        <v>1572</v>
      </c>
      <c r="C13" s="78">
        <v>0</v>
      </c>
      <c r="D13" s="78">
        <v>32233</v>
      </c>
      <c r="E13" s="78">
        <v>7674</v>
      </c>
      <c r="F13" s="78">
        <v>12765</v>
      </c>
      <c r="G13" s="78">
        <v>18563</v>
      </c>
      <c r="H13" s="78">
        <v>14334</v>
      </c>
      <c r="I13" s="78">
        <v>6596</v>
      </c>
      <c r="J13" s="78">
        <v>3746</v>
      </c>
      <c r="K13" s="78">
        <v>11798</v>
      </c>
      <c r="L13" s="78">
        <v>50421</v>
      </c>
      <c r="M13" s="78">
        <v>10249</v>
      </c>
      <c r="N13" s="78">
        <v>14609</v>
      </c>
      <c r="O13" s="78">
        <v>14000</v>
      </c>
      <c r="P13" s="78">
        <v>38867</v>
      </c>
      <c r="Q13" s="78">
        <v>14843</v>
      </c>
      <c r="R13" s="78">
        <v>252270</v>
      </c>
      <c r="S13" s="78">
        <v>1972</v>
      </c>
      <c r="T13" s="78">
        <v>254242</v>
      </c>
      <c r="U13" s="78">
        <v>1572</v>
      </c>
      <c r="V13" s="78">
        <v>44998</v>
      </c>
      <c r="W13" s="78">
        <v>205700</v>
      </c>
      <c r="X13" s="73" t="s">
        <v>103</v>
      </c>
    </row>
    <row r="14" spans="1:24" ht="14.25" customHeight="1">
      <c r="A14" s="73" t="s">
        <v>92</v>
      </c>
      <c r="B14" s="78">
        <v>2881</v>
      </c>
      <c r="C14" s="78">
        <v>0</v>
      </c>
      <c r="D14" s="78">
        <v>21643</v>
      </c>
      <c r="E14" s="78">
        <v>5881</v>
      </c>
      <c r="F14" s="78">
        <v>14856</v>
      </c>
      <c r="G14" s="78">
        <v>15793</v>
      </c>
      <c r="H14" s="78">
        <v>9218</v>
      </c>
      <c r="I14" s="78">
        <v>4449</v>
      </c>
      <c r="J14" s="78">
        <v>1587</v>
      </c>
      <c r="K14" s="78">
        <v>10397</v>
      </c>
      <c r="L14" s="78">
        <v>31729</v>
      </c>
      <c r="M14" s="78">
        <v>7005</v>
      </c>
      <c r="N14" s="78">
        <v>16176</v>
      </c>
      <c r="O14" s="78">
        <v>8293</v>
      </c>
      <c r="P14" s="78">
        <v>24726</v>
      </c>
      <c r="Q14" s="78">
        <v>13738</v>
      </c>
      <c r="R14" s="78">
        <v>188372</v>
      </c>
      <c r="S14" s="78">
        <v>1473</v>
      </c>
      <c r="T14" s="78">
        <v>189845</v>
      </c>
      <c r="U14" s="78">
        <v>2881</v>
      </c>
      <c r="V14" s="78">
        <v>36499</v>
      </c>
      <c r="W14" s="78">
        <v>148992</v>
      </c>
      <c r="X14" s="73" t="s">
        <v>92</v>
      </c>
    </row>
    <row r="15" spans="1:24" ht="14.25" customHeight="1">
      <c r="A15" s="73" t="s">
        <v>91</v>
      </c>
      <c r="B15" s="78">
        <v>1089</v>
      </c>
      <c r="C15" s="78">
        <v>0</v>
      </c>
      <c r="D15" s="78">
        <v>69323</v>
      </c>
      <c r="E15" s="78">
        <v>7620</v>
      </c>
      <c r="F15" s="78">
        <v>19025</v>
      </c>
      <c r="G15" s="78">
        <v>47251</v>
      </c>
      <c r="H15" s="78">
        <v>11200</v>
      </c>
      <c r="I15" s="78">
        <v>11831</v>
      </c>
      <c r="J15" s="78">
        <v>4995</v>
      </c>
      <c r="K15" s="78">
        <v>18285</v>
      </c>
      <c r="L15" s="78">
        <v>56380</v>
      </c>
      <c r="M15" s="78">
        <v>21570</v>
      </c>
      <c r="N15" s="78">
        <v>19781</v>
      </c>
      <c r="O15" s="78">
        <v>18393</v>
      </c>
      <c r="P15" s="78">
        <v>36975</v>
      </c>
      <c r="Q15" s="78">
        <v>22863</v>
      </c>
      <c r="R15" s="78">
        <v>366581</v>
      </c>
      <c r="S15" s="78">
        <v>2866</v>
      </c>
      <c r="T15" s="78">
        <v>369447</v>
      </c>
      <c r="U15" s="78">
        <v>1089</v>
      </c>
      <c r="V15" s="78">
        <v>88348</v>
      </c>
      <c r="W15" s="78">
        <v>277144</v>
      </c>
      <c r="X15" s="73" t="s">
        <v>91</v>
      </c>
    </row>
    <row r="16" spans="1:24" ht="14.25" customHeight="1">
      <c r="A16" s="73" t="s">
        <v>90</v>
      </c>
      <c r="B16" s="78">
        <v>2590</v>
      </c>
      <c r="C16" s="78">
        <v>290</v>
      </c>
      <c r="D16" s="78">
        <v>111157</v>
      </c>
      <c r="E16" s="78">
        <v>19577</v>
      </c>
      <c r="F16" s="78">
        <v>32868</v>
      </c>
      <c r="G16" s="78">
        <v>46149</v>
      </c>
      <c r="H16" s="78">
        <v>21887</v>
      </c>
      <c r="I16" s="78">
        <v>11413</v>
      </c>
      <c r="J16" s="78">
        <v>7948</v>
      </c>
      <c r="K16" s="78">
        <v>19636</v>
      </c>
      <c r="L16" s="78">
        <v>89789</v>
      </c>
      <c r="M16" s="78">
        <v>19103</v>
      </c>
      <c r="N16" s="78">
        <v>28660</v>
      </c>
      <c r="O16" s="78">
        <v>23194</v>
      </c>
      <c r="P16" s="78">
        <v>56969</v>
      </c>
      <c r="Q16" s="78">
        <v>26825</v>
      </c>
      <c r="R16" s="78">
        <v>518055</v>
      </c>
      <c r="S16" s="78">
        <v>4051</v>
      </c>
      <c r="T16" s="78">
        <v>522106</v>
      </c>
      <c r="U16" s="78">
        <v>2590</v>
      </c>
      <c r="V16" s="78">
        <v>144315</v>
      </c>
      <c r="W16" s="78">
        <v>371150</v>
      </c>
      <c r="X16" s="73" t="s">
        <v>90</v>
      </c>
    </row>
    <row r="17" spans="1:24" ht="14.25" customHeight="1">
      <c r="A17" s="76" t="s">
        <v>93</v>
      </c>
      <c r="B17" s="79">
        <v>6984</v>
      </c>
      <c r="C17" s="79">
        <v>450</v>
      </c>
      <c r="D17" s="79">
        <v>37991</v>
      </c>
      <c r="E17" s="79">
        <v>16968</v>
      </c>
      <c r="F17" s="79">
        <v>21123</v>
      </c>
      <c r="G17" s="79">
        <v>13319</v>
      </c>
      <c r="H17" s="79">
        <v>8378</v>
      </c>
      <c r="I17" s="79">
        <v>4674</v>
      </c>
      <c r="J17" s="79">
        <v>1503</v>
      </c>
      <c r="K17" s="79">
        <v>7428</v>
      </c>
      <c r="L17" s="79">
        <v>24030</v>
      </c>
      <c r="M17" s="79">
        <v>6018</v>
      </c>
      <c r="N17" s="79">
        <v>27227</v>
      </c>
      <c r="O17" s="79">
        <v>7649</v>
      </c>
      <c r="P17" s="79">
        <v>20983</v>
      </c>
      <c r="Q17" s="79">
        <v>12604</v>
      </c>
      <c r="R17" s="79">
        <v>217329</v>
      </c>
      <c r="S17" s="79">
        <v>1699</v>
      </c>
      <c r="T17" s="79">
        <v>219028</v>
      </c>
      <c r="U17" s="79">
        <v>6984</v>
      </c>
      <c r="V17" s="79">
        <v>59564</v>
      </c>
      <c r="W17" s="79">
        <v>150781</v>
      </c>
      <c r="X17" s="76" t="s">
        <v>93</v>
      </c>
    </row>
    <row r="18" spans="1:24" ht="14.25" customHeight="1">
      <c r="A18" s="118" t="s">
        <v>64</v>
      </c>
      <c r="B18" s="119">
        <v>2005</v>
      </c>
      <c r="C18" s="119">
        <v>0</v>
      </c>
      <c r="D18" s="119">
        <v>67386</v>
      </c>
      <c r="E18" s="119">
        <v>22265</v>
      </c>
      <c r="F18" s="119">
        <v>27053</v>
      </c>
      <c r="G18" s="119">
        <v>91371</v>
      </c>
      <c r="H18" s="119">
        <v>42817</v>
      </c>
      <c r="I18" s="119">
        <v>30512</v>
      </c>
      <c r="J18" s="119">
        <v>49620</v>
      </c>
      <c r="K18" s="119">
        <v>91303</v>
      </c>
      <c r="L18" s="119">
        <v>167749</v>
      </c>
      <c r="M18" s="119">
        <v>66539</v>
      </c>
      <c r="N18" s="119">
        <v>97335</v>
      </c>
      <c r="O18" s="119">
        <v>66048</v>
      </c>
      <c r="P18" s="119">
        <v>116661</v>
      </c>
      <c r="Q18" s="119">
        <v>65682</v>
      </c>
      <c r="R18" s="119">
        <v>1004346</v>
      </c>
      <c r="S18" s="119">
        <v>7854</v>
      </c>
      <c r="T18" s="119">
        <v>1012200</v>
      </c>
      <c r="U18" s="119">
        <v>2005</v>
      </c>
      <c r="V18" s="119">
        <v>94439</v>
      </c>
      <c r="W18" s="119">
        <v>907902</v>
      </c>
      <c r="X18" s="118" t="s">
        <v>64</v>
      </c>
    </row>
    <row r="19" spans="1:24" ht="14.25" customHeight="1">
      <c r="A19" s="74" t="s">
        <v>3</v>
      </c>
      <c r="B19" s="78">
        <v>416</v>
      </c>
      <c r="C19" s="78">
        <v>0</v>
      </c>
      <c r="D19" s="78">
        <v>17573</v>
      </c>
      <c r="E19" s="78">
        <v>10182</v>
      </c>
      <c r="F19" s="78">
        <v>7603</v>
      </c>
      <c r="G19" s="78">
        <v>16955</v>
      </c>
      <c r="H19" s="78">
        <v>3773</v>
      </c>
      <c r="I19" s="78">
        <v>3034</v>
      </c>
      <c r="J19" s="78">
        <v>3607</v>
      </c>
      <c r="K19" s="78">
        <v>9753</v>
      </c>
      <c r="L19" s="78">
        <v>22193</v>
      </c>
      <c r="M19" s="78">
        <v>8928</v>
      </c>
      <c r="N19" s="78">
        <v>12278</v>
      </c>
      <c r="O19" s="78">
        <v>6260</v>
      </c>
      <c r="P19" s="78">
        <v>18582</v>
      </c>
      <c r="Q19" s="78">
        <v>7155</v>
      </c>
      <c r="R19" s="78">
        <v>148292</v>
      </c>
      <c r="S19" s="78">
        <v>1160</v>
      </c>
      <c r="T19" s="78">
        <v>149452</v>
      </c>
      <c r="U19" s="78">
        <v>416</v>
      </c>
      <c r="V19" s="78">
        <v>25176</v>
      </c>
      <c r="W19" s="78">
        <v>122700</v>
      </c>
      <c r="X19" s="74" t="s">
        <v>3</v>
      </c>
    </row>
    <row r="20" spans="1:24" ht="14.25" customHeight="1">
      <c r="A20" s="74" t="s">
        <v>4</v>
      </c>
      <c r="B20" s="78">
        <v>1179</v>
      </c>
      <c r="C20" s="78">
        <v>0</v>
      </c>
      <c r="D20" s="78">
        <v>190449</v>
      </c>
      <c r="E20" s="78">
        <v>5308</v>
      </c>
      <c r="F20" s="78">
        <v>11545</v>
      </c>
      <c r="G20" s="78">
        <v>37430</v>
      </c>
      <c r="H20" s="78">
        <v>30963</v>
      </c>
      <c r="I20" s="78">
        <v>5278</v>
      </c>
      <c r="J20" s="78">
        <v>3725</v>
      </c>
      <c r="K20" s="78">
        <v>7975</v>
      </c>
      <c r="L20" s="78">
        <v>39471</v>
      </c>
      <c r="M20" s="78">
        <v>13760</v>
      </c>
      <c r="N20" s="78">
        <v>9839</v>
      </c>
      <c r="O20" s="78">
        <v>9342</v>
      </c>
      <c r="P20" s="78">
        <v>31311</v>
      </c>
      <c r="Q20" s="78">
        <v>13021</v>
      </c>
      <c r="R20" s="78">
        <v>410596</v>
      </c>
      <c r="S20" s="78">
        <v>3211</v>
      </c>
      <c r="T20" s="78">
        <v>413807</v>
      </c>
      <c r="U20" s="78">
        <v>1179</v>
      </c>
      <c r="V20" s="78">
        <v>201994</v>
      </c>
      <c r="W20" s="78">
        <v>207423</v>
      </c>
      <c r="X20" s="74" t="s">
        <v>4</v>
      </c>
    </row>
    <row r="21" spans="1:24" ht="14.25" customHeight="1">
      <c r="A21" s="74" t="s">
        <v>5</v>
      </c>
      <c r="B21" s="78">
        <v>1726</v>
      </c>
      <c r="C21" s="78">
        <v>0</v>
      </c>
      <c r="D21" s="78">
        <v>33772</v>
      </c>
      <c r="E21" s="78">
        <v>3949</v>
      </c>
      <c r="F21" s="78">
        <v>9992</v>
      </c>
      <c r="G21" s="78">
        <v>18738</v>
      </c>
      <c r="H21" s="78">
        <v>14254</v>
      </c>
      <c r="I21" s="78">
        <v>6073</v>
      </c>
      <c r="J21" s="78">
        <v>1076</v>
      </c>
      <c r="K21" s="78">
        <v>3968</v>
      </c>
      <c r="L21" s="78">
        <v>25796</v>
      </c>
      <c r="M21" s="78">
        <v>8426</v>
      </c>
      <c r="N21" s="78">
        <v>8117</v>
      </c>
      <c r="O21" s="78">
        <v>12034</v>
      </c>
      <c r="P21" s="78">
        <v>25594</v>
      </c>
      <c r="Q21" s="78">
        <v>23781</v>
      </c>
      <c r="R21" s="78">
        <v>197296</v>
      </c>
      <c r="S21" s="78">
        <v>1543</v>
      </c>
      <c r="T21" s="78">
        <v>198839</v>
      </c>
      <c r="U21" s="78">
        <v>1726</v>
      </c>
      <c r="V21" s="78">
        <v>43764</v>
      </c>
      <c r="W21" s="78">
        <v>151806</v>
      </c>
      <c r="X21" s="74" t="s">
        <v>5</v>
      </c>
    </row>
    <row r="22" spans="1:24" ht="14.25" customHeight="1">
      <c r="A22" s="74" t="s">
        <v>6</v>
      </c>
      <c r="B22" s="78">
        <v>558</v>
      </c>
      <c r="C22" s="78">
        <v>0</v>
      </c>
      <c r="D22" s="78">
        <v>64475</v>
      </c>
      <c r="E22" s="78">
        <v>6962</v>
      </c>
      <c r="F22" s="78">
        <v>16443</v>
      </c>
      <c r="G22" s="78">
        <v>45126</v>
      </c>
      <c r="H22" s="78">
        <v>10782</v>
      </c>
      <c r="I22" s="78">
        <v>11407</v>
      </c>
      <c r="J22" s="78">
        <v>4481</v>
      </c>
      <c r="K22" s="78">
        <v>17838</v>
      </c>
      <c r="L22" s="78">
        <v>52209</v>
      </c>
      <c r="M22" s="78">
        <v>20802</v>
      </c>
      <c r="N22" s="78">
        <v>16668</v>
      </c>
      <c r="O22" s="78">
        <v>16814</v>
      </c>
      <c r="P22" s="78">
        <v>32320</v>
      </c>
      <c r="Q22" s="78">
        <v>21080</v>
      </c>
      <c r="R22" s="78">
        <v>337965</v>
      </c>
      <c r="S22" s="78">
        <v>2643</v>
      </c>
      <c r="T22" s="78">
        <v>340608</v>
      </c>
      <c r="U22" s="78">
        <v>558</v>
      </c>
      <c r="V22" s="78">
        <v>80918</v>
      </c>
      <c r="W22" s="78">
        <v>256489</v>
      </c>
      <c r="X22" s="74" t="s">
        <v>6</v>
      </c>
    </row>
    <row r="23" spans="1:24" ht="14.25" customHeight="1">
      <c r="A23" s="74" t="s">
        <v>7</v>
      </c>
      <c r="B23" s="78">
        <v>588</v>
      </c>
      <c r="C23" s="78">
        <v>0</v>
      </c>
      <c r="D23" s="78">
        <v>16351</v>
      </c>
      <c r="E23" s="78">
        <v>4069</v>
      </c>
      <c r="F23" s="78">
        <v>7322</v>
      </c>
      <c r="G23" s="78">
        <v>11888</v>
      </c>
      <c r="H23" s="78">
        <v>5346</v>
      </c>
      <c r="I23" s="78">
        <v>3396</v>
      </c>
      <c r="J23" s="78">
        <v>801</v>
      </c>
      <c r="K23" s="78">
        <v>8195</v>
      </c>
      <c r="L23" s="78">
        <v>20804</v>
      </c>
      <c r="M23" s="78">
        <v>4493</v>
      </c>
      <c r="N23" s="78">
        <v>9528</v>
      </c>
      <c r="O23" s="78">
        <v>4721</v>
      </c>
      <c r="P23" s="78">
        <v>15830</v>
      </c>
      <c r="Q23" s="78">
        <v>8004</v>
      </c>
      <c r="R23" s="78">
        <v>121336</v>
      </c>
      <c r="S23" s="78">
        <v>949</v>
      </c>
      <c r="T23" s="78">
        <v>122285</v>
      </c>
      <c r="U23" s="78">
        <v>588</v>
      </c>
      <c r="V23" s="78">
        <v>23673</v>
      </c>
      <c r="W23" s="78">
        <v>97075</v>
      </c>
      <c r="X23" s="74" t="s">
        <v>7</v>
      </c>
    </row>
    <row r="24" spans="1:24" ht="14.25" customHeight="1">
      <c r="A24" s="74" t="s">
        <v>65</v>
      </c>
      <c r="B24" s="78">
        <v>4702</v>
      </c>
      <c r="C24" s="78">
        <v>0</v>
      </c>
      <c r="D24" s="78">
        <v>26148</v>
      </c>
      <c r="E24" s="78">
        <v>4523</v>
      </c>
      <c r="F24" s="78">
        <v>7815</v>
      </c>
      <c r="G24" s="78">
        <v>7833</v>
      </c>
      <c r="H24" s="78">
        <v>2282</v>
      </c>
      <c r="I24" s="78">
        <v>1501</v>
      </c>
      <c r="J24" s="78">
        <v>600</v>
      </c>
      <c r="K24" s="78">
        <v>4297</v>
      </c>
      <c r="L24" s="78">
        <v>11001</v>
      </c>
      <c r="M24" s="78">
        <v>2294</v>
      </c>
      <c r="N24" s="78">
        <v>11127</v>
      </c>
      <c r="O24" s="78">
        <v>2921</v>
      </c>
      <c r="P24" s="78">
        <v>9472</v>
      </c>
      <c r="Q24" s="78">
        <v>4821</v>
      </c>
      <c r="R24" s="78">
        <v>101337</v>
      </c>
      <c r="S24" s="78">
        <v>792</v>
      </c>
      <c r="T24" s="78">
        <v>102129</v>
      </c>
      <c r="U24" s="78">
        <v>4702</v>
      </c>
      <c r="V24" s="78">
        <v>33963</v>
      </c>
      <c r="W24" s="78">
        <v>62672</v>
      </c>
      <c r="X24" s="74" t="s">
        <v>65</v>
      </c>
    </row>
    <row r="25" spans="1:24" ht="14.25" customHeight="1">
      <c r="A25" s="74" t="s">
        <v>8</v>
      </c>
      <c r="B25" s="78">
        <v>689</v>
      </c>
      <c r="C25" s="78">
        <v>290</v>
      </c>
      <c r="D25" s="78">
        <v>18173</v>
      </c>
      <c r="E25" s="78">
        <v>1563</v>
      </c>
      <c r="F25" s="78">
        <v>5568</v>
      </c>
      <c r="G25" s="78">
        <v>5782</v>
      </c>
      <c r="H25" s="78">
        <v>2994</v>
      </c>
      <c r="I25" s="78">
        <v>814</v>
      </c>
      <c r="J25" s="78">
        <v>807</v>
      </c>
      <c r="K25" s="78">
        <v>2286</v>
      </c>
      <c r="L25" s="78">
        <v>11146</v>
      </c>
      <c r="M25" s="78">
        <v>1845</v>
      </c>
      <c r="N25" s="78">
        <v>3925</v>
      </c>
      <c r="O25" s="78">
        <v>2495</v>
      </c>
      <c r="P25" s="78">
        <v>10297</v>
      </c>
      <c r="Q25" s="78">
        <v>3086</v>
      </c>
      <c r="R25" s="78">
        <v>71760</v>
      </c>
      <c r="S25" s="78">
        <v>561</v>
      </c>
      <c r="T25" s="78">
        <v>72321</v>
      </c>
      <c r="U25" s="78">
        <v>689</v>
      </c>
      <c r="V25" s="78">
        <v>24031</v>
      </c>
      <c r="W25" s="78">
        <v>47040</v>
      </c>
      <c r="X25" s="74" t="s">
        <v>8</v>
      </c>
    </row>
    <row r="26" spans="1:24" ht="14.25" customHeight="1">
      <c r="A26" s="74" t="s">
        <v>9</v>
      </c>
      <c r="B26" s="78">
        <v>180</v>
      </c>
      <c r="C26" s="78">
        <v>0</v>
      </c>
      <c r="D26" s="78">
        <v>26050</v>
      </c>
      <c r="E26" s="78">
        <v>6245</v>
      </c>
      <c r="F26" s="78">
        <v>10624</v>
      </c>
      <c r="G26" s="78">
        <v>18286</v>
      </c>
      <c r="H26" s="78">
        <v>11708</v>
      </c>
      <c r="I26" s="78">
        <v>5385</v>
      </c>
      <c r="J26" s="78">
        <v>14962</v>
      </c>
      <c r="K26" s="78">
        <v>9003</v>
      </c>
      <c r="L26" s="78">
        <v>48526</v>
      </c>
      <c r="M26" s="78">
        <v>7216</v>
      </c>
      <c r="N26" s="78">
        <v>11683</v>
      </c>
      <c r="O26" s="78">
        <v>15392</v>
      </c>
      <c r="P26" s="78">
        <v>29960</v>
      </c>
      <c r="Q26" s="78">
        <v>12784</v>
      </c>
      <c r="R26" s="78">
        <v>228004</v>
      </c>
      <c r="S26" s="78">
        <v>1783</v>
      </c>
      <c r="T26" s="78">
        <v>229787</v>
      </c>
      <c r="U26" s="78">
        <v>180</v>
      </c>
      <c r="V26" s="78">
        <v>36674</v>
      </c>
      <c r="W26" s="78">
        <v>191150</v>
      </c>
      <c r="X26" s="74" t="s">
        <v>9</v>
      </c>
    </row>
    <row r="27" spans="1:24" ht="14.25" customHeight="1">
      <c r="A27" s="74" t="s">
        <v>10</v>
      </c>
      <c r="B27" s="78">
        <v>201</v>
      </c>
      <c r="C27" s="78">
        <v>0</v>
      </c>
      <c r="D27" s="78">
        <v>12692</v>
      </c>
      <c r="E27" s="78">
        <v>4058</v>
      </c>
      <c r="F27" s="78">
        <v>10178</v>
      </c>
      <c r="G27" s="78">
        <v>9469</v>
      </c>
      <c r="H27" s="78">
        <v>5982</v>
      </c>
      <c r="I27" s="78">
        <v>3701</v>
      </c>
      <c r="J27" s="78">
        <v>1651</v>
      </c>
      <c r="K27" s="78">
        <v>5081</v>
      </c>
      <c r="L27" s="78">
        <v>29090</v>
      </c>
      <c r="M27" s="78">
        <v>4001</v>
      </c>
      <c r="N27" s="78">
        <v>6013</v>
      </c>
      <c r="O27" s="78">
        <v>8181</v>
      </c>
      <c r="P27" s="78">
        <v>15314</v>
      </c>
      <c r="Q27" s="78">
        <v>8329</v>
      </c>
      <c r="R27" s="78">
        <v>123941</v>
      </c>
      <c r="S27" s="78">
        <v>969</v>
      </c>
      <c r="T27" s="78">
        <v>124910</v>
      </c>
      <c r="U27" s="78">
        <v>201</v>
      </c>
      <c r="V27" s="78">
        <v>22870</v>
      </c>
      <c r="W27" s="78">
        <v>100870</v>
      </c>
      <c r="X27" s="74" t="s">
        <v>10</v>
      </c>
    </row>
    <row r="28" spans="1:24" ht="14.25" customHeight="1">
      <c r="A28" s="74" t="s">
        <v>66</v>
      </c>
      <c r="B28" s="78">
        <v>916</v>
      </c>
      <c r="C28" s="78">
        <v>0</v>
      </c>
      <c r="D28" s="78">
        <v>52905</v>
      </c>
      <c r="E28" s="78">
        <v>2050</v>
      </c>
      <c r="F28" s="78">
        <v>5495</v>
      </c>
      <c r="G28" s="78">
        <v>7798</v>
      </c>
      <c r="H28" s="78">
        <v>6528</v>
      </c>
      <c r="I28" s="78">
        <v>1826</v>
      </c>
      <c r="J28" s="78">
        <v>1345</v>
      </c>
      <c r="K28" s="78">
        <v>1469</v>
      </c>
      <c r="L28" s="78">
        <v>14534</v>
      </c>
      <c r="M28" s="78">
        <v>2698</v>
      </c>
      <c r="N28" s="78">
        <v>3752</v>
      </c>
      <c r="O28" s="78">
        <v>2040</v>
      </c>
      <c r="P28" s="78">
        <v>7263</v>
      </c>
      <c r="Q28" s="78">
        <v>4220</v>
      </c>
      <c r="R28" s="78">
        <v>114839</v>
      </c>
      <c r="S28" s="78">
        <v>898</v>
      </c>
      <c r="T28" s="78">
        <v>115737</v>
      </c>
      <c r="U28" s="78">
        <v>916</v>
      </c>
      <c r="V28" s="78">
        <v>58400</v>
      </c>
      <c r="W28" s="78">
        <v>55523</v>
      </c>
      <c r="X28" s="74" t="s">
        <v>66</v>
      </c>
    </row>
    <row r="29" spans="1:24" ht="14.25" customHeight="1">
      <c r="A29" s="74" t="s">
        <v>67</v>
      </c>
      <c r="B29" s="78">
        <v>1583</v>
      </c>
      <c r="C29" s="78">
        <v>0</v>
      </c>
      <c r="D29" s="78">
        <v>4683</v>
      </c>
      <c r="E29" s="78">
        <v>1638</v>
      </c>
      <c r="F29" s="78">
        <v>6371</v>
      </c>
      <c r="G29" s="78">
        <v>3402</v>
      </c>
      <c r="H29" s="78">
        <v>3805</v>
      </c>
      <c r="I29" s="78">
        <v>895</v>
      </c>
      <c r="J29" s="78">
        <v>786</v>
      </c>
      <c r="K29" s="78">
        <v>2064</v>
      </c>
      <c r="L29" s="78">
        <v>9877</v>
      </c>
      <c r="M29" s="78">
        <v>2408</v>
      </c>
      <c r="N29" s="78">
        <v>5180</v>
      </c>
      <c r="O29" s="78">
        <v>3079</v>
      </c>
      <c r="P29" s="78">
        <v>8099</v>
      </c>
      <c r="Q29" s="78">
        <v>5037</v>
      </c>
      <c r="R29" s="78">
        <v>58907</v>
      </c>
      <c r="S29" s="78">
        <v>461</v>
      </c>
      <c r="T29" s="78">
        <v>59368</v>
      </c>
      <c r="U29" s="78">
        <v>1583</v>
      </c>
      <c r="V29" s="78">
        <v>11054</v>
      </c>
      <c r="W29" s="78">
        <v>46270</v>
      </c>
      <c r="X29" s="74" t="s">
        <v>67</v>
      </c>
    </row>
    <row r="30" spans="1:24" ht="14.25" customHeight="1">
      <c r="A30" s="74" t="s">
        <v>11</v>
      </c>
      <c r="B30" s="78">
        <v>779</v>
      </c>
      <c r="C30" s="78">
        <v>0</v>
      </c>
      <c r="D30" s="78">
        <v>3752</v>
      </c>
      <c r="E30" s="78">
        <v>177</v>
      </c>
      <c r="F30" s="78">
        <v>1507</v>
      </c>
      <c r="G30" s="78">
        <v>374</v>
      </c>
      <c r="H30" s="78">
        <v>41</v>
      </c>
      <c r="I30" s="78">
        <v>90</v>
      </c>
      <c r="J30" s="78">
        <v>0</v>
      </c>
      <c r="K30" s="78">
        <v>17</v>
      </c>
      <c r="L30" s="78">
        <v>1732</v>
      </c>
      <c r="M30" s="78">
        <v>139</v>
      </c>
      <c r="N30" s="78">
        <v>1070</v>
      </c>
      <c r="O30" s="78">
        <v>287</v>
      </c>
      <c r="P30" s="78">
        <v>1060</v>
      </c>
      <c r="Q30" s="78">
        <v>1538</v>
      </c>
      <c r="R30" s="78">
        <v>12563</v>
      </c>
      <c r="S30" s="78">
        <v>98</v>
      </c>
      <c r="T30" s="78">
        <v>12661</v>
      </c>
      <c r="U30" s="78">
        <v>779</v>
      </c>
      <c r="V30" s="78">
        <v>5259</v>
      </c>
      <c r="W30" s="78">
        <v>6525</v>
      </c>
      <c r="X30" s="74" t="s">
        <v>11</v>
      </c>
    </row>
    <row r="31" spans="1:24" ht="14.25" customHeight="1">
      <c r="A31" s="74" t="s">
        <v>12</v>
      </c>
      <c r="B31" s="78">
        <v>969</v>
      </c>
      <c r="C31" s="78">
        <v>0</v>
      </c>
      <c r="D31" s="78">
        <v>1125</v>
      </c>
      <c r="E31" s="78">
        <v>1002</v>
      </c>
      <c r="F31" s="78">
        <v>2239</v>
      </c>
      <c r="G31" s="78">
        <v>5210</v>
      </c>
      <c r="H31" s="78">
        <v>857</v>
      </c>
      <c r="I31" s="78">
        <v>471</v>
      </c>
      <c r="J31" s="78">
        <v>827</v>
      </c>
      <c r="K31" s="78">
        <v>953</v>
      </c>
      <c r="L31" s="78">
        <v>6122</v>
      </c>
      <c r="M31" s="78">
        <v>721</v>
      </c>
      <c r="N31" s="78">
        <v>2262</v>
      </c>
      <c r="O31" s="78">
        <v>1225</v>
      </c>
      <c r="P31" s="78">
        <v>2787</v>
      </c>
      <c r="Q31" s="78">
        <v>1756</v>
      </c>
      <c r="R31" s="78">
        <v>28526</v>
      </c>
      <c r="S31" s="78">
        <v>223</v>
      </c>
      <c r="T31" s="78">
        <v>28749</v>
      </c>
      <c r="U31" s="78">
        <v>969</v>
      </c>
      <c r="V31" s="78">
        <v>3364</v>
      </c>
      <c r="W31" s="78">
        <v>24193</v>
      </c>
      <c r="X31" s="74" t="s">
        <v>12</v>
      </c>
    </row>
    <row r="32" spans="1:24" ht="14.25" customHeight="1">
      <c r="A32" s="74" t="s">
        <v>13</v>
      </c>
      <c r="B32" s="78">
        <v>63</v>
      </c>
      <c r="C32" s="78">
        <v>0</v>
      </c>
      <c r="D32" s="78">
        <v>3089</v>
      </c>
      <c r="E32" s="78">
        <v>1306</v>
      </c>
      <c r="F32" s="78">
        <v>1662</v>
      </c>
      <c r="G32" s="78">
        <v>1030</v>
      </c>
      <c r="H32" s="78">
        <v>152</v>
      </c>
      <c r="I32" s="78">
        <v>561</v>
      </c>
      <c r="J32" s="78">
        <v>812</v>
      </c>
      <c r="K32" s="78">
        <v>490</v>
      </c>
      <c r="L32" s="78">
        <v>7666</v>
      </c>
      <c r="M32" s="78">
        <v>1603</v>
      </c>
      <c r="N32" s="78">
        <v>1381</v>
      </c>
      <c r="O32" s="78">
        <v>1760</v>
      </c>
      <c r="P32" s="78">
        <v>13063</v>
      </c>
      <c r="Q32" s="78">
        <v>1336</v>
      </c>
      <c r="R32" s="78">
        <v>35974</v>
      </c>
      <c r="S32" s="78">
        <v>281</v>
      </c>
      <c r="T32" s="78">
        <v>36255</v>
      </c>
      <c r="U32" s="78">
        <v>63</v>
      </c>
      <c r="V32" s="78">
        <v>4751</v>
      </c>
      <c r="W32" s="78">
        <v>31160</v>
      </c>
      <c r="X32" s="74" t="s">
        <v>13</v>
      </c>
    </row>
    <row r="33" spans="1:24" ht="14.25" customHeight="1">
      <c r="A33" s="74" t="s">
        <v>14</v>
      </c>
      <c r="B33" s="78">
        <v>173</v>
      </c>
      <c r="C33" s="78">
        <v>0</v>
      </c>
      <c r="D33" s="78">
        <v>6540</v>
      </c>
      <c r="E33" s="78">
        <v>1378</v>
      </c>
      <c r="F33" s="78">
        <v>2703</v>
      </c>
      <c r="G33" s="78">
        <v>2541</v>
      </c>
      <c r="H33" s="78">
        <v>2613</v>
      </c>
      <c r="I33" s="78">
        <v>1204</v>
      </c>
      <c r="J33" s="78">
        <v>245</v>
      </c>
      <c r="K33" s="78">
        <v>1298</v>
      </c>
      <c r="L33" s="78">
        <v>8931</v>
      </c>
      <c r="M33" s="78">
        <v>2043</v>
      </c>
      <c r="N33" s="78">
        <v>1865</v>
      </c>
      <c r="O33" s="78">
        <v>2204</v>
      </c>
      <c r="P33" s="78">
        <v>3608</v>
      </c>
      <c r="Q33" s="78">
        <v>3404</v>
      </c>
      <c r="R33" s="78">
        <v>40750</v>
      </c>
      <c r="S33" s="78">
        <v>319</v>
      </c>
      <c r="T33" s="78">
        <v>41069</v>
      </c>
      <c r="U33" s="78">
        <v>173</v>
      </c>
      <c r="V33" s="78">
        <v>9243</v>
      </c>
      <c r="W33" s="78">
        <v>31334</v>
      </c>
      <c r="X33" s="74" t="s">
        <v>14</v>
      </c>
    </row>
    <row r="34" spans="1:24" ht="14.25" customHeight="1">
      <c r="A34" s="74" t="s">
        <v>15</v>
      </c>
      <c r="B34" s="78">
        <v>201</v>
      </c>
      <c r="C34" s="78">
        <v>0</v>
      </c>
      <c r="D34" s="78">
        <v>9060</v>
      </c>
      <c r="E34" s="78">
        <v>429</v>
      </c>
      <c r="F34" s="78">
        <v>284</v>
      </c>
      <c r="G34" s="78">
        <v>133</v>
      </c>
      <c r="H34" s="78">
        <v>2417</v>
      </c>
      <c r="I34" s="78">
        <v>16</v>
      </c>
      <c r="J34" s="78">
        <v>293</v>
      </c>
      <c r="K34" s="78">
        <v>138</v>
      </c>
      <c r="L34" s="78">
        <v>2725</v>
      </c>
      <c r="M34" s="78">
        <v>473</v>
      </c>
      <c r="N34" s="78">
        <v>1191</v>
      </c>
      <c r="O34" s="78">
        <v>346</v>
      </c>
      <c r="P34" s="78">
        <v>1641</v>
      </c>
      <c r="Q34" s="78">
        <v>497</v>
      </c>
      <c r="R34" s="78">
        <v>19844</v>
      </c>
      <c r="S34" s="78">
        <v>155</v>
      </c>
      <c r="T34" s="78">
        <v>19999</v>
      </c>
      <c r="U34" s="78">
        <v>201</v>
      </c>
      <c r="V34" s="78">
        <v>9344</v>
      </c>
      <c r="W34" s="78">
        <v>10299</v>
      </c>
      <c r="X34" s="74" t="s">
        <v>15</v>
      </c>
    </row>
    <row r="35" spans="1:24" ht="14.25" customHeight="1">
      <c r="A35" s="74" t="s">
        <v>16</v>
      </c>
      <c r="B35" s="78">
        <v>109</v>
      </c>
      <c r="C35" s="78">
        <v>0</v>
      </c>
      <c r="D35" s="78">
        <v>27419</v>
      </c>
      <c r="E35" s="78">
        <v>447</v>
      </c>
      <c r="F35" s="78">
        <v>891</v>
      </c>
      <c r="G35" s="78">
        <v>1431</v>
      </c>
      <c r="H35" s="78">
        <v>797</v>
      </c>
      <c r="I35" s="78">
        <v>190</v>
      </c>
      <c r="J35" s="78">
        <v>0</v>
      </c>
      <c r="K35" s="78">
        <v>911</v>
      </c>
      <c r="L35" s="78">
        <v>4222</v>
      </c>
      <c r="M35" s="78">
        <v>877</v>
      </c>
      <c r="N35" s="78">
        <v>1109</v>
      </c>
      <c r="O35" s="78">
        <v>621</v>
      </c>
      <c r="P35" s="78">
        <v>1119</v>
      </c>
      <c r="Q35" s="78">
        <v>946</v>
      </c>
      <c r="R35" s="78">
        <v>41089</v>
      </c>
      <c r="S35" s="78">
        <v>321</v>
      </c>
      <c r="T35" s="78">
        <v>41410</v>
      </c>
      <c r="U35" s="78">
        <v>109</v>
      </c>
      <c r="V35" s="78">
        <v>28310</v>
      </c>
      <c r="W35" s="78">
        <v>12670</v>
      </c>
      <c r="X35" s="74" t="s">
        <v>16</v>
      </c>
    </row>
    <row r="36" spans="1:24" ht="14.25" customHeight="1">
      <c r="A36" s="74" t="s">
        <v>17</v>
      </c>
      <c r="B36" s="78">
        <v>90</v>
      </c>
      <c r="C36" s="78">
        <v>0</v>
      </c>
      <c r="D36" s="78">
        <v>4609</v>
      </c>
      <c r="E36" s="78">
        <v>363</v>
      </c>
      <c r="F36" s="78">
        <v>1252</v>
      </c>
      <c r="G36" s="78">
        <v>337</v>
      </c>
      <c r="H36" s="78">
        <v>1102</v>
      </c>
      <c r="I36" s="78">
        <v>35</v>
      </c>
      <c r="J36" s="78">
        <v>0</v>
      </c>
      <c r="K36" s="78">
        <v>17</v>
      </c>
      <c r="L36" s="78">
        <v>2103</v>
      </c>
      <c r="M36" s="78">
        <v>476</v>
      </c>
      <c r="N36" s="78">
        <v>1453</v>
      </c>
      <c r="O36" s="78">
        <v>490</v>
      </c>
      <c r="P36" s="78">
        <v>830</v>
      </c>
      <c r="Q36" s="78">
        <v>410</v>
      </c>
      <c r="R36" s="78">
        <v>13567</v>
      </c>
      <c r="S36" s="78">
        <v>106</v>
      </c>
      <c r="T36" s="78">
        <v>13673</v>
      </c>
      <c r="U36" s="78">
        <v>90</v>
      </c>
      <c r="V36" s="78">
        <v>5861</v>
      </c>
      <c r="W36" s="78">
        <v>7616</v>
      </c>
      <c r="X36" s="74" t="s">
        <v>17</v>
      </c>
    </row>
    <row r="37" spans="1:24" ht="14.25" customHeight="1">
      <c r="A37" s="74" t="s">
        <v>18</v>
      </c>
      <c r="B37" s="78">
        <v>655</v>
      </c>
      <c r="C37" s="78">
        <v>0</v>
      </c>
      <c r="D37" s="78">
        <v>23715</v>
      </c>
      <c r="E37" s="78">
        <v>1791</v>
      </c>
      <c r="F37" s="78">
        <v>2878</v>
      </c>
      <c r="G37" s="78">
        <v>9290</v>
      </c>
      <c r="H37" s="78">
        <v>7264</v>
      </c>
      <c r="I37" s="78">
        <v>1490</v>
      </c>
      <c r="J37" s="78">
        <v>555</v>
      </c>
      <c r="K37" s="78">
        <v>4249</v>
      </c>
      <c r="L37" s="78">
        <v>11564</v>
      </c>
      <c r="M37" s="78">
        <v>4368</v>
      </c>
      <c r="N37" s="78">
        <v>4147</v>
      </c>
      <c r="O37" s="78">
        <v>3288</v>
      </c>
      <c r="P37" s="78">
        <v>9043</v>
      </c>
      <c r="Q37" s="78">
        <v>4074</v>
      </c>
      <c r="R37" s="78">
        <v>88371</v>
      </c>
      <c r="S37" s="78">
        <v>691</v>
      </c>
      <c r="T37" s="78">
        <v>89062</v>
      </c>
      <c r="U37" s="78">
        <v>655</v>
      </c>
      <c r="V37" s="78">
        <v>26593</v>
      </c>
      <c r="W37" s="78">
        <v>61123</v>
      </c>
      <c r="X37" s="74" t="s">
        <v>18</v>
      </c>
    </row>
    <row r="38" spans="1:24" ht="14.25" customHeight="1">
      <c r="A38" s="74" t="s">
        <v>19</v>
      </c>
      <c r="B38" s="78">
        <v>354</v>
      </c>
      <c r="C38" s="78">
        <v>0</v>
      </c>
      <c r="D38" s="78">
        <v>547</v>
      </c>
      <c r="E38" s="78">
        <v>81</v>
      </c>
      <c r="F38" s="78">
        <v>633</v>
      </c>
      <c r="G38" s="78">
        <v>102</v>
      </c>
      <c r="H38" s="78">
        <v>54</v>
      </c>
      <c r="I38" s="78">
        <v>127</v>
      </c>
      <c r="J38" s="78">
        <v>0</v>
      </c>
      <c r="K38" s="78">
        <v>138</v>
      </c>
      <c r="L38" s="78">
        <v>531</v>
      </c>
      <c r="M38" s="78">
        <v>7</v>
      </c>
      <c r="N38" s="78">
        <v>657</v>
      </c>
      <c r="O38" s="78">
        <v>331</v>
      </c>
      <c r="P38" s="78">
        <v>419</v>
      </c>
      <c r="Q38" s="78">
        <v>428</v>
      </c>
      <c r="R38" s="78">
        <v>4409</v>
      </c>
      <c r="S38" s="78">
        <v>34</v>
      </c>
      <c r="T38" s="78">
        <v>4443</v>
      </c>
      <c r="U38" s="78">
        <v>354</v>
      </c>
      <c r="V38" s="78">
        <v>1180</v>
      </c>
      <c r="W38" s="78">
        <v>2875</v>
      </c>
      <c r="X38" s="74" t="s">
        <v>19</v>
      </c>
    </row>
    <row r="39" spans="1:24" ht="14.25" customHeight="1">
      <c r="A39" s="74" t="s">
        <v>20</v>
      </c>
      <c r="B39" s="78">
        <v>356</v>
      </c>
      <c r="C39" s="78">
        <v>0</v>
      </c>
      <c r="D39" s="106" t="s">
        <v>206</v>
      </c>
      <c r="E39" s="78">
        <v>93</v>
      </c>
      <c r="F39" s="78">
        <v>530</v>
      </c>
      <c r="G39" s="78">
        <v>401</v>
      </c>
      <c r="H39" s="78">
        <v>13</v>
      </c>
      <c r="I39" s="106" t="s">
        <v>213</v>
      </c>
      <c r="J39" s="78">
        <v>0</v>
      </c>
      <c r="K39" s="78">
        <v>0</v>
      </c>
      <c r="L39" s="78">
        <v>517</v>
      </c>
      <c r="M39" s="78">
        <v>97</v>
      </c>
      <c r="N39" s="78">
        <v>811</v>
      </c>
      <c r="O39" s="78">
        <v>162</v>
      </c>
      <c r="P39" s="78">
        <v>378</v>
      </c>
      <c r="Q39" s="78">
        <v>269</v>
      </c>
      <c r="R39" s="78">
        <v>3720</v>
      </c>
      <c r="S39" s="78">
        <v>29</v>
      </c>
      <c r="T39" s="78">
        <v>3749</v>
      </c>
      <c r="U39" s="78">
        <v>356</v>
      </c>
      <c r="V39" s="106" t="s">
        <v>206</v>
      </c>
      <c r="W39" s="106" t="s">
        <v>207</v>
      </c>
      <c r="X39" s="74" t="s">
        <v>20</v>
      </c>
    </row>
    <row r="40" spans="1:24" ht="14.25" customHeight="1">
      <c r="A40" s="74" t="s">
        <v>21</v>
      </c>
      <c r="B40" s="78">
        <v>175</v>
      </c>
      <c r="C40" s="78">
        <v>0</v>
      </c>
      <c r="D40" s="78">
        <v>3889</v>
      </c>
      <c r="E40" s="78">
        <v>353</v>
      </c>
      <c r="F40" s="78">
        <v>1601</v>
      </c>
      <c r="G40" s="78">
        <v>1592</v>
      </c>
      <c r="H40" s="78">
        <v>109</v>
      </c>
      <c r="I40" s="78">
        <v>104</v>
      </c>
      <c r="J40" s="78">
        <v>455</v>
      </c>
      <c r="K40" s="78">
        <v>241</v>
      </c>
      <c r="L40" s="78">
        <v>2512</v>
      </c>
      <c r="M40" s="78">
        <v>461</v>
      </c>
      <c r="N40" s="78">
        <v>1616</v>
      </c>
      <c r="O40" s="78">
        <v>754</v>
      </c>
      <c r="P40" s="78">
        <v>2990</v>
      </c>
      <c r="Q40" s="78">
        <v>846</v>
      </c>
      <c r="R40" s="78">
        <v>17698</v>
      </c>
      <c r="S40" s="78">
        <v>138</v>
      </c>
      <c r="T40" s="78">
        <v>17836</v>
      </c>
      <c r="U40" s="78">
        <v>175</v>
      </c>
      <c r="V40" s="78">
        <v>5490</v>
      </c>
      <c r="W40" s="78">
        <v>12033</v>
      </c>
      <c r="X40" s="74" t="s">
        <v>21</v>
      </c>
    </row>
    <row r="41" spans="1:24" ht="14.25" customHeight="1">
      <c r="A41" s="74" t="s">
        <v>22</v>
      </c>
      <c r="B41" s="78">
        <v>356</v>
      </c>
      <c r="C41" s="78">
        <v>0</v>
      </c>
      <c r="D41" s="78">
        <v>959</v>
      </c>
      <c r="E41" s="78">
        <v>305</v>
      </c>
      <c r="F41" s="78">
        <v>981</v>
      </c>
      <c r="G41" s="78">
        <v>533</v>
      </c>
      <c r="H41" s="78">
        <v>309</v>
      </c>
      <c r="I41" s="78">
        <v>320</v>
      </c>
      <c r="J41" s="78">
        <v>59</v>
      </c>
      <c r="K41" s="78">
        <v>206</v>
      </c>
      <c r="L41" s="78">
        <v>1659</v>
      </c>
      <c r="M41" s="78">
        <v>307</v>
      </c>
      <c r="N41" s="78">
        <v>1497</v>
      </c>
      <c r="O41" s="78">
        <v>825</v>
      </c>
      <c r="P41" s="78">
        <v>1665</v>
      </c>
      <c r="Q41" s="78">
        <v>937</v>
      </c>
      <c r="R41" s="78">
        <v>10918</v>
      </c>
      <c r="S41" s="78">
        <v>85</v>
      </c>
      <c r="T41" s="78">
        <v>11003</v>
      </c>
      <c r="U41" s="78">
        <v>356</v>
      </c>
      <c r="V41" s="78">
        <v>1940</v>
      </c>
      <c r="W41" s="78">
        <v>8622</v>
      </c>
      <c r="X41" s="74" t="s">
        <v>22</v>
      </c>
    </row>
    <row r="42" spans="1:24" ht="14.25" customHeight="1">
      <c r="A42" s="74" t="s">
        <v>23</v>
      </c>
      <c r="B42" s="78">
        <v>29</v>
      </c>
      <c r="C42" s="78">
        <v>0</v>
      </c>
      <c r="D42" s="78">
        <v>2624</v>
      </c>
      <c r="E42" s="78">
        <v>1221</v>
      </c>
      <c r="F42" s="78">
        <v>2767</v>
      </c>
      <c r="G42" s="78">
        <v>3034</v>
      </c>
      <c r="H42" s="78">
        <v>1002</v>
      </c>
      <c r="I42" s="78">
        <v>1025</v>
      </c>
      <c r="J42" s="78">
        <v>245</v>
      </c>
      <c r="K42" s="78">
        <v>963</v>
      </c>
      <c r="L42" s="78">
        <v>7407</v>
      </c>
      <c r="M42" s="78">
        <v>1108</v>
      </c>
      <c r="N42" s="78">
        <v>1788</v>
      </c>
      <c r="O42" s="78">
        <v>2589</v>
      </c>
      <c r="P42" s="78">
        <v>8166</v>
      </c>
      <c r="Q42" s="78">
        <v>2234</v>
      </c>
      <c r="R42" s="78">
        <v>36202</v>
      </c>
      <c r="S42" s="78">
        <v>283</v>
      </c>
      <c r="T42" s="78">
        <v>36485</v>
      </c>
      <c r="U42" s="78">
        <v>29</v>
      </c>
      <c r="V42" s="78">
        <v>5391</v>
      </c>
      <c r="W42" s="78">
        <v>30782</v>
      </c>
      <c r="X42" s="74" t="s">
        <v>23</v>
      </c>
    </row>
    <row r="43" spans="1:24" ht="14.25" customHeight="1">
      <c r="A43" s="74" t="s">
        <v>24</v>
      </c>
      <c r="B43" s="78">
        <v>15</v>
      </c>
      <c r="C43" s="78">
        <v>0</v>
      </c>
      <c r="D43" s="78">
        <v>3696</v>
      </c>
      <c r="E43" s="78">
        <v>1316</v>
      </c>
      <c r="F43" s="78">
        <v>1476</v>
      </c>
      <c r="G43" s="78">
        <v>3978</v>
      </c>
      <c r="H43" s="78">
        <v>4181</v>
      </c>
      <c r="I43" s="78">
        <v>2349</v>
      </c>
      <c r="J43" s="78">
        <v>890</v>
      </c>
      <c r="K43" s="78">
        <v>7370</v>
      </c>
      <c r="L43" s="78">
        <v>10719</v>
      </c>
      <c r="M43" s="78">
        <v>3848</v>
      </c>
      <c r="N43" s="78">
        <v>4613</v>
      </c>
      <c r="O43" s="78">
        <v>3806</v>
      </c>
      <c r="P43" s="78">
        <v>4745</v>
      </c>
      <c r="Q43" s="78">
        <v>3691</v>
      </c>
      <c r="R43" s="78">
        <v>56693</v>
      </c>
      <c r="S43" s="78">
        <v>443</v>
      </c>
      <c r="T43" s="78">
        <v>57136</v>
      </c>
      <c r="U43" s="78">
        <v>15</v>
      </c>
      <c r="V43" s="78">
        <v>5172</v>
      </c>
      <c r="W43" s="78">
        <v>51506</v>
      </c>
      <c r="X43" s="74" t="s">
        <v>24</v>
      </c>
    </row>
    <row r="44" spans="1:24" ht="14.25" customHeight="1">
      <c r="A44" s="74" t="s">
        <v>25</v>
      </c>
      <c r="B44" s="78">
        <v>368</v>
      </c>
      <c r="C44" s="78">
        <v>0</v>
      </c>
      <c r="D44" s="78">
        <v>9814</v>
      </c>
      <c r="E44" s="78">
        <v>1724</v>
      </c>
      <c r="F44" s="78">
        <v>4024</v>
      </c>
      <c r="G44" s="78">
        <v>6145</v>
      </c>
      <c r="H44" s="78">
        <v>2610</v>
      </c>
      <c r="I44" s="78">
        <v>2038</v>
      </c>
      <c r="J44" s="78">
        <v>538</v>
      </c>
      <c r="K44" s="78">
        <v>1047</v>
      </c>
      <c r="L44" s="78">
        <v>12826</v>
      </c>
      <c r="M44" s="78">
        <v>1631</v>
      </c>
      <c r="N44" s="78">
        <v>2692</v>
      </c>
      <c r="O44" s="78">
        <v>4218</v>
      </c>
      <c r="P44" s="78">
        <v>5513</v>
      </c>
      <c r="Q44" s="78">
        <v>4035</v>
      </c>
      <c r="R44" s="78">
        <v>59223</v>
      </c>
      <c r="S44" s="78">
        <v>463</v>
      </c>
      <c r="T44" s="78">
        <v>59686</v>
      </c>
      <c r="U44" s="78">
        <v>368</v>
      </c>
      <c r="V44" s="78">
        <v>13838</v>
      </c>
      <c r="W44" s="78">
        <v>45017</v>
      </c>
      <c r="X44" s="74" t="s">
        <v>25</v>
      </c>
    </row>
    <row r="45" spans="1:24" ht="14.25" customHeight="1">
      <c r="A45" s="74" t="s">
        <v>26</v>
      </c>
      <c r="B45" s="78">
        <v>122</v>
      </c>
      <c r="C45" s="78">
        <v>0</v>
      </c>
      <c r="D45" s="78">
        <v>6099</v>
      </c>
      <c r="E45" s="78">
        <v>1022</v>
      </c>
      <c r="F45" s="78">
        <v>1634</v>
      </c>
      <c r="G45" s="78">
        <v>2637</v>
      </c>
      <c r="H45" s="78">
        <v>3112</v>
      </c>
      <c r="I45" s="78">
        <v>970</v>
      </c>
      <c r="J45" s="78">
        <v>434</v>
      </c>
      <c r="K45" s="78">
        <v>586</v>
      </c>
      <c r="L45" s="78">
        <v>6851</v>
      </c>
      <c r="M45" s="78">
        <v>453</v>
      </c>
      <c r="N45" s="78">
        <v>1509</v>
      </c>
      <c r="O45" s="78">
        <v>2070</v>
      </c>
      <c r="P45" s="78">
        <v>4857</v>
      </c>
      <c r="Q45" s="78">
        <v>1925</v>
      </c>
      <c r="R45" s="78">
        <v>34281</v>
      </c>
      <c r="S45" s="78">
        <v>268</v>
      </c>
      <c r="T45" s="78">
        <v>34549</v>
      </c>
      <c r="U45" s="78">
        <v>122</v>
      </c>
      <c r="V45" s="78">
        <v>7733</v>
      </c>
      <c r="W45" s="78">
        <v>26426</v>
      </c>
      <c r="X45" s="74" t="s">
        <v>26</v>
      </c>
    </row>
    <row r="46" spans="1:24" ht="14.25" customHeight="1">
      <c r="A46" s="74" t="s">
        <v>27</v>
      </c>
      <c r="B46" s="78">
        <v>172</v>
      </c>
      <c r="C46" s="78">
        <v>0</v>
      </c>
      <c r="D46" s="78">
        <v>3534</v>
      </c>
      <c r="E46" s="78">
        <v>850</v>
      </c>
      <c r="F46" s="78">
        <v>1654</v>
      </c>
      <c r="G46" s="78">
        <v>759</v>
      </c>
      <c r="H46" s="78">
        <v>559</v>
      </c>
      <c r="I46" s="78">
        <v>817</v>
      </c>
      <c r="J46" s="78">
        <v>110</v>
      </c>
      <c r="K46" s="78">
        <v>777</v>
      </c>
      <c r="L46" s="78">
        <v>2502</v>
      </c>
      <c r="M46" s="78">
        <v>591</v>
      </c>
      <c r="N46" s="78">
        <v>3309</v>
      </c>
      <c r="O46" s="78">
        <v>564</v>
      </c>
      <c r="P46" s="78">
        <v>2403</v>
      </c>
      <c r="Q46" s="78">
        <v>2017</v>
      </c>
      <c r="R46" s="78">
        <v>20618</v>
      </c>
      <c r="S46" s="78">
        <v>161</v>
      </c>
      <c r="T46" s="78">
        <v>20779</v>
      </c>
      <c r="U46" s="78">
        <v>172</v>
      </c>
      <c r="V46" s="78">
        <v>5188</v>
      </c>
      <c r="W46" s="78">
        <v>15258</v>
      </c>
      <c r="X46" s="74" t="s">
        <v>27</v>
      </c>
    </row>
    <row r="47" spans="1:24" ht="14.25" customHeight="1">
      <c r="A47" s="74" t="s">
        <v>28</v>
      </c>
      <c r="B47" s="78">
        <v>300</v>
      </c>
      <c r="C47" s="78">
        <v>450</v>
      </c>
      <c r="D47" s="78">
        <v>3297</v>
      </c>
      <c r="E47" s="78">
        <v>946</v>
      </c>
      <c r="F47" s="78">
        <v>3356</v>
      </c>
      <c r="G47" s="78">
        <v>3544</v>
      </c>
      <c r="H47" s="78">
        <v>4067</v>
      </c>
      <c r="I47" s="78">
        <v>643</v>
      </c>
      <c r="J47" s="78">
        <v>574</v>
      </c>
      <c r="K47" s="78">
        <v>1184</v>
      </c>
      <c r="L47" s="78">
        <v>6266</v>
      </c>
      <c r="M47" s="78">
        <v>1424</v>
      </c>
      <c r="N47" s="78">
        <v>4343</v>
      </c>
      <c r="O47" s="78">
        <v>2238</v>
      </c>
      <c r="P47" s="78">
        <v>5816</v>
      </c>
      <c r="Q47" s="78">
        <v>2837</v>
      </c>
      <c r="R47" s="78">
        <v>41285</v>
      </c>
      <c r="S47" s="78">
        <v>323</v>
      </c>
      <c r="T47" s="78">
        <v>41608</v>
      </c>
      <c r="U47" s="78">
        <v>300</v>
      </c>
      <c r="V47" s="78">
        <v>7103</v>
      </c>
      <c r="W47" s="78">
        <v>33882</v>
      </c>
      <c r="X47" s="74" t="s">
        <v>28</v>
      </c>
    </row>
    <row r="48" spans="1:24" ht="14.25" customHeight="1">
      <c r="A48" s="74" t="s">
        <v>29</v>
      </c>
      <c r="B48" s="78">
        <v>496</v>
      </c>
      <c r="C48" s="78">
        <v>0</v>
      </c>
      <c r="D48" s="78">
        <v>1814</v>
      </c>
      <c r="E48" s="78">
        <v>290</v>
      </c>
      <c r="F48" s="78">
        <v>1072</v>
      </c>
      <c r="G48" s="78">
        <v>589</v>
      </c>
      <c r="H48" s="78">
        <v>231</v>
      </c>
      <c r="I48" s="78">
        <v>61</v>
      </c>
      <c r="J48" s="78">
        <v>0</v>
      </c>
      <c r="K48" s="78">
        <v>335</v>
      </c>
      <c r="L48" s="78">
        <v>1653</v>
      </c>
      <c r="M48" s="78">
        <v>460</v>
      </c>
      <c r="N48" s="78">
        <v>1731</v>
      </c>
      <c r="O48" s="78">
        <v>299</v>
      </c>
      <c r="P48" s="78">
        <v>1363</v>
      </c>
      <c r="Q48" s="78">
        <v>725</v>
      </c>
      <c r="R48" s="78">
        <v>11119</v>
      </c>
      <c r="S48" s="78">
        <v>87</v>
      </c>
      <c r="T48" s="78">
        <v>11206</v>
      </c>
      <c r="U48" s="78">
        <v>496</v>
      </c>
      <c r="V48" s="78">
        <v>2886</v>
      </c>
      <c r="W48" s="78">
        <v>7737</v>
      </c>
      <c r="X48" s="74" t="s">
        <v>29</v>
      </c>
    </row>
    <row r="49" spans="1:24" ht="14.25" customHeight="1">
      <c r="A49" s="74" t="s">
        <v>30</v>
      </c>
      <c r="B49" s="78">
        <v>39</v>
      </c>
      <c r="C49" s="78">
        <v>0</v>
      </c>
      <c r="D49" s="106" t="s">
        <v>206</v>
      </c>
      <c r="E49" s="78">
        <v>42</v>
      </c>
      <c r="F49" s="78">
        <v>479</v>
      </c>
      <c r="G49" s="78">
        <v>36</v>
      </c>
      <c r="H49" s="78">
        <v>22</v>
      </c>
      <c r="I49" s="106" t="s">
        <v>213</v>
      </c>
      <c r="J49" s="78">
        <v>0</v>
      </c>
      <c r="K49" s="78">
        <v>103</v>
      </c>
      <c r="L49" s="78">
        <v>164</v>
      </c>
      <c r="M49" s="78">
        <v>0</v>
      </c>
      <c r="N49" s="78">
        <v>531</v>
      </c>
      <c r="O49" s="78">
        <v>94</v>
      </c>
      <c r="P49" s="78">
        <v>132</v>
      </c>
      <c r="Q49" s="78">
        <v>122</v>
      </c>
      <c r="R49" s="78">
        <v>1926</v>
      </c>
      <c r="S49" s="78">
        <v>15</v>
      </c>
      <c r="T49" s="78">
        <v>1941</v>
      </c>
      <c r="U49" s="78">
        <v>39</v>
      </c>
      <c r="V49" s="106" t="s">
        <v>206</v>
      </c>
      <c r="W49" s="106" t="s">
        <v>206</v>
      </c>
      <c r="X49" s="74" t="s">
        <v>30</v>
      </c>
    </row>
    <row r="50" spans="1:24" ht="14.25" customHeight="1">
      <c r="A50" s="74" t="s">
        <v>31</v>
      </c>
      <c r="B50" s="78">
        <v>110</v>
      </c>
      <c r="C50" s="78">
        <v>0</v>
      </c>
      <c r="D50" s="78">
        <v>100</v>
      </c>
      <c r="E50" s="78">
        <v>254</v>
      </c>
      <c r="F50" s="78">
        <v>711</v>
      </c>
      <c r="G50" s="78">
        <v>121</v>
      </c>
      <c r="H50" s="78">
        <v>76</v>
      </c>
      <c r="I50" s="78">
        <v>655</v>
      </c>
      <c r="J50" s="78">
        <v>0</v>
      </c>
      <c r="K50" s="78">
        <v>0</v>
      </c>
      <c r="L50" s="78">
        <v>468</v>
      </c>
      <c r="M50" s="78">
        <v>0</v>
      </c>
      <c r="N50" s="78">
        <v>825</v>
      </c>
      <c r="O50" s="78">
        <v>238</v>
      </c>
      <c r="P50" s="78">
        <v>138</v>
      </c>
      <c r="Q50" s="78">
        <v>433</v>
      </c>
      <c r="R50" s="78">
        <v>4129</v>
      </c>
      <c r="S50" s="78">
        <v>32</v>
      </c>
      <c r="T50" s="78">
        <v>4161</v>
      </c>
      <c r="U50" s="78">
        <v>110</v>
      </c>
      <c r="V50" s="78">
        <v>811</v>
      </c>
      <c r="W50" s="78">
        <v>3208</v>
      </c>
      <c r="X50" s="74" t="s">
        <v>31</v>
      </c>
    </row>
    <row r="51" spans="1:24" ht="14.25" customHeight="1">
      <c r="A51" s="74" t="s">
        <v>32</v>
      </c>
      <c r="B51" s="78">
        <v>110</v>
      </c>
      <c r="C51" s="78">
        <v>0</v>
      </c>
      <c r="D51" s="106" t="s">
        <v>140</v>
      </c>
      <c r="E51" s="78">
        <v>367</v>
      </c>
      <c r="F51" s="78">
        <v>846</v>
      </c>
      <c r="G51" s="78">
        <v>21</v>
      </c>
      <c r="H51" s="78">
        <v>0</v>
      </c>
      <c r="I51" s="106" t="s">
        <v>140</v>
      </c>
      <c r="J51" s="78">
        <v>0</v>
      </c>
      <c r="K51" s="78">
        <v>17</v>
      </c>
      <c r="L51" s="78">
        <v>101</v>
      </c>
      <c r="M51" s="78">
        <v>0</v>
      </c>
      <c r="N51" s="78">
        <v>590</v>
      </c>
      <c r="O51" s="78">
        <v>99</v>
      </c>
      <c r="P51" s="78">
        <v>109</v>
      </c>
      <c r="Q51" s="78">
        <v>123</v>
      </c>
      <c r="R51" s="78">
        <v>2441</v>
      </c>
      <c r="S51" s="78">
        <v>19</v>
      </c>
      <c r="T51" s="78">
        <v>2460</v>
      </c>
      <c r="U51" s="78">
        <v>110</v>
      </c>
      <c r="V51" s="106" t="s">
        <v>140</v>
      </c>
      <c r="W51" s="106" t="s">
        <v>140</v>
      </c>
      <c r="X51" s="74" t="s">
        <v>32</v>
      </c>
    </row>
    <row r="52" spans="1:24" ht="14.25" customHeight="1">
      <c r="A52" s="74" t="s">
        <v>33</v>
      </c>
      <c r="B52" s="78">
        <v>492</v>
      </c>
      <c r="C52" s="78">
        <v>0</v>
      </c>
      <c r="D52" s="78">
        <v>947</v>
      </c>
      <c r="E52" s="78">
        <v>5477</v>
      </c>
      <c r="F52" s="78">
        <v>2848</v>
      </c>
      <c r="G52" s="78">
        <v>253</v>
      </c>
      <c r="H52" s="78">
        <v>541</v>
      </c>
      <c r="I52" s="78">
        <v>421</v>
      </c>
      <c r="J52" s="78">
        <v>219</v>
      </c>
      <c r="K52" s="78">
        <v>310</v>
      </c>
      <c r="L52" s="78">
        <v>704</v>
      </c>
      <c r="M52" s="78">
        <v>374</v>
      </c>
      <c r="N52" s="78">
        <v>1834</v>
      </c>
      <c r="O52" s="78">
        <v>547</v>
      </c>
      <c r="P52" s="78">
        <v>999</v>
      </c>
      <c r="Q52" s="78">
        <v>404</v>
      </c>
      <c r="R52" s="78">
        <v>16370</v>
      </c>
      <c r="S52" s="78">
        <v>128</v>
      </c>
      <c r="T52" s="78">
        <v>16498</v>
      </c>
      <c r="U52" s="78">
        <v>492</v>
      </c>
      <c r="V52" s="78">
        <v>3795</v>
      </c>
      <c r="W52" s="78">
        <v>12083</v>
      </c>
      <c r="X52" s="74" t="s">
        <v>33</v>
      </c>
    </row>
    <row r="53" spans="1:24" ht="14.25" customHeight="1">
      <c r="A53" s="74" t="s">
        <v>34</v>
      </c>
      <c r="B53" s="78">
        <v>81</v>
      </c>
      <c r="C53" s="78">
        <v>0</v>
      </c>
      <c r="D53" s="106" t="s">
        <v>194</v>
      </c>
      <c r="E53" s="78">
        <v>3096</v>
      </c>
      <c r="F53" s="78">
        <v>476</v>
      </c>
      <c r="G53" s="78">
        <v>44</v>
      </c>
      <c r="H53" s="78">
        <v>0</v>
      </c>
      <c r="I53" s="106" t="s">
        <v>213</v>
      </c>
      <c r="J53" s="78">
        <v>0</v>
      </c>
      <c r="K53" s="78">
        <v>138</v>
      </c>
      <c r="L53" s="78">
        <v>244</v>
      </c>
      <c r="M53" s="78">
        <v>600</v>
      </c>
      <c r="N53" s="78">
        <v>406</v>
      </c>
      <c r="O53" s="78">
        <v>140</v>
      </c>
      <c r="P53" s="78">
        <v>203</v>
      </c>
      <c r="Q53" s="78">
        <v>235</v>
      </c>
      <c r="R53" s="78">
        <v>5915</v>
      </c>
      <c r="S53" s="78">
        <v>46</v>
      </c>
      <c r="T53" s="78">
        <v>5961</v>
      </c>
      <c r="U53" s="78">
        <v>81</v>
      </c>
      <c r="V53" s="106" t="s">
        <v>206</v>
      </c>
      <c r="W53" s="106" t="s">
        <v>208</v>
      </c>
      <c r="X53" s="74" t="s">
        <v>34</v>
      </c>
    </row>
    <row r="54" spans="1:24" ht="14.25" customHeight="1">
      <c r="A54" s="74" t="s">
        <v>35</v>
      </c>
      <c r="B54" s="78">
        <v>193</v>
      </c>
      <c r="C54" s="78">
        <v>0</v>
      </c>
      <c r="D54" s="106" t="s">
        <v>140</v>
      </c>
      <c r="E54" s="78">
        <v>223</v>
      </c>
      <c r="F54" s="78">
        <v>379</v>
      </c>
      <c r="G54" s="78">
        <v>53</v>
      </c>
      <c r="H54" s="78">
        <v>0</v>
      </c>
      <c r="I54" s="106" t="s">
        <v>140</v>
      </c>
      <c r="J54" s="78">
        <v>0</v>
      </c>
      <c r="K54" s="78">
        <v>0</v>
      </c>
      <c r="L54" s="78">
        <v>96</v>
      </c>
      <c r="M54" s="78">
        <v>0</v>
      </c>
      <c r="N54" s="78">
        <v>662</v>
      </c>
      <c r="O54" s="78">
        <v>99</v>
      </c>
      <c r="P54" s="78">
        <v>72</v>
      </c>
      <c r="Q54" s="78">
        <v>185</v>
      </c>
      <c r="R54" s="78">
        <v>2195</v>
      </c>
      <c r="S54" s="78">
        <v>17</v>
      </c>
      <c r="T54" s="78">
        <v>2212</v>
      </c>
      <c r="U54" s="78">
        <v>193</v>
      </c>
      <c r="V54" s="106" t="s">
        <v>140</v>
      </c>
      <c r="W54" s="106" t="s">
        <v>140</v>
      </c>
      <c r="X54" s="74" t="s">
        <v>35</v>
      </c>
    </row>
    <row r="55" spans="1:24" ht="14.25" customHeight="1">
      <c r="A55" s="74" t="s">
        <v>36</v>
      </c>
      <c r="B55" s="78">
        <v>197</v>
      </c>
      <c r="C55" s="78">
        <v>0</v>
      </c>
      <c r="D55" s="78">
        <v>969</v>
      </c>
      <c r="E55" s="78">
        <v>793</v>
      </c>
      <c r="F55" s="78">
        <v>704</v>
      </c>
      <c r="G55" s="78">
        <v>44</v>
      </c>
      <c r="H55" s="78">
        <v>102</v>
      </c>
      <c r="I55" s="78">
        <v>161</v>
      </c>
      <c r="J55" s="78">
        <v>0</v>
      </c>
      <c r="K55" s="78">
        <v>138</v>
      </c>
      <c r="L55" s="78">
        <v>372</v>
      </c>
      <c r="M55" s="78">
        <v>74</v>
      </c>
      <c r="N55" s="78">
        <v>904</v>
      </c>
      <c r="O55" s="78">
        <v>235</v>
      </c>
      <c r="P55" s="78">
        <v>162</v>
      </c>
      <c r="Q55" s="78">
        <v>338</v>
      </c>
      <c r="R55" s="78">
        <v>5193</v>
      </c>
      <c r="S55" s="78">
        <v>41</v>
      </c>
      <c r="T55" s="78">
        <v>5234</v>
      </c>
      <c r="U55" s="78">
        <v>197</v>
      </c>
      <c r="V55" s="78">
        <v>1673</v>
      </c>
      <c r="W55" s="78">
        <v>3323</v>
      </c>
      <c r="X55" s="74" t="s">
        <v>36</v>
      </c>
    </row>
    <row r="56" spans="1:24" ht="14.25" customHeight="1">
      <c r="A56" s="84" t="s">
        <v>37</v>
      </c>
      <c r="B56" s="79">
        <v>92</v>
      </c>
      <c r="C56" s="79">
        <v>0</v>
      </c>
      <c r="D56" s="79">
        <v>787</v>
      </c>
      <c r="E56" s="79">
        <v>107</v>
      </c>
      <c r="F56" s="79">
        <v>783</v>
      </c>
      <c r="G56" s="79">
        <v>22</v>
      </c>
      <c r="H56" s="79">
        <v>498</v>
      </c>
      <c r="I56" s="79">
        <v>105</v>
      </c>
      <c r="J56" s="79">
        <v>0</v>
      </c>
      <c r="K56" s="79">
        <v>129</v>
      </c>
      <c r="L56" s="79">
        <v>459</v>
      </c>
      <c r="M56" s="79">
        <v>201</v>
      </c>
      <c r="N56" s="79">
        <v>965</v>
      </c>
      <c r="O56" s="79">
        <v>175</v>
      </c>
      <c r="P56" s="79">
        <v>114</v>
      </c>
      <c r="Q56" s="79">
        <v>364</v>
      </c>
      <c r="R56" s="79">
        <v>4801</v>
      </c>
      <c r="S56" s="79">
        <v>38</v>
      </c>
      <c r="T56" s="79">
        <v>4839</v>
      </c>
      <c r="U56" s="79">
        <v>92</v>
      </c>
      <c r="V56" s="79">
        <v>1570</v>
      </c>
      <c r="W56" s="79">
        <v>3139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135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136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74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A2:G2"/>
    <mergeCell ref="N4:N7"/>
    <mergeCell ref="O4:O7"/>
    <mergeCell ref="R4:R7"/>
    <mergeCell ref="T4:T7"/>
    <mergeCell ref="E4:E7"/>
    <mergeCell ref="D4:D7"/>
    <mergeCell ref="C4:C7"/>
    <mergeCell ref="B4:B7"/>
    <mergeCell ref="K4:K7"/>
    <mergeCell ref="J4:J7"/>
    <mergeCell ref="I4:I7"/>
    <mergeCell ref="H4:H7"/>
    <mergeCell ref="G4:G7"/>
    <mergeCell ref="F4:F7"/>
    <mergeCell ref="M4:M7"/>
    <mergeCell ref="L4:L7"/>
    <mergeCell ref="U5:U7"/>
    <mergeCell ref="V5:V7"/>
    <mergeCell ref="W5:W7"/>
    <mergeCell ref="Q4:Q7"/>
    <mergeCell ref="P4:P7"/>
    <mergeCell ref="U4:W4"/>
    <mergeCell ref="S4:S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rowBreaks count="1" manualBreakCount="1">
    <brk id="7" max="23" man="1"/>
  </rowBreaks>
  <colBreaks count="2" manualBreakCount="2">
    <brk id="10" max="59" man="1"/>
    <brk id="23" max="5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100</v>
      </c>
      <c r="B2" s="144"/>
      <c r="C2" s="144"/>
      <c r="D2" s="144"/>
      <c r="E2" s="145"/>
      <c r="F2" s="145"/>
      <c r="G2" s="14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218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46" t="s">
        <v>116</v>
      </c>
      <c r="C4" s="140" t="s">
        <v>117</v>
      </c>
      <c r="D4" s="131" t="s">
        <v>118</v>
      </c>
      <c r="E4" s="131" t="s">
        <v>119</v>
      </c>
      <c r="F4" s="131" t="s">
        <v>120</v>
      </c>
      <c r="G4" s="140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49" t="s">
        <v>132</v>
      </c>
      <c r="S4" s="131" t="s">
        <v>203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47"/>
      <c r="C5" s="141"/>
      <c r="D5" s="132"/>
      <c r="E5" s="132"/>
      <c r="F5" s="132"/>
      <c r="G5" s="141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0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47"/>
      <c r="C6" s="141"/>
      <c r="D6" s="132"/>
      <c r="E6" s="132"/>
      <c r="F6" s="132"/>
      <c r="G6" s="14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0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48"/>
      <c r="C7" s="142"/>
      <c r="D7" s="133"/>
      <c r="E7" s="133"/>
      <c r="F7" s="133"/>
      <c r="G7" s="14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1"/>
      <c r="S7" s="133"/>
      <c r="T7" s="151"/>
      <c r="U7" s="155"/>
      <c r="V7" s="155"/>
      <c r="W7" s="155"/>
      <c r="X7" s="76"/>
    </row>
    <row r="8" spans="1:24" ht="14.25" customHeight="1">
      <c r="A8" s="72" t="s">
        <v>58</v>
      </c>
      <c r="B8" s="117">
        <v>24477</v>
      </c>
      <c r="C8" s="117">
        <v>680</v>
      </c>
      <c r="D8" s="117">
        <v>668608</v>
      </c>
      <c r="E8" s="117">
        <v>115267</v>
      </c>
      <c r="F8" s="117">
        <v>197643</v>
      </c>
      <c r="G8" s="117">
        <v>304037</v>
      </c>
      <c r="H8" s="117">
        <v>177387</v>
      </c>
      <c r="I8" s="117">
        <v>98662</v>
      </c>
      <c r="J8" s="117">
        <v>89126</v>
      </c>
      <c r="K8" s="117">
        <v>175128</v>
      </c>
      <c r="L8" s="117">
        <v>559187</v>
      </c>
      <c r="M8" s="117">
        <v>169348</v>
      </c>
      <c r="N8" s="117">
        <v>241669</v>
      </c>
      <c r="O8" s="117">
        <v>185353</v>
      </c>
      <c r="P8" s="117">
        <v>409937</v>
      </c>
      <c r="Q8" s="117">
        <v>210924</v>
      </c>
      <c r="R8" s="117">
        <v>3627433</v>
      </c>
      <c r="S8" s="117">
        <v>20878</v>
      </c>
      <c r="T8" s="117">
        <v>3648311</v>
      </c>
      <c r="U8" s="117">
        <v>24477</v>
      </c>
      <c r="V8" s="117">
        <v>866931</v>
      </c>
      <c r="W8" s="117">
        <v>2736025</v>
      </c>
      <c r="X8" s="72" t="s">
        <v>58</v>
      </c>
    </row>
    <row r="9" spans="1:24" ht="14.25" customHeight="1">
      <c r="A9" s="73" t="s">
        <v>87</v>
      </c>
      <c r="B9" s="78">
        <v>3152</v>
      </c>
      <c r="C9" s="78">
        <v>0</v>
      </c>
      <c r="D9" s="78">
        <v>71507</v>
      </c>
      <c r="E9" s="78">
        <v>25889</v>
      </c>
      <c r="F9" s="78">
        <v>47788</v>
      </c>
      <c r="G9" s="78">
        <v>86709</v>
      </c>
      <c r="H9" s="78">
        <v>42858</v>
      </c>
      <c r="I9" s="78">
        <v>35233</v>
      </c>
      <c r="J9" s="78">
        <v>48780</v>
      </c>
      <c r="K9" s="78">
        <v>84612</v>
      </c>
      <c r="L9" s="78">
        <v>171613</v>
      </c>
      <c r="M9" s="78">
        <v>66918</v>
      </c>
      <c r="N9" s="78">
        <v>97928</v>
      </c>
      <c r="O9" s="78">
        <v>70487</v>
      </c>
      <c r="P9" s="78">
        <v>122468</v>
      </c>
      <c r="Q9" s="78">
        <v>68224</v>
      </c>
      <c r="R9" s="78">
        <v>1044166</v>
      </c>
      <c r="S9" s="78">
        <v>6011</v>
      </c>
      <c r="T9" s="78">
        <v>1050177</v>
      </c>
      <c r="U9" s="78">
        <v>3152</v>
      </c>
      <c r="V9" s="78">
        <v>119295</v>
      </c>
      <c r="W9" s="78">
        <v>921719</v>
      </c>
      <c r="X9" s="73" t="s">
        <v>87</v>
      </c>
    </row>
    <row r="10" spans="1:24" ht="14.25" customHeight="1">
      <c r="A10" s="73" t="s">
        <v>88</v>
      </c>
      <c r="B10" s="78">
        <v>1292</v>
      </c>
      <c r="C10" s="78">
        <v>0</v>
      </c>
      <c r="D10" s="78">
        <v>193985</v>
      </c>
      <c r="E10" s="78">
        <v>5850</v>
      </c>
      <c r="F10" s="78">
        <v>13952</v>
      </c>
      <c r="G10" s="78">
        <v>35317</v>
      </c>
      <c r="H10" s="78">
        <v>31865</v>
      </c>
      <c r="I10" s="78">
        <v>5887</v>
      </c>
      <c r="J10" s="78">
        <v>2879</v>
      </c>
      <c r="K10" s="78">
        <v>7434</v>
      </c>
      <c r="L10" s="78">
        <v>39673</v>
      </c>
      <c r="M10" s="78">
        <v>13822</v>
      </c>
      <c r="N10" s="78">
        <v>9738</v>
      </c>
      <c r="O10" s="78">
        <v>9874</v>
      </c>
      <c r="P10" s="78">
        <v>34622</v>
      </c>
      <c r="Q10" s="78">
        <v>13137</v>
      </c>
      <c r="R10" s="78">
        <v>419327</v>
      </c>
      <c r="S10" s="78">
        <v>2413</v>
      </c>
      <c r="T10" s="78">
        <v>421740</v>
      </c>
      <c r="U10" s="78">
        <v>1292</v>
      </c>
      <c r="V10" s="78">
        <v>207937</v>
      </c>
      <c r="W10" s="78">
        <v>210098</v>
      </c>
      <c r="X10" s="73" t="s">
        <v>88</v>
      </c>
    </row>
    <row r="11" spans="1:24" ht="14.25" customHeight="1">
      <c r="A11" s="73" t="s">
        <v>89</v>
      </c>
      <c r="B11" s="78">
        <v>199</v>
      </c>
      <c r="C11" s="78">
        <v>0</v>
      </c>
      <c r="D11" s="78">
        <v>26868</v>
      </c>
      <c r="E11" s="78">
        <v>7055</v>
      </c>
      <c r="F11" s="78">
        <v>13337</v>
      </c>
      <c r="G11" s="78">
        <v>17813</v>
      </c>
      <c r="H11" s="78">
        <v>12445</v>
      </c>
      <c r="I11" s="78">
        <v>6187</v>
      </c>
      <c r="J11" s="78">
        <v>14273</v>
      </c>
      <c r="K11" s="78">
        <v>8921</v>
      </c>
      <c r="L11" s="78">
        <v>48722</v>
      </c>
      <c r="M11" s="78">
        <v>6812</v>
      </c>
      <c r="N11" s="78">
        <v>11779</v>
      </c>
      <c r="O11" s="78">
        <v>16437</v>
      </c>
      <c r="P11" s="78">
        <v>31096</v>
      </c>
      <c r="Q11" s="78">
        <v>12307</v>
      </c>
      <c r="R11" s="78">
        <v>234251</v>
      </c>
      <c r="S11" s="78">
        <v>1348</v>
      </c>
      <c r="T11" s="78">
        <v>235599</v>
      </c>
      <c r="U11" s="78">
        <v>199</v>
      </c>
      <c r="V11" s="78">
        <v>40205</v>
      </c>
      <c r="W11" s="78">
        <v>193847</v>
      </c>
      <c r="X11" s="73" t="s">
        <v>89</v>
      </c>
    </row>
    <row r="12" spans="1:24" ht="14.25" customHeight="1">
      <c r="A12" s="73" t="s">
        <v>102</v>
      </c>
      <c r="B12" s="78">
        <v>2907</v>
      </c>
      <c r="C12" s="78">
        <v>0</v>
      </c>
      <c r="D12" s="78">
        <v>89604</v>
      </c>
      <c r="E12" s="78">
        <v>7205</v>
      </c>
      <c r="F12" s="78">
        <v>17964</v>
      </c>
      <c r="G12" s="78">
        <v>28455</v>
      </c>
      <c r="H12" s="78">
        <v>23606</v>
      </c>
      <c r="I12" s="78">
        <v>7944</v>
      </c>
      <c r="J12" s="78">
        <v>1582</v>
      </c>
      <c r="K12" s="78">
        <v>9039</v>
      </c>
      <c r="L12" s="78">
        <v>44289</v>
      </c>
      <c r="M12" s="78">
        <v>16510</v>
      </c>
      <c r="N12" s="78">
        <v>14793</v>
      </c>
      <c r="O12" s="78">
        <v>16971</v>
      </c>
      <c r="P12" s="78">
        <v>37625</v>
      </c>
      <c r="Q12" s="78">
        <v>27049</v>
      </c>
      <c r="R12" s="78">
        <v>345543</v>
      </c>
      <c r="S12" s="78">
        <v>1988</v>
      </c>
      <c r="T12" s="78">
        <v>347531</v>
      </c>
      <c r="U12" s="78">
        <v>2907</v>
      </c>
      <c r="V12" s="78">
        <v>107568</v>
      </c>
      <c r="W12" s="78">
        <v>235068</v>
      </c>
      <c r="X12" s="73" t="s">
        <v>102</v>
      </c>
    </row>
    <row r="13" spans="1:24" ht="14.25" customHeight="1">
      <c r="A13" s="73" t="s">
        <v>103</v>
      </c>
      <c r="B13" s="78">
        <v>1733</v>
      </c>
      <c r="C13" s="78">
        <v>0</v>
      </c>
      <c r="D13" s="78">
        <v>37822</v>
      </c>
      <c r="E13" s="78">
        <v>8607</v>
      </c>
      <c r="F13" s="78">
        <v>18623</v>
      </c>
      <c r="G13" s="78">
        <v>17789</v>
      </c>
      <c r="H13" s="78">
        <v>14976</v>
      </c>
      <c r="I13" s="78">
        <v>7400</v>
      </c>
      <c r="J13" s="78">
        <v>5353</v>
      </c>
      <c r="K13" s="78">
        <v>11545</v>
      </c>
      <c r="L13" s="78">
        <v>51108</v>
      </c>
      <c r="M13" s="78">
        <v>10982</v>
      </c>
      <c r="N13" s="78">
        <v>14411</v>
      </c>
      <c r="O13" s="78">
        <v>14703</v>
      </c>
      <c r="P13" s="78">
        <v>40224</v>
      </c>
      <c r="Q13" s="78">
        <v>15109</v>
      </c>
      <c r="R13" s="78">
        <v>270385</v>
      </c>
      <c r="S13" s="78">
        <v>1556</v>
      </c>
      <c r="T13" s="78">
        <v>271941</v>
      </c>
      <c r="U13" s="78">
        <v>1733</v>
      </c>
      <c r="V13" s="78">
        <v>56445</v>
      </c>
      <c r="W13" s="78">
        <v>212207</v>
      </c>
      <c r="X13" s="73" t="s">
        <v>103</v>
      </c>
    </row>
    <row r="14" spans="1:24" ht="14.25" customHeight="1">
      <c r="A14" s="73" t="s">
        <v>92</v>
      </c>
      <c r="B14" s="78">
        <v>3161</v>
      </c>
      <c r="C14" s="78">
        <v>0</v>
      </c>
      <c r="D14" s="78">
        <v>22153</v>
      </c>
      <c r="E14" s="78">
        <v>6674</v>
      </c>
      <c r="F14" s="78">
        <v>13295</v>
      </c>
      <c r="G14" s="78">
        <v>15109</v>
      </c>
      <c r="H14" s="78">
        <v>8860</v>
      </c>
      <c r="I14" s="78">
        <v>5129</v>
      </c>
      <c r="J14" s="78">
        <v>1500</v>
      </c>
      <c r="K14" s="78">
        <v>9974</v>
      </c>
      <c r="L14" s="78">
        <v>31948</v>
      </c>
      <c r="M14" s="78">
        <v>6909</v>
      </c>
      <c r="N14" s="78">
        <v>16110</v>
      </c>
      <c r="O14" s="78">
        <v>8866</v>
      </c>
      <c r="P14" s="78">
        <v>25055</v>
      </c>
      <c r="Q14" s="78">
        <v>13542</v>
      </c>
      <c r="R14" s="78">
        <v>188285</v>
      </c>
      <c r="S14" s="78">
        <v>1083</v>
      </c>
      <c r="T14" s="78">
        <v>189368</v>
      </c>
      <c r="U14" s="78">
        <v>3161</v>
      </c>
      <c r="V14" s="78">
        <v>35448</v>
      </c>
      <c r="W14" s="78">
        <v>149676</v>
      </c>
      <c r="X14" s="73" t="s">
        <v>92</v>
      </c>
    </row>
    <row r="15" spans="1:24" ht="14.25" customHeight="1">
      <c r="A15" s="73" t="s">
        <v>91</v>
      </c>
      <c r="B15" s="78">
        <v>1200</v>
      </c>
      <c r="C15" s="78">
        <v>0</v>
      </c>
      <c r="D15" s="78">
        <v>69864</v>
      </c>
      <c r="E15" s="78">
        <v>8442</v>
      </c>
      <c r="F15" s="78">
        <v>19175</v>
      </c>
      <c r="G15" s="78">
        <v>45985</v>
      </c>
      <c r="H15" s="78">
        <v>11974</v>
      </c>
      <c r="I15" s="78">
        <v>13068</v>
      </c>
      <c r="J15" s="78">
        <v>5474</v>
      </c>
      <c r="K15" s="78">
        <v>17240</v>
      </c>
      <c r="L15" s="78">
        <v>57542</v>
      </c>
      <c r="M15" s="78">
        <v>21633</v>
      </c>
      <c r="N15" s="78">
        <v>20159</v>
      </c>
      <c r="O15" s="78">
        <v>16397</v>
      </c>
      <c r="P15" s="78">
        <v>38751</v>
      </c>
      <c r="Q15" s="78">
        <v>23133</v>
      </c>
      <c r="R15" s="78">
        <v>370037</v>
      </c>
      <c r="S15" s="78">
        <v>2130</v>
      </c>
      <c r="T15" s="78">
        <v>372167</v>
      </c>
      <c r="U15" s="78">
        <v>1200</v>
      </c>
      <c r="V15" s="78">
        <v>89039</v>
      </c>
      <c r="W15" s="78">
        <v>279798</v>
      </c>
      <c r="X15" s="73" t="s">
        <v>91</v>
      </c>
    </row>
    <row r="16" spans="1:24" ht="14.25" customHeight="1">
      <c r="A16" s="73" t="s">
        <v>90</v>
      </c>
      <c r="B16" s="78">
        <v>2884</v>
      </c>
      <c r="C16" s="78">
        <v>281</v>
      </c>
      <c r="D16" s="78">
        <v>114826</v>
      </c>
      <c r="E16" s="78">
        <v>24366</v>
      </c>
      <c r="F16" s="78">
        <v>35548</v>
      </c>
      <c r="G16" s="78">
        <v>44170</v>
      </c>
      <c r="H16" s="78">
        <v>22405</v>
      </c>
      <c r="I16" s="78">
        <v>12533</v>
      </c>
      <c r="J16" s="78">
        <v>8068</v>
      </c>
      <c r="K16" s="78">
        <v>19078</v>
      </c>
      <c r="L16" s="78">
        <v>90330</v>
      </c>
      <c r="M16" s="78">
        <v>19152</v>
      </c>
      <c r="N16" s="78">
        <v>28555</v>
      </c>
      <c r="O16" s="78">
        <v>23655</v>
      </c>
      <c r="P16" s="78">
        <v>58821</v>
      </c>
      <c r="Q16" s="78">
        <v>26320</v>
      </c>
      <c r="R16" s="78">
        <v>530992</v>
      </c>
      <c r="S16" s="78">
        <v>3057</v>
      </c>
      <c r="T16" s="78">
        <v>534049</v>
      </c>
      <c r="U16" s="78">
        <v>2884</v>
      </c>
      <c r="V16" s="78">
        <v>150655</v>
      </c>
      <c r="W16" s="78">
        <v>377453</v>
      </c>
      <c r="X16" s="73" t="s">
        <v>90</v>
      </c>
    </row>
    <row r="17" spans="1:24" ht="14.25" customHeight="1">
      <c r="A17" s="76" t="s">
        <v>93</v>
      </c>
      <c r="B17" s="79">
        <v>7949</v>
      </c>
      <c r="C17" s="79">
        <v>399</v>
      </c>
      <c r="D17" s="79">
        <v>41979</v>
      </c>
      <c r="E17" s="79">
        <v>21179</v>
      </c>
      <c r="F17" s="79">
        <v>17961</v>
      </c>
      <c r="G17" s="79">
        <v>12690</v>
      </c>
      <c r="H17" s="79">
        <v>8398</v>
      </c>
      <c r="I17" s="79">
        <v>5281</v>
      </c>
      <c r="J17" s="79">
        <v>1217</v>
      </c>
      <c r="K17" s="79">
        <v>7285</v>
      </c>
      <c r="L17" s="79">
        <v>23962</v>
      </c>
      <c r="M17" s="79">
        <v>6610</v>
      </c>
      <c r="N17" s="79">
        <v>28196</v>
      </c>
      <c r="O17" s="79">
        <v>7963</v>
      </c>
      <c r="P17" s="79">
        <v>21275</v>
      </c>
      <c r="Q17" s="79">
        <v>12103</v>
      </c>
      <c r="R17" s="79">
        <v>224447</v>
      </c>
      <c r="S17" s="79">
        <v>1292</v>
      </c>
      <c r="T17" s="79">
        <v>225739</v>
      </c>
      <c r="U17" s="79">
        <v>7949</v>
      </c>
      <c r="V17" s="79">
        <v>60339</v>
      </c>
      <c r="W17" s="79">
        <v>156159</v>
      </c>
      <c r="X17" s="76" t="s">
        <v>93</v>
      </c>
    </row>
    <row r="18" spans="1:24" ht="14.25" customHeight="1">
      <c r="A18" s="118" t="s">
        <v>64</v>
      </c>
      <c r="B18" s="119">
        <v>2280</v>
      </c>
      <c r="C18" s="119">
        <v>0</v>
      </c>
      <c r="D18" s="119">
        <v>66298</v>
      </c>
      <c r="E18" s="119">
        <v>25692</v>
      </c>
      <c r="F18" s="119">
        <v>45927</v>
      </c>
      <c r="G18" s="119">
        <v>86359</v>
      </c>
      <c r="H18" s="119">
        <v>42812</v>
      </c>
      <c r="I18" s="119">
        <v>35115</v>
      </c>
      <c r="J18" s="119">
        <v>48780</v>
      </c>
      <c r="K18" s="119">
        <v>84595</v>
      </c>
      <c r="L18" s="119">
        <v>169894</v>
      </c>
      <c r="M18" s="119">
        <v>66610</v>
      </c>
      <c r="N18" s="119">
        <v>96894</v>
      </c>
      <c r="O18" s="119">
        <v>70182</v>
      </c>
      <c r="P18" s="119">
        <v>121342</v>
      </c>
      <c r="Q18" s="119">
        <v>66761</v>
      </c>
      <c r="R18" s="119">
        <v>1029541</v>
      </c>
      <c r="S18" s="119">
        <v>5927</v>
      </c>
      <c r="T18" s="119">
        <v>1035468</v>
      </c>
      <c r="U18" s="119">
        <v>2280</v>
      </c>
      <c r="V18" s="119">
        <v>112225</v>
      </c>
      <c r="W18" s="119">
        <v>915036</v>
      </c>
      <c r="X18" s="118" t="s">
        <v>64</v>
      </c>
    </row>
    <row r="19" spans="1:24" ht="14.25" customHeight="1">
      <c r="A19" s="74" t="s">
        <v>3</v>
      </c>
      <c r="B19" s="78">
        <v>458</v>
      </c>
      <c r="C19" s="78">
        <v>0</v>
      </c>
      <c r="D19" s="78">
        <v>21977</v>
      </c>
      <c r="E19" s="78">
        <v>13864</v>
      </c>
      <c r="F19" s="78">
        <v>5652</v>
      </c>
      <c r="G19" s="78">
        <v>16277</v>
      </c>
      <c r="H19" s="78">
        <v>3973</v>
      </c>
      <c r="I19" s="78">
        <v>3435</v>
      </c>
      <c r="J19" s="78">
        <v>4217</v>
      </c>
      <c r="K19" s="78">
        <v>9539</v>
      </c>
      <c r="L19" s="78">
        <v>22116</v>
      </c>
      <c r="M19" s="78">
        <v>8699</v>
      </c>
      <c r="N19" s="78">
        <v>12071</v>
      </c>
      <c r="O19" s="78">
        <v>6416</v>
      </c>
      <c r="P19" s="78">
        <v>19210</v>
      </c>
      <c r="Q19" s="78">
        <v>6855</v>
      </c>
      <c r="R19" s="78">
        <v>154759</v>
      </c>
      <c r="S19" s="78">
        <v>891</v>
      </c>
      <c r="T19" s="78">
        <v>155650</v>
      </c>
      <c r="U19" s="78">
        <v>458</v>
      </c>
      <c r="V19" s="78">
        <v>27629</v>
      </c>
      <c r="W19" s="78">
        <v>126672</v>
      </c>
      <c r="X19" s="74" t="s">
        <v>3</v>
      </c>
    </row>
    <row r="20" spans="1:24" ht="14.25" customHeight="1">
      <c r="A20" s="74" t="s">
        <v>4</v>
      </c>
      <c r="B20" s="78">
        <v>1292</v>
      </c>
      <c r="C20" s="78">
        <v>0</v>
      </c>
      <c r="D20" s="78">
        <v>193985</v>
      </c>
      <c r="E20" s="78">
        <v>5850</v>
      </c>
      <c r="F20" s="78">
        <v>13952</v>
      </c>
      <c r="G20" s="78">
        <v>35317</v>
      </c>
      <c r="H20" s="78">
        <v>31865</v>
      </c>
      <c r="I20" s="78">
        <v>5887</v>
      </c>
      <c r="J20" s="78">
        <v>2879</v>
      </c>
      <c r="K20" s="78">
        <v>7434</v>
      </c>
      <c r="L20" s="78">
        <v>39673</v>
      </c>
      <c r="M20" s="78">
        <v>13822</v>
      </c>
      <c r="N20" s="78">
        <v>9738</v>
      </c>
      <c r="O20" s="78">
        <v>9874</v>
      </c>
      <c r="P20" s="78">
        <v>34622</v>
      </c>
      <c r="Q20" s="78">
        <v>13137</v>
      </c>
      <c r="R20" s="78">
        <v>419327</v>
      </c>
      <c r="S20" s="78">
        <v>2413</v>
      </c>
      <c r="T20" s="78">
        <v>421740</v>
      </c>
      <c r="U20" s="78">
        <v>1292</v>
      </c>
      <c r="V20" s="78">
        <v>207937</v>
      </c>
      <c r="W20" s="78">
        <v>210098</v>
      </c>
      <c r="X20" s="74" t="s">
        <v>4</v>
      </c>
    </row>
    <row r="21" spans="1:24" ht="14.25" customHeight="1">
      <c r="A21" s="74" t="s">
        <v>5</v>
      </c>
      <c r="B21" s="78">
        <v>1961</v>
      </c>
      <c r="C21" s="78">
        <v>0</v>
      </c>
      <c r="D21" s="78">
        <v>27893</v>
      </c>
      <c r="E21" s="78">
        <v>4363</v>
      </c>
      <c r="F21" s="78">
        <v>9088</v>
      </c>
      <c r="G21" s="78">
        <v>17800</v>
      </c>
      <c r="H21" s="78">
        <v>14727</v>
      </c>
      <c r="I21" s="78">
        <v>6433</v>
      </c>
      <c r="J21" s="78">
        <v>1095</v>
      </c>
      <c r="K21" s="78">
        <v>4060</v>
      </c>
      <c r="L21" s="78">
        <v>25884</v>
      </c>
      <c r="M21" s="78">
        <v>10490</v>
      </c>
      <c r="N21" s="78">
        <v>8079</v>
      </c>
      <c r="O21" s="78">
        <v>12300</v>
      </c>
      <c r="P21" s="78">
        <v>25707</v>
      </c>
      <c r="Q21" s="78">
        <v>21611</v>
      </c>
      <c r="R21" s="78">
        <v>191491</v>
      </c>
      <c r="S21" s="78">
        <v>1102</v>
      </c>
      <c r="T21" s="78">
        <v>192593</v>
      </c>
      <c r="U21" s="78">
        <v>1961</v>
      </c>
      <c r="V21" s="78">
        <v>36981</v>
      </c>
      <c r="W21" s="78">
        <v>152549</v>
      </c>
      <c r="X21" s="74" t="s">
        <v>5</v>
      </c>
    </row>
    <row r="22" spans="1:24" ht="14.25" customHeight="1">
      <c r="A22" s="74" t="s">
        <v>6</v>
      </c>
      <c r="B22" s="78">
        <v>615</v>
      </c>
      <c r="C22" s="78">
        <v>0</v>
      </c>
      <c r="D22" s="78">
        <v>64243</v>
      </c>
      <c r="E22" s="78">
        <v>7715</v>
      </c>
      <c r="F22" s="78">
        <v>17334</v>
      </c>
      <c r="G22" s="78">
        <v>43873</v>
      </c>
      <c r="H22" s="78">
        <v>11493</v>
      </c>
      <c r="I22" s="78">
        <v>12553</v>
      </c>
      <c r="J22" s="78">
        <v>4947</v>
      </c>
      <c r="K22" s="78">
        <v>16806</v>
      </c>
      <c r="L22" s="78">
        <v>53404</v>
      </c>
      <c r="M22" s="78">
        <v>20538</v>
      </c>
      <c r="N22" s="78">
        <v>16992</v>
      </c>
      <c r="O22" s="78">
        <v>14731</v>
      </c>
      <c r="P22" s="78">
        <v>33858</v>
      </c>
      <c r="Q22" s="78">
        <v>21373</v>
      </c>
      <c r="R22" s="78">
        <v>340475</v>
      </c>
      <c r="S22" s="78">
        <v>1960</v>
      </c>
      <c r="T22" s="78">
        <v>342435</v>
      </c>
      <c r="U22" s="78">
        <v>615</v>
      </c>
      <c r="V22" s="78">
        <v>81577</v>
      </c>
      <c r="W22" s="78">
        <v>258283</v>
      </c>
      <c r="X22" s="74" t="s">
        <v>6</v>
      </c>
    </row>
    <row r="23" spans="1:24" ht="14.25" customHeight="1">
      <c r="A23" s="74" t="s">
        <v>7</v>
      </c>
      <c r="B23" s="78">
        <v>650</v>
      </c>
      <c r="C23" s="78">
        <v>0</v>
      </c>
      <c r="D23" s="78">
        <v>17296</v>
      </c>
      <c r="E23" s="78">
        <v>4663</v>
      </c>
      <c r="F23" s="78">
        <v>8133</v>
      </c>
      <c r="G23" s="78">
        <v>11311</v>
      </c>
      <c r="H23" s="78">
        <v>5248</v>
      </c>
      <c r="I23" s="78">
        <v>3927</v>
      </c>
      <c r="J23" s="78">
        <v>892</v>
      </c>
      <c r="K23" s="78">
        <v>7802</v>
      </c>
      <c r="L23" s="78">
        <v>21136</v>
      </c>
      <c r="M23" s="78">
        <v>4126</v>
      </c>
      <c r="N23" s="78">
        <v>9787</v>
      </c>
      <c r="O23" s="78">
        <v>5056</v>
      </c>
      <c r="P23" s="78">
        <v>15928</v>
      </c>
      <c r="Q23" s="78">
        <v>7823</v>
      </c>
      <c r="R23" s="78">
        <v>123778</v>
      </c>
      <c r="S23" s="78">
        <v>712</v>
      </c>
      <c r="T23" s="78">
        <v>124490</v>
      </c>
      <c r="U23" s="78">
        <v>650</v>
      </c>
      <c r="V23" s="78">
        <v>25429</v>
      </c>
      <c r="W23" s="78">
        <v>97699</v>
      </c>
      <c r="X23" s="74" t="s">
        <v>7</v>
      </c>
    </row>
    <row r="24" spans="1:24" ht="14.25" customHeight="1">
      <c r="A24" s="74" t="s">
        <v>65</v>
      </c>
      <c r="B24" s="78">
        <v>5531</v>
      </c>
      <c r="C24" s="78">
        <v>0</v>
      </c>
      <c r="D24" s="78">
        <v>27565</v>
      </c>
      <c r="E24" s="78">
        <v>5356</v>
      </c>
      <c r="F24" s="78">
        <v>6235</v>
      </c>
      <c r="G24" s="78">
        <v>7609</v>
      </c>
      <c r="H24" s="78">
        <v>2328</v>
      </c>
      <c r="I24" s="78">
        <v>1676</v>
      </c>
      <c r="J24" s="78">
        <v>568</v>
      </c>
      <c r="K24" s="78">
        <v>4344</v>
      </c>
      <c r="L24" s="78">
        <v>10973</v>
      </c>
      <c r="M24" s="78">
        <v>2763</v>
      </c>
      <c r="N24" s="78">
        <v>12003</v>
      </c>
      <c r="O24" s="78">
        <v>2979</v>
      </c>
      <c r="P24" s="78">
        <v>9618</v>
      </c>
      <c r="Q24" s="78">
        <v>4540</v>
      </c>
      <c r="R24" s="78">
        <v>104088</v>
      </c>
      <c r="S24" s="78">
        <v>599</v>
      </c>
      <c r="T24" s="78">
        <v>104687</v>
      </c>
      <c r="U24" s="78">
        <v>5531</v>
      </c>
      <c r="V24" s="78">
        <v>33800</v>
      </c>
      <c r="W24" s="78">
        <v>64757</v>
      </c>
      <c r="X24" s="74" t="s">
        <v>65</v>
      </c>
    </row>
    <row r="25" spans="1:24" ht="14.25" customHeight="1">
      <c r="A25" s="74" t="s">
        <v>8</v>
      </c>
      <c r="B25" s="78">
        <v>793</v>
      </c>
      <c r="C25" s="78">
        <v>281</v>
      </c>
      <c r="D25" s="78">
        <v>20081</v>
      </c>
      <c r="E25" s="78">
        <v>1730</v>
      </c>
      <c r="F25" s="78">
        <v>2889</v>
      </c>
      <c r="G25" s="78">
        <v>5317</v>
      </c>
      <c r="H25" s="78">
        <v>3123</v>
      </c>
      <c r="I25" s="78">
        <v>965</v>
      </c>
      <c r="J25" s="78">
        <v>770</v>
      </c>
      <c r="K25" s="78">
        <v>2138</v>
      </c>
      <c r="L25" s="78">
        <v>11030</v>
      </c>
      <c r="M25" s="78">
        <v>1857</v>
      </c>
      <c r="N25" s="78">
        <v>3946</v>
      </c>
      <c r="O25" s="78">
        <v>2624</v>
      </c>
      <c r="P25" s="78">
        <v>10540</v>
      </c>
      <c r="Q25" s="78">
        <v>3040</v>
      </c>
      <c r="R25" s="78">
        <v>71124</v>
      </c>
      <c r="S25" s="78">
        <v>409</v>
      </c>
      <c r="T25" s="78">
        <v>71533</v>
      </c>
      <c r="U25" s="78">
        <v>793</v>
      </c>
      <c r="V25" s="78">
        <v>23251</v>
      </c>
      <c r="W25" s="78">
        <v>47080</v>
      </c>
      <c r="X25" s="74" t="s">
        <v>8</v>
      </c>
    </row>
    <row r="26" spans="1:24" ht="14.25" customHeight="1">
      <c r="A26" s="74" t="s">
        <v>9</v>
      </c>
      <c r="B26" s="78">
        <v>199</v>
      </c>
      <c r="C26" s="78">
        <v>0</v>
      </c>
      <c r="D26" s="78">
        <v>26868</v>
      </c>
      <c r="E26" s="78">
        <v>7055</v>
      </c>
      <c r="F26" s="78">
        <v>13337</v>
      </c>
      <c r="G26" s="78">
        <v>17813</v>
      </c>
      <c r="H26" s="78">
        <v>12445</v>
      </c>
      <c r="I26" s="78">
        <v>6187</v>
      </c>
      <c r="J26" s="78">
        <v>14273</v>
      </c>
      <c r="K26" s="78">
        <v>8921</v>
      </c>
      <c r="L26" s="78">
        <v>48722</v>
      </c>
      <c r="M26" s="78">
        <v>6812</v>
      </c>
      <c r="N26" s="78">
        <v>11779</v>
      </c>
      <c r="O26" s="78">
        <v>16437</v>
      </c>
      <c r="P26" s="78">
        <v>31096</v>
      </c>
      <c r="Q26" s="78">
        <v>12307</v>
      </c>
      <c r="R26" s="78">
        <v>234251</v>
      </c>
      <c r="S26" s="78">
        <v>1348</v>
      </c>
      <c r="T26" s="78">
        <v>235599</v>
      </c>
      <c r="U26" s="78">
        <v>199</v>
      </c>
      <c r="V26" s="78">
        <v>40205</v>
      </c>
      <c r="W26" s="78">
        <v>193847</v>
      </c>
      <c r="X26" s="74" t="s">
        <v>9</v>
      </c>
    </row>
    <row r="27" spans="1:24" ht="14.25" customHeight="1">
      <c r="A27" s="74" t="s">
        <v>10</v>
      </c>
      <c r="B27" s="78">
        <v>217</v>
      </c>
      <c r="C27" s="78">
        <v>0</v>
      </c>
      <c r="D27" s="78">
        <v>12104</v>
      </c>
      <c r="E27" s="78">
        <v>4562</v>
      </c>
      <c r="F27" s="78">
        <v>10463</v>
      </c>
      <c r="G27" s="78">
        <v>9042</v>
      </c>
      <c r="H27" s="78">
        <v>6246</v>
      </c>
      <c r="I27" s="78">
        <v>3916</v>
      </c>
      <c r="J27" s="78">
        <v>1216</v>
      </c>
      <c r="K27" s="78">
        <v>4811</v>
      </c>
      <c r="L27" s="78">
        <v>29561</v>
      </c>
      <c r="M27" s="78">
        <v>3707</v>
      </c>
      <c r="N27" s="78">
        <v>6031</v>
      </c>
      <c r="O27" s="78">
        <v>7882</v>
      </c>
      <c r="P27" s="78">
        <v>15682</v>
      </c>
      <c r="Q27" s="78">
        <v>8052</v>
      </c>
      <c r="R27" s="78">
        <v>123492</v>
      </c>
      <c r="S27" s="78">
        <v>711</v>
      </c>
      <c r="T27" s="78">
        <v>124203</v>
      </c>
      <c r="U27" s="78">
        <v>217</v>
      </c>
      <c r="V27" s="78">
        <v>22567</v>
      </c>
      <c r="W27" s="78">
        <v>100708</v>
      </c>
      <c r="X27" s="74" t="s">
        <v>10</v>
      </c>
    </row>
    <row r="28" spans="1:24" ht="14.25" customHeight="1">
      <c r="A28" s="74" t="s">
        <v>66</v>
      </c>
      <c r="B28" s="78">
        <v>1014</v>
      </c>
      <c r="C28" s="78">
        <v>0</v>
      </c>
      <c r="D28" s="78">
        <v>49863</v>
      </c>
      <c r="E28" s="78">
        <v>2254</v>
      </c>
      <c r="F28" s="78">
        <v>11193</v>
      </c>
      <c r="G28" s="78">
        <v>7479</v>
      </c>
      <c r="H28" s="78">
        <v>6541</v>
      </c>
      <c r="I28" s="78">
        <v>1977</v>
      </c>
      <c r="J28" s="78">
        <v>1338</v>
      </c>
      <c r="K28" s="78">
        <v>1504</v>
      </c>
      <c r="L28" s="78">
        <v>14780</v>
      </c>
      <c r="M28" s="78">
        <v>2929</v>
      </c>
      <c r="N28" s="78">
        <v>3794</v>
      </c>
      <c r="O28" s="78">
        <v>2240</v>
      </c>
      <c r="P28" s="78">
        <v>7632</v>
      </c>
      <c r="Q28" s="78">
        <v>4260</v>
      </c>
      <c r="R28" s="78">
        <v>118798</v>
      </c>
      <c r="S28" s="78">
        <v>684</v>
      </c>
      <c r="T28" s="78">
        <v>119482</v>
      </c>
      <c r="U28" s="78">
        <v>1014</v>
      </c>
      <c r="V28" s="78">
        <v>61056</v>
      </c>
      <c r="W28" s="78">
        <v>56728</v>
      </c>
      <c r="X28" s="74" t="s">
        <v>66</v>
      </c>
    </row>
    <row r="29" spans="1:24" ht="14.25" customHeight="1">
      <c r="A29" s="74" t="s">
        <v>67</v>
      </c>
      <c r="B29" s="78">
        <v>1746</v>
      </c>
      <c r="C29" s="78">
        <v>0</v>
      </c>
      <c r="D29" s="78">
        <v>4519</v>
      </c>
      <c r="E29" s="78">
        <v>1819</v>
      </c>
      <c r="F29" s="78">
        <v>4103</v>
      </c>
      <c r="G29" s="78">
        <v>3233</v>
      </c>
      <c r="H29" s="78">
        <v>3548</v>
      </c>
      <c r="I29" s="78">
        <v>1032</v>
      </c>
      <c r="J29" s="78">
        <v>608</v>
      </c>
      <c r="K29" s="78">
        <v>2038</v>
      </c>
      <c r="L29" s="78">
        <v>9770</v>
      </c>
      <c r="M29" s="78">
        <v>2681</v>
      </c>
      <c r="N29" s="78">
        <v>4881</v>
      </c>
      <c r="O29" s="78">
        <v>3238</v>
      </c>
      <c r="P29" s="78">
        <v>8270</v>
      </c>
      <c r="Q29" s="78">
        <v>5026</v>
      </c>
      <c r="R29" s="78">
        <v>56512</v>
      </c>
      <c r="S29" s="78">
        <v>325</v>
      </c>
      <c r="T29" s="78">
        <v>56837</v>
      </c>
      <c r="U29" s="78">
        <v>1746</v>
      </c>
      <c r="V29" s="78">
        <v>8622</v>
      </c>
      <c r="W29" s="78">
        <v>46144</v>
      </c>
      <c r="X29" s="74" t="s">
        <v>67</v>
      </c>
    </row>
    <row r="30" spans="1:24" ht="14.25" customHeight="1">
      <c r="A30" s="74" t="s">
        <v>11</v>
      </c>
      <c r="B30" s="78">
        <v>872</v>
      </c>
      <c r="C30" s="78">
        <v>0</v>
      </c>
      <c r="D30" s="78">
        <v>5209</v>
      </c>
      <c r="E30" s="78">
        <v>197</v>
      </c>
      <c r="F30" s="78">
        <v>1861</v>
      </c>
      <c r="G30" s="78">
        <v>350</v>
      </c>
      <c r="H30" s="78">
        <v>46</v>
      </c>
      <c r="I30" s="78">
        <v>118</v>
      </c>
      <c r="J30" s="78">
        <v>0</v>
      </c>
      <c r="K30" s="78">
        <v>17</v>
      </c>
      <c r="L30" s="78">
        <v>1719</v>
      </c>
      <c r="M30" s="78">
        <v>308</v>
      </c>
      <c r="N30" s="78">
        <v>1034</v>
      </c>
      <c r="O30" s="78">
        <v>305</v>
      </c>
      <c r="P30" s="78">
        <v>1126</v>
      </c>
      <c r="Q30" s="78">
        <v>1463</v>
      </c>
      <c r="R30" s="78">
        <v>14625</v>
      </c>
      <c r="S30" s="78">
        <v>84</v>
      </c>
      <c r="T30" s="78">
        <v>14709</v>
      </c>
      <c r="U30" s="78">
        <v>872</v>
      </c>
      <c r="V30" s="78">
        <v>7070</v>
      </c>
      <c r="W30" s="78">
        <v>6683</v>
      </c>
      <c r="X30" s="74" t="s">
        <v>11</v>
      </c>
    </row>
    <row r="31" spans="1:24" ht="14.25" customHeight="1">
      <c r="A31" s="74" t="s">
        <v>12</v>
      </c>
      <c r="B31" s="78">
        <v>1072</v>
      </c>
      <c r="C31" s="78">
        <v>0</v>
      </c>
      <c r="D31" s="78">
        <v>2103</v>
      </c>
      <c r="E31" s="78">
        <v>1125</v>
      </c>
      <c r="F31" s="78">
        <v>3527</v>
      </c>
      <c r="G31" s="78">
        <v>5207</v>
      </c>
      <c r="H31" s="78">
        <v>905</v>
      </c>
      <c r="I31" s="78">
        <v>517</v>
      </c>
      <c r="J31" s="78">
        <v>852</v>
      </c>
      <c r="K31" s="78">
        <v>869</v>
      </c>
      <c r="L31" s="78">
        <v>6280</v>
      </c>
      <c r="M31" s="78">
        <v>455</v>
      </c>
      <c r="N31" s="78">
        <v>2282</v>
      </c>
      <c r="O31" s="78">
        <v>1282</v>
      </c>
      <c r="P31" s="78">
        <v>2729</v>
      </c>
      <c r="Q31" s="78">
        <v>1742</v>
      </c>
      <c r="R31" s="78">
        <v>30947</v>
      </c>
      <c r="S31" s="78">
        <v>178</v>
      </c>
      <c r="T31" s="78">
        <v>31125</v>
      </c>
      <c r="U31" s="78">
        <v>1072</v>
      </c>
      <c r="V31" s="78">
        <v>5630</v>
      </c>
      <c r="W31" s="78">
        <v>24245</v>
      </c>
      <c r="X31" s="74" t="s">
        <v>12</v>
      </c>
    </row>
    <row r="32" spans="1:24" ht="14.25" customHeight="1">
      <c r="A32" s="74" t="s">
        <v>13</v>
      </c>
      <c r="B32" s="78">
        <v>65</v>
      </c>
      <c r="C32" s="78">
        <v>0</v>
      </c>
      <c r="D32" s="78">
        <v>1852</v>
      </c>
      <c r="E32" s="78">
        <v>1484</v>
      </c>
      <c r="F32" s="78">
        <v>2848</v>
      </c>
      <c r="G32" s="78">
        <v>972</v>
      </c>
      <c r="H32" s="78">
        <v>286</v>
      </c>
      <c r="I32" s="78">
        <v>608</v>
      </c>
      <c r="J32" s="78">
        <v>2230</v>
      </c>
      <c r="K32" s="78">
        <v>501</v>
      </c>
      <c r="L32" s="78">
        <v>7797</v>
      </c>
      <c r="M32" s="78">
        <v>1872</v>
      </c>
      <c r="N32" s="78">
        <v>1377</v>
      </c>
      <c r="O32" s="78">
        <v>1799</v>
      </c>
      <c r="P32" s="78">
        <v>14314</v>
      </c>
      <c r="Q32" s="78">
        <v>1229</v>
      </c>
      <c r="R32" s="78">
        <v>39234</v>
      </c>
      <c r="S32" s="78">
        <v>226</v>
      </c>
      <c r="T32" s="78">
        <v>39460</v>
      </c>
      <c r="U32" s="78">
        <v>65</v>
      </c>
      <c r="V32" s="78">
        <v>4700</v>
      </c>
      <c r="W32" s="78">
        <v>34469</v>
      </c>
      <c r="X32" s="74" t="s">
        <v>13</v>
      </c>
    </row>
    <row r="33" spans="1:24" ht="14.25" customHeight="1">
      <c r="A33" s="74" t="s">
        <v>14</v>
      </c>
      <c r="B33" s="78">
        <v>196</v>
      </c>
      <c r="C33" s="78">
        <v>0</v>
      </c>
      <c r="D33" s="78">
        <v>6695</v>
      </c>
      <c r="E33" s="78">
        <v>1547</v>
      </c>
      <c r="F33" s="78">
        <v>3552</v>
      </c>
      <c r="G33" s="78">
        <v>2276</v>
      </c>
      <c r="H33" s="78">
        <v>2596</v>
      </c>
      <c r="I33" s="78">
        <v>1324</v>
      </c>
      <c r="J33" s="78">
        <v>284</v>
      </c>
      <c r="K33" s="78">
        <v>1220</v>
      </c>
      <c r="L33" s="78">
        <v>9102</v>
      </c>
      <c r="M33" s="78">
        <v>1967</v>
      </c>
      <c r="N33" s="78">
        <v>1835</v>
      </c>
      <c r="O33" s="78">
        <v>2347</v>
      </c>
      <c r="P33" s="78">
        <v>3753</v>
      </c>
      <c r="Q33" s="78">
        <v>3435</v>
      </c>
      <c r="R33" s="78">
        <v>42129</v>
      </c>
      <c r="S33" s="78">
        <v>242</v>
      </c>
      <c r="T33" s="78">
        <v>42371</v>
      </c>
      <c r="U33" s="78">
        <v>196</v>
      </c>
      <c r="V33" s="78">
        <v>10247</v>
      </c>
      <c r="W33" s="78">
        <v>31686</v>
      </c>
      <c r="X33" s="74" t="s">
        <v>14</v>
      </c>
    </row>
    <row r="34" spans="1:24" ht="14.25" customHeight="1">
      <c r="A34" s="74" t="s">
        <v>15</v>
      </c>
      <c r="B34" s="78">
        <v>218</v>
      </c>
      <c r="C34" s="78">
        <v>0</v>
      </c>
      <c r="D34" s="78">
        <v>10315</v>
      </c>
      <c r="E34" s="78">
        <v>458</v>
      </c>
      <c r="F34" s="78">
        <v>598</v>
      </c>
      <c r="G34" s="78">
        <v>121</v>
      </c>
      <c r="H34" s="78">
        <v>2698</v>
      </c>
      <c r="I34" s="78">
        <v>7</v>
      </c>
      <c r="J34" s="78">
        <v>405</v>
      </c>
      <c r="K34" s="78">
        <v>134</v>
      </c>
      <c r="L34" s="78">
        <v>2724</v>
      </c>
      <c r="M34" s="78">
        <v>507</v>
      </c>
      <c r="N34" s="78">
        <v>1151</v>
      </c>
      <c r="O34" s="78">
        <v>349</v>
      </c>
      <c r="P34" s="78">
        <v>1692</v>
      </c>
      <c r="Q34" s="78">
        <v>527</v>
      </c>
      <c r="R34" s="78">
        <v>21904</v>
      </c>
      <c r="S34" s="78">
        <v>126</v>
      </c>
      <c r="T34" s="78">
        <v>22030</v>
      </c>
      <c r="U34" s="78">
        <v>218</v>
      </c>
      <c r="V34" s="78">
        <v>10913</v>
      </c>
      <c r="W34" s="78">
        <v>10773</v>
      </c>
      <c r="X34" s="74" t="s">
        <v>15</v>
      </c>
    </row>
    <row r="35" spans="1:24" ht="14.25" customHeight="1">
      <c r="A35" s="74" t="s">
        <v>16</v>
      </c>
      <c r="B35" s="78">
        <v>123</v>
      </c>
      <c r="C35" s="78">
        <v>0</v>
      </c>
      <c r="D35" s="78">
        <v>29243</v>
      </c>
      <c r="E35" s="78">
        <v>506</v>
      </c>
      <c r="F35" s="78">
        <v>1535</v>
      </c>
      <c r="G35" s="78">
        <v>1465</v>
      </c>
      <c r="H35" s="78">
        <v>721</v>
      </c>
      <c r="I35" s="78">
        <v>216</v>
      </c>
      <c r="J35" s="78">
        <v>0</v>
      </c>
      <c r="K35" s="78">
        <v>852</v>
      </c>
      <c r="L35" s="78">
        <v>4259</v>
      </c>
      <c r="M35" s="78">
        <v>947</v>
      </c>
      <c r="N35" s="78">
        <v>1097</v>
      </c>
      <c r="O35" s="78">
        <v>705</v>
      </c>
      <c r="P35" s="78">
        <v>1131</v>
      </c>
      <c r="Q35" s="78">
        <v>990</v>
      </c>
      <c r="R35" s="78">
        <v>43790</v>
      </c>
      <c r="S35" s="78">
        <v>252</v>
      </c>
      <c r="T35" s="78">
        <v>44042</v>
      </c>
      <c r="U35" s="78">
        <v>123</v>
      </c>
      <c r="V35" s="78">
        <v>30778</v>
      </c>
      <c r="W35" s="78">
        <v>12889</v>
      </c>
      <c r="X35" s="74" t="s">
        <v>16</v>
      </c>
    </row>
    <row r="36" spans="1:24" ht="14.25" customHeight="1">
      <c r="A36" s="74" t="s">
        <v>17</v>
      </c>
      <c r="B36" s="78">
        <v>103</v>
      </c>
      <c r="C36" s="78">
        <v>0</v>
      </c>
      <c r="D36" s="78">
        <v>4637</v>
      </c>
      <c r="E36" s="78">
        <v>405</v>
      </c>
      <c r="F36" s="78">
        <v>1053</v>
      </c>
      <c r="G36" s="78">
        <v>308</v>
      </c>
      <c r="H36" s="78">
        <v>1127</v>
      </c>
      <c r="I36" s="78">
        <v>40</v>
      </c>
      <c r="J36" s="78">
        <v>0</v>
      </c>
      <c r="K36" s="78">
        <v>17</v>
      </c>
      <c r="L36" s="78">
        <v>2106</v>
      </c>
      <c r="M36" s="78">
        <v>514</v>
      </c>
      <c r="N36" s="78">
        <v>1572</v>
      </c>
      <c r="O36" s="78">
        <v>518</v>
      </c>
      <c r="P36" s="78">
        <v>827</v>
      </c>
      <c r="Q36" s="78">
        <v>394</v>
      </c>
      <c r="R36" s="78">
        <v>13621</v>
      </c>
      <c r="S36" s="78">
        <v>78</v>
      </c>
      <c r="T36" s="78">
        <v>13699</v>
      </c>
      <c r="U36" s="78">
        <v>103</v>
      </c>
      <c r="V36" s="78">
        <v>5690</v>
      </c>
      <c r="W36" s="78">
        <v>7828</v>
      </c>
      <c r="X36" s="74" t="s">
        <v>17</v>
      </c>
    </row>
    <row r="37" spans="1:24" ht="14.25" customHeight="1">
      <c r="A37" s="74" t="s">
        <v>18</v>
      </c>
      <c r="B37" s="78">
        <v>720</v>
      </c>
      <c r="C37" s="78">
        <v>0</v>
      </c>
      <c r="D37" s="78">
        <v>27831</v>
      </c>
      <c r="E37" s="78">
        <v>1931</v>
      </c>
      <c r="F37" s="78">
        <v>6288</v>
      </c>
      <c r="G37" s="78">
        <v>8882</v>
      </c>
      <c r="H37" s="78">
        <v>7031</v>
      </c>
      <c r="I37" s="78">
        <v>1255</v>
      </c>
      <c r="J37" s="78">
        <v>487</v>
      </c>
      <c r="K37" s="78">
        <v>4110</v>
      </c>
      <c r="L37" s="78">
        <v>12040</v>
      </c>
      <c r="M37" s="78">
        <v>4559</v>
      </c>
      <c r="N37" s="78">
        <v>4045</v>
      </c>
      <c r="O37" s="78">
        <v>3448</v>
      </c>
      <c r="P37" s="78">
        <v>9960</v>
      </c>
      <c r="Q37" s="78">
        <v>4054</v>
      </c>
      <c r="R37" s="78">
        <v>96641</v>
      </c>
      <c r="S37" s="78">
        <v>556</v>
      </c>
      <c r="T37" s="78">
        <v>97197</v>
      </c>
      <c r="U37" s="78">
        <v>720</v>
      </c>
      <c r="V37" s="78">
        <v>34119</v>
      </c>
      <c r="W37" s="78">
        <v>61802</v>
      </c>
      <c r="X37" s="74" t="s">
        <v>18</v>
      </c>
    </row>
    <row r="38" spans="1:24" ht="14.25" customHeight="1">
      <c r="A38" s="74" t="s">
        <v>19</v>
      </c>
      <c r="B38" s="78">
        <v>373</v>
      </c>
      <c r="C38" s="78">
        <v>0</v>
      </c>
      <c r="D38" s="78">
        <v>303</v>
      </c>
      <c r="E38" s="78">
        <v>89</v>
      </c>
      <c r="F38" s="78">
        <v>468</v>
      </c>
      <c r="G38" s="78">
        <v>95</v>
      </c>
      <c r="H38" s="78">
        <v>55</v>
      </c>
      <c r="I38" s="78">
        <v>134</v>
      </c>
      <c r="J38" s="78">
        <v>0</v>
      </c>
      <c r="K38" s="78">
        <v>134</v>
      </c>
      <c r="L38" s="78">
        <v>518</v>
      </c>
      <c r="M38" s="78">
        <v>7</v>
      </c>
      <c r="N38" s="78">
        <v>650</v>
      </c>
      <c r="O38" s="78">
        <v>402</v>
      </c>
      <c r="P38" s="78">
        <v>467</v>
      </c>
      <c r="Q38" s="78">
        <v>459</v>
      </c>
      <c r="R38" s="78">
        <v>4154</v>
      </c>
      <c r="S38" s="78">
        <v>24</v>
      </c>
      <c r="T38" s="78">
        <v>4178</v>
      </c>
      <c r="U38" s="78">
        <v>373</v>
      </c>
      <c r="V38" s="78">
        <v>771</v>
      </c>
      <c r="W38" s="78">
        <v>3010</v>
      </c>
      <c r="X38" s="74" t="s">
        <v>19</v>
      </c>
    </row>
    <row r="39" spans="1:24" ht="14.25" customHeight="1">
      <c r="A39" s="74" t="s">
        <v>20</v>
      </c>
      <c r="B39" s="78">
        <v>392</v>
      </c>
      <c r="C39" s="78">
        <v>0</v>
      </c>
      <c r="D39" s="78">
        <v>35</v>
      </c>
      <c r="E39" s="78">
        <v>103</v>
      </c>
      <c r="F39" s="78">
        <v>591</v>
      </c>
      <c r="G39" s="78">
        <v>470</v>
      </c>
      <c r="H39" s="78">
        <v>9</v>
      </c>
      <c r="I39" s="78">
        <v>36</v>
      </c>
      <c r="J39" s="78">
        <v>0</v>
      </c>
      <c r="K39" s="78">
        <v>0</v>
      </c>
      <c r="L39" s="78">
        <v>524</v>
      </c>
      <c r="M39" s="78">
        <v>95</v>
      </c>
      <c r="N39" s="78">
        <v>792</v>
      </c>
      <c r="O39" s="78">
        <v>170</v>
      </c>
      <c r="P39" s="78">
        <v>390</v>
      </c>
      <c r="Q39" s="78">
        <v>234</v>
      </c>
      <c r="R39" s="78">
        <v>3841</v>
      </c>
      <c r="S39" s="78">
        <v>22</v>
      </c>
      <c r="T39" s="78">
        <v>3863</v>
      </c>
      <c r="U39" s="78">
        <v>392</v>
      </c>
      <c r="V39" s="78">
        <v>626</v>
      </c>
      <c r="W39" s="78">
        <v>2823</v>
      </c>
      <c r="X39" s="74" t="s">
        <v>20</v>
      </c>
    </row>
    <row r="40" spans="1:24" ht="14.25" customHeight="1">
      <c r="A40" s="74" t="s">
        <v>21</v>
      </c>
      <c r="B40" s="78">
        <v>191</v>
      </c>
      <c r="C40" s="78">
        <v>0</v>
      </c>
      <c r="D40" s="78">
        <v>4547</v>
      </c>
      <c r="E40" s="78">
        <v>392</v>
      </c>
      <c r="F40" s="78">
        <v>922</v>
      </c>
      <c r="G40" s="78">
        <v>1575</v>
      </c>
      <c r="H40" s="78">
        <v>111</v>
      </c>
      <c r="I40" s="78">
        <v>123</v>
      </c>
      <c r="J40" s="78">
        <v>446</v>
      </c>
      <c r="K40" s="78">
        <v>234</v>
      </c>
      <c r="L40" s="78">
        <v>2467</v>
      </c>
      <c r="M40" s="78">
        <v>596</v>
      </c>
      <c r="N40" s="78">
        <v>1641</v>
      </c>
      <c r="O40" s="78">
        <v>807</v>
      </c>
      <c r="P40" s="78">
        <v>3147</v>
      </c>
      <c r="Q40" s="78">
        <v>880</v>
      </c>
      <c r="R40" s="78">
        <v>18079</v>
      </c>
      <c r="S40" s="78">
        <v>104</v>
      </c>
      <c r="T40" s="78">
        <v>18183</v>
      </c>
      <c r="U40" s="78">
        <v>191</v>
      </c>
      <c r="V40" s="78">
        <v>5469</v>
      </c>
      <c r="W40" s="78">
        <v>12419</v>
      </c>
      <c r="X40" s="74" t="s">
        <v>21</v>
      </c>
    </row>
    <row r="41" spans="1:24" ht="14.25" customHeight="1">
      <c r="A41" s="74" t="s">
        <v>22</v>
      </c>
      <c r="B41" s="78">
        <v>394</v>
      </c>
      <c r="C41" s="78">
        <v>0</v>
      </c>
      <c r="D41" s="78">
        <v>1074</v>
      </c>
      <c r="E41" s="78">
        <v>335</v>
      </c>
      <c r="F41" s="78">
        <v>919</v>
      </c>
      <c r="G41" s="78">
        <v>537</v>
      </c>
      <c r="H41" s="78">
        <v>370</v>
      </c>
      <c r="I41" s="78">
        <v>392</v>
      </c>
      <c r="J41" s="78">
        <v>81</v>
      </c>
      <c r="K41" s="78">
        <v>200</v>
      </c>
      <c r="L41" s="78">
        <v>1671</v>
      </c>
      <c r="M41" s="78">
        <v>499</v>
      </c>
      <c r="N41" s="78">
        <v>1526</v>
      </c>
      <c r="O41" s="78">
        <v>859</v>
      </c>
      <c r="P41" s="78">
        <v>1746</v>
      </c>
      <c r="Q41" s="78">
        <v>880</v>
      </c>
      <c r="R41" s="78">
        <v>11483</v>
      </c>
      <c r="S41" s="78">
        <v>66</v>
      </c>
      <c r="T41" s="78">
        <v>11549</v>
      </c>
      <c r="U41" s="78">
        <v>394</v>
      </c>
      <c r="V41" s="78">
        <v>1993</v>
      </c>
      <c r="W41" s="78">
        <v>9096</v>
      </c>
      <c r="X41" s="74" t="s">
        <v>22</v>
      </c>
    </row>
    <row r="42" spans="1:24" ht="14.25" customHeight="1">
      <c r="A42" s="74" t="s">
        <v>23</v>
      </c>
      <c r="B42" s="78">
        <v>33</v>
      </c>
      <c r="C42" s="78">
        <v>0</v>
      </c>
      <c r="D42" s="78">
        <v>3685</v>
      </c>
      <c r="E42" s="78">
        <v>1370</v>
      </c>
      <c r="F42" s="78">
        <v>2520</v>
      </c>
      <c r="G42" s="78">
        <v>2910</v>
      </c>
      <c r="H42" s="78">
        <v>979</v>
      </c>
      <c r="I42" s="78">
        <v>1103</v>
      </c>
      <c r="J42" s="78">
        <v>284</v>
      </c>
      <c r="K42" s="78">
        <v>936</v>
      </c>
      <c r="L42" s="78">
        <v>7446</v>
      </c>
      <c r="M42" s="78">
        <v>1226</v>
      </c>
      <c r="N42" s="78">
        <v>1736</v>
      </c>
      <c r="O42" s="78">
        <v>2922</v>
      </c>
      <c r="P42" s="78">
        <v>8267</v>
      </c>
      <c r="Q42" s="78">
        <v>2449</v>
      </c>
      <c r="R42" s="78">
        <v>37866</v>
      </c>
      <c r="S42" s="78">
        <v>218</v>
      </c>
      <c r="T42" s="78">
        <v>38084</v>
      </c>
      <c r="U42" s="78">
        <v>33</v>
      </c>
      <c r="V42" s="78">
        <v>6205</v>
      </c>
      <c r="W42" s="78">
        <v>31628</v>
      </c>
      <c r="X42" s="74" t="s">
        <v>23</v>
      </c>
    </row>
    <row r="43" spans="1:24" ht="14.25" customHeight="1">
      <c r="A43" s="74" t="s">
        <v>24</v>
      </c>
      <c r="B43" s="78">
        <v>16</v>
      </c>
      <c r="C43" s="78">
        <v>0</v>
      </c>
      <c r="D43" s="78">
        <v>4152</v>
      </c>
      <c r="E43" s="78">
        <v>1484</v>
      </c>
      <c r="F43" s="78">
        <v>4007</v>
      </c>
      <c r="G43" s="78">
        <v>3803</v>
      </c>
      <c r="H43" s="78">
        <v>4398</v>
      </c>
      <c r="I43" s="78">
        <v>2686</v>
      </c>
      <c r="J43" s="78">
        <v>852</v>
      </c>
      <c r="K43" s="78">
        <v>7217</v>
      </c>
      <c r="L43" s="78">
        <v>10926</v>
      </c>
      <c r="M43" s="78">
        <v>4529</v>
      </c>
      <c r="N43" s="78">
        <v>4534</v>
      </c>
      <c r="O43" s="78">
        <v>4038</v>
      </c>
      <c r="P43" s="78">
        <v>4737</v>
      </c>
      <c r="Q43" s="78">
        <v>3737</v>
      </c>
      <c r="R43" s="78">
        <v>61116</v>
      </c>
      <c r="S43" s="78">
        <v>352</v>
      </c>
      <c r="T43" s="78">
        <v>61468</v>
      </c>
      <c r="U43" s="78">
        <v>16</v>
      </c>
      <c r="V43" s="78">
        <v>8159</v>
      </c>
      <c r="W43" s="78">
        <v>52941</v>
      </c>
      <c r="X43" s="74" t="s">
        <v>24</v>
      </c>
    </row>
    <row r="44" spans="1:24" ht="14.25" customHeight="1">
      <c r="A44" s="74" t="s">
        <v>25</v>
      </c>
      <c r="B44" s="78">
        <v>402</v>
      </c>
      <c r="C44" s="78">
        <v>0</v>
      </c>
      <c r="D44" s="78">
        <v>10801</v>
      </c>
      <c r="E44" s="78">
        <v>1956</v>
      </c>
      <c r="F44" s="78">
        <v>5351</v>
      </c>
      <c r="G44" s="78">
        <v>6055</v>
      </c>
      <c r="H44" s="78">
        <v>2522</v>
      </c>
      <c r="I44" s="78">
        <v>2240</v>
      </c>
      <c r="J44" s="78">
        <v>527</v>
      </c>
      <c r="K44" s="78">
        <v>1086</v>
      </c>
      <c r="L44" s="78">
        <v>12843</v>
      </c>
      <c r="M44" s="78">
        <v>1960</v>
      </c>
      <c r="N44" s="78">
        <v>2713</v>
      </c>
      <c r="O44" s="78">
        <v>4493</v>
      </c>
      <c r="P44" s="78">
        <v>5757</v>
      </c>
      <c r="Q44" s="78">
        <v>4113</v>
      </c>
      <c r="R44" s="78">
        <v>62819</v>
      </c>
      <c r="S44" s="78">
        <v>362</v>
      </c>
      <c r="T44" s="78">
        <v>63181</v>
      </c>
      <c r="U44" s="78">
        <v>402</v>
      </c>
      <c r="V44" s="78">
        <v>16152</v>
      </c>
      <c r="W44" s="78">
        <v>46265</v>
      </c>
      <c r="X44" s="74" t="s">
        <v>25</v>
      </c>
    </row>
    <row r="45" spans="1:24" ht="14.25" customHeight="1">
      <c r="A45" s="74" t="s">
        <v>26</v>
      </c>
      <c r="B45" s="78">
        <v>133</v>
      </c>
      <c r="C45" s="78">
        <v>0</v>
      </c>
      <c r="D45" s="78">
        <v>9020</v>
      </c>
      <c r="E45" s="78">
        <v>1139</v>
      </c>
      <c r="F45" s="78">
        <v>1571</v>
      </c>
      <c r="G45" s="78">
        <v>2500</v>
      </c>
      <c r="H45" s="78">
        <v>3114</v>
      </c>
      <c r="I45" s="78">
        <v>1155</v>
      </c>
      <c r="J45" s="78">
        <v>446</v>
      </c>
      <c r="K45" s="78">
        <v>668</v>
      </c>
      <c r="L45" s="78">
        <v>6833</v>
      </c>
      <c r="M45" s="78">
        <v>426</v>
      </c>
      <c r="N45" s="78">
        <v>1496</v>
      </c>
      <c r="O45" s="78">
        <v>1966</v>
      </c>
      <c r="P45" s="78">
        <v>4732</v>
      </c>
      <c r="Q45" s="78">
        <v>1990</v>
      </c>
      <c r="R45" s="78">
        <v>37189</v>
      </c>
      <c r="S45" s="78">
        <v>214</v>
      </c>
      <c r="T45" s="78">
        <v>37403</v>
      </c>
      <c r="U45" s="78">
        <v>133</v>
      </c>
      <c r="V45" s="78">
        <v>10591</v>
      </c>
      <c r="W45" s="78">
        <v>26465</v>
      </c>
      <c r="X45" s="74" t="s">
        <v>26</v>
      </c>
    </row>
    <row r="46" spans="1:24" ht="14.25" customHeight="1">
      <c r="A46" s="74" t="s">
        <v>27</v>
      </c>
      <c r="B46" s="78">
        <v>171</v>
      </c>
      <c r="C46" s="78">
        <v>0</v>
      </c>
      <c r="D46" s="78">
        <v>3585</v>
      </c>
      <c r="E46" s="78">
        <v>1105</v>
      </c>
      <c r="F46" s="78">
        <v>1213</v>
      </c>
      <c r="G46" s="78">
        <v>707</v>
      </c>
      <c r="H46" s="78">
        <v>508</v>
      </c>
      <c r="I46" s="78">
        <v>978</v>
      </c>
      <c r="J46" s="78">
        <v>41</v>
      </c>
      <c r="K46" s="78">
        <v>568</v>
      </c>
      <c r="L46" s="78">
        <v>2505</v>
      </c>
      <c r="M46" s="78">
        <v>602</v>
      </c>
      <c r="N46" s="78">
        <v>3216</v>
      </c>
      <c r="O46" s="78">
        <v>586</v>
      </c>
      <c r="P46" s="78">
        <v>2515</v>
      </c>
      <c r="Q46" s="78">
        <v>2045</v>
      </c>
      <c r="R46" s="78">
        <v>20345</v>
      </c>
      <c r="S46" s="78">
        <v>117</v>
      </c>
      <c r="T46" s="78">
        <v>20462</v>
      </c>
      <c r="U46" s="78">
        <v>171</v>
      </c>
      <c r="V46" s="78">
        <v>4798</v>
      </c>
      <c r="W46" s="78">
        <v>15376</v>
      </c>
      <c r="X46" s="74" t="s">
        <v>27</v>
      </c>
    </row>
    <row r="47" spans="1:24" ht="14.25" customHeight="1">
      <c r="A47" s="74" t="s">
        <v>28</v>
      </c>
      <c r="B47" s="78">
        <v>315</v>
      </c>
      <c r="C47" s="78">
        <v>399</v>
      </c>
      <c r="D47" s="78">
        <v>4548</v>
      </c>
      <c r="E47" s="78">
        <v>1044</v>
      </c>
      <c r="F47" s="78">
        <v>1686</v>
      </c>
      <c r="G47" s="78">
        <v>3316</v>
      </c>
      <c r="H47" s="78">
        <v>4287</v>
      </c>
      <c r="I47" s="78">
        <v>756</v>
      </c>
      <c r="J47" s="78">
        <v>324</v>
      </c>
      <c r="K47" s="78">
        <v>1236</v>
      </c>
      <c r="L47" s="78">
        <v>6226</v>
      </c>
      <c r="M47" s="78">
        <v>1380</v>
      </c>
      <c r="N47" s="78">
        <v>4438</v>
      </c>
      <c r="O47" s="78">
        <v>2460</v>
      </c>
      <c r="P47" s="78">
        <v>5938</v>
      </c>
      <c r="Q47" s="78">
        <v>2627</v>
      </c>
      <c r="R47" s="78">
        <v>40980</v>
      </c>
      <c r="S47" s="78">
        <v>236</v>
      </c>
      <c r="T47" s="78">
        <v>41216</v>
      </c>
      <c r="U47" s="78">
        <v>315</v>
      </c>
      <c r="V47" s="78">
        <v>6633</v>
      </c>
      <c r="W47" s="78">
        <v>34032</v>
      </c>
      <c r="X47" s="74" t="s">
        <v>28</v>
      </c>
    </row>
    <row r="48" spans="1:24" ht="14.25" customHeight="1">
      <c r="A48" s="74" t="s">
        <v>29</v>
      </c>
      <c r="B48" s="78">
        <v>576</v>
      </c>
      <c r="C48" s="78">
        <v>0</v>
      </c>
      <c r="D48" s="78">
        <v>3643</v>
      </c>
      <c r="E48" s="78">
        <v>322</v>
      </c>
      <c r="F48" s="78">
        <v>557</v>
      </c>
      <c r="G48" s="78">
        <v>507</v>
      </c>
      <c r="H48" s="78">
        <v>231</v>
      </c>
      <c r="I48" s="78">
        <v>51</v>
      </c>
      <c r="J48" s="78">
        <v>0</v>
      </c>
      <c r="K48" s="78">
        <v>334</v>
      </c>
      <c r="L48" s="78">
        <v>1646</v>
      </c>
      <c r="M48" s="78">
        <v>426</v>
      </c>
      <c r="N48" s="78">
        <v>1718</v>
      </c>
      <c r="O48" s="78">
        <v>286</v>
      </c>
      <c r="P48" s="78">
        <v>1274</v>
      </c>
      <c r="Q48" s="78">
        <v>702</v>
      </c>
      <c r="R48" s="78">
        <v>12273</v>
      </c>
      <c r="S48" s="78">
        <v>71</v>
      </c>
      <c r="T48" s="78">
        <v>12344</v>
      </c>
      <c r="U48" s="78">
        <v>576</v>
      </c>
      <c r="V48" s="78">
        <v>4200</v>
      </c>
      <c r="W48" s="78">
        <v>7497</v>
      </c>
      <c r="X48" s="74" t="s">
        <v>29</v>
      </c>
    </row>
    <row r="49" spans="1:24" ht="14.25" customHeight="1">
      <c r="A49" s="74" t="s">
        <v>30</v>
      </c>
      <c r="B49" s="78">
        <v>40</v>
      </c>
      <c r="C49" s="78">
        <v>0</v>
      </c>
      <c r="D49" s="106" t="s">
        <v>140</v>
      </c>
      <c r="E49" s="78">
        <v>45</v>
      </c>
      <c r="F49" s="78">
        <v>323</v>
      </c>
      <c r="G49" s="78">
        <v>33</v>
      </c>
      <c r="H49" s="78">
        <v>28</v>
      </c>
      <c r="I49" s="106" t="s">
        <v>140</v>
      </c>
      <c r="J49" s="78">
        <v>0</v>
      </c>
      <c r="K49" s="78">
        <v>100</v>
      </c>
      <c r="L49" s="78">
        <v>161</v>
      </c>
      <c r="M49" s="78">
        <v>0</v>
      </c>
      <c r="N49" s="78">
        <v>523</v>
      </c>
      <c r="O49" s="78">
        <v>92</v>
      </c>
      <c r="P49" s="78">
        <v>132</v>
      </c>
      <c r="Q49" s="78">
        <v>138</v>
      </c>
      <c r="R49" s="78">
        <v>1771</v>
      </c>
      <c r="S49" s="78">
        <v>10</v>
      </c>
      <c r="T49" s="78">
        <v>1781</v>
      </c>
      <c r="U49" s="78">
        <v>40</v>
      </c>
      <c r="V49" s="106" t="s">
        <v>140</v>
      </c>
      <c r="W49" s="106" t="s">
        <v>140</v>
      </c>
      <c r="X49" s="74" t="s">
        <v>30</v>
      </c>
    </row>
    <row r="50" spans="1:24" ht="14.25" customHeight="1">
      <c r="A50" s="74" t="s">
        <v>31</v>
      </c>
      <c r="B50" s="78">
        <v>113</v>
      </c>
      <c r="C50" s="78">
        <v>0</v>
      </c>
      <c r="D50" s="78">
        <v>98</v>
      </c>
      <c r="E50" s="78">
        <v>337</v>
      </c>
      <c r="F50" s="78">
        <v>1141</v>
      </c>
      <c r="G50" s="78">
        <v>109</v>
      </c>
      <c r="H50" s="78">
        <v>65</v>
      </c>
      <c r="I50" s="78">
        <v>736</v>
      </c>
      <c r="J50" s="78">
        <v>0</v>
      </c>
      <c r="K50" s="78">
        <v>0</v>
      </c>
      <c r="L50" s="78">
        <v>493</v>
      </c>
      <c r="M50" s="78">
        <v>0</v>
      </c>
      <c r="N50" s="78">
        <v>848</v>
      </c>
      <c r="O50" s="78">
        <v>244</v>
      </c>
      <c r="P50" s="78">
        <v>134</v>
      </c>
      <c r="Q50" s="78">
        <v>390</v>
      </c>
      <c r="R50" s="78">
        <v>4708</v>
      </c>
      <c r="S50" s="78">
        <v>27</v>
      </c>
      <c r="T50" s="78">
        <v>4735</v>
      </c>
      <c r="U50" s="78">
        <v>113</v>
      </c>
      <c r="V50" s="78">
        <v>1239</v>
      </c>
      <c r="W50" s="78">
        <v>3356</v>
      </c>
      <c r="X50" s="74" t="s">
        <v>31</v>
      </c>
    </row>
    <row r="51" spans="1:24" ht="14.25" customHeight="1">
      <c r="A51" s="74" t="s">
        <v>32</v>
      </c>
      <c r="B51" s="78">
        <v>117</v>
      </c>
      <c r="C51" s="78">
        <v>0</v>
      </c>
      <c r="D51" s="106" t="s">
        <v>140</v>
      </c>
      <c r="E51" s="78">
        <v>539</v>
      </c>
      <c r="F51" s="78">
        <v>368</v>
      </c>
      <c r="G51" s="78">
        <v>20</v>
      </c>
      <c r="H51" s="78">
        <v>0</v>
      </c>
      <c r="I51" s="106" t="s">
        <v>140</v>
      </c>
      <c r="J51" s="78">
        <v>0</v>
      </c>
      <c r="K51" s="78">
        <v>17</v>
      </c>
      <c r="L51" s="78">
        <v>99</v>
      </c>
      <c r="M51" s="78">
        <v>0</v>
      </c>
      <c r="N51" s="78">
        <v>613</v>
      </c>
      <c r="O51" s="78">
        <v>102</v>
      </c>
      <c r="P51" s="78">
        <v>129</v>
      </c>
      <c r="Q51" s="78">
        <v>119</v>
      </c>
      <c r="R51" s="78">
        <v>2191</v>
      </c>
      <c r="S51" s="78">
        <v>13</v>
      </c>
      <c r="T51" s="78">
        <v>2204</v>
      </c>
      <c r="U51" s="78">
        <v>117</v>
      </c>
      <c r="V51" s="106" t="s">
        <v>140</v>
      </c>
      <c r="W51" s="106" t="s">
        <v>140</v>
      </c>
      <c r="X51" s="74" t="s">
        <v>32</v>
      </c>
    </row>
    <row r="52" spans="1:24" ht="14.25" customHeight="1">
      <c r="A52" s="74" t="s">
        <v>33</v>
      </c>
      <c r="B52" s="78">
        <v>511</v>
      </c>
      <c r="C52" s="78">
        <v>0</v>
      </c>
      <c r="D52" s="78">
        <v>517</v>
      </c>
      <c r="E52" s="78">
        <v>7167</v>
      </c>
      <c r="F52" s="78">
        <v>4148</v>
      </c>
      <c r="G52" s="78">
        <v>244</v>
      </c>
      <c r="H52" s="78">
        <v>462</v>
      </c>
      <c r="I52" s="78">
        <v>466</v>
      </c>
      <c r="J52" s="78">
        <v>284</v>
      </c>
      <c r="K52" s="78">
        <v>301</v>
      </c>
      <c r="L52" s="78">
        <v>693</v>
      </c>
      <c r="M52" s="78">
        <v>426</v>
      </c>
      <c r="N52" s="78">
        <v>1899</v>
      </c>
      <c r="O52" s="78">
        <v>536</v>
      </c>
      <c r="P52" s="78">
        <v>1024</v>
      </c>
      <c r="Q52" s="78">
        <v>339</v>
      </c>
      <c r="R52" s="78">
        <v>19017</v>
      </c>
      <c r="S52" s="78">
        <v>109</v>
      </c>
      <c r="T52" s="78">
        <v>19126</v>
      </c>
      <c r="U52" s="78">
        <v>511</v>
      </c>
      <c r="V52" s="78">
        <v>4665</v>
      </c>
      <c r="W52" s="78">
        <v>13841</v>
      </c>
      <c r="X52" s="74" t="s">
        <v>33</v>
      </c>
    </row>
    <row r="53" spans="1:24" ht="14.25" customHeight="1">
      <c r="A53" s="74" t="s">
        <v>34</v>
      </c>
      <c r="B53" s="78">
        <v>82</v>
      </c>
      <c r="C53" s="78">
        <v>0</v>
      </c>
      <c r="D53" s="78">
        <v>141</v>
      </c>
      <c r="E53" s="78">
        <v>3686</v>
      </c>
      <c r="F53" s="78">
        <v>463</v>
      </c>
      <c r="G53" s="78">
        <v>40</v>
      </c>
      <c r="H53" s="78">
        <v>0</v>
      </c>
      <c r="I53" s="78">
        <v>145</v>
      </c>
      <c r="J53" s="78">
        <v>0</v>
      </c>
      <c r="K53" s="78">
        <v>134</v>
      </c>
      <c r="L53" s="78">
        <v>244</v>
      </c>
      <c r="M53" s="78">
        <v>734</v>
      </c>
      <c r="N53" s="78">
        <v>383</v>
      </c>
      <c r="O53" s="78">
        <v>144</v>
      </c>
      <c r="P53" s="78">
        <v>187</v>
      </c>
      <c r="Q53" s="78">
        <v>271</v>
      </c>
      <c r="R53" s="78">
        <v>6654</v>
      </c>
      <c r="S53" s="78">
        <v>38</v>
      </c>
      <c r="T53" s="78">
        <v>6692</v>
      </c>
      <c r="U53" s="78">
        <v>82</v>
      </c>
      <c r="V53" s="78">
        <v>604</v>
      </c>
      <c r="W53" s="78">
        <v>5968</v>
      </c>
      <c r="X53" s="74" t="s">
        <v>34</v>
      </c>
    </row>
    <row r="54" spans="1:24" ht="14.25" customHeight="1">
      <c r="A54" s="74" t="s">
        <v>35</v>
      </c>
      <c r="B54" s="78">
        <v>199</v>
      </c>
      <c r="C54" s="78">
        <v>0</v>
      </c>
      <c r="D54" s="106" t="s">
        <v>140</v>
      </c>
      <c r="E54" s="78">
        <v>317</v>
      </c>
      <c r="F54" s="78">
        <v>396</v>
      </c>
      <c r="G54" s="78">
        <v>49</v>
      </c>
      <c r="H54" s="78">
        <v>0</v>
      </c>
      <c r="I54" s="106" t="s">
        <v>140</v>
      </c>
      <c r="J54" s="78">
        <v>0</v>
      </c>
      <c r="K54" s="78">
        <v>0</v>
      </c>
      <c r="L54" s="78">
        <v>94</v>
      </c>
      <c r="M54" s="78">
        <v>0</v>
      </c>
      <c r="N54" s="78">
        <v>672</v>
      </c>
      <c r="O54" s="78">
        <v>102</v>
      </c>
      <c r="P54" s="78">
        <v>70</v>
      </c>
      <c r="Q54" s="78">
        <v>216</v>
      </c>
      <c r="R54" s="78">
        <v>2366</v>
      </c>
      <c r="S54" s="78">
        <v>14</v>
      </c>
      <c r="T54" s="78">
        <v>2380</v>
      </c>
      <c r="U54" s="78">
        <v>199</v>
      </c>
      <c r="V54" s="106" t="s">
        <v>140</v>
      </c>
      <c r="W54" s="106" t="s">
        <v>140</v>
      </c>
      <c r="X54" s="74" t="s">
        <v>35</v>
      </c>
    </row>
    <row r="55" spans="1:24" ht="14.25" customHeight="1">
      <c r="A55" s="74" t="s">
        <v>36</v>
      </c>
      <c r="B55" s="78">
        <v>200</v>
      </c>
      <c r="C55" s="78">
        <v>0</v>
      </c>
      <c r="D55" s="78">
        <v>640</v>
      </c>
      <c r="E55" s="78">
        <v>1147</v>
      </c>
      <c r="F55" s="78">
        <v>690</v>
      </c>
      <c r="G55" s="78">
        <v>39</v>
      </c>
      <c r="H55" s="78">
        <v>18</v>
      </c>
      <c r="I55" s="78">
        <v>181</v>
      </c>
      <c r="J55" s="78">
        <v>0</v>
      </c>
      <c r="K55" s="78">
        <v>134</v>
      </c>
      <c r="L55" s="78">
        <v>370</v>
      </c>
      <c r="M55" s="78">
        <v>66</v>
      </c>
      <c r="N55" s="78">
        <v>894</v>
      </c>
      <c r="O55" s="78">
        <v>245</v>
      </c>
      <c r="P55" s="78">
        <v>160</v>
      </c>
      <c r="Q55" s="78">
        <v>280</v>
      </c>
      <c r="R55" s="78">
        <v>5064</v>
      </c>
      <c r="S55" s="78">
        <v>29</v>
      </c>
      <c r="T55" s="78">
        <v>5093</v>
      </c>
      <c r="U55" s="78">
        <v>200</v>
      </c>
      <c r="V55" s="78">
        <v>1330</v>
      </c>
      <c r="W55" s="78">
        <v>3534</v>
      </c>
      <c r="X55" s="74" t="s">
        <v>36</v>
      </c>
    </row>
    <row r="56" spans="1:24" ht="14.25" customHeight="1">
      <c r="A56" s="84" t="s">
        <v>37</v>
      </c>
      <c r="B56" s="79">
        <v>94</v>
      </c>
      <c r="C56" s="79">
        <v>0</v>
      </c>
      <c r="D56" s="79">
        <v>948</v>
      </c>
      <c r="E56" s="79">
        <v>114</v>
      </c>
      <c r="F56" s="79">
        <v>741</v>
      </c>
      <c r="G56" s="79">
        <v>17</v>
      </c>
      <c r="H56" s="79">
        <v>471</v>
      </c>
      <c r="I56" s="79">
        <v>111</v>
      </c>
      <c r="J56" s="79">
        <v>0</v>
      </c>
      <c r="K56" s="79">
        <v>117</v>
      </c>
      <c r="L56" s="79">
        <v>458</v>
      </c>
      <c r="M56" s="79">
        <v>213</v>
      </c>
      <c r="N56" s="79">
        <v>989</v>
      </c>
      <c r="O56" s="79">
        <v>187</v>
      </c>
      <c r="P56" s="79">
        <v>94</v>
      </c>
      <c r="Q56" s="79">
        <v>436</v>
      </c>
      <c r="R56" s="79">
        <v>4990</v>
      </c>
      <c r="S56" s="79">
        <v>29</v>
      </c>
      <c r="T56" s="79">
        <v>5019</v>
      </c>
      <c r="U56" s="79">
        <v>94</v>
      </c>
      <c r="V56" s="79">
        <v>1689</v>
      </c>
      <c r="W56" s="79">
        <v>3207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135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136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74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rowBreaks count="1" manualBreakCount="1">
    <brk id="7" max="23" man="1"/>
  </rowBreaks>
  <colBreaks count="2" manualBreakCount="2">
    <brk id="10" max="59" man="1"/>
    <brk id="23" max="5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100</v>
      </c>
      <c r="B2" s="144"/>
      <c r="C2" s="144"/>
      <c r="D2" s="144"/>
      <c r="E2" s="145"/>
      <c r="F2" s="145"/>
      <c r="G2" s="14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221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46" t="s">
        <v>116</v>
      </c>
      <c r="C4" s="140" t="s">
        <v>117</v>
      </c>
      <c r="D4" s="131" t="s">
        <v>118</v>
      </c>
      <c r="E4" s="131" t="s">
        <v>119</v>
      </c>
      <c r="F4" s="131" t="s">
        <v>120</v>
      </c>
      <c r="G4" s="140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49" t="s">
        <v>132</v>
      </c>
      <c r="S4" s="131" t="s">
        <v>203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47"/>
      <c r="C5" s="141"/>
      <c r="D5" s="132"/>
      <c r="E5" s="132"/>
      <c r="F5" s="132"/>
      <c r="G5" s="141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0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47"/>
      <c r="C6" s="141"/>
      <c r="D6" s="132"/>
      <c r="E6" s="132"/>
      <c r="F6" s="132"/>
      <c r="G6" s="14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0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48"/>
      <c r="C7" s="142"/>
      <c r="D7" s="133"/>
      <c r="E7" s="133"/>
      <c r="F7" s="133"/>
      <c r="G7" s="14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1"/>
      <c r="S7" s="133"/>
      <c r="T7" s="151"/>
      <c r="U7" s="155"/>
      <c r="V7" s="155"/>
      <c r="W7" s="155"/>
      <c r="X7" s="76"/>
    </row>
    <row r="8" spans="1:24" ht="14.25" customHeight="1">
      <c r="A8" s="72" t="s">
        <v>58</v>
      </c>
      <c r="B8" s="117">
        <v>24113</v>
      </c>
      <c r="C8" s="117">
        <v>690</v>
      </c>
      <c r="D8" s="117">
        <v>707534</v>
      </c>
      <c r="E8" s="117">
        <v>119272</v>
      </c>
      <c r="F8" s="117">
        <v>168378</v>
      </c>
      <c r="G8" s="117">
        <v>310588</v>
      </c>
      <c r="H8" s="117">
        <v>182315</v>
      </c>
      <c r="I8" s="117">
        <v>97621</v>
      </c>
      <c r="J8" s="117">
        <v>87067</v>
      </c>
      <c r="K8" s="117">
        <v>176273</v>
      </c>
      <c r="L8" s="117">
        <v>567968</v>
      </c>
      <c r="M8" s="117">
        <v>161283</v>
      </c>
      <c r="N8" s="117">
        <v>242162</v>
      </c>
      <c r="O8" s="117">
        <v>192979</v>
      </c>
      <c r="P8" s="117">
        <v>415114</v>
      </c>
      <c r="Q8" s="117">
        <v>216344</v>
      </c>
      <c r="R8" s="117">
        <v>3669701</v>
      </c>
      <c r="S8" s="117">
        <v>25346</v>
      </c>
      <c r="T8" s="117">
        <v>3695047</v>
      </c>
      <c r="U8" s="117">
        <v>24113</v>
      </c>
      <c r="V8" s="117">
        <v>876602</v>
      </c>
      <c r="W8" s="117">
        <v>2768986</v>
      </c>
      <c r="X8" s="72" t="s">
        <v>58</v>
      </c>
    </row>
    <row r="9" spans="1:24" ht="14.25" customHeight="1">
      <c r="A9" s="73" t="s">
        <v>87</v>
      </c>
      <c r="B9" s="78">
        <v>3280</v>
      </c>
      <c r="C9" s="78">
        <v>0</v>
      </c>
      <c r="D9" s="78">
        <v>83114</v>
      </c>
      <c r="E9" s="78">
        <v>26610</v>
      </c>
      <c r="F9" s="78">
        <v>42251</v>
      </c>
      <c r="G9" s="78">
        <v>87609</v>
      </c>
      <c r="H9" s="78">
        <v>43100</v>
      </c>
      <c r="I9" s="78">
        <v>35728</v>
      </c>
      <c r="J9" s="78">
        <v>45474</v>
      </c>
      <c r="K9" s="78">
        <v>83247</v>
      </c>
      <c r="L9" s="78">
        <v>174859</v>
      </c>
      <c r="M9" s="78">
        <v>62277</v>
      </c>
      <c r="N9" s="78">
        <v>97412</v>
      </c>
      <c r="O9" s="78">
        <v>74194</v>
      </c>
      <c r="P9" s="78">
        <v>123920</v>
      </c>
      <c r="Q9" s="78">
        <v>71629</v>
      </c>
      <c r="R9" s="78">
        <v>1054704</v>
      </c>
      <c r="S9" s="78">
        <v>7284</v>
      </c>
      <c r="T9" s="78">
        <v>1061988</v>
      </c>
      <c r="U9" s="78">
        <v>3280</v>
      </c>
      <c r="V9" s="78">
        <v>125365</v>
      </c>
      <c r="W9" s="78">
        <v>926059</v>
      </c>
      <c r="X9" s="73" t="s">
        <v>87</v>
      </c>
    </row>
    <row r="10" spans="1:24" ht="14.25" customHeight="1">
      <c r="A10" s="73" t="s">
        <v>88</v>
      </c>
      <c r="B10" s="78">
        <v>1318</v>
      </c>
      <c r="C10" s="78">
        <v>0</v>
      </c>
      <c r="D10" s="78">
        <v>203281</v>
      </c>
      <c r="E10" s="78">
        <v>5934</v>
      </c>
      <c r="F10" s="78">
        <v>9156</v>
      </c>
      <c r="G10" s="78">
        <v>35628</v>
      </c>
      <c r="H10" s="78">
        <v>32978</v>
      </c>
      <c r="I10" s="78">
        <v>5783</v>
      </c>
      <c r="J10" s="78">
        <v>2110</v>
      </c>
      <c r="K10" s="78">
        <v>7359</v>
      </c>
      <c r="L10" s="78">
        <v>39971</v>
      </c>
      <c r="M10" s="78">
        <v>12836</v>
      </c>
      <c r="N10" s="78">
        <v>9633</v>
      </c>
      <c r="O10" s="78">
        <v>10337</v>
      </c>
      <c r="P10" s="78">
        <v>37238</v>
      </c>
      <c r="Q10" s="78">
        <v>13711</v>
      </c>
      <c r="R10" s="78">
        <v>427273</v>
      </c>
      <c r="S10" s="78">
        <v>2951</v>
      </c>
      <c r="T10" s="78">
        <v>430224</v>
      </c>
      <c r="U10" s="78">
        <v>1318</v>
      </c>
      <c r="V10" s="78">
        <v>212437</v>
      </c>
      <c r="W10" s="78">
        <v>213518</v>
      </c>
      <c r="X10" s="73" t="s">
        <v>88</v>
      </c>
    </row>
    <row r="11" spans="1:24" ht="14.25" customHeight="1">
      <c r="A11" s="73" t="s">
        <v>89</v>
      </c>
      <c r="B11" s="78">
        <v>208</v>
      </c>
      <c r="C11" s="78">
        <v>0</v>
      </c>
      <c r="D11" s="78">
        <v>27912</v>
      </c>
      <c r="E11" s="78">
        <v>7246</v>
      </c>
      <c r="F11" s="78">
        <v>12375</v>
      </c>
      <c r="G11" s="78">
        <v>18552</v>
      </c>
      <c r="H11" s="78">
        <v>13302</v>
      </c>
      <c r="I11" s="78">
        <v>6262</v>
      </c>
      <c r="J11" s="78">
        <v>12912</v>
      </c>
      <c r="K11" s="78">
        <v>9386</v>
      </c>
      <c r="L11" s="78">
        <v>49236</v>
      </c>
      <c r="M11" s="78">
        <v>5945</v>
      </c>
      <c r="N11" s="78">
        <v>11870</v>
      </c>
      <c r="O11" s="78">
        <v>17397</v>
      </c>
      <c r="P11" s="78">
        <v>31393</v>
      </c>
      <c r="Q11" s="78">
        <v>12257</v>
      </c>
      <c r="R11" s="78">
        <v>236253</v>
      </c>
      <c r="S11" s="78">
        <v>1632</v>
      </c>
      <c r="T11" s="78">
        <v>237885</v>
      </c>
      <c r="U11" s="78">
        <v>208</v>
      </c>
      <c r="V11" s="78">
        <v>40287</v>
      </c>
      <c r="W11" s="78">
        <v>195758</v>
      </c>
      <c r="X11" s="73" t="s">
        <v>89</v>
      </c>
    </row>
    <row r="12" spans="1:24" ht="14.25" customHeight="1">
      <c r="A12" s="73" t="s">
        <v>102</v>
      </c>
      <c r="B12" s="78">
        <v>2921</v>
      </c>
      <c r="C12" s="78">
        <v>0</v>
      </c>
      <c r="D12" s="78">
        <v>101412</v>
      </c>
      <c r="E12" s="78">
        <v>7294</v>
      </c>
      <c r="F12" s="78">
        <v>15384</v>
      </c>
      <c r="G12" s="78">
        <v>29065</v>
      </c>
      <c r="H12" s="78">
        <v>23959</v>
      </c>
      <c r="I12" s="78">
        <v>7189</v>
      </c>
      <c r="J12" s="78">
        <v>1461</v>
      </c>
      <c r="K12" s="78">
        <v>9494</v>
      </c>
      <c r="L12" s="78">
        <v>45134</v>
      </c>
      <c r="M12" s="78">
        <v>17928</v>
      </c>
      <c r="N12" s="78">
        <v>14768</v>
      </c>
      <c r="O12" s="78">
        <v>17422</v>
      </c>
      <c r="P12" s="78">
        <v>37698</v>
      </c>
      <c r="Q12" s="78">
        <v>25955</v>
      </c>
      <c r="R12" s="78">
        <v>357084</v>
      </c>
      <c r="S12" s="78">
        <v>2466</v>
      </c>
      <c r="T12" s="78">
        <v>359550</v>
      </c>
      <c r="U12" s="78">
        <v>2921</v>
      </c>
      <c r="V12" s="78">
        <v>116796</v>
      </c>
      <c r="W12" s="78">
        <v>237367</v>
      </c>
      <c r="X12" s="73" t="s">
        <v>102</v>
      </c>
    </row>
    <row r="13" spans="1:24" ht="14.25" customHeight="1">
      <c r="A13" s="73" t="s">
        <v>103</v>
      </c>
      <c r="B13" s="78">
        <v>1700</v>
      </c>
      <c r="C13" s="78">
        <v>0</v>
      </c>
      <c r="D13" s="78">
        <v>39849</v>
      </c>
      <c r="E13" s="78">
        <v>8711</v>
      </c>
      <c r="F13" s="78">
        <v>16210</v>
      </c>
      <c r="G13" s="78">
        <v>18248</v>
      </c>
      <c r="H13" s="78">
        <v>15876</v>
      </c>
      <c r="I13" s="78">
        <v>7326</v>
      </c>
      <c r="J13" s="78">
        <v>9001</v>
      </c>
      <c r="K13" s="78">
        <v>12019</v>
      </c>
      <c r="L13" s="78">
        <v>51902</v>
      </c>
      <c r="M13" s="78">
        <v>11094</v>
      </c>
      <c r="N13" s="78">
        <v>14211</v>
      </c>
      <c r="O13" s="78">
        <v>15389</v>
      </c>
      <c r="P13" s="78">
        <v>40575</v>
      </c>
      <c r="Q13" s="78">
        <v>15942</v>
      </c>
      <c r="R13" s="78">
        <v>278053</v>
      </c>
      <c r="S13" s="78">
        <v>1920</v>
      </c>
      <c r="T13" s="78">
        <v>279973</v>
      </c>
      <c r="U13" s="78">
        <v>1700</v>
      </c>
      <c r="V13" s="78">
        <v>56059</v>
      </c>
      <c r="W13" s="78">
        <v>220294</v>
      </c>
      <c r="X13" s="73" t="s">
        <v>103</v>
      </c>
    </row>
    <row r="14" spans="1:24" ht="14.25" customHeight="1">
      <c r="A14" s="73" t="s">
        <v>92</v>
      </c>
      <c r="B14" s="78">
        <v>3095</v>
      </c>
      <c r="C14" s="78">
        <v>0</v>
      </c>
      <c r="D14" s="78">
        <v>23509</v>
      </c>
      <c r="E14" s="78">
        <v>6793</v>
      </c>
      <c r="F14" s="78">
        <v>10605</v>
      </c>
      <c r="G14" s="78">
        <v>15476</v>
      </c>
      <c r="H14" s="78">
        <v>8571</v>
      </c>
      <c r="I14" s="78">
        <v>5210</v>
      </c>
      <c r="J14" s="78">
        <v>1389</v>
      </c>
      <c r="K14" s="78">
        <v>10162</v>
      </c>
      <c r="L14" s="78">
        <v>32285</v>
      </c>
      <c r="M14" s="78">
        <v>6356</v>
      </c>
      <c r="N14" s="78">
        <v>16061</v>
      </c>
      <c r="O14" s="78">
        <v>9335</v>
      </c>
      <c r="P14" s="78">
        <v>24700</v>
      </c>
      <c r="Q14" s="78">
        <v>13815</v>
      </c>
      <c r="R14" s="78">
        <v>187362</v>
      </c>
      <c r="S14" s="78">
        <v>1295</v>
      </c>
      <c r="T14" s="78">
        <v>188657</v>
      </c>
      <c r="U14" s="78">
        <v>3095</v>
      </c>
      <c r="V14" s="78">
        <v>34114</v>
      </c>
      <c r="W14" s="78">
        <v>150153</v>
      </c>
      <c r="X14" s="73" t="s">
        <v>92</v>
      </c>
    </row>
    <row r="15" spans="1:24" ht="14.25" customHeight="1">
      <c r="A15" s="73" t="s">
        <v>91</v>
      </c>
      <c r="B15" s="78">
        <v>1207</v>
      </c>
      <c r="C15" s="78">
        <v>0</v>
      </c>
      <c r="D15" s="78">
        <v>72358</v>
      </c>
      <c r="E15" s="78">
        <v>8591</v>
      </c>
      <c r="F15" s="78">
        <v>19976</v>
      </c>
      <c r="G15" s="78">
        <v>47851</v>
      </c>
      <c r="H15" s="78">
        <v>12878</v>
      </c>
      <c r="I15" s="78">
        <v>12717</v>
      </c>
      <c r="J15" s="78">
        <v>5700</v>
      </c>
      <c r="K15" s="78">
        <v>17261</v>
      </c>
      <c r="L15" s="78">
        <v>58547</v>
      </c>
      <c r="M15" s="78">
        <v>20207</v>
      </c>
      <c r="N15" s="78">
        <v>20535</v>
      </c>
      <c r="O15" s="78">
        <v>16457</v>
      </c>
      <c r="P15" s="78">
        <v>39504</v>
      </c>
      <c r="Q15" s="78">
        <v>24219</v>
      </c>
      <c r="R15" s="78">
        <v>378008</v>
      </c>
      <c r="S15" s="78">
        <v>2611</v>
      </c>
      <c r="T15" s="78">
        <v>380619</v>
      </c>
      <c r="U15" s="78">
        <v>1207</v>
      </c>
      <c r="V15" s="78">
        <v>92334</v>
      </c>
      <c r="W15" s="78">
        <v>284467</v>
      </c>
      <c r="X15" s="73" t="s">
        <v>91</v>
      </c>
    </row>
    <row r="16" spans="1:24" ht="14.25" customHeight="1">
      <c r="A16" s="73" t="s">
        <v>90</v>
      </c>
      <c r="B16" s="78">
        <v>2852</v>
      </c>
      <c r="C16" s="78">
        <v>300</v>
      </c>
      <c r="D16" s="78">
        <v>113571</v>
      </c>
      <c r="E16" s="78">
        <v>25695</v>
      </c>
      <c r="F16" s="78">
        <v>30248</v>
      </c>
      <c r="G16" s="78">
        <v>45215</v>
      </c>
      <c r="H16" s="78">
        <v>23082</v>
      </c>
      <c r="I16" s="78">
        <v>12134</v>
      </c>
      <c r="J16" s="78">
        <v>7974</v>
      </c>
      <c r="K16" s="78">
        <v>19698</v>
      </c>
      <c r="L16" s="78">
        <v>92067</v>
      </c>
      <c r="M16" s="78">
        <v>17855</v>
      </c>
      <c r="N16" s="78">
        <v>28441</v>
      </c>
      <c r="O16" s="78">
        <v>24085</v>
      </c>
      <c r="P16" s="78">
        <v>59081</v>
      </c>
      <c r="Q16" s="78">
        <v>26730</v>
      </c>
      <c r="R16" s="78">
        <v>529028</v>
      </c>
      <c r="S16" s="78">
        <v>3654</v>
      </c>
      <c r="T16" s="78">
        <v>532682</v>
      </c>
      <c r="U16" s="78">
        <v>2852</v>
      </c>
      <c r="V16" s="78">
        <v>144119</v>
      </c>
      <c r="W16" s="78">
        <v>382057</v>
      </c>
      <c r="X16" s="73" t="s">
        <v>90</v>
      </c>
    </row>
    <row r="17" spans="1:24" ht="14.25" customHeight="1">
      <c r="A17" s="76" t="s">
        <v>93</v>
      </c>
      <c r="B17" s="79">
        <v>7532</v>
      </c>
      <c r="C17" s="79">
        <v>390</v>
      </c>
      <c r="D17" s="79">
        <v>42528</v>
      </c>
      <c r="E17" s="79">
        <v>22398</v>
      </c>
      <c r="F17" s="79">
        <v>12173</v>
      </c>
      <c r="G17" s="79">
        <v>12944</v>
      </c>
      <c r="H17" s="79">
        <v>8569</v>
      </c>
      <c r="I17" s="79">
        <v>5272</v>
      </c>
      <c r="J17" s="79">
        <v>1046</v>
      </c>
      <c r="K17" s="79">
        <v>7647</v>
      </c>
      <c r="L17" s="79">
        <v>23967</v>
      </c>
      <c r="M17" s="79">
        <v>6785</v>
      </c>
      <c r="N17" s="79">
        <v>29231</v>
      </c>
      <c r="O17" s="79">
        <v>8363</v>
      </c>
      <c r="P17" s="79">
        <v>21005</v>
      </c>
      <c r="Q17" s="79">
        <v>12086</v>
      </c>
      <c r="R17" s="79">
        <v>221936</v>
      </c>
      <c r="S17" s="79">
        <v>1533</v>
      </c>
      <c r="T17" s="79">
        <v>223469</v>
      </c>
      <c r="U17" s="79">
        <v>7532</v>
      </c>
      <c r="V17" s="79">
        <v>55091</v>
      </c>
      <c r="W17" s="94">
        <v>159313</v>
      </c>
      <c r="X17" s="76" t="s">
        <v>93</v>
      </c>
    </row>
    <row r="18" spans="1:24" ht="14.25" customHeight="1">
      <c r="A18" s="118" t="s">
        <v>64</v>
      </c>
      <c r="B18" s="119">
        <v>2400</v>
      </c>
      <c r="C18" s="119">
        <v>0</v>
      </c>
      <c r="D18" s="119">
        <v>76766</v>
      </c>
      <c r="E18" s="119">
        <v>26411</v>
      </c>
      <c r="F18" s="119">
        <v>41544</v>
      </c>
      <c r="G18" s="119">
        <v>87258</v>
      </c>
      <c r="H18" s="119">
        <v>43047</v>
      </c>
      <c r="I18" s="119">
        <v>35591</v>
      </c>
      <c r="J18" s="119">
        <v>45474</v>
      </c>
      <c r="K18" s="119">
        <v>83230</v>
      </c>
      <c r="L18" s="119">
        <v>173154</v>
      </c>
      <c r="M18" s="119">
        <v>61646</v>
      </c>
      <c r="N18" s="119">
        <v>96414</v>
      </c>
      <c r="O18" s="119">
        <v>73872</v>
      </c>
      <c r="P18" s="119">
        <v>122756</v>
      </c>
      <c r="Q18" s="119">
        <v>70189</v>
      </c>
      <c r="R18" s="119">
        <v>1039752</v>
      </c>
      <c r="S18" s="119">
        <v>7181</v>
      </c>
      <c r="T18" s="119">
        <v>1046933</v>
      </c>
      <c r="U18" s="119">
        <v>2400</v>
      </c>
      <c r="V18" s="119">
        <v>118310</v>
      </c>
      <c r="W18" s="119">
        <v>919042</v>
      </c>
      <c r="X18" s="118" t="s">
        <v>64</v>
      </c>
    </row>
    <row r="19" spans="1:24" ht="14.25" customHeight="1">
      <c r="A19" s="74" t="s">
        <v>3</v>
      </c>
      <c r="B19" s="78">
        <v>450</v>
      </c>
      <c r="C19" s="78">
        <v>0</v>
      </c>
      <c r="D19" s="78">
        <v>20851</v>
      </c>
      <c r="E19" s="78">
        <v>15084</v>
      </c>
      <c r="F19" s="78">
        <v>5211</v>
      </c>
      <c r="G19" s="78">
        <v>16708</v>
      </c>
      <c r="H19" s="78">
        <v>4207</v>
      </c>
      <c r="I19" s="78">
        <v>3425</v>
      </c>
      <c r="J19" s="78">
        <v>4675</v>
      </c>
      <c r="K19" s="78">
        <v>9907</v>
      </c>
      <c r="L19" s="78">
        <v>22256</v>
      </c>
      <c r="M19" s="78">
        <v>7835</v>
      </c>
      <c r="N19" s="78">
        <v>11862</v>
      </c>
      <c r="O19" s="78">
        <v>6529</v>
      </c>
      <c r="P19" s="78">
        <v>19318</v>
      </c>
      <c r="Q19" s="78">
        <v>6795</v>
      </c>
      <c r="R19" s="78">
        <v>155113</v>
      </c>
      <c r="S19" s="78">
        <v>1071</v>
      </c>
      <c r="T19" s="78">
        <v>156184</v>
      </c>
      <c r="U19" s="78">
        <v>450</v>
      </c>
      <c r="V19" s="78">
        <v>26062</v>
      </c>
      <c r="W19" s="78">
        <v>128601</v>
      </c>
      <c r="X19" s="74" t="s">
        <v>3</v>
      </c>
    </row>
    <row r="20" spans="1:24" ht="14.25" customHeight="1">
      <c r="A20" s="74" t="s">
        <v>4</v>
      </c>
      <c r="B20" s="78">
        <v>1318</v>
      </c>
      <c r="C20" s="78">
        <v>0</v>
      </c>
      <c r="D20" s="78">
        <v>203281</v>
      </c>
      <c r="E20" s="78">
        <v>5934</v>
      </c>
      <c r="F20" s="78">
        <v>9156</v>
      </c>
      <c r="G20" s="78">
        <v>35628</v>
      </c>
      <c r="H20" s="78">
        <v>32978</v>
      </c>
      <c r="I20" s="78">
        <v>5783</v>
      </c>
      <c r="J20" s="78">
        <v>2110</v>
      </c>
      <c r="K20" s="78">
        <v>7359</v>
      </c>
      <c r="L20" s="78">
        <v>39971</v>
      </c>
      <c r="M20" s="78">
        <v>12836</v>
      </c>
      <c r="N20" s="78">
        <v>9633</v>
      </c>
      <c r="O20" s="78">
        <v>10337</v>
      </c>
      <c r="P20" s="78">
        <v>37238</v>
      </c>
      <c r="Q20" s="78">
        <v>13711</v>
      </c>
      <c r="R20" s="78">
        <v>427273</v>
      </c>
      <c r="S20" s="78">
        <v>2951</v>
      </c>
      <c r="T20" s="78">
        <v>430224</v>
      </c>
      <c r="U20" s="78">
        <v>1318</v>
      </c>
      <c r="V20" s="78">
        <v>212437</v>
      </c>
      <c r="W20" s="78">
        <v>213518</v>
      </c>
      <c r="X20" s="74" t="s">
        <v>4</v>
      </c>
    </row>
    <row r="21" spans="1:24" ht="14.25" customHeight="1">
      <c r="A21" s="74" t="s">
        <v>5</v>
      </c>
      <c r="B21" s="78">
        <v>1954</v>
      </c>
      <c r="C21" s="78">
        <v>0</v>
      </c>
      <c r="D21" s="78">
        <v>31432</v>
      </c>
      <c r="E21" s="78">
        <v>4414</v>
      </c>
      <c r="F21" s="78">
        <v>7592</v>
      </c>
      <c r="G21" s="78">
        <v>18080</v>
      </c>
      <c r="H21" s="78">
        <v>15301</v>
      </c>
      <c r="I21" s="78">
        <v>6001</v>
      </c>
      <c r="J21" s="78">
        <v>1057</v>
      </c>
      <c r="K21" s="78">
        <v>4410</v>
      </c>
      <c r="L21" s="78">
        <v>26231</v>
      </c>
      <c r="M21" s="78">
        <v>12072</v>
      </c>
      <c r="N21" s="78">
        <v>8038</v>
      </c>
      <c r="O21" s="78">
        <v>12471</v>
      </c>
      <c r="P21" s="78">
        <v>25116</v>
      </c>
      <c r="Q21" s="78">
        <v>20318</v>
      </c>
      <c r="R21" s="78">
        <v>194487</v>
      </c>
      <c r="S21" s="78">
        <v>1343</v>
      </c>
      <c r="T21" s="78">
        <v>195830</v>
      </c>
      <c r="U21" s="78">
        <v>1954</v>
      </c>
      <c r="V21" s="78">
        <v>39024</v>
      </c>
      <c r="W21" s="78">
        <v>153509</v>
      </c>
      <c r="X21" s="74" t="s">
        <v>5</v>
      </c>
    </row>
    <row r="22" spans="1:24" ht="14.25" customHeight="1">
      <c r="A22" s="74" t="s">
        <v>6</v>
      </c>
      <c r="B22" s="78">
        <v>625</v>
      </c>
      <c r="C22" s="78">
        <v>0</v>
      </c>
      <c r="D22" s="78">
        <v>66669</v>
      </c>
      <c r="E22" s="78">
        <v>7858</v>
      </c>
      <c r="F22" s="78">
        <v>17871</v>
      </c>
      <c r="G22" s="78">
        <v>45606</v>
      </c>
      <c r="H22" s="78">
        <v>12320</v>
      </c>
      <c r="I22" s="78">
        <v>12166</v>
      </c>
      <c r="J22" s="78">
        <v>5179</v>
      </c>
      <c r="K22" s="78">
        <v>16813</v>
      </c>
      <c r="L22" s="78">
        <v>54477</v>
      </c>
      <c r="M22" s="78">
        <v>18746</v>
      </c>
      <c r="N22" s="78">
        <v>17314</v>
      </c>
      <c r="O22" s="78">
        <v>14714</v>
      </c>
      <c r="P22" s="78">
        <v>34501</v>
      </c>
      <c r="Q22" s="78">
        <v>22415</v>
      </c>
      <c r="R22" s="78">
        <v>347274</v>
      </c>
      <c r="S22" s="78">
        <v>2399</v>
      </c>
      <c r="T22" s="78">
        <v>349673</v>
      </c>
      <c r="U22" s="78">
        <v>625</v>
      </c>
      <c r="V22" s="78">
        <v>84540</v>
      </c>
      <c r="W22" s="78">
        <v>262109</v>
      </c>
      <c r="X22" s="74" t="s">
        <v>6</v>
      </c>
    </row>
    <row r="23" spans="1:24" ht="14.25" customHeight="1">
      <c r="A23" s="74" t="s">
        <v>7</v>
      </c>
      <c r="B23" s="78">
        <v>646</v>
      </c>
      <c r="C23" s="78">
        <v>0</v>
      </c>
      <c r="D23" s="78">
        <v>18630</v>
      </c>
      <c r="E23" s="78">
        <v>4766</v>
      </c>
      <c r="F23" s="78">
        <v>6388</v>
      </c>
      <c r="G23" s="78">
        <v>11506</v>
      </c>
      <c r="H23" s="78">
        <v>5181</v>
      </c>
      <c r="I23" s="78">
        <v>4001</v>
      </c>
      <c r="J23" s="78">
        <v>942</v>
      </c>
      <c r="K23" s="78">
        <v>7887</v>
      </c>
      <c r="L23" s="78">
        <v>21513</v>
      </c>
      <c r="M23" s="78">
        <v>3502</v>
      </c>
      <c r="N23" s="78">
        <v>10048</v>
      </c>
      <c r="O23" s="78">
        <v>5375</v>
      </c>
      <c r="P23" s="78">
        <v>15589</v>
      </c>
      <c r="Q23" s="78">
        <v>7909</v>
      </c>
      <c r="R23" s="78">
        <v>123883</v>
      </c>
      <c r="S23" s="78">
        <v>856</v>
      </c>
      <c r="T23" s="78">
        <v>124739</v>
      </c>
      <c r="U23" s="78">
        <v>646</v>
      </c>
      <c r="V23" s="78">
        <v>25018</v>
      </c>
      <c r="W23" s="78">
        <v>98219</v>
      </c>
      <c r="X23" s="74" t="s">
        <v>7</v>
      </c>
    </row>
    <row r="24" spans="1:24" ht="14.25" customHeight="1">
      <c r="A24" s="74" t="s">
        <v>65</v>
      </c>
      <c r="B24" s="78">
        <v>5207</v>
      </c>
      <c r="C24" s="78">
        <v>0</v>
      </c>
      <c r="D24" s="78">
        <v>28350</v>
      </c>
      <c r="E24" s="78">
        <v>5410</v>
      </c>
      <c r="F24" s="78">
        <v>4433</v>
      </c>
      <c r="G24" s="78">
        <v>7904</v>
      </c>
      <c r="H24" s="78">
        <v>2389</v>
      </c>
      <c r="I24" s="78">
        <v>1649</v>
      </c>
      <c r="J24" s="78">
        <v>509</v>
      </c>
      <c r="K24" s="78">
        <v>4662</v>
      </c>
      <c r="L24" s="78">
        <v>11015</v>
      </c>
      <c r="M24" s="78">
        <v>3077</v>
      </c>
      <c r="N24" s="78">
        <v>12942</v>
      </c>
      <c r="O24" s="78">
        <v>3016</v>
      </c>
      <c r="P24" s="78">
        <v>9500</v>
      </c>
      <c r="Q24" s="78">
        <v>4422</v>
      </c>
      <c r="R24" s="78">
        <v>104485</v>
      </c>
      <c r="S24" s="78">
        <v>722</v>
      </c>
      <c r="T24" s="78">
        <v>105207</v>
      </c>
      <c r="U24" s="78">
        <v>5207</v>
      </c>
      <c r="V24" s="78">
        <v>32783</v>
      </c>
      <c r="W24" s="78">
        <v>66495</v>
      </c>
      <c r="X24" s="74" t="s">
        <v>65</v>
      </c>
    </row>
    <row r="25" spans="1:24" ht="14.25" customHeight="1">
      <c r="A25" s="74" t="s">
        <v>8</v>
      </c>
      <c r="B25" s="78">
        <v>797</v>
      </c>
      <c r="C25" s="78">
        <v>300</v>
      </c>
      <c r="D25" s="78">
        <v>21150</v>
      </c>
      <c r="E25" s="78">
        <v>1791</v>
      </c>
      <c r="F25" s="78">
        <v>3112</v>
      </c>
      <c r="G25" s="78">
        <v>5228</v>
      </c>
      <c r="H25" s="78">
        <v>3276</v>
      </c>
      <c r="I25" s="78">
        <v>1007</v>
      </c>
      <c r="J25" s="78">
        <v>697</v>
      </c>
      <c r="K25" s="78">
        <v>2124</v>
      </c>
      <c r="L25" s="78">
        <v>11026</v>
      </c>
      <c r="M25" s="78">
        <v>1728</v>
      </c>
      <c r="N25" s="78">
        <v>3966</v>
      </c>
      <c r="O25" s="78">
        <v>2736</v>
      </c>
      <c r="P25" s="78">
        <v>10494</v>
      </c>
      <c r="Q25" s="78">
        <v>3098</v>
      </c>
      <c r="R25" s="78">
        <v>72530</v>
      </c>
      <c r="S25" s="78">
        <v>501</v>
      </c>
      <c r="T25" s="78">
        <v>73031</v>
      </c>
      <c r="U25" s="78">
        <v>797</v>
      </c>
      <c r="V25" s="78">
        <v>24562</v>
      </c>
      <c r="W25" s="78">
        <v>47171</v>
      </c>
      <c r="X25" s="74" t="s">
        <v>8</v>
      </c>
    </row>
    <row r="26" spans="1:24" ht="14.25" customHeight="1">
      <c r="A26" s="74" t="s">
        <v>9</v>
      </c>
      <c r="B26" s="78">
        <v>208</v>
      </c>
      <c r="C26" s="78">
        <v>0</v>
      </c>
      <c r="D26" s="78">
        <v>27912</v>
      </c>
      <c r="E26" s="78">
        <v>7246</v>
      </c>
      <c r="F26" s="78">
        <v>12375</v>
      </c>
      <c r="G26" s="78">
        <v>18552</v>
      </c>
      <c r="H26" s="78">
        <v>13302</v>
      </c>
      <c r="I26" s="78">
        <v>6262</v>
      </c>
      <c r="J26" s="78">
        <v>12912</v>
      </c>
      <c r="K26" s="78">
        <v>9386</v>
      </c>
      <c r="L26" s="78">
        <v>49236</v>
      </c>
      <c r="M26" s="78">
        <v>5945</v>
      </c>
      <c r="N26" s="78">
        <v>11870</v>
      </c>
      <c r="O26" s="78">
        <v>17397</v>
      </c>
      <c r="P26" s="78">
        <v>31393</v>
      </c>
      <c r="Q26" s="78">
        <v>12257</v>
      </c>
      <c r="R26" s="78">
        <v>236253</v>
      </c>
      <c r="S26" s="78">
        <v>1632</v>
      </c>
      <c r="T26" s="78">
        <v>237885</v>
      </c>
      <c r="U26" s="78">
        <v>208</v>
      </c>
      <c r="V26" s="78">
        <v>40287</v>
      </c>
      <c r="W26" s="78">
        <v>195758</v>
      </c>
      <c r="X26" s="74" t="s">
        <v>9</v>
      </c>
    </row>
    <row r="27" spans="1:24" ht="14.25" customHeight="1">
      <c r="A27" s="74" t="s">
        <v>10</v>
      </c>
      <c r="B27" s="78">
        <v>220</v>
      </c>
      <c r="C27" s="78">
        <v>0</v>
      </c>
      <c r="D27" s="78">
        <v>13155</v>
      </c>
      <c r="E27" s="78">
        <v>4654</v>
      </c>
      <c r="F27" s="78">
        <v>9194</v>
      </c>
      <c r="G27" s="78">
        <v>9232</v>
      </c>
      <c r="H27" s="78">
        <v>6557</v>
      </c>
      <c r="I27" s="78">
        <v>3649</v>
      </c>
      <c r="J27" s="78">
        <v>850</v>
      </c>
      <c r="K27" s="78">
        <v>4837</v>
      </c>
      <c r="L27" s="78">
        <v>30275</v>
      </c>
      <c r="M27" s="78">
        <v>3175</v>
      </c>
      <c r="N27" s="78">
        <v>6046</v>
      </c>
      <c r="O27" s="78">
        <v>7631</v>
      </c>
      <c r="P27" s="78">
        <v>15620</v>
      </c>
      <c r="Q27" s="78">
        <v>8052</v>
      </c>
      <c r="R27" s="78">
        <v>123147</v>
      </c>
      <c r="S27" s="78">
        <v>851</v>
      </c>
      <c r="T27" s="78">
        <v>123998</v>
      </c>
      <c r="U27" s="78">
        <v>220</v>
      </c>
      <c r="V27" s="78">
        <v>22349</v>
      </c>
      <c r="W27" s="78">
        <v>100578</v>
      </c>
      <c r="X27" s="74" t="s">
        <v>10</v>
      </c>
    </row>
    <row r="28" spans="1:24" ht="14.25" customHeight="1">
      <c r="A28" s="74" t="s">
        <v>66</v>
      </c>
      <c r="B28" s="78">
        <v>985</v>
      </c>
      <c r="C28" s="78">
        <v>0</v>
      </c>
      <c r="D28" s="78">
        <v>48580</v>
      </c>
      <c r="E28" s="78">
        <v>2199</v>
      </c>
      <c r="F28" s="78">
        <v>7043</v>
      </c>
      <c r="G28" s="78">
        <v>7668</v>
      </c>
      <c r="H28" s="78">
        <v>6591</v>
      </c>
      <c r="I28" s="78">
        <v>1885</v>
      </c>
      <c r="J28" s="78">
        <v>1262</v>
      </c>
      <c r="K28" s="78">
        <v>1634</v>
      </c>
      <c r="L28" s="78">
        <v>15435</v>
      </c>
      <c r="M28" s="78">
        <v>2940</v>
      </c>
      <c r="N28" s="78">
        <v>3835</v>
      </c>
      <c r="O28" s="78">
        <v>2448</v>
      </c>
      <c r="P28" s="78">
        <v>7801</v>
      </c>
      <c r="Q28" s="78">
        <v>4448</v>
      </c>
      <c r="R28" s="78">
        <v>114754</v>
      </c>
      <c r="S28" s="78">
        <v>793</v>
      </c>
      <c r="T28" s="78">
        <v>115547</v>
      </c>
      <c r="U28" s="78">
        <v>985</v>
      </c>
      <c r="V28" s="78">
        <v>55623</v>
      </c>
      <c r="W28" s="78">
        <v>58146</v>
      </c>
      <c r="X28" s="74" t="s">
        <v>66</v>
      </c>
    </row>
    <row r="29" spans="1:24" ht="14.25" customHeight="1">
      <c r="A29" s="74" t="s">
        <v>67</v>
      </c>
      <c r="B29" s="78">
        <v>1736</v>
      </c>
      <c r="C29" s="78">
        <v>0</v>
      </c>
      <c r="D29" s="78">
        <v>4601</v>
      </c>
      <c r="E29" s="78">
        <v>1835</v>
      </c>
      <c r="F29" s="78">
        <v>3440</v>
      </c>
      <c r="G29" s="78">
        <v>3286</v>
      </c>
      <c r="H29" s="78">
        <v>3326</v>
      </c>
      <c r="I29" s="78">
        <v>1048</v>
      </c>
      <c r="J29" s="78">
        <v>447</v>
      </c>
      <c r="K29" s="78">
        <v>2137</v>
      </c>
      <c r="L29" s="78">
        <v>9732</v>
      </c>
      <c r="M29" s="78">
        <v>2760</v>
      </c>
      <c r="N29" s="78">
        <v>4597</v>
      </c>
      <c r="O29" s="78">
        <v>3297</v>
      </c>
      <c r="P29" s="78">
        <v>8213</v>
      </c>
      <c r="Q29" s="78">
        <v>5187</v>
      </c>
      <c r="R29" s="78">
        <v>55642</v>
      </c>
      <c r="S29" s="78">
        <v>384</v>
      </c>
      <c r="T29" s="78">
        <v>56026</v>
      </c>
      <c r="U29" s="78">
        <v>1736</v>
      </c>
      <c r="V29" s="78">
        <v>8041</v>
      </c>
      <c r="W29" s="78">
        <v>45865</v>
      </c>
      <c r="X29" s="74" t="s">
        <v>67</v>
      </c>
    </row>
    <row r="30" spans="1:24" ht="14.25" customHeight="1">
      <c r="A30" s="74" t="s">
        <v>11</v>
      </c>
      <c r="B30" s="78">
        <v>880</v>
      </c>
      <c r="C30" s="78">
        <v>0</v>
      </c>
      <c r="D30" s="78">
        <v>6348</v>
      </c>
      <c r="E30" s="78">
        <v>199</v>
      </c>
      <c r="F30" s="78">
        <v>707</v>
      </c>
      <c r="G30" s="78">
        <v>351</v>
      </c>
      <c r="H30" s="78">
        <v>53</v>
      </c>
      <c r="I30" s="78">
        <v>137</v>
      </c>
      <c r="J30" s="78">
        <v>0</v>
      </c>
      <c r="K30" s="78">
        <v>17</v>
      </c>
      <c r="L30" s="78">
        <v>1705</v>
      </c>
      <c r="M30" s="78">
        <v>631</v>
      </c>
      <c r="N30" s="78">
        <v>998</v>
      </c>
      <c r="O30" s="78">
        <v>322</v>
      </c>
      <c r="P30" s="78">
        <v>1164</v>
      </c>
      <c r="Q30" s="78">
        <v>1440</v>
      </c>
      <c r="R30" s="78">
        <v>14952</v>
      </c>
      <c r="S30" s="78">
        <v>103</v>
      </c>
      <c r="T30" s="78">
        <v>15055</v>
      </c>
      <c r="U30" s="78">
        <v>880</v>
      </c>
      <c r="V30" s="78">
        <v>7055</v>
      </c>
      <c r="W30" s="78">
        <v>7017</v>
      </c>
      <c r="X30" s="74" t="s">
        <v>11</v>
      </c>
    </row>
    <row r="31" spans="1:24" ht="14.25" customHeight="1">
      <c r="A31" s="74" t="s">
        <v>12</v>
      </c>
      <c r="B31" s="78">
        <v>1024</v>
      </c>
      <c r="C31" s="78">
        <v>0</v>
      </c>
      <c r="D31" s="78">
        <v>2080</v>
      </c>
      <c r="E31" s="78">
        <v>1135</v>
      </c>
      <c r="F31" s="78">
        <v>1987</v>
      </c>
      <c r="G31" s="78">
        <v>5564</v>
      </c>
      <c r="H31" s="78">
        <v>962</v>
      </c>
      <c r="I31" s="78">
        <v>500</v>
      </c>
      <c r="J31" s="78">
        <v>831</v>
      </c>
      <c r="K31" s="78">
        <v>841</v>
      </c>
      <c r="L31" s="78">
        <v>6353</v>
      </c>
      <c r="M31" s="78">
        <v>266</v>
      </c>
      <c r="N31" s="78">
        <v>2300</v>
      </c>
      <c r="O31" s="78">
        <v>1330</v>
      </c>
      <c r="P31" s="78">
        <v>2600</v>
      </c>
      <c r="Q31" s="78">
        <v>1788</v>
      </c>
      <c r="R31" s="78">
        <v>29561</v>
      </c>
      <c r="S31" s="78">
        <v>204</v>
      </c>
      <c r="T31" s="78">
        <v>29765</v>
      </c>
      <c r="U31" s="78">
        <v>1024</v>
      </c>
      <c r="V31" s="78">
        <v>4067</v>
      </c>
      <c r="W31" s="78">
        <v>24470</v>
      </c>
      <c r="X31" s="74" t="s">
        <v>12</v>
      </c>
    </row>
    <row r="32" spans="1:24" ht="14.25" customHeight="1">
      <c r="A32" s="74" t="s">
        <v>13</v>
      </c>
      <c r="B32" s="78">
        <v>57</v>
      </c>
      <c r="C32" s="78">
        <v>0</v>
      </c>
      <c r="D32" s="78">
        <v>2027</v>
      </c>
      <c r="E32" s="78">
        <v>1498</v>
      </c>
      <c r="F32" s="78">
        <v>2284</v>
      </c>
      <c r="G32" s="78">
        <v>981</v>
      </c>
      <c r="H32" s="78">
        <v>544</v>
      </c>
      <c r="I32" s="78">
        <v>581</v>
      </c>
      <c r="J32" s="78">
        <v>5806</v>
      </c>
      <c r="K32" s="78">
        <v>545</v>
      </c>
      <c r="L32" s="78">
        <v>7896</v>
      </c>
      <c r="M32" s="78">
        <v>2021</v>
      </c>
      <c r="N32" s="78">
        <v>1373</v>
      </c>
      <c r="O32" s="78">
        <v>1827</v>
      </c>
      <c r="P32" s="78">
        <v>15256</v>
      </c>
      <c r="Q32" s="78">
        <v>1170</v>
      </c>
      <c r="R32" s="78">
        <v>43866</v>
      </c>
      <c r="S32" s="78">
        <v>303</v>
      </c>
      <c r="T32" s="78">
        <v>44169</v>
      </c>
      <c r="U32" s="78">
        <v>57</v>
      </c>
      <c r="V32" s="78">
        <v>4311</v>
      </c>
      <c r="W32" s="78">
        <v>39498</v>
      </c>
      <c r="X32" s="74" t="s">
        <v>13</v>
      </c>
    </row>
    <row r="33" spans="1:24" ht="14.25" customHeight="1">
      <c r="A33" s="74" t="s">
        <v>14</v>
      </c>
      <c r="B33" s="78">
        <v>201</v>
      </c>
      <c r="C33" s="78">
        <v>0</v>
      </c>
      <c r="D33" s="78">
        <v>7814</v>
      </c>
      <c r="E33" s="78">
        <v>1572</v>
      </c>
      <c r="F33" s="78">
        <v>3189</v>
      </c>
      <c r="G33" s="78">
        <v>2180</v>
      </c>
      <c r="H33" s="78">
        <v>2594</v>
      </c>
      <c r="I33" s="78">
        <v>1282</v>
      </c>
      <c r="J33" s="78">
        <v>312</v>
      </c>
      <c r="K33" s="78">
        <v>1217</v>
      </c>
      <c r="L33" s="78">
        <v>9293</v>
      </c>
      <c r="M33" s="78">
        <v>1752</v>
      </c>
      <c r="N33" s="78">
        <v>1804</v>
      </c>
      <c r="O33" s="78">
        <v>2476</v>
      </c>
      <c r="P33" s="78">
        <v>3798</v>
      </c>
      <c r="Q33" s="78">
        <v>3585</v>
      </c>
      <c r="R33" s="78">
        <v>43069</v>
      </c>
      <c r="S33" s="78">
        <v>297</v>
      </c>
      <c r="T33" s="78">
        <v>43366</v>
      </c>
      <c r="U33" s="78">
        <v>201</v>
      </c>
      <c r="V33" s="78">
        <v>11003</v>
      </c>
      <c r="W33" s="78">
        <v>31865</v>
      </c>
      <c r="X33" s="74" t="s">
        <v>14</v>
      </c>
    </row>
    <row r="34" spans="1:24" ht="14.25" customHeight="1">
      <c r="A34" s="74" t="s">
        <v>15</v>
      </c>
      <c r="B34" s="78">
        <v>224</v>
      </c>
      <c r="C34" s="78">
        <v>0</v>
      </c>
      <c r="D34" s="78">
        <v>11420</v>
      </c>
      <c r="E34" s="78">
        <v>467</v>
      </c>
      <c r="F34" s="78">
        <v>519</v>
      </c>
      <c r="G34" s="78">
        <v>119</v>
      </c>
      <c r="H34" s="78">
        <v>3028</v>
      </c>
      <c r="I34" s="78">
        <v>2</v>
      </c>
      <c r="J34" s="78">
        <v>533</v>
      </c>
      <c r="K34" s="78">
        <v>138</v>
      </c>
      <c r="L34" s="78">
        <v>2728</v>
      </c>
      <c r="M34" s="78">
        <v>502</v>
      </c>
      <c r="N34" s="78">
        <v>1112</v>
      </c>
      <c r="O34" s="78">
        <v>352</v>
      </c>
      <c r="P34" s="78">
        <v>1697</v>
      </c>
      <c r="Q34" s="78">
        <v>579</v>
      </c>
      <c r="R34" s="78">
        <v>23420</v>
      </c>
      <c r="S34" s="78">
        <v>162</v>
      </c>
      <c r="T34" s="78">
        <v>23582</v>
      </c>
      <c r="U34" s="78">
        <v>224</v>
      </c>
      <c r="V34" s="78">
        <v>11939</v>
      </c>
      <c r="W34" s="78">
        <v>11257</v>
      </c>
      <c r="X34" s="74" t="s">
        <v>15</v>
      </c>
    </row>
    <row r="35" spans="1:24" ht="14.25" customHeight="1">
      <c r="A35" s="74" t="s">
        <v>16</v>
      </c>
      <c r="B35" s="78">
        <v>127</v>
      </c>
      <c r="C35" s="78">
        <v>0</v>
      </c>
      <c r="D35" s="78">
        <v>33600</v>
      </c>
      <c r="E35" s="78">
        <v>509</v>
      </c>
      <c r="F35" s="78">
        <v>1148</v>
      </c>
      <c r="G35" s="78">
        <v>1605</v>
      </c>
      <c r="H35" s="78">
        <v>655</v>
      </c>
      <c r="I35" s="78">
        <v>217</v>
      </c>
      <c r="J35" s="78">
        <v>0</v>
      </c>
      <c r="K35" s="78">
        <v>846</v>
      </c>
      <c r="L35" s="78">
        <v>4280</v>
      </c>
      <c r="M35" s="78">
        <v>945</v>
      </c>
      <c r="N35" s="78">
        <v>1085</v>
      </c>
      <c r="O35" s="78">
        <v>808</v>
      </c>
      <c r="P35" s="78">
        <v>1112</v>
      </c>
      <c r="Q35" s="78">
        <v>1073</v>
      </c>
      <c r="R35" s="78">
        <v>48010</v>
      </c>
      <c r="S35" s="78">
        <v>332</v>
      </c>
      <c r="T35" s="78">
        <v>48342</v>
      </c>
      <c r="U35" s="78">
        <v>127</v>
      </c>
      <c r="V35" s="78">
        <v>34748</v>
      </c>
      <c r="W35" s="78">
        <v>13135</v>
      </c>
      <c r="X35" s="74" t="s">
        <v>16</v>
      </c>
    </row>
    <row r="36" spans="1:24" ht="14.25" customHeight="1">
      <c r="A36" s="74" t="s">
        <v>17</v>
      </c>
      <c r="B36" s="78">
        <v>109</v>
      </c>
      <c r="C36" s="78">
        <v>0</v>
      </c>
      <c r="D36" s="78">
        <v>4651</v>
      </c>
      <c r="E36" s="78">
        <v>408</v>
      </c>
      <c r="F36" s="78">
        <v>856</v>
      </c>
      <c r="G36" s="78">
        <v>300</v>
      </c>
      <c r="H36" s="78">
        <v>1159</v>
      </c>
      <c r="I36" s="78">
        <v>40</v>
      </c>
      <c r="J36" s="78">
        <v>0</v>
      </c>
      <c r="K36" s="78">
        <v>17</v>
      </c>
      <c r="L36" s="78">
        <v>2149</v>
      </c>
      <c r="M36" s="78">
        <v>513</v>
      </c>
      <c r="N36" s="78">
        <v>1700</v>
      </c>
      <c r="O36" s="78">
        <v>548</v>
      </c>
      <c r="P36" s="78">
        <v>801</v>
      </c>
      <c r="Q36" s="78">
        <v>392</v>
      </c>
      <c r="R36" s="78">
        <v>13643</v>
      </c>
      <c r="S36" s="78">
        <v>94</v>
      </c>
      <c r="T36" s="78">
        <v>13737</v>
      </c>
      <c r="U36" s="78">
        <v>109</v>
      </c>
      <c r="V36" s="78">
        <v>5507</v>
      </c>
      <c r="W36" s="78">
        <v>8027</v>
      </c>
      <c r="X36" s="74" t="s">
        <v>17</v>
      </c>
    </row>
    <row r="37" spans="1:24" ht="14.25" customHeight="1">
      <c r="A37" s="74" t="s">
        <v>18</v>
      </c>
      <c r="B37" s="78">
        <v>731</v>
      </c>
      <c r="C37" s="78">
        <v>0</v>
      </c>
      <c r="D37" s="78">
        <v>31729</v>
      </c>
      <c r="E37" s="78">
        <v>1963</v>
      </c>
      <c r="F37" s="78">
        <v>5788</v>
      </c>
      <c r="G37" s="78">
        <v>9080</v>
      </c>
      <c r="H37" s="78">
        <v>6844</v>
      </c>
      <c r="I37" s="78">
        <v>931</v>
      </c>
      <c r="J37" s="78">
        <v>404</v>
      </c>
      <c r="K37" s="78">
        <v>4221</v>
      </c>
      <c r="L37" s="78">
        <v>12474</v>
      </c>
      <c r="M37" s="78">
        <v>4398</v>
      </c>
      <c r="N37" s="78">
        <v>3945</v>
      </c>
      <c r="O37" s="78">
        <v>3595</v>
      </c>
      <c r="P37" s="78">
        <v>10669</v>
      </c>
      <c r="Q37" s="78">
        <v>4172</v>
      </c>
      <c r="R37" s="78">
        <v>100944</v>
      </c>
      <c r="S37" s="78">
        <v>697</v>
      </c>
      <c r="T37" s="78">
        <v>101641</v>
      </c>
      <c r="U37" s="78">
        <v>731</v>
      </c>
      <c r="V37" s="78">
        <v>37517</v>
      </c>
      <c r="W37" s="78">
        <v>62696</v>
      </c>
      <c r="X37" s="74" t="s">
        <v>18</v>
      </c>
    </row>
    <row r="38" spans="1:24" ht="14.25" customHeight="1">
      <c r="A38" s="74" t="s">
        <v>19</v>
      </c>
      <c r="B38" s="78">
        <v>342</v>
      </c>
      <c r="C38" s="78">
        <v>0</v>
      </c>
      <c r="D38" s="78">
        <v>253</v>
      </c>
      <c r="E38" s="78">
        <v>90</v>
      </c>
      <c r="F38" s="78">
        <v>380</v>
      </c>
      <c r="G38" s="78">
        <v>94</v>
      </c>
      <c r="H38" s="78">
        <v>57</v>
      </c>
      <c r="I38" s="78">
        <v>124</v>
      </c>
      <c r="J38" s="78">
        <v>0</v>
      </c>
      <c r="K38" s="78">
        <v>138</v>
      </c>
      <c r="L38" s="78">
        <v>508</v>
      </c>
      <c r="M38" s="78">
        <v>7</v>
      </c>
      <c r="N38" s="78">
        <v>643</v>
      </c>
      <c r="O38" s="78">
        <v>487</v>
      </c>
      <c r="P38" s="78">
        <v>507</v>
      </c>
      <c r="Q38" s="78">
        <v>508</v>
      </c>
      <c r="R38" s="78">
        <v>4138</v>
      </c>
      <c r="S38" s="78">
        <v>29</v>
      </c>
      <c r="T38" s="78">
        <v>4167</v>
      </c>
      <c r="U38" s="78">
        <v>342</v>
      </c>
      <c r="V38" s="78">
        <v>633</v>
      </c>
      <c r="W38" s="78">
        <v>3163</v>
      </c>
      <c r="X38" s="74" t="s">
        <v>19</v>
      </c>
    </row>
    <row r="39" spans="1:24" ht="14.25" customHeight="1">
      <c r="A39" s="74" t="s">
        <v>20</v>
      </c>
      <c r="B39" s="78">
        <v>371</v>
      </c>
      <c r="C39" s="78">
        <v>0</v>
      </c>
      <c r="D39" s="78">
        <v>25</v>
      </c>
      <c r="E39" s="78">
        <v>102</v>
      </c>
      <c r="F39" s="78">
        <v>397</v>
      </c>
      <c r="G39" s="78">
        <v>590</v>
      </c>
      <c r="H39" s="78">
        <v>7</v>
      </c>
      <c r="I39" s="78">
        <v>37</v>
      </c>
      <c r="J39" s="78">
        <v>0</v>
      </c>
      <c r="K39" s="78">
        <v>0</v>
      </c>
      <c r="L39" s="78">
        <v>532</v>
      </c>
      <c r="M39" s="78">
        <v>87</v>
      </c>
      <c r="N39" s="78">
        <v>773</v>
      </c>
      <c r="O39" s="78">
        <v>176</v>
      </c>
      <c r="P39" s="78">
        <v>391</v>
      </c>
      <c r="Q39" s="78">
        <v>211</v>
      </c>
      <c r="R39" s="78">
        <v>3699</v>
      </c>
      <c r="S39" s="78">
        <v>26</v>
      </c>
      <c r="T39" s="78">
        <v>3725</v>
      </c>
      <c r="U39" s="78">
        <v>371</v>
      </c>
      <c r="V39" s="78">
        <v>422</v>
      </c>
      <c r="W39" s="78">
        <v>2906</v>
      </c>
      <c r="X39" s="74" t="s">
        <v>20</v>
      </c>
    </row>
    <row r="40" spans="1:24" ht="14.25" customHeight="1">
      <c r="A40" s="74" t="s">
        <v>21</v>
      </c>
      <c r="B40" s="78">
        <v>190</v>
      </c>
      <c r="C40" s="78">
        <v>0</v>
      </c>
      <c r="D40" s="78">
        <v>4593</v>
      </c>
      <c r="E40" s="78">
        <v>396</v>
      </c>
      <c r="F40" s="78">
        <v>1042</v>
      </c>
      <c r="G40" s="78">
        <v>1666</v>
      </c>
      <c r="H40" s="78">
        <v>114</v>
      </c>
      <c r="I40" s="78">
        <v>127</v>
      </c>
      <c r="J40" s="78">
        <v>414</v>
      </c>
      <c r="K40" s="78">
        <v>241</v>
      </c>
      <c r="L40" s="78">
        <v>2377</v>
      </c>
      <c r="M40" s="78">
        <v>711</v>
      </c>
      <c r="N40" s="78">
        <v>1665</v>
      </c>
      <c r="O40" s="78">
        <v>856</v>
      </c>
      <c r="P40" s="78">
        <v>3222</v>
      </c>
      <c r="Q40" s="78">
        <v>948</v>
      </c>
      <c r="R40" s="78">
        <v>18562</v>
      </c>
      <c r="S40" s="78">
        <v>128</v>
      </c>
      <c r="T40" s="78">
        <v>18690</v>
      </c>
      <c r="U40" s="78">
        <v>190</v>
      </c>
      <c r="V40" s="78">
        <v>5635</v>
      </c>
      <c r="W40" s="78">
        <v>12737</v>
      </c>
      <c r="X40" s="74" t="s">
        <v>21</v>
      </c>
    </row>
    <row r="41" spans="1:24" ht="14.25" customHeight="1">
      <c r="A41" s="74" t="s">
        <v>22</v>
      </c>
      <c r="B41" s="78">
        <v>392</v>
      </c>
      <c r="C41" s="78">
        <v>0</v>
      </c>
      <c r="D41" s="78">
        <v>1096</v>
      </c>
      <c r="E41" s="78">
        <v>337</v>
      </c>
      <c r="F41" s="78">
        <v>1063</v>
      </c>
      <c r="G41" s="78">
        <v>579</v>
      </c>
      <c r="H41" s="78">
        <v>444</v>
      </c>
      <c r="I41" s="78">
        <v>424</v>
      </c>
      <c r="J41" s="78">
        <v>107</v>
      </c>
      <c r="K41" s="78">
        <v>207</v>
      </c>
      <c r="L41" s="78">
        <v>1693</v>
      </c>
      <c r="M41" s="78">
        <v>750</v>
      </c>
      <c r="N41" s="78">
        <v>1556</v>
      </c>
      <c r="O41" s="78">
        <v>887</v>
      </c>
      <c r="P41" s="78">
        <v>1781</v>
      </c>
      <c r="Q41" s="78">
        <v>856</v>
      </c>
      <c r="R41" s="78">
        <v>12172</v>
      </c>
      <c r="S41" s="78">
        <v>84</v>
      </c>
      <c r="T41" s="78">
        <v>12256</v>
      </c>
      <c r="U41" s="78">
        <v>392</v>
      </c>
      <c r="V41" s="78">
        <v>2159</v>
      </c>
      <c r="W41" s="78">
        <v>9621</v>
      </c>
      <c r="X41" s="74" t="s">
        <v>22</v>
      </c>
    </row>
    <row r="42" spans="1:24" ht="14.25" customHeight="1">
      <c r="A42" s="74" t="s">
        <v>23</v>
      </c>
      <c r="B42" s="78">
        <v>38</v>
      </c>
      <c r="C42" s="78">
        <v>0</v>
      </c>
      <c r="D42" s="78">
        <v>3342</v>
      </c>
      <c r="E42" s="78">
        <v>1378</v>
      </c>
      <c r="F42" s="78">
        <v>2489</v>
      </c>
      <c r="G42" s="78">
        <v>2984</v>
      </c>
      <c r="H42" s="78">
        <v>963</v>
      </c>
      <c r="I42" s="78">
        <v>1046</v>
      </c>
      <c r="J42" s="78">
        <v>312</v>
      </c>
      <c r="K42" s="78">
        <v>965</v>
      </c>
      <c r="L42" s="78">
        <v>7606</v>
      </c>
      <c r="M42" s="78">
        <v>1254</v>
      </c>
      <c r="N42" s="78">
        <v>1685</v>
      </c>
      <c r="O42" s="78">
        <v>3272</v>
      </c>
      <c r="P42" s="78">
        <v>8142</v>
      </c>
      <c r="Q42" s="78">
        <v>2777</v>
      </c>
      <c r="R42" s="78">
        <v>38253</v>
      </c>
      <c r="S42" s="78">
        <v>264</v>
      </c>
      <c r="T42" s="78">
        <v>38517</v>
      </c>
      <c r="U42" s="78">
        <v>38</v>
      </c>
      <c r="V42" s="78">
        <v>5831</v>
      </c>
      <c r="W42" s="78">
        <v>32384</v>
      </c>
      <c r="X42" s="74" t="s">
        <v>23</v>
      </c>
    </row>
    <row r="43" spans="1:24" ht="14.25" customHeight="1">
      <c r="A43" s="74" t="s">
        <v>24</v>
      </c>
      <c r="B43" s="78">
        <v>16</v>
      </c>
      <c r="C43" s="78">
        <v>0</v>
      </c>
      <c r="D43" s="78">
        <v>3118</v>
      </c>
      <c r="E43" s="78">
        <v>1521</v>
      </c>
      <c r="F43" s="78">
        <v>4006</v>
      </c>
      <c r="G43" s="78">
        <v>3886</v>
      </c>
      <c r="H43" s="78">
        <v>4652</v>
      </c>
      <c r="I43" s="78">
        <v>2704</v>
      </c>
      <c r="J43" s="78">
        <v>773</v>
      </c>
      <c r="K43" s="78">
        <v>7504</v>
      </c>
      <c r="L43" s="78">
        <v>11144</v>
      </c>
      <c r="M43" s="78">
        <v>4929</v>
      </c>
      <c r="N43" s="78">
        <v>4455</v>
      </c>
      <c r="O43" s="78">
        <v>4245</v>
      </c>
      <c r="P43" s="78">
        <v>4599</v>
      </c>
      <c r="Q43" s="78">
        <v>3914</v>
      </c>
      <c r="R43" s="78">
        <v>61466</v>
      </c>
      <c r="S43" s="78">
        <v>425</v>
      </c>
      <c r="T43" s="78">
        <v>61891</v>
      </c>
      <c r="U43" s="78">
        <v>16</v>
      </c>
      <c r="V43" s="78">
        <v>7124</v>
      </c>
      <c r="W43" s="78">
        <v>54326</v>
      </c>
      <c r="X43" s="74" t="s">
        <v>24</v>
      </c>
    </row>
    <row r="44" spans="1:24" ht="14.25" customHeight="1">
      <c r="A44" s="74" t="s">
        <v>25</v>
      </c>
      <c r="B44" s="78">
        <v>400</v>
      </c>
      <c r="C44" s="78">
        <v>0</v>
      </c>
      <c r="D44" s="78">
        <v>9835</v>
      </c>
      <c r="E44" s="78">
        <v>1967</v>
      </c>
      <c r="F44" s="78">
        <v>5688</v>
      </c>
      <c r="G44" s="78">
        <v>6379</v>
      </c>
      <c r="H44" s="78">
        <v>2451</v>
      </c>
      <c r="I44" s="78">
        <v>2168</v>
      </c>
      <c r="J44" s="78">
        <v>490</v>
      </c>
      <c r="K44" s="78">
        <v>1196</v>
      </c>
      <c r="L44" s="78">
        <v>13075</v>
      </c>
      <c r="M44" s="78">
        <v>2177</v>
      </c>
      <c r="N44" s="78">
        <v>2732</v>
      </c>
      <c r="O44" s="78">
        <v>4741</v>
      </c>
      <c r="P44" s="78">
        <v>5848</v>
      </c>
      <c r="Q44" s="78">
        <v>4337</v>
      </c>
      <c r="R44" s="78">
        <v>63484</v>
      </c>
      <c r="S44" s="78">
        <v>438</v>
      </c>
      <c r="T44" s="78">
        <v>63922</v>
      </c>
      <c r="U44" s="78">
        <v>400</v>
      </c>
      <c r="V44" s="78">
        <v>15523</v>
      </c>
      <c r="W44" s="78">
        <v>47561</v>
      </c>
      <c r="X44" s="74" t="s">
        <v>25</v>
      </c>
    </row>
    <row r="45" spans="1:24" ht="14.25" customHeight="1">
      <c r="A45" s="74" t="s">
        <v>26</v>
      </c>
      <c r="B45" s="78">
        <v>140</v>
      </c>
      <c r="C45" s="78">
        <v>0</v>
      </c>
      <c r="D45" s="78">
        <v>10048</v>
      </c>
      <c r="E45" s="78">
        <v>1140</v>
      </c>
      <c r="F45" s="78">
        <v>1736</v>
      </c>
      <c r="G45" s="78">
        <v>2534</v>
      </c>
      <c r="H45" s="78">
        <v>3133</v>
      </c>
      <c r="I45" s="78">
        <v>1211</v>
      </c>
      <c r="J45" s="78">
        <v>434</v>
      </c>
      <c r="K45" s="78">
        <v>809</v>
      </c>
      <c r="L45" s="78">
        <v>6882</v>
      </c>
      <c r="M45" s="78">
        <v>370</v>
      </c>
      <c r="N45" s="78">
        <v>1482</v>
      </c>
      <c r="O45" s="78">
        <v>1887</v>
      </c>
      <c r="P45" s="78">
        <v>4483</v>
      </c>
      <c r="Q45" s="78">
        <v>2129</v>
      </c>
      <c r="R45" s="78">
        <v>38418</v>
      </c>
      <c r="S45" s="78">
        <v>265</v>
      </c>
      <c r="T45" s="78">
        <v>38683</v>
      </c>
      <c r="U45" s="78">
        <v>140</v>
      </c>
      <c r="V45" s="78">
        <v>11784</v>
      </c>
      <c r="W45" s="78">
        <v>26494</v>
      </c>
      <c r="X45" s="74" t="s">
        <v>26</v>
      </c>
    </row>
    <row r="46" spans="1:24" ht="14.25" customHeight="1">
      <c r="A46" s="74" t="s">
        <v>27</v>
      </c>
      <c r="B46" s="78">
        <v>168</v>
      </c>
      <c r="C46" s="78">
        <v>0</v>
      </c>
      <c r="D46" s="78">
        <v>3013</v>
      </c>
      <c r="E46" s="78">
        <v>1250</v>
      </c>
      <c r="F46" s="78">
        <v>1080</v>
      </c>
      <c r="G46" s="78">
        <v>705</v>
      </c>
      <c r="H46" s="78">
        <v>465</v>
      </c>
      <c r="I46" s="78">
        <v>1032</v>
      </c>
      <c r="J46" s="78">
        <v>14</v>
      </c>
      <c r="K46" s="78">
        <v>441</v>
      </c>
      <c r="L46" s="78">
        <v>2508</v>
      </c>
      <c r="M46" s="78">
        <v>566</v>
      </c>
      <c r="N46" s="78">
        <v>3123</v>
      </c>
      <c r="O46" s="78">
        <v>611</v>
      </c>
      <c r="P46" s="78">
        <v>2561</v>
      </c>
      <c r="Q46" s="78">
        <v>2145</v>
      </c>
      <c r="R46" s="78">
        <v>19682</v>
      </c>
      <c r="S46" s="78">
        <v>136</v>
      </c>
      <c r="T46" s="78">
        <v>19818</v>
      </c>
      <c r="U46" s="78">
        <v>168</v>
      </c>
      <c r="V46" s="78">
        <v>4093</v>
      </c>
      <c r="W46" s="78">
        <v>15421</v>
      </c>
      <c r="X46" s="74" t="s">
        <v>27</v>
      </c>
    </row>
    <row r="47" spans="1:24" ht="14.25" customHeight="1">
      <c r="A47" s="74" t="s">
        <v>28</v>
      </c>
      <c r="B47" s="78">
        <v>315</v>
      </c>
      <c r="C47" s="78">
        <v>390</v>
      </c>
      <c r="D47" s="78">
        <v>4740</v>
      </c>
      <c r="E47" s="78">
        <v>1050</v>
      </c>
      <c r="F47" s="78">
        <v>1498</v>
      </c>
      <c r="G47" s="78">
        <v>3318</v>
      </c>
      <c r="H47" s="78">
        <v>4544</v>
      </c>
      <c r="I47" s="78">
        <v>783</v>
      </c>
      <c r="J47" s="78">
        <v>174</v>
      </c>
      <c r="K47" s="78">
        <v>1371</v>
      </c>
      <c r="L47" s="78">
        <v>6269</v>
      </c>
      <c r="M47" s="78">
        <v>1236</v>
      </c>
      <c r="N47" s="78">
        <v>4533</v>
      </c>
      <c r="O47" s="78">
        <v>2800</v>
      </c>
      <c r="P47" s="78">
        <v>5898</v>
      </c>
      <c r="Q47" s="78">
        <v>2517</v>
      </c>
      <c r="R47" s="78">
        <v>41436</v>
      </c>
      <c r="S47" s="78">
        <v>286</v>
      </c>
      <c r="T47" s="78">
        <v>41722</v>
      </c>
      <c r="U47" s="78">
        <v>315</v>
      </c>
      <c r="V47" s="78">
        <v>6628</v>
      </c>
      <c r="W47" s="78">
        <v>34493</v>
      </c>
      <c r="X47" s="74" t="s">
        <v>28</v>
      </c>
    </row>
    <row r="48" spans="1:24" ht="14.25" customHeight="1">
      <c r="A48" s="74" t="s">
        <v>29</v>
      </c>
      <c r="B48" s="78">
        <v>537</v>
      </c>
      <c r="C48" s="78">
        <v>0</v>
      </c>
      <c r="D48" s="78">
        <v>3955</v>
      </c>
      <c r="E48" s="78">
        <v>320</v>
      </c>
      <c r="F48" s="78">
        <v>216</v>
      </c>
      <c r="G48" s="78">
        <v>466</v>
      </c>
      <c r="H48" s="78">
        <v>232</v>
      </c>
      <c r="I48" s="78">
        <v>38</v>
      </c>
      <c r="J48" s="78">
        <v>0</v>
      </c>
      <c r="K48" s="78">
        <v>354</v>
      </c>
      <c r="L48" s="78">
        <v>1613</v>
      </c>
      <c r="M48" s="78">
        <v>364</v>
      </c>
      <c r="N48" s="78">
        <v>1704</v>
      </c>
      <c r="O48" s="78">
        <v>272</v>
      </c>
      <c r="P48" s="78">
        <v>1157</v>
      </c>
      <c r="Q48" s="78">
        <v>702</v>
      </c>
      <c r="R48" s="78">
        <v>11930</v>
      </c>
      <c r="S48" s="78">
        <v>82</v>
      </c>
      <c r="T48" s="78">
        <v>12012</v>
      </c>
      <c r="U48" s="78">
        <v>537</v>
      </c>
      <c r="V48" s="78">
        <v>4171</v>
      </c>
      <c r="W48" s="78">
        <v>7222</v>
      </c>
      <c r="X48" s="74" t="s">
        <v>29</v>
      </c>
    </row>
    <row r="49" spans="1:24" ht="14.25" customHeight="1">
      <c r="A49" s="74" t="s">
        <v>30</v>
      </c>
      <c r="B49" s="78">
        <v>38</v>
      </c>
      <c r="C49" s="78">
        <v>0</v>
      </c>
      <c r="D49" s="106" t="s">
        <v>236</v>
      </c>
      <c r="E49" s="78">
        <v>46</v>
      </c>
      <c r="F49" s="78">
        <v>255</v>
      </c>
      <c r="G49" s="78">
        <v>33</v>
      </c>
      <c r="H49" s="78">
        <v>35</v>
      </c>
      <c r="I49" s="106" t="s">
        <v>236</v>
      </c>
      <c r="J49" s="78">
        <v>0</v>
      </c>
      <c r="K49" s="78">
        <v>103</v>
      </c>
      <c r="L49" s="78">
        <v>158</v>
      </c>
      <c r="M49" s="78">
        <v>0</v>
      </c>
      <c r="N49" s="78">
        <v>515</v>
      </c>
      <c r="O49" s="78">
        <v>91</v>
      </c>
      <c r="P49" s="78">
        <v>128</v>
      </c>
      <c r="Q49" s="78">
        <v>161</v>
      </c>
      <c r="R49" s="78">
        <v>1684</v>
      </c>
      <c r="S49" s="78">
        <v>12</v>
      </c>
      <c r="T49" s="78">
        <v>1696</v>
      </c>
      <c r="U49" s="78">
        <v>38</v>
      </c>
      <c r="V49" s="106" t="s">
        <v>238</v>
      </c>
      <c r="W49" s="106" t="s">
        <v>237</v>
      </c>
      <c r="X49" s="74" t="s">
        <v>30</v>
      </c>
    </row>
    <row r="50" spans="1:24" ht="14.25" customHeight="1">
      <c r="A50" s="74" t="s">
        <v>31</v>
      </c>
      <c r="B50" s="78">
        <v>108</v>
      </c>
      <c r="C50" s="78">
        <v>0</v>
      </c>
      <c r="D50" s="78">
        <v>104</v>
      </c>
      <c r="E50" s="78">
        <v>399</v>
      </c>
      <c r="F50" s="78">
        <v>430</v>
      </c>
      <c r="G50" s="78">
        <v>106</v>
      </c>
      <c r="H50" s="78">
        <v>55</v>
      </c>
      <c r="I50" s="78">
        <v>728</v>
      </c>
      <c r="J50" s="78">
        <v>0</v>
      </c>
      <c r="K50" s="78">
        <v>0</v>
      </c>
      <c r="L50" s="78">
        <v>455</v>
      </c>
      <c r="M50" s="78">
        <v>0</v>
      </c>
      <c r="N50" s="78">
        <v>870</v>
      </c>
      <c r="O50" s="78">
        <v>249</v>
      </c>
      <c r="P50" s="78">
        <v>127</v>
      </c>
      <c r="Q50" s="78">
        <v>363</v>
      </c>
      <c r="R50" s="78">
        <v>3994</v>
      </c>
      <c r="S50" s="78">
        <v>28</v>
      </c>
      <c r="T50" s="78">
        <v>4022</v>
      </c>
      <c r="U50" s="78">
        <v>108</v>
      </c>
      <c r="V50" s="78">
        <v>534</v>
      </c>
      <c r="W50" s="78">
        <v>3352</v>
      </c>
      <c r="X50" s="74" t="s">
        <v>31</v>
      </c>
    </row>
    <row r="51" spans="1:24" ht="14.25" customHeight="1">
      <c r="A51" s="74" t="s">
        <v>32</v>
      </c>
      <c r="B51" s="78">
        <v>117</v>
      </c>
      <c r="C51" s="78">
        <v>0</v>
      </c>
      <c r="D51" s="106" t="s">
        <v>237</v>
      </c>
      <c r="E51" s="78">
        <v>664</v>
      </c>
      <c r="F51" s="78">
        <v>361</v>
      </c>
      <c r="G51" s="78">
        <v>21</v>
      </c>
      <c r="H51" s="78">
        <v>0</v>
      </c>
      <c r="I51" s="106" t="s">
        <v>236</v>
      </c>
      <c r="J51" s="78">
        <v>0</v>
      </c>
      <c r="K51" s="78">
        <v>17</v>
      </c>
      <c r="L51" s="78">
        <v>102</v>
      </c>
      <c r="M51" s="78">
        <v>0</v>
      </c>
      <c r="N51" s="78">
        <v>637</v>
      </c>
      <c r="O51" s="78">
        <v>103</v>
      </c>
      <c r="P51" s="78">
        <v>150</v>
      </c>
      <c r="Q51" s="78">
        <v>119</v>
      </c>
      <c r="R51" s="78">
        <v>2363</v>
      </c>
      <c r="S51" s="78">
        <v>16</v>
      </c>
      <c r="T51" s="78">
        <v>2379</v>
      </c>
      <c r="U51" s="78">
        <v>117</v>
      </c>
      <c r="V51" s="106" t="s">
        <v>237</v>
      </c>
      <c r="W51" s="106" t="s">
        <v>237</v>
      </c>
      <c r="X51" s="74" t="s">
        <v>32</v>
      </c>
    </row>
    <row r="52" spans="1:24" ht="14.25" customHeight="1">
      <c r="A52" s="74" t="s">
        <v>33</v>
      </c>
      <c r="B52" s="78">
        <v>498</v>
      </c>
      <c r="C52" s="78">
        <v>0</v>
      </c>
      <c r="D52" s="78">
        <v>355</v>
      </c>
      <c r="E52" s="78">
        <v>7808</v>
      </c>
      <c r="F52" s="78">
        <v>1828</v>
      </c>
      <c r="G52" s="78">
        <v>251</v>
      </c>
      <c r="H52" s="78">
        <v>397</v>
      </c>
      <c r="I52" s="78">
        <v>454</v>
      </c>
      <c r="J52" s="78">
        <v>349</v>
      </c>
      <c r="K52" s="78">
        <v>310</v>
      </c>
      <c r="L52" s="78">
        <v>687</v>
      </c>
      <c r="M52" s="78">
        <v>448</v>
      </c>
      <c r="N52" s="78">
        <v>1965</v>
      </c>
      <c r="O52" s="78">
        <v>520</v>
      </c>
      <c r="P52" s="78">
        <v>1020</v>
      </c>
      <c r="Q52" s="78">
        <v>296</v>
      </c>
      <c r="R52" s="78">
        <v>17186</v>
      </c>
      <c r="S52" s="78">
        <v>119</v>
      </c>
      <c r="T52" s="78">
        <v>17305</v>
      </c>
      <c r="U52" s="78">
        <v>498</v>
      </c>
      <c r="V52" s="78">
        <v>2183</v>
      </c>
      <c r="W52" s="78">
        <v>14505</v>
      </c>
      <c r="X52" s="74" t="s">
        <v>33</v>
      </c>
    </row>
    <row r="53" spans="1:24" ht="14.25" customHeight="1">
      <c r="A53" s="74" t="s">
        <v>34</v>
      </c>
      <c r="B53" s="78">
        <v>74</v>
      </c>
      <c r="C53" s="78">
        <v>0</v>
      </c>
      <c r="D53" s="78">
        <v>170</v>
      </c>
      <c r="E53" s="78">
        <v>3548</v>
      </c>
      <c r="F53" s="78">
        <v>450</v>
      </c>
      <c r="G53" s="78">
        <v>39</v>
      </c>
      <c r="H53" s="78">
        <v>0</v>
      </c>
      <c r="I53" s="78">
        <v>146</v>
      </c>
      <c r="J53" s="78">
        <v>0</v>
      </c>
      <c r="K53" s="78">
        <v>138</v>
      </c>
      <c r="L53" s="78">
        <v>252</v>
      </c>
      <c r="M53" s="78">
        <v>831</v>
      </c>
      <c r="N53" s="78">
        <v>362</v>
      </c>
      <c r="O53" s="78">
        <v>148</v>
      </c>
      <c r="P53" s="78">
        <v>168</v>
      </c>
      <c r="Q53" s="78">
        <v>322</v>
      </c>
      <c r="R53" s="78">
        <v>6648</v>
      </c>
      <c r="S53" s="78">
        <v>46</v>
      </c>
      <c r="T53" s="78">
        <v>6694</v>
      </c>
      <c r="U53" s="78">
        <v>74</v>
      </c>
      <c r="V53" s="78">
        <v>620</v>
      </c>
      <c r="W53" s="78">
        <v>5954</v>
      </c>
      <c r="X53" s="74" t="s">
        <v>34</v>
      </c>
    </row>
    <row r="54" spans="1:24" ht="14.25" customHeight="1">
      <c r="A54" s="74" t="s">
        <v>35</v>
      </c>
      <c r="B54" s="78">
        <v>193</v>
      </c>
      <c r="C54" s="78">
        <v>0</v>
      </c>
      <c r="D54" s="106" t="s">
        <v>237</v>
      </c>
      <c r="E54" s="78">
        <v>382</v>
      </c>
      <c r="F54" s="78">
        <v>302</v>
      </c>
      <c r="G54" s="78">
        <v>50</v>
      </c>
      <c r="H54" s="78">
        <v>0</v>
      </c>
      <c r="I54" s="106" t="s">
        <v>236</v>
      </c>
      <c r="J54" s="78">
        <v>0</v>
      </c>
      <c r="K54" s="78">
        <v>0</v>
      </c>
      <c r="L54" s="78">
        <v>93</v>
      </c>
      <c r="M54" s="78">
        <v>0</v>
      </c>
      <c r="N54" s="78">
        <v>683</v>
      </c>
      <c r="O54" s="78">
        <v>103</v>
      </c>
      <c r="P54" s="78">
        <v>67</v>
      </c>
      <c r="Q54" s="78">
        <v>260</v>
      </c>
      <c r="R54" s="78">
        <v>2348</v>
      </c>
      <c r="S54" s="78">
        <v>16</v>
      </c>
      <c r="T54" s="78">
        <v>2364</v>
      </c>
      <c r="U54" s="78">
        <v>193</v>
      </c>
      <c r="V54" s="106" t="s">
        <v>238</v>
      </c>
      <c r="W54" s="106" t="s">
        <v>239</v>
      </c>
      <c r="X54" s="74" t="s">
        <v>35</v>
      </c>
    </row>
    <row r="55" spans="1:24" ht="14.25" customHeight="1">
      <c r="A55" s="74" t="s">
        <v>36</v>
      </c>
      <c r="B55" s="78">
        <v>187</v>
      </c>
      <c r="C55" s="78">
        <v>0</v>
      </c>
      <c r="D55" s="78">
        <v>649</v>
      </c>
      <c r="E55" s="78">
        <v>1401</v>
      </c>
      <c r="F55" s="78">
        <v>642</v>
      </c>
      <c r="G55" s="78">
        <v>37</v>
      </c>
      <c r="H55" s="78">
        <v>3</v>
      </c>
      <c r="I55" s="78">
        <v>179</v>
      </c>
      <c r="J55" s="78">
        <v>0</v>
      </c>
      <c r="K55" s="78">
        <v>138</v>
      </c>
      <c r="L55" s="78">
        <v>372</v>
      </c>
      <c r="M55" s="78">
        <v>54</v>
      </c>
      <c r="N55" s="78">
        <v>884</v>
      </c>
      <c r="O55" s="78">
        <v>252</v>
      </c>
      <c r="P55" s="78">
        <v>153</v>
      </c>
      <c r="Q55" s="78">
        <v>240</v>
      </c>
      <c r="R55" s="78">
        <v>5191</v>
      </c>
      <c r="S55" s="78">
        <v>36</v>
      </c>
      <c r="T55" s="78">
        <v>5227</v>
      </c>
      <c r="U55" s="78">
        <v>187</v>
      </c>
      <c r="V55" s="78">
        <v>1291</v>
      </c>
      <c r="W55" s="78">
        <v>3713</v>
      </c>
      <c r="X55" s="74" t="s">
        <v>36</v>
      </c>
    </row>
    <row r="56" spans="1:24" ht="14.25" customHeight="1">
      <c r="A56" s="84" t="s">
        <v>37</v>
      </c>
      <c r="B56" s="79">
        <v>90</v>
      </c>
      <c r="C56" s="79">
        <v>0</v>
      </c>
      <c r="D56" s="79">
        <v>943</v>
      </c>
      <c r="E56" s="79">
        <v>120</v>
      </c>
      <c r="F56" s="79">
        <v>678</v>
      </c>
      <c r="G56" s="79">
        <v>14</v>
      </c>
      <c r="H56" s="79">
        <v>449</v>
      </c>
      <c r="I56" s="79">
        <v>104</v>
      </c>
      <c r="J56" s="79">
        <v>0</v>
      </c>
      <c r="K56" s="79">
        <v>113</v>
      </c>
      <c r="L56" s="79">
        <v>443</v>
      </c>
      <c r="M56" s="79">
        <v>209</v>
      </c>
      <c r="N56" s="79">
        <v>1013</v>
      </c>
      <c r="O56" s="79">
        <v>198</v>
      </c>
      <c r="P56" s="79">
        <v>76</v>
      </c>
      <c r="Q56" s="79">
        <v>539</v>
      </c>
      <c r="R56" s="79">
        <v>4989</v>
      </c>
      <c r="S56" s="79">
        <v>34</v>
      </c>
      <c r="T56" s="79">
        <v>5023</v>
      </c>
      <c r="U56" s="79">
        <v>90</v>
      </c>
      <c r="V56" s="79">
        <v>1621</v>
      </c>
      <c r="W56" s="94">
        <v>3278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135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136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74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rowBreaks count="1" manualBreakCount="1">
    <brk id="7" max="23" man="1"/>
  </rowBreaks>
  <colBreaks count="2" manualBreakCount="2">
    <brk id="10" max="59" man="1"/>
    <brk id="23" max="5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59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137</v>
      </c>
      <c r="B2" s="144"/>
      <c r="C2" s="144"/>
      <c r="D2" s="144"/>
      <c r="E2" s="145"/>
      <c r="F2" s="145"/>
      <c r="G2" s="145"/>
      <c r="H2" s="5" t="s">
        <v>40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100" t="s">
        <v>86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58" t="s">
        <v>116</v>
      </c>
      <c r="C4" s="131" t="s">
        <v>117</v>
      </c>
      <c r="D4" s="131" t="s">
        <v>118</v>
      </c>
      <c r="E4" s="131" t="s">
        <v>119</v>
      </c>
      <c r="F4" s="131" t="s">
        <v>120</v>
      </c>
      <c r="G4" s="131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31" t="s">
        <v>132</v>
      </c>
      <c r="S4" s="131" t="s">
        <v>199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59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6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59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6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59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7"/>
      <c r="S7" s="132"/>
      <c r="T7" s="150"/>
      <c r="U7" s="154"/>
      <c r="V7" s="154"/>
      <c r="W7" s="154"/>
      <c r="X7" s="76"/>
    </row>
    <row r="8" spans="1:24" ht="14.25" customHeight="1">
      <c r="A8" s="72" t="s">
        <v>58</v>
      </c>
      <c r="B8" s="115">
        <v>-4.2724663281077486</v>
      </c>
      <c r="C8" s="115">
        <v>-19.499105545617169</v>
      </c>
      <c r="D8" s="115">
        <v>0.96783999797338538</v>
      </c>
      <c r="E8" s="115">
        <v>4.4197086266173358E-2</v>
      </c>
      <c r="F8" s="115">
        <v>-10.363233953912253</v>
      </c>
      <c r="G8" s="115">
        <v>0.69004749546419664</v>
      </c>
      <c r="H8" s="115">
        <v>3.0974401970288445</v>
      </c>
      <c r="I8" s="115">
        <v>-0.63174205852554177</v>
      </c>
      <c r="J8" s="115">
        <v>-1.1072812471839222</v>
      </c>
      <c r="K8" s="115">
        <v>0.43343903375008264</v>
      </c>
      <c r="L8" s="115">
        <v>1.2932280969967014</v>
      </c>
      <c r="M8" s="115">
        <v>0.33602669215562209</v>
      </c>
      <c r="N8" s="115">
        <v>2.8363136064085692</v>
      </c>
      <c r="O8" s="115">
        <v>-2.925969018537744</v>
      </c>
      <c r="P8" s="115">
        <v>2.1863111492810727</v>
      </c>
      <c r="Q8" s="115">
        <v>-0.74167028653249201</v>
      </c>
      <c r="R8" s="115">
        <v>0.17631495390733054</v>
      </c>
      <c r="S8" s="115">
        <v>13.027423296225905</v>
      </c>
      <c r="T8" s="115">
        <v>0.23868052912918714</v>
      </c>
      <c r="U8" s="115">
        <v>-4.2724663281077486</v>
      </c>
      <c r="V8" s="115">
        <v>-1.3300261175745565</v>
      </c>
      <c r="W8" s="116">
        <v>0.76045530916171167</v>
      </c>
      <c r="X8" s="72" t="s">
        <v>58</v>
      </c>
    </row>
    <row r="9" spans="1:24" ht="14.25" customHeight="1">
      <c r="A9" s="73" t="s">
        <v>87</v>
      </c>
      <c r="B9" s="107">
        <v>-5.6317895940537488</v>
      </c>
      <c r="C9" s="107">
        <v>163.23529411764704</v>
      </c>
      <c r="D9" s="107">
        <v>-9.4750857226234775</v>
      </c>
      <c r="E9" s="107">
        <v>-1.3294699164820178</v>
      </c>
      <c r="F9" s="107">
        <v>9.5025904526362837</v>
      </c>
      <c r="G9" s="107">
        <v>-5.8252427184468658E-2</v>
      </c>
      <c r="H9" s="107">
        <v>6.3972361342979012</v>
      </c>
      <c r="I9" s="107">
        <v>-1.7337782387157885</v>
      </c>
      <c r="J9" s="107">
        <v>-5.2273653782010872</v>
      </c>
      <c r="K9" s="107">
        <v>0.30757268132532989</v>
      </c>
      <c r="L9" s="107">
        <v>1.7032139012763237</v>
      </c>
      <c r="M9" s="107">
        <v>-0.92259006815968991</v>
      </c>
      <c r="N9" s="107">
        <v>5.295148793162463</v>
      </c>
      <c r="O9" s="107">
        <v>-1.7082445999391571</v>
      </c>
      <c r="P9" s="107">
        <v>8.806291639533125</v>
      </c>
      <c r="Q9" s="107">
        <v>0.82131078654832379</v>
      </c>
      <c r="R9" s="107">
        <v>1.1361276593312652</v>
      </c>
      <c r="S9" s="107">
        <v>14.146150840171945</v>
      </c>
      <c r="T9" s="107">
        <v>1.1992469514044757</v>
      </c>
      <c r="U9" s="107">
        <v>-5.6317895940537488</v>
      </c>
      <c r="V9" s="107">
        <v>-0.61591960628296638</v>
      </c>
      <c r="W9" s="107">
        <v>1.3500307571119974</v>
      </c>
      <c r="X9" s="73" t="s">
        <v>87</v>
      </c>
    </row>
    <row r="10" spans="1:24" ht="14.25" customHeight="1">
      <c r="A10" s="73" t="s">
        <v>88</v>
      </c>
      <c r="B10" s="107">
        <v>-2.596789423984891</v>
      </c>
      <c r="C10" s="107" t="s">
        <v>141</v>
      </c>
      <c r="D10" s="107">
        <v>5.9107790338899013</v>
      </c>
      <c r="E10" s="107">
        <v>2.9270559083165448</v>
      </c>
      <c r="F10" s="107">
        <v>-5.3170437924804244</v>
      </c>
      <c r="G10" s="107">
        <v>-0.21634866020227017</v>
      </c>
      <c r="H10" s="107">
        <v>3.4387116015508479</v>
      </c>
      <c r="I10" s="107">
        <v>2.6718171575728311</v>
      </c>
      <c r="J10" s="107">
        <v>38.019331863659488</v>
      </c>
      <c r="K10" s="107">
        <v>9.3421323984326676</v>
      </c>
      <c r="L10" s="107">
        <v>0.53508176953802611</v>
      </c>
      <c r="M10" s="107">
        <v>3.3494713961071065</v>
      </c>
      <c r="N10" s="107">
        <v>1.4548720251459368</v>
      </c>
      <c r="O10" s="107">
        <v>-2.8526442530332541</v>
      </c>
      <c r="P10" s="107">
        <v>1.1380233690360342</v>
      </c>
      <c r="Q10" s="107">
        <v>6.162442940343138</v>
      </c>
      <c r="R10" s="107">
        <v>4.5179344441860225</v>
      </c>
      <c r="S10" s="107">
        <v>17.92307692307693</v>
      </c>
      <c r="T10" s="107">
        <v>4.5829880320439553</v>
      </c>
      <c r="U10" s="107">
        <v>-2.596789423984891</v>
      </c>
      <c r="V10" s="107">
        <v>5.5151884421729802</v>
      </c>
      <c r="W10" s="107">
        <v>2.9573914902290221</v>
      </c>
      <c r="X10" s="73" t="s">
        <v>88</v>
      </c>
    </row>
    <row r="11" spans="1:24" ht="14.25" customHeight="1">
      <c r="A11" s="73" t="s">
        <v>89</v>
      </c>
      <c r="B11" s="107">
        <v>-5.7268722466960353</v>
      </c>
      <c r="C11" s="107" t="s">
        <v>141</v>
      </c>
      <c r="D11" s="107">
        <v>-13.669517568218003</v>
      </c>
      <c r="E11" s="107">
        <v>4.5715047314407675</v>
      </c>
      <c r="F11" s="107">
        <v>6.1907602571750431</v>
      </c>
      <c r="G11" s="107">
        <v>3.0145751866334836</v>
      </c>
      <c r="H11" s="107">
        <v>8.2758620689655125</v>
      </c>
      <c r="I11" s="107">
        <v>0.56083502103130289</v>
      </c>
      <c r="J11" s="107">
        <v>11.315547378104874</v>
      </c>
      <c r="K11" s="107">
        <v>3.2415584415584453</v>
      </c>
      <c r="L11" s="107">
        <v>3.4423948655805336</v>
      </c>
      <c r="M11" s="107">
        <v>4.5237804132534531</v>
      </c>
      <c r="N11" s="107">
        <v>0.34338974736325412</v>
      </c>
      <c r="O11" s="107">
        <v>-1.0383235793845591</v>
      </c>
      <c r="P11" s="107">
        <v>4.6864263136195072</v>
      </c>
      <c r="Q11" s="107">
        <v>-1.8841262364578393</v>
      </c>
      <c r="R11" s="107">
        <v>1.2289643595646771</v>
      </c>
      <c r="S11" s="107">
        <v>14.230769230769225</v>
      </c>
      <c r="T11" s="107">
        <v>1.2920595961905423</v>
      </c>
      <c r="U11" s="107">
        <v>-5.7268722466960353</v>
      </c>
      <c r="V11" s="107">
        <v>-6.5516913721018639</v>
      </c>
      <c r="W11" s="107">
        <v>3.1542124413557415</v>
      </c>
      <c r="X11" s="73" t="s">
        <v>89</v>
      </c>
    </row>
    <row r="12" spans="1:24" ht="14.25" customHeight="1">
      <c r="A12" s="73" t="s">
        <v>102</v>
      </c>
      <c r="B12" s="107">
        <v>-6.3883440739702984</v>
      </c>
      <c r="C12" s="107" t="s">
        <v>141</v>
      </c>
      <c r="D12" s="107">
        <v>-6.9494081189223849</v>
      </c>
      <c r="E12" s="107">
        <v>1.4997638167217664</v>
      </c>
      <c r="F12" s="107">
        <v>-19.724547664056168</v>
      </c>
      <c r="G12" s="107">
        <v>0.79832388108225238</v>
      </c>
      <c r="H12" s="107">
        <v>-5.1553648644118937</v>
      </c>
      <c r="I12" s="107">
        <v>-2.2215865751334829</v>
      </c>
      <c r="J12" s="107">
        <v>-35.748316083456544</v>
      </c>
      <c r="K12" s="107">
        <v>-8.4748670440898959</v>
      </c>
      <c r="L12" s="107">
        <v>-0.49794375903078336</v>
      </c>
      <c r="M12" s="107">
        <v>-0.6304757225906843</v>
      </c>
      <c r="N12" s="107">
        <v>2.4605798575788373</v>
      </c>
      <c r="O12" s="107">
        <v>-4.3189702850822016</v>
      </c>
      <c r="P12" s="107">
        <v>-1.8373607111556334</v>
      </c>
      <c r="Q12" s="107">
        <v>-4.5400574928133981</v>
      </c>
      <c r="R12" s="107">
        <v>-4.8543181317470818</v>
      </c>
      <c r="S12" s="107">
        <v>7.4576271186440612</v>
      </c>
      <c r="T12" s="107">
        <v>-4.7945956315601945</v>
      </c>
      <c r="U12" s="107">
        <v>-6.3883440739702984</v>
      </c>
      <c r="V12" s="107">
        <v>-9.2516887617045356</v>
      </c>
      <c r="W12" s="107">
        <v>-3.0738319321841234</v>
      </c>
      <c r="X12" s="73" t="s">
        <v>102</v>
      </c>
    </row>
    <row r="13" spans="1:24" ht="14.25" customHeight="1">
      <c r="A13" s="73" t="s">
        <v>103</v>
      </c>
      <c r="B13" s="107">
        <v>-2.7759845061329891</v>
      </c>
      <c r="C13" s="107" t="s">
        <v>145</v>
      </c>
      <c r="D13" s="107">
        <v>-2.1884293810672806</v>
      </c>
      <c r="E13" s="107">
        <v>0.51355792933442945</v>
      </c>
      <c r="F13" s="107">
        <v>-16.914418547745768</v>
      </c>
      <c r="G13" s="107">
        <v>0.22315042627454318</v>
      </c>
      <c r="H13" s="107">
        <v>0.86841947655267315</v>
      </c>
      <c r="I13" s="107">
        <v>1.7260510417950847</v>
      </c>
      <c r="J13" s="107">
        <v>-16.530334014996594</v>
      </c>
      <c r="K13" s="107">
        <v>0.49748029461169629</v>
      </c>
      <c r="L13" s="107">
        <v>0.58509546294396308</v>
      </c>
      <c r="M13" s="107">
        <v>9.9608215600142547</v>
      </c>
      <c r="N13" s="107">
        <v>1.9251529327096062</v>
      </c>
      <c r="O13" s="107">
        <v>-4.8695184288404576</v>
      </c>
      <c r="P13" s="107">
        <v>4.4492802142618082</v>
      </c>
      <c r="Q13" s="107">
        <v>-1.0010566709304225</v>
      </c>
      <c r="R13" s="107">
        <v>-0.6725605285281544</v>
      </c>
      <c r="S13" s="107">
        <v>12.047244094488185</v>
      </c>
      <c r="T13" s="107">
        <v>-0.61084857907987011</v>
      </c>
      <c r="U13" s="107">
        <v>-2.7759845061329891</v>
      </c>
      <c r="V13" s="107">
        <v>-6.818750120217743</v>
      </c>
      <c r="W13" s="107">
        <v>0.88713223392071772</v>
      </c>
      <c r="X13" s="73" t="s">
        <v>103</v>
      </c>
    </row>
    <row r="14" spans="1:24" ht="14.25" customHeight="1">
      <c r="A14" s="73" t="s">
        <v>92</v>
      </c>
      <c r="B14" s="107">
        <v>-4.2398546335554173</v>
      </c>
      <c r="C14" s="107">
        <v>-100</v>
      </c>
      <c r="D14" s="107">
        <v>7.0794138590113631</v>
      </c>
      <c r="E14" s="107">
        <v>0.40465351542742223</v>
      </c>
      <c r="F14" s="107">
        <v>-13.601258581235697</v>
      </c>
      <c r="G14" s="107">
        <v>0.67123194792866325</v>
      </c>
      <c r="H14" s="107">
        <v>1.7205378768896606</v>
      </c>
      <c r="I14" s="107">
        <v>-0.84837545126353886</v>
      </c>
      <c r="J14" s="107">
        <v>7.1773220747888944</v>
      </c>
      <c r="K14" s="107">
        <v>6.4535177998987781</v>
      </c>
      <c r="L14" s="107">
        <v>0.18333734070690166</v>
      </c>
      <c r="M14" s="107">
        <v>-0.80607657727483906</v>
      </c>
      <c r="N14" s="107">
        <v>0.47405987003301675</v>
      </c>
      <c r="O14" s="107">
        <v>-4.1133365901318992</v>
      </c>
      <c r="P14" s="107">
        <v>-1.4096222037385586</v>
      </c>
      <c r="Q14" s="107">
        <v>-1.1785935825861404</v>
      </c>
      <c r="R14" s="107">
        <v>7.5373242498910642E-2</v>
      </c>
      <c r="S14" s="107">
        <v>12.871287128712861</v>
      </c>
      <c r="T14" s="107">
        <v>0.13751322242523401</v>
      </c>
      <c r="U14" s="107">
        <v>-4.2398546335554173</v>
      </c>
      <c r="V14" s="107">
        <v>-5.8999950833371617E-2</v>
      </c>
      <c r="W14" s="107">
        <v>0.19633106325540606</v>
      </c>
      <c r="X14" s="73" t="s">
        <v>92</v>
      </c>
    </row>
    <row r="15" spans="1:24" ht="14.25" customHeight="1">
      <c r="A15" s="73" t="s">
        <v>91</v>
      </c>
      <c r="B15" s="107">
        <v>-6.3623789764868599</v>
      </c>
      <c r="C15" s="107" t="s">
        <v>141</v>
      </c>
      <c r="D15" s="107">
        <v>14.447141004404385</v>
      </c>
      <c r="E15" s="107">
        <v>1.2624371456082084</v>
      </c>
      <c r="F15" s="107">
        <v>-21.572307826618363</v>
      </c>
      <c r="G15" s="107">
        <v>2.9030147740282342</v>
      </c>
      <c r="H15" s="107">
        <v>0.12567199609021529</v>
      </c>
      <c r="I15" s="107">
        <v>0.11810476587466034</v>
      </c>
      <c r="J15" s="107">
        <v>25.52858261550508</v>
      </c>
      <c r="K15" s="107">
        <v>-2.4456521739130488</v>
      </c>
      <c r="L15" s="107">
        <v>2.0531243601437099</v>
      </c>
      <c r="M15" s="107">
        <v>-2.9722447932258533</v>
      </c>
      <c r="N15" s="107">
        <v>3.6961102568483506</v>
      </c>
      <c r="O15" s="107">
        <v>-0.52349571965264463</v>
      </c>
      <c r="P15" s="107">
        <v>-12.728692883107517</v>
      </c>
      <c r="Q15" s="107">
        <v>-1.3753896937465648</v>
      </c>
      <c r="R15" s="107">
        <v>1.0719831425396009</v>
      </c>
      <c r="S15" s="107">
        <v>14.001077005923523</v>
      </c>
      <c r="T15" s="107">
        <v>1.134759190503587</v>
      </c>
      <c r="U15" s="107">
        <v>-6.3623789764868599</v>
      </c>
      <c r="V15" s="107">
        <v>6.2597979878157739</v>
      </c>
      <c r="W15" s="107">
        <v>-0.76768054143571129</v>
      </c>
      <c r="X15" s="73" t="s">
        <v>91</v>
      </c>
    </row>
    <row r="16" spans="1:24" ht="14.25" customHeight="1">
      <c r="A16" s="73" t="s">
        <v>90</v>
      </c>
      <c r="B16" s="107">
        <v>-6.6498316498316505</v>
      </c>
      <c r="C16" s="107">
        <v>298.52941176470591</v>
      </c>
      <c r="D16" s="107">
        <v>-4.7246809978158444</v>
      </c>
      <c r="E16" s="107">
        <v>1.3103012428902439</v>
      </c>
      <c r="F16" s="107">
        <v>-18.385949310804804</v>
      </c>
      <c r="G16" s="107">
        <v>0.91189009947891808</v>
      </c>
      <c r="H16" s="107">
        <v>7.4733630133560158</v>
      </c>
      <c r="I16" s="107">
        <v>0.79202512631435518</v>
      </c>
      <c r="J16" s="107">
        <v>3.9131215221683613</v>
      </c>
      <c r="K16" s="107">
        <v>1.7888510485750242</v>
      </c>
      <c r="L16" s="107">
        <v>1.6222677595628454</v>
      </c>
      <c r="M16" s="107">
        <v>6.3017845761631719</v>
      </c>
      <c r="N16" s="107">
        <v>0.27932093975977512</v>
      </c>
      <c r="O16" s="107">
        <v>-5.4282978566693618</v>
      </c>
      <c r="P16" s="107">
        <v>4.8148840688107652</v>
      </c>
      <c r="Q16" s="107">
        <v>-0.76659947468084022</v>
      </c>
      <c r="R16" s="107">
        <v>-1.2698939054513136</v>
      </c>
      <c r="S16" s="107">
        <v>11.398763523956724</v>
      </c>
      <c r="T16" s="107">
        <v>-1.2084201289606411</v>
      </c>
      <c r="U16" s="107">
        <v>-6.6498316498316505</v>
      </c>
      <c r="V16" s="107">
        <v>-7.7085366008185607</v>
      </c>
      <c r="W16" s="107">
        <v>1.5335006538495843</v>
      </c>
      <c r="X16" s="73" t="s">
        <v>90</v>
      </c>
    </row>
    <row r="17" spans="1:24" ht="14.25" customHeight="1">
      <c r="A17" s="76" t="s">
        <v>93</v>
      </c>
      <c r="B17" s="110">
        <v>-1.9744336159979725</v>
      </c>
      <c r="C17" s="110">
        <v>-100</v>
      </c>
      <c r="D17" s="110">
        <v>-7.0340003705762433</v>
      </c>
      <c r="E17" s="110">
        <v>-3.6869635874257289</v>
      </c>
      <c r="F17" s="110">
        <v>-30.467473030402093</v>
      </c>
      <c r="G17" s="110">
        <v>-0.35015604780391785</v>
      </c>
      <c r="H17" s="110">
        <v>7.4288296430185197</v>
      </c>
      <c r="I17" s="110">
        <v>-2.3051591657519244</v>
      </c>
      <c r="J17" s="110">
        <v>6.6230580539656581</v>
      </c>
      <c r="K17" s="110">
        <v>2.9116026930138927</v>
      </c>
      <c r="L17" s="110">
        <v>-0.52859903029419675</v>
      </c>
      <c r="M17" s="110">
        <v>-3.8531369780108959</v>
      </c>
      <c r="N17" s="110">
        <v>0.49318364073775989</v>
      </c>
      <c r="O17" s="110">
        <v>-4.1374861776631082</v>
      </c>
      <c r="P17" s="110">
        <v>0.16634610386234705</v>
      </c>
      <c r="Q17" s="110">
        <v>-3.3321517192484884</v>
      </c>
      <c r="R17" s="110">
        <v>-4.2411155037033632</v>
      </c>
      <c r="S17" s="110">
        <v>7.8313253012048278</v>
      </c>
      <c r="T17" s="110">
        <v>-4.182466585001821</v>
      </c>
      <c r="U17" s="110">
        <v>-1.9744336159979725</v>
      </c>
      <c r="V17" s="110">
        <v>-14.595912305059578</v>
      </c>
      <c r="W17" s="111">
        <v>-0.53393901916948261</v>
      </c>
      <c r="X17" s="76" t="s">
        <v>93</v>
      </c>
    </row>
    <row r="18" spans="1:24" ht="14.25" customHeight="1">
      <c r="A18" s="118" t="s">
        <v>64</v>
      </c>
      <c r="B18" s="108">
        <v>-6.9879518072289208</v>
      </c>
      <c r="C18" s="108">
        <v>163.23529411764704</v>
      </c>
      <c r="D18" s="108">
        <v>-9.6877136995669026</v>
      </c>
      <c r="E18" s="108">
        <v>-1.3338375330881114</v>
      </c>
      <c r="F18" s="108">
        <v>10.048998352267802</v>
      </c>
      <c r="G18" s="108">
        <v>-5.4175876565687453E-2</v>
      </c>
      <c r="H18" s="108">
        <v>6.3141993957704035</v>
      </c>
      <c r="I18" s="108">
        <v>-1.7418449984165085</v>
      </c>
      <c r="J18" s="108">
        <v>-5.2273653782010872</v>
      </c>
      <c r="K18" s="108">
        <v>0.3164803237438063</v>
      </c>
      <c r="L18" s="108">
        <v>1.7405703542770379</v>
      </c>
      <c r="M18" s="108">
        <v>-0.91616817533899386</v>
      </c>
      <c r="N18" s="108">
        <v>5.2768674901268797</v>
      </c>
      <c r="O18" s="108">
        <v>-1.6633257333476203</v>
      </c>
      <c r="P18" s="108">
        <v>8.9077372299680277</v>
      </c>
      <c r="Q18" s="108">
        <v>1.0801293001498014</v>
      </c>
      <c r="R18" s="108">
        <v>1.1889709868738496</v>
      </c>
      <c r="S18" s="108">
        <v>14.20106656132727</v>
      </c>
      <c r="T18" s="108">
        <v>1.2521034494654693</v>
      </c>
      <c r="U18" s="108">
        <v>-6.9879518072289208</v>
      </c>
      <c r="V18" s="108">
        <v>-0.35816908818648852</v>
      </c>
      <c r="W18" s="108">
        <v>1.3775728072422888</v>
      </c>
      <c r="X18" s="118" t="s">
        <v>64</v>
      </c>
    </row>
    <row r="19" spans="1:24" ht="14.25" customHeight="1">
      <c r="A19" s="74" t="s">
        <v>3</v>
      </c>
      <c r="B19" s="107">
        <v>-1.631701631701632</v>
      </c>
      <c r="C19" s="107" t="s">
        <v>141</v>
      </c>
      <c r="D19" s="107">
        <v>1.8536585365853675</v>
      </c>
      <c r="E19" s="107">
        <v>0.86764473891780547</v>
      </c>
      <c r="F19" s="107">
        <v>-3.0461270670147922</v>
      </c>
      <c r="G19" s="107">
        <v>1.5264608970479543</v>
      </c>
      <c r="H19" s="107">
        <v>17.039457150037695</v>
      </c>
      <c r="I19" s="107">
        <v>-0.59623181492964861</v>
      </c>
      <c r="J19" s="107">
        <v>6.25</v>
      </c>
      <c r="K19" s="107">
        <v>3.3637048708638817</v>
      </c>
      <c r="L19" s="107">
        <v>1.9991173874668977</v>
      </c>
      <c r="M19" s="107">
        <v>14.452522582066528</v>
      </c>
      <c r="N19" s="107">
        <v>2.1153574954167365</v>
      </c>
      <c r="O19" s="107">
        <v>-2.9514516323334572</v>
      </c>
      <c r="P19" s="107">
        <v>6.8585881127724457</v>
      </c>
      <c r="Q19" s="107">
        <v>-1.4744913005013238</v>
      </c>
      <c r="R19" s="107">
        <v>2.4446666274579032</v>
      </c>
      <c r="S19" s="107">
        <v>15.683646112600535</v>
      </c>
      <c r="T19" s="107">
        <v>2.5088929786113212</v>
      </c>
      <c r="U19" s="107">
        <v>-1.631701631701632</v>
      </c>
      <c r="V19" s="107">
        <v>0.82141547488081557</v>
      </c>
      <c r="W19" s="107">
        <v>2.8118217796502032</v>
      </c>
      <c r="X19" s="74" t="s">
        <v>3</v>
      </c>
    </row>
    <row r="20" spans="1:24" ht="14.25" customHeight="1">
      <c r="A20" s="74" t="s">
        <v>4</v>
      </c>
      <c r="B20" s="107">
        <v>-2.596789423984891</v>
      </c>
      <c r="C20" s="107" t="s">
        <v>141</v>
      </c>
      <c r="D20" s="107">
        <v>5.9107790338899013</v>
      </c>
      <c r="E20" s="107">
        <v>2.9270559083165448</v>
      </c>
      <c r="F20" s="107">
        <v>-5.3170437924804244</v>
      </c>
      <c r="G20" s="107">
        <v>-0.21634866020227017</v>
      </c>
      <c r="H20" s="107">
        <v>3.4387116015508479</v>
      </c>
      <c r="I20" s="107">
        <v>2.6718171575728311</v>
      </c>
      <c r="J20" s="107">
        <v>38.019331863659488</v>
      </c>
      <c r="K20" s="107">
        <v>9.3421323984326676</v>
      </c>
      <c r="L20" s="107">
        <v>0.53508176953802611</v>
      </c>
      <c r="M20" s="107">
        <v>3.3494713961071065</v>
      </c>
      <c r="N20" s="107">
        <v>1.4548720251459368</v>
      </c>
      <c r="O20" s="107">
        <v>-2.8526442530332541</v>
      </c>
      <c r="P20" s="107">
        <v>1.1380233690360342</v>
      </c>
      <c r="Q20" s="107">
        <v>6.162442940343138</v>
      </c>
      <c r="R20" s="107">
        <v>4.5179344441860225</v>
      </c>
      <c r="S20" s="107">
        <v>17.92307692307693</v>
      </c>
      <c r="T20" s="107">
        <v>4.5829880320439553</v>
      </c>
      <c r="U20" s="107">
        <v>-2.596789423984891</v>
      </c>
      <c r="V20" s="107">
        <v>5.5151884421729802</v>
      </c>
      <c r="W20" s="107">
        <v>2.9573914902290221</v>
      </c>
      <c r="X20" s="74" t="s">
        <v>4</v>
      </c>
    </row>
    <row r="21" spans="1:24" ht="14.25" customHeight="1">
      <c r="A21" s="74" t="s">
        <v>5</v>
      </c>
      <c r="B21" s="107">
        <v>-6.3803680981595061</v>
      </c>
      <c r="C21" s="107" t="s">
        <v>141</v>
      </c>
      <c r="D21" s="107">
        <v>-12.609156686626743</v>
      </c>
      <c r="E21" s="107">
        <v>2.2957198443579685</v>
      </c>
      <c r="F21" s="107">
        <v>-22.030981067125644</v>
      </c>
      <c r="G21" s="107">
        <v>0.46493607129018955</v>
      </c>
      <c r="H21" s="107">
        <v>-1.5769530814666255</v>
      </c>
      <c r="I21" s="107">
        <v>0.42643923240939241</v>
      </c>
      <c r="J21" s="107">
        <v>-38.787878787878796</v>
      </c>
      <c r="K21" s="107">
        <v>-1.589527816736791</v>
      </c>
      <c r="L21" s="107">
        <v>1.8527439137372426E-2</v>
      </c>
      <c r="M21" s="107">
        <v>-7.5846102965494433</v>
      </c>
      <c r="N21" s="107">
        <v>4.1417955902058656</v>
      </c>
      <c r="O21" s="107">
        <v>-5.3017718715393176</v>
      </c>
      <c r="P21" s="107">
        <v>-1.6368450613816865</v>
      </c>
      <c r="Q21" s="107">
        <v>-4.5321057226764054</v>
      </c>
      <c r="R21" s="107">
        <v>-5.2800386741101875</v>
      </c>
      <c r="S21" s="107">
        <v>6.8636796949475665</v>
      </c>
      <c r="T21" s="107">
        <v>-5.2211120362660735</v>
      </c>
      <c r="U21" s="107">
        <v>-6.3803680981595061</v>
      </c>
      <c r="V21" s="107">
        <v>-15.115374049995422</v>
      </c>
      <c r="W21" s="107">
        <v>-2.7218612797481723</v>
      </c>
      <c r="X21" s="74" t="s">
        <v>5</v>
      </c>
    </row>
    <row r="22" spans="1:24" ht="14.25" customHeight="1">
      <c r="A22" s="74" t="s">
        <v>6</v>
      </c>
      <c r="B22" s="107">
        <v>-7.8692493946731279</v>
      </c>
      <c r="C22" s="107" t="s">
        <v>141</v>
      </c>
      <c r="D22" s="107">
        <v>15.992252887874381</v>
      </c>
      <c r="E22" s="107">
        <v>1.3051146384479795</v>
      </c>
      <c r="F22" s="107">
        <v>-20.512820512820518</v>
      </c>
      <c r="G22" s="107">
        <v>2.8198522125647552</v>
      </c>
      <c r="H22" s="107">
        <v>0.19211557673095569</v>
      </c>
      <c r="I22" s="107">
        <v>2.8593895203377073E-2</v>
      </c>
      <c r="J22" s="107">
        <v>25.52858261550508</v>
      </c>
      <c r="K22" s="107">
        <v>-2.6042418121483224</v>
      </c>
      <c r="L22" s="107">
        <v>2.2361305219663397</v>
      </c>
      <c r="M22" s="107">
        <v>-2.8987425545995982</v>
      </c>
      <c r="N22" s="107">
        <v>4.9537556053811604</v>
      </c>
      <c r="O22" s="107">
        <v>-0.31315240083507057</v>
      </c>
      <c r="P22" s="107">
        <v>-15.152011531909315</v>
      </c>
      <c r="Q22" s="107">
        <v>-1.7206356792926258</v>
      </c>
      <c r="R22" s="107">
        <v>1.4132112327940094</v>
      </c>
      <c r="S22" s="107">
        <v>14.419147694103906</v>
      </c>
      <c r="T22" s="107">
        <v>1.476343089665888</v>
      </c>
      <c r="U22" s="107">
        <v>-7.8692493946731279</v>
      </c>
      <c r="V22" s="107">
        <v>8.273334206047922</v>
      </c>
      <c r="W22" s="107">
        <v>-0.98804756235214564</v>
      </c>
      <c r="X22" s="74" t="s">
        <v>6</v>
      </c>
    </row>
    <row r="23" spans="1:24" ht="14.25" customHeight="1">
      <c r="A23" s="74" t="s">
        <v>7</v>
      </c>
      <c r="B23" s="107">
        <v>-8.9768339768339764</v>
      </c>
      <c r="C23" s="107" t="s">
        <v>141</v>
      </c>
      <c r="D23" s="107">
        <v>9.057348032770296</v>
      </c>
      <c r="E23" s="107">
        <v>2.0563594821020548</v>
      </c>
      <c r="F23" s="107">
        <v>-10.800260247234872</v>
      </c>
      <c r="G23" s="107">
        <v>0.61935940541497647</v>
      </c>
      <c r="H23" s="107">
        <v>1.4330753797642259E-2</v>
      </c>
      <c r="I23" s="107">
        <v>0.23310023310023631</v>
      </c>
      <c r="J23" s="107">
        <v>19.9737187910644</v>
      </c>
      <c r="K23" s="107">
        <v>9.198139956901441</v>
      </c>
      <c r="L23" s="107">
        <v>0.6717205642452706</v>
      </c>
      <c r="M23" s="107">
        <v>6.9697726704971208</v>
      </c>
      <c r="N23" s="107">
        <v>0.31358494792250724</v>
      </c>
      <c r="O23" s="107">
        <v>-4.4689011172252773</v>
      </c>
      <c r="P23" s="107">
        <v>1.1344997266265811</v>
      </c>
      <c r="Q23" s="107">
        <v>-0.44444444444444731</v>
      </c>
      <c r="R23" s="107">
        <v>1.780078175995814</v>
      </c>
      <c r="S23" s="107">
        <v>14.803149606299204</v>
      </c>
      <c r="T23" s="107">
        <v>1.8432757118620691</v>
      </c>
      <c r="U23" s="107">
        <v>-8.9768339768339764</v>
      </c>
      <c r="V23" s="107">
        <v>3.499763283440771</v>
      </c>
      <c r="W23" s="107">
        <v>1.4254256615941152</v>
      </c>
      <c r="X23" s="74" t="s">
        <v>7</v>
      </c>
    </row>
    <row r="24" spans="1:24" ht="14.25" customHeight="1">
      <c r="A24" s="74" t="s">
        <v>65</v>
      </c>
      <c r="B24" s="107">
        <v>-1.9774611949819221</v>
      </c>
      <c r="C24" s="107" t="s">
        <v>141</v>
      </c>
      <c r="D24" s="107">
        <v>-6.4312363784123194</v>
      </c>
      <c r="E24" s="107">
        <v>-1.4184397163120588</v>
      </c>
      <c r="F24" s="107">
        <v>-35.512803847653707</v>
      </c>
      <c r="G24" s="107">
        <v>2.7359559656791266</v>
      </c>
      <c r="H24" s="107">
        <v>12.634578847371758</v>
      </c>
      <c r="I24" s="107">
        <v>-1.928846978139731</v>
      </c>
      <c r="J24" s="107">
        <v>-9.6551724137930997</v>
      </c>
      <c r="K24" s="107">
        <v>8.1667520929437956</v>
      </c>
      <c r="L24" s="107">
        <v>0.59542967492758336</v>
      </c>
      <c r="M24" s="107">
        <v>-3.9770397703977056</v>
      </c>
      <c r="N24" s="107">
        <v>-1.810719459198451</v>
      </c>
      <c r="O24" s="107">
        <v>-3.1281032770605788</v>
      </c>
      <c r="P24" s="107">
        <v>1.8911664226451963</v>
      </c>
      <c r="Q24" s="107">
        <v>-0.90235256203673453</v>
      </c>
      <c r="R24" s="107">
        <v>-3.7269408147578731</v>
      </c>
      <c r="S24" s="107">
        <v>8.4645669291338663</v>
      </c>
      <c r="T24" s="107">
        <v>-3.6677247867824225</v>
      </c>
      <c r="U24" s="107">
        <v>-1.9774611949819221</v>
      </c>
      <c r="V24" s="107">
        <v>-12.866758715913019</v>
      </c>
      <c r="W24" s="107">
        <v>1.0632535248324748</v>
      </c>
      <c r="X24" s="74" t="s">
        <v>65</v>
      </c>
    </row>
    <row r="25" spans="1:24" ht="14.25" customHeight="1">
      <c r="A25" s="74" t="s">
        <v>8</v>
      </c>
      <c r="B25" s="107">
        <v>-8.5125448028673834</v>
      </c>
      <c r="C25" s="107" t="s">
        <v>141</v>
      </c>
      <c r="D25" s="107">
        <v>-2.1577089054531151</v>
      </c>
      <c r="E25" s="107">
        <v>0.96758587324625722</v>
      </c>
      <c r="F25" s="107">
        <v>-6.1725758222981657</v>
      </c>
      <c r="G25" s="107">
        <v>-2.7457808732922584</v>
      </c>
      <c r="H25" s="107">
        <v>3.4076672513154493</v>
      </c>
      <c r="I25" s="107">
        <v>7.5196408529741854</v>
      </c>
      <c r="J25" s="107">
        <v>-11.471861471861466</v>
      </c>
      <c r="K25" s="107">
        <v>-0.44317822095599757</v>
      </c>
      <c r="L25" s="107">
        <v>0.61066182538371816</v>
      </c>
      <c r="M25" s="107">
        <v>9.3888396811337529</v>
      </c>
      <c r="N25" s="107">
        <v>-8.3924995448752977</v>
      </c>
      <c r="O25" s="107">
        <v>-3.9759438690277316</v>
      </c>
      <c r="P25" s="107">
        <v>-0.55631244323341988</v>
      </c>
      <c r="Q25" s="107">
        <v>0.55096418732782926</v>
      </c>
      <c r="R25" s="107">
        <v>-1.6440776289420977</v>
      </c>
      <c r="S25" s="107">
        <v>10.810810810810811</v>
      </c>
      <c r="T25" s="107">
        <v>-1.5836154189299068</v>
      </c>
      <c r="U25" s="107">
        <v>-8.5125448028673834</v>
      </c>
      <c r="V25" s="107">
        <v>-2.9922308546059928</v>
      </c>
      <c r="W25" s="107">
        <v>-0.91558603252437365</v>
      </c>
      <c r="X25" s="74" t="s">
        <v>8</v>
      </c>
    </row>
    <row r="26" spans="1:24" ht="14.25" customHeight="1">
      <c r="A26" s="74" t="s">
        <v>9</v>
      </c>
      <c r="B26" s="107">
        <v>-5.7268722466960353</v>
      </c>
      <c r="C26" s="107" t="s">
        <v>146</v>
      </c>
      <c r="D26" s="107">
        <v>-13.669517568218003</v>
      </c>
      <c r="E26" s="107">
        <v>4.5715047314407675</v>
      </c>
      <c r="F26" s="107">
        <v>6.1907602571750431</v>
      </c>
      <c r="G26" s="107">
        <v>3.0145751866334836</v>
      </c>
      <c r="H26" s="107">
        <v>8.2758620689655125</v>
      </c>
      <c r="I26" s="107">
        <v>0.56083502103130289</v>
      </c>
      <c r="J26" s="107">
        <v>11.315547378104874</v>
      </c>
      <c r="K26" s="107">
        <v>3.2415584415584453</v>
      </c>
      <c r="L26" s="107">
        <v>3.4423948655805336</v>
      </c>
      <c r="M26" s="107">
        <v>4.5237804132534531</v>
      </c>
      <c r="N26" s="107">
        <v>0.34338974736325412</v>
      </c>
      <c r="O26" s="107">
        <v>-1.0383235793845591</v>
      </c>
      <c r="P26" s="107">
        <v>4.6864263136195072</v>
      </c>
      <c r="Q26" s="107">
        <v>-1.8841262364578393</v>
      </c>
      <c r="R26" s="107">
        <v>1.2289643595646771</v>
      </c>
      <c r="S26" s="107">
        <v>14.230769230769225</v>
      </c>
      <c r="T26" s="107">
        <v>1.2920595961905423</v>
      </c>
      <c r="U26" s="107">
        <v>-5.7268722466960353</v>
      </c>
      <c r="V26" s="107">
        <v>-6.5516913721018639</v>
      </c>
      <c r="W26" s="107">
        <v>3.1542124413557415</v>
      </c>
      <c r="X26" s="74" t="s">
        <v>9</v>
      </c>
    </row>
    <row r="27" spans="1:24" ht="14.25" customHeight="1">
      <c r="A27" s="74" t="s">
        <v>10</v>
      </c>
      <c r="B27" s="107">
        <v>-3.4146341463414664</v>
      </c>
      <c r="C27" s="107" t="s">
        <v>141</v>
      </c>
      <c r="D27" s="107">
        <v>0.3985904915949412</v>
      </c>
      <c r="E27" s="107">
        <v>3.0559167750325189</v>
      </c>
      <c r="F27" s="107">
        <v>-24.868637110016422</v>
      </c>
      <c r="G27" s="107">
        <v>0.98703087340754614</v>
      </c>
      <c r="H27" s="107">
        <v>4.6153846153846212</v>
      </c>
      <c r="I27" s="107">
        <v>-0.87345114767418686</v>
      </c>
      <c r="J27" s="107">
        <v>4.0233837689133356</v>
      </c>
      <c r="K27" s="107">
        <v>-2.0795385549483902</v>
      </c>
      <c r="L27" s="107">
        <v>1.8077444198816295</v>
      </c>
      <c r="M27" s="107">
        <v>2.1638776687824546</v>
      </c>
      <c r="N27" s="107">
        <v>2.7447089947089998</v>
      </c>
      <c r="O27" s="107">
        <v>-8.4536493079757076</v>
      </c>
      <c r="P27" s="107">
        <v>2.1597067261714953</v>
      </c>
      <c r="Q27" s="107">
        <v>2.7676464278051816</v>
      </c>
      <c r="R27" s="107">
        <v>-1.6842024715920001</v>
      </c>
      <c r="S27" s="107">
        <v>10.989010989010994</v>
      </c>
      <c r="T27" s="107">
        <v>-1.6227288649274252</v>
      </c>
      <c r="U27" s="107">
        <v>-3.4146341463414664</v>
      </c>
      <c r="V27" s="107">
        <v>-10.036960428605335</v>
      </c>
      <c r="W27" s="107">
        <v>0.75849845032627261</v>
      </c>
      <c r="X27" s="74" t="s">
        <v>10</v>
      </c>
    </row>
    <row r="28" spans="1:24" ht="14.25" customHeight="1">
      <c r="A28" s="74" t="s">
        <v>66</v>
      </c>
      <c r="B28" s="107">
        <v>-7.0699135899450098</v>
      </c>
      <c r="C28" s="107">
        <v>298.52941176470591</v>
      </c>
      <c r="D28" s="107">
        <v>-9.3783156796806146</v>
      </c>
      <c r="E28" s="107">
        <v>1.5027908973808568</v>
      </c>
      <c r="F28" s="107">
        <v>-3.8436899423446524</v>
      </c>
      <c r="G28" s="107">
        <v>1.4192614047791485</v>
      </c>
      <c r="H28" s="107">
        <v>1.4688249400479636</v>
      </c>
      <c r="I28" s="107">
        <v>9.3947606142728013</v>
      </c>
      <c r="J28" s="107" t="s">
        <v>141</v>
      </c>
      <c r="K28" s="107">
        <v>6.5556152606125684</v>
      </c>
      <c r="L28" s="107">
        <v>2.1554637626736817</v>
      </c>
      <c r="M28" s="107">
        <v>6.2593144560357583</v>
      </c>
      <c r="N28" s="107">
        <v>0.86910718988675306</v>
      </c>
      <c r="O28" s="107">
        <v>-8.1569664902998227</v>
      </c>
      <c r="P28" s="107">
        <v>5.9676750932449174</v>
      </c>
      <c r="Q28" s="107">
        <v>-1.0708931248661346</v>
      </c>
      <c r="R28" s="107">
        <v>-3.8133874239350884</v>
      </c>
      <c r="S28" s="107">
        <v>8.4990958408679873</v>
      </c>
      <c r="T28" s="107">
        <v>-3.7536312015656992</v>
      </c>
      <c r="U28" s="107">
        <v>-7.0699135899450098</v>
      </c>
      <c r="V28" s="107">
        <v>-8.4820491287003978</v>
      </c>
      <c r="W28" s="107">
        <v>2.0279692418024631</v>
      </c>
      <c r="X28" s="74" t="s">
        <v>66</v>
      </c>
    </row>
    <row r="29" spans="1:24" ht="14.25" customHeight="1">
      <c r="A29" s="74" t="s">
        <v>67</v>
      </c>
      <c r="B29" s="107">
        <v>-3.5914702581369196</v>
      </c>
      <c r="C29" s="107" t="s">
        <v>142</v>
      </c>
      <c r="D29" s="107">
        <v>1.4360938247965471</v>
      </c>
      <c r="E29" s="107">
        <v>-3.2971619365609328</v>
      </c>
      <c r="F29" s="107">
        <v>-12.664856477889842</v>
      </c>
      <c r="G29" s="107">
        <v>0.52019583843330164</v>
      </c>
      <c r="H29" s="107">
        <v>3.7074760643715621</v>
      </c>
      <c r="I29" s="107">
        <v>-1.5509601181683874</v>
      </c>
      <c r="J29" s="107">
        <v>-3.6789297658862852</v>
      </c>
      <c r="K29" s="107">
        <v>-0.89541547277937061</v>
      </c>
      <c r="L29" s="107">
        <v>-0.65655221364564476</v>
      </c>
      <c r="M29" s="107">
        <v>-13.628396143733568</v>
      </c>
      <c r="N29" s="107">
        <v>0.64524134508003872</v>
      </c>
      <c r="O29" s="107">
        <v>-3.2984714400643655</v>
      </c>
      <c r="P29" s="107">
        <v>-5.6868925663251861</v>
      </c>
      <c r="Q29" s="107">
        <v>-1.5576323987538943</v>
      </c>
      <c r="R29" s="107">
        <v>-2.3095196199190537</v>
      </c>
      <c r="S29" s="107">
        <v>10.210210210210203</v>
      </c>
      <c r="T29" s="107">
        <v>-2.2486830392972279</v>
      </c>
      <c r="U29" s="107">
        <v>-3.5914702581369196</v>
      </c>
      <c r="V29" s="107">
        <v>-4.9286527182001212</v>
      </c>
      <c r="W29" s="107">
        <v>-1.723918459384266</v>
      </c>
      <c r="X29" s="74" t="s">
        <v>67</v>
      </c>
    </row>
    <row r="30" spans="1:24" ht="14.25" customHeight="1">
      <c r="A30" s="74" t="s">
        <v>11</v>
      </c>
      <c r="B30" s="107">
        <v>1.0118043844856706</v>
      </c>
      <c r="C30" s="107" t="s">
        <v>141</v>
      </c>
      <c r="D30" s="107">
        <v>-4.349816849816845</v>
      </c>
      <c r="E30" s="107">
        <v>-0.81300813008130524</v>
      </c>
      <c r="F30" s="107">
        <v>-22.84980744544287</v>
      </c>
      <c r="G30" s="107">
        <v>-0.98039215686274161</v>
      </c>
      <c r="H30" s="107">
        <v>42.857142857142861</v>
      </c>
      <c r="I30" s="107">
        <v>0.67567567567567988</v>
      </c>
      <c r="J30" s="107" t="s">
        <v>141</v>
      </c>
      <c r="K30" s="107">
        <v>-10.204081632653061</v>
      </c>
      <c r="L30" s="107">
        <v>-1.3931888544891691</v>
      </c>
      <c r="M30" s="107">
        <v>-7.5949367088607556</v>
      </c>
      <c r="N30" s="107">
        <v>6.7443796835970016</v>
      </c>
      <c r="O30" s="107">
        <v>-9.2544987146529589</v>
      </c>
      <c r="P30" s="107">
        <v>-2.0242914979757054</v>
      </c>
      <c r="Q30" s="107">
        <v>-7.2809543397778675</v>
      </c>
      <c r="R30" s="107">
        <v>-3.7059913526868438</v>
      </c>
      <c r="S30" s="107">
        <v>9.0909090909090828</v>
      </c>
      <c r="T30" s="107">
        <v>-3.644186863364951</v>
      </c>
      <c r="U30" s="107">
        <v>1.0118043844856706</v>
      </c>
      <c r="V30" s="107">
        <v>-9.2136348295646329</v>
      </c>
      <c r="W30" s="107">
        <v>-1.9673395911019687</v>
      </c>
      <c r="X30" s="74" t="s">
        <v>11</v>
      </c>
    </row>
    <row r="31" spans="1:24" ht="14.25" customHeight="1">
      <c r="A31" s="74" t="s">
        <v>12</v>
      </c>
      <c r="B31" s="107">
        <v>0</v>
      </c>
      <c r="C31" s="107" t="s">
        <v>141</v>
      </c>
      <c r="D31" s="107">
        <v>-0.72679220350181373</v>
      </c>
      <c r="E31" s="107">
        <v>1.7743080198722394</v>
      </c>
      <c r="F31" s="107">
        <v>-24.046511627906973</v>
      </c>
      <c r="G31" s="107">
        <v>5.7196731615336338</v>
      </c>
      <c r="H31" s="107">
        <v>-2.2371364653243853</v>
      </c>
      <c r="I31" s="107">
        <v>9.7826086956521721</v>
      </c>
      <c r="J31" s="107">
        <v>60.736196319018411</v>
      </c>
      <c r="K31" s="107">
        <v>3.8227628149435366</v>
      </c>
      <c r="L31" s="107">
        <v>-0.26949904882688225</v>
      </c>
      <c r="M31" s="107">
        <v>3.1655844155844104</v>
      </c>
      <c r="N31" s="107">
        <v>4.1115311909262653</v>
      </c>
      <c r="O31" s="107">
        <v>-5.7595392368610554</v>
      </c>
      <c r="P31" s="107">
        <v>8.7628865979381345</v>
      </c>
      <c r="Q31" s="107">
        <v>-4.3498817966903029</v>
      </c>
      <c r="R31" s="107">
        <v>3.7795492028580568E-2</v>
      </c>
      <c r="S31" s="107">
        <v>12.676056338028175</v>
      </c>
      <c r="T31" s="107">
        <v>9.915885933118318E-2</v>
      </c>
      <c r="U31" s="107">
        <v>0</v>
      </c>
      <c r="V31" s="107">
        <v>-10.411435194127872</v>
      </c>
      <c r="W31" s="107">
        <v>2.3773503349902692</v>
      </c>
      <c r="X31" s="74" t="s">
        <v>12</v>
      </c>
    </row>
    <row r="32" spans="1:24" ht="14.25" customHeight="1">
      <c r="A32" s="74" t="s">
        <v>13</v>
      </c>
      <c r="B32" s="107">
        <v>-2.9850746268656692</v>
      </c>
      <c r="C32" s="107" t="s">
        <v>141</v>
      </c>
      <c r="D32" s="107">
        <v>-12.806324110671941</v>
      </c>
      <c r="E32" s="107">
        <v>1.6666666666666607</v>
      </c>
      <c r="F32" s="107">
        <v>-46.466721446179129</v>
      </c>
      <c r="G32" s="107">
        <v>-0.18993352326686086</v>
      </c>
      <c r="H32" s="107" t="s">
        <v>141</v>
      </c>
      <c r="I32" s="107">
        <v>-1.9206145966709331</v>
      </c>
      <c r="J32" s="107">
        <v>-37.651209677419352</v>
      </c>
      <c r="K32" s="107">
        <v>31.761006289308181</v>
      </c>
      <c r="L32" s="107">
        <v>-0.21237434517910048</v>
      </c>
      <c r="M32" s="107">
        <v>28.520710059171606</v>
      </c>
      <c r="N32" s="107">
        <v>-4.4232922732362789</v>
      </c>
      <c r="O32" s="107">
        <v>-8.1589216034054672</v>
      </c>
      <c r="P32" s="107">
        <v>-11.631317689530684</v>
      </c>
      <c r="Q32" s="107">
        <v>0.7692307692307665</v>
      </c>
      <c r="R32" s="107">
        <v>-9.3230934095374192</v>
      </c>
      <c r="S32" s="107">
        <v>2.4390243902439046</v>
      </c>
      <c r="T32" s="107">
        <v>-9.265951774394221</v>
      </c>
      <c r="U32" s="107">
        <v>-2.9850746268656692</v>
      </c>
      <c r="V32" s="107">
        <v>-29.311039484286859</v>
      </c>
      <c r="W32" s="107">
        <v>-5.8642299478346089</v>
      </c>
      <c r="X32" s="74" t="s">
        <v>13</v>
      </c>
    </row>
    <row r="33" spans="1:24" ht="14.25" customHeight="1">
      <c r="A33" s="74" t="s">
        <v>14</v>
      </c>
      <c r="B33" s="107">
        <v>-7.9422382671480163</v>
      </c>
      <c r="C33" s="107" t="s">
        <v>141</v>
      </c>
      <c r="D33" s="107">
        <v>11.560432952495493</v>
      </c>
      <c r="E33" s="107">
        <v>2.3699421965317935</v>
      </c>
      <c r="F33" s="107">
        <v>-20.31346669416374</v>
      </c>
      <c r="G33" s="107">
        <v>-5.2694898941289647</v>
      </c>
      <c r="H33" s="107">
        <v>-8.6273562107298201</v>
      </c>
      <c r="I33" s="107">
        <v>-7.0017953321364406</v>
      </c>
      <c r="J33" s="107">
        <v>87.037037037037052</v>
      </c>
      <c r="K33" s="107">
        <v>-1.4925373134328401</v>
      </c>
      <c r="L33" s="107">
        <v>1.1070110701107083</v>
      </c>
      <c r="M33" s="107">
        <v>15.856573705179278</v>
      </c>
      <c r="N33" s="107">
        <v>1.943544655252194</v>
      </c>
      <c r="O33" s="107">
        <v>-4.4364508393285318</v>
      </c>
      <c r="P33" s="107">
        <v>7.212405337180261E-2</v>
      </c>
      <c r="Q33" s="107">
        <v>-1.0119595216191324</v>
      </c>
      <c r="R33" s="107">
        <v>-1.5226842510348892</v>
      </c>
      <c r="S33" s="107">
        <v>11.111111111111116</v>
      </c>
      <c r="T33" s="107">
        <v>-1.4614859130146818</v>
      </c>
      <c r="U33" s="107">
        <v>-7.9422382671480163</v>
      </c>
      <c r="V33" s="107">
        <v>-1.8780975567341929</v>
      </c>
      <c r="W33" s="107">
        <v>-1.3610690177710438</v>
      </c>
      <c r="X33" s="74" t="s">
        <v>14</v>
      </c>
    </row>
    <row r="34" spans="1:24" ht="14.25" customHeight="1">
      <c r="A34" s="74" t="s">
        <v>15</v>
      </c>
      <c r="B34" s="107">
        <v>-3.4313725490196068</v>
      </c>
      <c r="C34" s="107" t="s">
        <v>141</v>
      </c>
      <c r="D34" s="107">
        <v>-9.6905537459283426</v>
      </c>
      <c r="E34" s="107">
        <v>-0.36832412523020164</v>
      </c>
      <c r="F34" s="107">
        <v>-42.091152815013402</v>
      </c>
      <c r="G34" s="107">
        <v>-3.3519553072625663</v>
      </c>
      <c r="H34" s="107">
        <v>2.9761904761904656</v>
      </c>
      <c r="I34" s="107">
        <v>19.23076923076923</v>
      </c>
      <c r="J34" s="107">
        <v>-14.814814814814813</v>
      </c>
      <c r="K34" s="107">
        <v>-7.8066914498141298</v>
      </c>
      <c r="L34" s="107">
        <v>-0.75648414985590717</v>
      </c>
      <c r="M34" s="107">
        <v>80.281690140845072</v>
      </c>
      <c r="N34" s="107">
        <v>2.308707124010545</v>
      </c>
      <c r="O34" s="107">
        <v>-7.7014218009478714</v>
      </c>
      <c r="P34" s="107">
        <v>4.4000000000000039</v>
      </c>
      <c r="Q34" s="107">
        <v>-7.3569482288828318</v>
      </c>
      <c r="R34" s="107">
        <v>-5.9519249185979728</v>
      </c>
      <c r="S34" s="107">
        <v>5.8823529411764719</v>
      </c>
      <c r="T34" s="107">
        <v>-5.894405794339086</v>
      </c>
      <c r="U34" s="107">
        <v>-3.4313725490196068</v>
      </c>
      <c r="V34" s="107">
        <v>-11.977294228949853</v>
      </c>
      <c r="W34" s="107">
        <v>0.29673590504450953</v>
      </c>
      <c r="X34" s="74" t="s">
        <v>15</v>
      </c>
    </row>
    <row r="35" spans="1:24" ht="14.25" customHeight="1">
      <c r="A35" s="74" t="s">
        <v>16</v>
      </c>
      <c r="B35" s="107">
        <v>-6.7567567567567544</v>
      </c>
      <c r="C35" s="107" t="s">
        <v>141</v>
      </c>
      <c r="D35" s="107">
        <v>-1.6979658369276063E-2</v>
      </c>
      <c r="E35" s="107">
        <v>-0.35778175313059268</v>
      </c>
      <c r="F35" s="107">
        <v>-14.812286689419796</v>
      </c>
      <c r="G35" s="107">
        <v>8.4406294706723894</v>
      </c>
      <c r="H35" s="107">
        <v>-2.6988636363636354</v>
      </c>
      <c r="I35" s="107">
        <v>0</v>
      </c>
      <c r="J35" s="107">
        <v>33.128834355828232</v>
      </c>
      <c r="K35" s="107">
        <v>0.13386880856760541</v>
      </c>
      <c r="L35" s="107">
        <v>-0.21246458923512845</v>
      </c>
      <c r="M35" s="107">
        <v>44.390243902439018</v>
      </c>
      <c r="N35" s="107">
        <v>3.4569983136593541</v>
      </c>
      <c r="O35" s="107">
        <v>-7.0694087403598953</v>
      </c>
      <c r="P35" s="107">
        <v>6.1965811965811968</v>
      </c>
      <c r="Q35" s="107">
        <v>-1.4127144298688221</v>
      </c>
      <c r="R35" s="107">
        <v>-0.10239606799098411</v>
      </c>
      <c r="S35" s="107">
        <v>13.084112149532711</v>
      </c>
      <c r="T35" s="107">
        <v>-3.8495505083668835E-2</v>
      </c>
      <c r="U35" s="107">
        <v>-6.7567567567567544</v>
      </c>
      <c r="V35" s="107">
        <v>-0.71816770186335921</v>
      </c>
      <c r="W35" s="107">
        <v>1.4510747264685264</v>
      </c>
      <c r="X35" s="74" t="s">
        <v>16</v>
      </c>
    </row>
    <row r="36" spans="1:24" ht="14.25" customHeight="1">
      <c r="A36" s="74" t="s">
        <v>17</v>
      </c>
      <c r="B36" s="107">
        <v>-4.8076923076923128</v>
      </c>
      <c r="C36" s="107" t="s">
        <v>144</v>
      </c>
      <c r="D36" s="107">
        <v>-18.155396241038556</v>
      </c>
      <c r="E36" s="107">
        <v>2.2587268993839782</v>
      </c>
      <c r="F36" s="107">
        <v>13.247172859450718</v>
      </c>
      <c r="G36" s="107">
        <v>-3.426124197002145</v>
      </c>
      <c r="H36" s="107">
        <v>-4.4321329639889218</v>
      </c>
      <c r="I36" s="107">
        <v>-4.1666666666666625</v>
      </c>
      <c r="J36" s="107">
        <v>-100</v>
      </c>
      <c r="K36" s="107">
        <v>-100</v>
      </c>
      <c r="L36" s="107">
        <v>0.66725978647685924</v>
      </c>
      <c r="M36" s="107">
        <v>-5.3445850914205391</v>
      </c>
      <c r="N36" s="107">
        <v>1.6666666666666607</v>
      </c>
      <c r="O36" s="107">
        <v>-4.4526901669758807</v>
      </c>
      <c r="P36" s="107">
        <v>40.080160320641276</v>
      </c>
      <c r="Q36" s="107">
        <v>4.5454545454545414</v>
      </c>
      <c r="R36" s="107">
        <v>-8.1022497944539964</v>
      </c>
      <c r="S36" s="107">
        <v>4.6153846153846212</v>
      </c>
      <c r="T36" s="107">
        <v>-8.0407616780720055</v>
      </c>
      <c r="U36" s="107">
        <v>-4.8076923076923128</v>
      </c>
      <c r="V36" s="107">
        <v>-14.792387543252595</v>
      </c>
      <c r="W36" s="107">
        <v>-2.9886591060707124</v>
      </c>
      <c r="X36" s="74" t="s">
        <v>17</v>
      </c>
    </row>
    <row r="37" spans="1:24" ht="14.25" customHeight="1">
      <c r="A37" s="74" t="s">
        <v>18</v>
      </c>
      <c r="B37" s="107">
        <v>-6.5366972477064245</v>
      </c>
      <c r="C37" s="107" t="s">
        <v>148</v>
      </c>
      <c r="D37" s="107">
        <v>-4.9455871460315599</v>
      </c>
      <c r="E37" s="107">
        <v>0</v>
      </c>
      <c r="F37" s="107">
        <v>-19.891914362918317</v>
      </c>
      <c r="G37" s="107">
        <v>1.1124260355029669</v>
      </c>
      <c r="H37" s="107">
        <v>-12.145126575791743</v>
      </c>
      <c r="I37" s="107">
        <v>-11.940298507462687</v>
      </c>
      <c r="J37" s="107">
        <v>-13.830845771144274</v>
      </c>
      <c r="K37" s="107">
        <v>-13.774597495527729</v>
      </c>
      <c r="L37" s="107">
        <v>-2.0409935730415163</v>
      </c>
      <c r="M37" s="107">
        <v>25.067385444743941</v>
      </c>
      <c r="N37" s="107">
        <v>-0.18611576400521246</v>
      </c>
      <c r="O37" s="107">
        <v>-0.33947623666343851</v>
      </c>
      <c r="P37" s="107">
        <v>-7.8217290137819973</v>
      </c>
      <c r="Q37" s="107">
        <v>-5.8551046877895141</v>
      </c>
      <c r="R37" s="107">
        <v>-5.66824393633566</v>
      </c>
      <c r="S37" s="107">
        <v>6.5610859728506776</v>
      </c>
      <c r="T37" s="107">
        <v>-5.608912792931231</v>
      </c>
      <c r="U37" s="107">
        <v>-6.5366972477064245</v>
      </c>
      <c r="V37" s="107">
        <v>-8.1611662641981937</v>
      </c>
      <c r="W37" s="107">
        <v>-4.8302659093268474</v>
      </c>
      <c r="X37" s="74" t="s">
        <v>18</v>
      </c>
    </row>
    <row r="38" spans="1:24" ht="14.25" customHeight="1">
      <c r="A38" s="74" t="s">
        <v>19</v>
      </c>
      <c r="B38" s="107">
        <v>5.164319248826299</v>
      </c>
      <c r="C38" s="107" t="s">
        <v>147</v>
      </c>
      <c r="D38" s="107">
        <v>6.8965517241379226</v>
      </c>
      <c r="E38" s="107">
        <v>0</v>
      </c>
      <c r="F38" s="107">
        <v>-22.788203753351212</v>
      </c>
      <c r="G38" s="107">
        <v>-1.6528925619834656</v>
      </c>
      <c r="H38" s="107">
        <v>34.6938775510204</v>
      </c>
      <c r="I38" s="107">
        <v>-9.8591549295774623</v>
      </c>
      <c r="J38" s="107" t="s">
        <v>141</v>
      </c>
      <c r="K38" s="107">
        <v>-8.5714285714285747</v>
      </c>
      <c r="L38" s="107">
        <v>-0.50590219224283528</v>
      </c>
      <c r="M38" s="107">
        <v>-25</v>
      </c>
      <c r="N38" s="107">
        <v>4.202898550724643</v>
      </c>
      <c r="O38" s="107">
        <v>-5.3627760252365935</v>
      </c>
      <c r="P38" s="107">
        <v>-11.111111111111116</v>
      </c>
      <c r="Q38" s="107">
        <v>-1.5414258188824692</v>
      </c>
      <c r="R38" s="107">
        <v>-2.5774414755261321</v>
      </c>
      <c r="S38" s="107">
        <v>9.5238095238095344</v>
      </c>
      <c r="T38" s="107">
        <v>-2.5176470588235245</v>
      </c>
      <c r="U38" s="107">
        <v>5.164319248826299</v>
      </c>
      <c r="V38" s="107">
        <v>-6.8069306930693019</v>
      </c>
      <c r="W38" s="107">
        <v>-2.0261845386533639</v>
      </c>
      <c r="X38" s="74" t="s">
        <v>19</v>
      </c>
    </row>
    <row r="39" spans="1:24" ht="14.25" customHeight="1">
      <c r="A39" s="74" t="s">
        <v>20</v>
      </c>
      <c r="B39" s="107">
        <v>2.2140221402213944</v>
      </c>
      <c r="C39" s="107">
        <v>-100</v>
      </c>
      <c r="D39" s="107">
        <v>-10.6280193236715</v>
      </c>
      <c r="E39" s="107">
        <v>2.1739130434782705</v>
      </c>
      <c r="F39" s="107">
        <v>-43.376623376623378</v>
      </c>
      <c r="G39" s="107">
        <v>24.137931034482762</v>
      </c>
      <c r="H39" s="107">
        <v>16.216216216216207</v>
      </c>
      <c r="I39" s="107">
        <v>-17.073170731707322</v>
      </c>
      <c r="J39" s="107" t="s">
        <v>141</v>
      </c>
      <c r="K39" s="107" t="s">
        <v>141</v>
      </c>
      <c r="L39" s="107">
        <v>-0.35335689045936647</v>
      </c>
      <c r="M39" s="107">
        <v>-10.666666666666668</v>
      </c>
      <c r="N39" s="107">
        <v>-1.8248175182481785</v>
      </c>
      <c r="O39" s="107">
        <v>-6.7708333333333375</v>
      </c>
      <c r="P39" s="107">
        <v>-7.8260869565217384</v>
      </c>
      <c r="Q39" s="107">
        <v>-12.387387387387383</v>
      </c>
      <c r="R39" s="107">
        <v>-11.049468331021728</v>
      </c>
      <c r="S39" s="107">
        <v>0</v>
      </c>
      <c r="T39" s="107">
        <v>-10.996089256958818</v>
      </c>
      <c r="U39" s="107">
        <v>2.2140221402213944</v>
      </c>
      <c r="V39" s="107">
        <v>-37.145748987854255</v>
      </c>
      <c r="W39" s="107">
        <v>-3.8148027388327344</v>
      </c>
      <c r="X39" s="74" t="s">
        <v>20</v>
      </c>
    </row>
    <row r="40" spans="1:24" ht="14.25" customHeight="1">
      <c r="A40" s="74" t="s">
        <v>21</v>
      </c>
      <c r="B40" s="107">
        <v>-5.6521739130434785</v>
      </c>
      <c r="C40" s="107" t="s">
        <v>141</v>
      </c>
      <c r="D40" s="107">
        <v>-3.4213547646383513</v>
      </c>
      <c r="E40" s="107">
        <v>1.9736842105263053</v>
      </c>
      <c r="F40" s="107">
        <v>-14.086573734409392</v>
      </c>
      <c r="G40" s="107">
        <v>4.6052631578947345</v>
      </c>
      <c r="H40" s="107">
        <v>9.7826086956521721</v>
      </c>
      <c r="I40" s="107">
        <v>13.888888888888884</v>
      </c>
      <c r="J40" s="107" t="s">
        <v>141</v>
      </c>
      <c r="K40" s="107">
        <v>6.1224489795918435</v>
      </c>
      <c r="L40" s="107">
        <v>3.900156006240163E-2</v>
      </c>
      <c r="M40" s="107">
        <v>4.5822102425876032</v>
      </c>
      <c r="N40" s="107">
        <v>-1.1202830188679291</v>
      </c>
      <c r="O40" s="107">
        <v>-2.7848101265822822</v>
      </c>
      <c r="P40" s="107">
        <v>18.122009569377994</v>
      </c>
      <c r="Q40" s="107">
        <v>4.195804195804187</v>
      </c>
      <c r="R40" s="107">
        <v>0.44687189672294458</v>
      </c>
      <c r="S40" s="107">
        <v>12.658227848101266</v>
      </c>
      <c r="T40" s="107">
        <v>0.50645420295225563</v>
      </c>
      <c r="U40" s="107">
        <v>-5.6521739130434785</v>
      </c>
      <c r="V40" s="107">
        <v>-5.9636236446309887</v>
      </c>
      <c r="W40" s="107">
        <v>4.1912632821723639</v>
      </c>
      <c r="X40" s="74" t="s">
        <v>21</v>
      </c>
    </row>
    <row r="41" spans="1:24" ht="14.25" customHeight="1">
      <c r="A41" s="74" t="s">
        <v>22</v>
      </c>
      <c r="B41" s="107">
        <v>-3.5897435897435881</v>
      </c>
      <c r="C41" s="107" t="s">
        <v>141</v>
      </c>
      <c r="D41" s="107">
        <v>-12.934518997574774</v>
      </c>
      <c r="E41" s="107">
        <v>-0.51813471502590858</v>
      </c>
      <c r="F41" s="107">
        <v>-35.783633841886264</v>
      </c>
      <c r="G41" s="107">
        <v>6.6445182724252483</v>
      </c>
      <c r="H41" s="107">
        <v>-2.2202486678507993</v>
      </c>
      <c r="I41" s="107">
        <v>0.9009009009008917</v>
      </c>
      <c r="J41" s="107" t="s">
        <v>142</v>
      </c>
      <c r="K41" s="107">
        <v>3.4591194968553562</v>
      </c>
      <c r="L41" s="107">
        <v>-0.11185682326622093</v>
      </c>
      <c r="M41" s="107">
        <v>-15.85014409221902</v>
      </c>
      <c r="N41" s="107">
        <v>-2.4512884978001304</v>
      </c>
      <c r="O41" s="107">
        <v>-1.6713091922005541</v>
      </c>
      <c r="P41" s="107">
        <v>7.7910174152153955</v>
      </c>
      <c r="Q41" s="107">
        <v>1.2964563526361328</v>
      </c>
      <c r="R41" s="107">
        <v>-7.1777527245396433</v>
      </c>
      <c r="S41" s="107">
        <v>4.6153846153846212</v>
      </c>
      <c r="T41" s="107">
        <v>-7.1204188481675423</v>
      </c>
      <c r="U41" s="107">
        <v>-3.5897435897435881</v>
      </c>
      <c r="V41" s="107">
        <v>-27.470588235294112</v>
      </c>
      <c r="W41" s="107">
        <v>-7.3568050446659594E-2</v>
      </c>
      <c r="X41" s="74" t="s">
        <v>22</v>
      </c>
    </row>
    <row r="42" spans="1:24" ht="14.25" customHeight="1">
      <c r="A42" s="74" t="s">
        <v>23</v>
      </c>
      <c r="B42" s="107">
        <v>-10.169491525423723</v>
      </c>
      <c r="C42" s="107" t="s">
        <v>141</v>
      </c>
      <c r="D42" s="107">
        <v>15.219721329046099</v>
      </c>
      <c r="E42" s="107">
        <v>-6.394984326018804</v>
      </c>
      <c r="F42" s="107">
        <v>12.7420362273579</v>
      </c>
      <c r="G42" s="107">
        <v>1.4142165984369237</v>
      </c>
      <c r="H42" s="107">
        <v>-4.8020219039595631</v>
      </c>
      <c r="I42" s="107">
        <v>-0.79155672823219003</v>
      </c>
      <c r="J42" s="107" t="s">
        <v>141</v>
      </c>
      <c r="K42" s="107">
        <v>-2.0786933927245732</v>
      </c>
      <c r="L42" s="107">
        <v>1.179144764881368</v>
      </c>
      <c r="M42" s="107">
        <v>-8.3865086599817733</v>
      </c>
      <c r="N42" s="107">
        <v>3.8752362948960339</v>
      </c>
      <c r="O42" s="107">
        <v>17.821782178217816</v>
      </c>
      <c r="P42" s="107">
        <v>3.0555948507568154</v>
      </c>
      <c r="Q42" s="107">
        <v>-0.52546483427647894</v>
      </c>
      <c r="R42" s="107">
        <v>2.6836286536422893</v>
      </c>
      <c r="S42" s="107">
        <v>16.149068322981375</v>
      </c>
      <c r="T42" s="107">
        <v>2.7489751627682635</v>
      </c>
      <c r="U42" s="107">
        <v>-10.169491525423723</v>
      </c>
      <c r="V42" s="107">
        <v>14.318181818181808</v>
      </c>
      <c r="W42" s="107">
        <v>0.91749544754167189</v>
      </c>
      <c r="X42" s="74" t="s">
        <v>23</v>
      </c>
    </row>
    <row r="43" spans="1:24" ht="14.25" customHeight="1">
      <c r="A43" s="74" t="s">
        <v>24</v>
      </c>
      <c r="B43" s="107">
        <v>-9.6774193548387117</v>
      </c>
      <c r="C43" s="107" t="s">
        <v>142</v>
      </c>
      <c r="D43" s="107">
        <v>-8.9195402298850581</v>
      </c>
      <c r="E43" s="107">
        <v>2.8122956180510084</v>
      </c>
      <c r="F43" s="107">
        <v>9.0760425183973759</v>
      </c>
      <c r="G43" s="107">
        <v>1.0746762193441617</v>
      </c>
      <c r="H43" s="107">
        <v>11.011727290797069</v>
      </c>
      <c r="I43" s="107">
        <v>10.606060606060597</v>
      </c>
      <c r="J43" s="107">
        <v>18.26215022091311</v>
      </c>
      <c r="K43" s="107">
        <v>0.76012596373113972</v>
      </c>
      <c r="L43" s="107">
        <v>1.2502441883180282</v>
      </c>
      <c r="M43" s="107">
        <v>19.414281013491276</v>
      </c>
      <c r="N43" s="107">
        <v>2.3593808984522457</v>
      </c>
      <c r="O43" s="107">
        <v>-4.3876567020250778</v>
      </c>
      <c r="P43" s="107">
        <v>9.6196319018404974</v>
      </c>
      <c r="Q43" s="107">
        <v>-1.1588275391956393</v>
      </c>
      <c r="R43" s="107">
        <v>3.617247530186618</v>
      </c>
      <c r="S43" s="107">
        <v>16.901408450704224</v>
      </c>
      <c r="T43" s="107">
        <v>3.6816412917320962</v>
      </c>
      <c r="U43" s="107">
        <v>-9.6774193548387117</v>
      </c>
      <c r="V43" s="107">
        <v>0.60592945249946517</v>
      </c>
      <c r="W43" s="107">
        <v>3.8842913591291994</v>
      </c>
      <c r="X43" s="74" t="s">
        <v>24</v>
      </c>
    </row>
    <row r="44" spans="1:24" ht="14.25" customHeight="1">
      <c r="A44" s="74" t="s">
        <v>25</v>
      </c>
      <c r="B44" s="107">
        <v>-7.0240295748613679</v>
      </c>
      <c r="C44" s="107" t="s">
        <v>141</v>
      </c>
      <c r="D44" s="107">
        <v>-6.5473684210526351</v>
      </c>
      <c r="E44" s="107">
        <v>0.24425989252565561</v>
      </c>
      <c r="F44" s="107">
        <v>-40.417776531613626</v>
      </c>
      <c r="G44" s="107">
        <v>4.1969519343493467</v>
      </c>
      <c r="H44" s="107">
        <v>25.839138695376818</v>
      </c>
      <c r="I44" s="107">
        <v>-3.7525773195876244</v>
      </c>
      <c r="J44" s="107">
        <v>9.61145194274029</v>
      </c>
      <c r="K44" s="107">
        <v>2.1893491124260311</v>
      </c>
      <c r="L44" s="107">
        <v>0.88881292197247053</v>
      </c>
      <c r="M44" s="107">
        <v>-6.2620423892100208</v>
      </c>
      <c r="N44" s="107">
        <v>1.9252128841170002</v>
      </c>
      <c r="O44" s="107">
        <v>-2.1414482952944458</v>
      </c>
      <c r="P44" s="107">
        <v>19.879708768597659</v>
      </c>
      <c r="Q44" s="107">
        <v>-6.6491511721907814</v>
      </c>
      <c r="R44" s="107">
        <v>-4.6866079615244916</v>
      </c>
      <c r="S44" s="107">
        <v>7.4468085106383031</v>
      </c>
      <c r="T44" s="107">
        <v>-4.627700783334765</v>
      </c>
      <c r="U44" s="107">
        <v>-7.0240295748613679</v>
      </c>
      <c r="V44" s="107">
        <v>-21.072566584500695</v>
      </c>
      <c r="W44" s="107">
        <v>2.0527209628590448</v>
      </c>
      <c r="X44" s="74" t="s">
        <v>25</v>
      </c>
    </row>
    <row r="45" spans="1:24" ht="14.25" customHeight="1">
      <c r="A45" s="74" t="s">
        <v>26</v>
      </c>
      <c r="B45" s="107">
        <v>-2.5210084033613467</v>
      </c>
      <c r="C45" s="107" t="s">
        <v>141</v>
      </c>
      <c r="D45" s="107">
        <v>-5.5935147654892825</v>
      </c>
      <c r="E45" s="107">
        <v>1.3740458015267132</v>
      </c>
      <c r="F45" s="107">
        <v>-11.504007543611506</v>
      </c>
      <c r="G45" s="107">
        <v>0.27016595908915253</v>
      </c>
      <c r="H45" s="107">
        <v>-2.6118366212836919</v>
      </c>
      <c r="I45" s="107">
        <v>1.6319129646418906</v>
      </c>
      <c r="J45" s="107" t="s">
        <v>141</v>
      </c>
      <c r="K45" s="107">
        <v>-6.0706401766004392</v>
      </c>
      <c r="L45" s="107">
        <v>0.46870275173873654</v>
      </c>
      <c r="M45" s="107">
        <v>-22.058823529411764</v>
      </c>
      <c r="N45" s="107">
        <v>1.7251635930993547</v>
      </c>
      <c r="O45" s="107">
        <v>-8.4817642069550452</v>
      </c>
      <c r="P45" s="107">
        <v>46.653858469420427</v>
      </c>
      <c r="Q45" s="107">
        <v>2.5413473174667134</v>
      </c>
      <c r="R45" s="107">
        <v>0.93009620765929224</v>
      </c>
      <c r="S45" s="107">
        <v>13.661202185792343</v>
      </c>
      <c r="T45" s="107">
        <v>0.9918845807033394</v>
      </c>
      <c r="U45" s="107">
        <v>-2.5210084033613467</v>
      </c>
      <c r="V45" s="107">
        <v>-6.7590182223875033</v>
      </c>
      <c r="W45" s="107">
        <v>4.0490843590513359</v>
      </c>
      <c r="X45" s="74" t="s">
        <v>26</v>
      </c>
    </row>
    <row r="46" spans="1:24" ht="14.25" customHeight="1">
      <c r="A46" s="74" t="s">
        <v>27</v>
      </c>
      <c r="B46" s="107">
        <v>-9.5652173913043477</v>
      </c>
      <c r="C46" s="107" t="s">
        <v>149</v>
      </c>
      <c r="D46" s="107">
        <v>-12.207084468664853</v>
      </c>
      <c r="E46" s="107">
        <v>-0.28517110266159662</v>
      </c>
      <c r="F46" s="107">
        <v>-38.314509122502173</v>
      </c>
      <c r="G46" s="107">
        <v>-1.3856812933025431</v>
      </c>
      <c r="H46" s="107">
        <v>6.8511198945981455</v>
      </c>
      <c r="I46" s="107">
        <v>-1.9062748212867353</v>
      </c>
      <c r="J46" s="107">
        <v>-7.361963190184051</v>
      </c>
      <c r="K46" s="107">
        <v>-0.28653295128939771</v>
      </c>
      <c r="L46" s="107">
        <v>-2.4598565083703505</v>
      </c>
      <c r="M46" s="107">
        <v>-8.2746478873239386</v>
      </c>
      <c r="N46" s="107">
        <v>0.70142623334112919</v>
      </c>
      <c r="O46" s="107">
        <v>-9.1060985797827954</v>
      </c>
      <c r="P46" s="107">
        <v>-0.77519379844961378</v>
      </c>
      <c r="Q46" s="107">
        <v>-4.7619047619047672</v>
      </c>
      <c r="R46" s="107">
        <v>-5.2383489773332741</v>
      </c>
      <c r="S46" s="107">
        <v>6.7226890756302504</v>
      </c>
      <c r="T46" s="107">
        <v>-5.1802904225811686</v>
      </c>
      <c r="U46" s="107">
        <v>-9.5652173913043477</v>
      </c>
      <c r="V46" s="107">
        <v>-18.440157643642397</v>
      </c>
      <c r="W46" s="107">
        <v>-1.8511777858665646</v>
      </c>
      <c r="X46" s="74" t="s">
        <v>27</v>
      </c>
    </row>
    <row r="47" spans="1:24" ht="14.25" customHeight="1">
      <c r="A47" s="74" t="s">
        <v>28</v>
      </c>
      <c r="B47" s="107">
        <v>-3.2738095238095233</v>
      </c>
      <c r="C47" s="107">
        <v>-100</v>
      </c>
      <c r="D47" s="107">
        <v>-4.3365543247702139</v>
      </c>
      <c r="E47" s="107">
        <v>1.5673981191222541</v>
      </c>
      <c r="F47" s="107">
        <v>-34.034688655103785</v>
      </c>
      <c r="G47" s="107">
        <v>-1.023279611153749</v>
      </c>
      <c r="H47" s="107">
        <v>0.77996715927750593</v>
      </c>
      <c r="I47" s="107">
        <v>4.8661800486617945</v>
      </c>
      <c r="J47" s="107">
        <v>22.494887525562369</v>
      </c>
      <c r="K47" s="107">
        <v>-9.7815764482431113</v>
      </c>
      <c r="L47" s="107">
        <v>-0.48829527502513015</v>
      </c>
      <c r="M47" s="107">
        <v>15.202702702702698</v>
      </c>
      <c r="N47" s="107">
        <v>3.5939139559286515</v>
      </c>
      <c r="O47" s="107">
        <v>-2.2598870056497189</v>
      </c>
      <c r="P47" s="107">
        <v>-0.35771065182830242</v>
      </c>
      <c r="Q47" s="107">
        <v>1.412103746397686</v>
      </c>
      <c r="R47" s="107">
        <v>-3.7763089625301727</v>
      </c>
      <c r="S47" s="107">
        <v>8.7962962962963012</v>
      </c>
      <c r="T47" s="107">
        <v>-3.7153440341227917</v>
      </c>
      <c r="U47" s="107">
        <v>-3.2738095238095233</v>
      </c>
      <c r="V47" s="107">
        <v>-21.940773372491428</v>
      </c>
      <c r="W47" s="107">
        <v>0.36291560816281709</v>
      </c>
      <c r="X47" s="74" t="s">
        <v>28</v>
      </c>
    </row>
    <row r="48" spans="1:24" ht="14.25" customHeight="1">
      <c r="A48" s="74" t="s">
        <v>29</v>
      </c>
      <c r="B48" s="107">
        <v>-3.4246575342465779</v>
      </c>
      <c r="C48" s="107" t="s">
        <v>141</v>
      </c>
      <c r="D48" s="107">
        <v>-13.218820014936517</v>
      </c>
      <c r="E48" s="107">
        <v>-3.9301310043668103</v>
      </c>
      <c r="F48" s="107">
        <v>-19.55307262569832</v>
      </c>
      <c r="G48" s="107">
        <v>-9.018759018759015</v>
      </c>
      <c r="H48" s="107">
        <v>28.125</v>
      </c>
      <c r="I48" s="107">
        <v>0.78740157480314821</v>
      </c>
      <c r="J48" s="107" t="s">
        <v>142</v>
      </c>
      <c r="K48" s="107">
        <v>0.72886297376093534</v>
      </c>
      <c r="L48" s="107">
        <v>-2.744342802118438</v>
      </c>
      <c r="M48" s="107">
        <v>3.539823008849563</v>
      </c>
      <c r="N48" s="107">
        <v>1.5616866215512726</v>
      </c>
      <c r="O48" s="107">
        <v>-8.59375</v>
      </c>
      <c r="P48" s="107">
        <v>-8.1794195250659669</v>
      </c>
      <c r="Q48" s="107">
        <v>-11.206896551724132</v>
      </c>
      <c r="R48" s="107">
        <v>-6.8702717848136752</v>
      </c>
      <c r="S48" s="107">
        <v>4.5977011494252817</v>
      </c>
      <c r="T48" s="107">
        <v>-6.8146330582199433</v>
      </c>
      <c r="U48" s="107">
        <v>-3.4246575342465779</v>
      </c>
      <c r="V48" s="107">
        <v>-13.796029187171222</v>
      </c>
      <c r="W48" s="107">
        <v>-3.4570724841660794</v>
      </c>
      <c r="X48" s="74" t="s">
        <v>29</v>
      </c>
    </row>
    <row r="49" spans="1:24" ht="14.25" customHeight="1">
      <c r="A49" s="74" t="s">
        <v>30</v>
      </c>
      <c r="B49" s="107">
        <v>-5.4054054054054053</v>
      </c>
      <c r="C49" s="107" t="s">
        <v>141</v>
      </c>
      <c r="D49" s="107">
        <v>-4.8275862068965498</v>
      </c>
      <c r="E49" s="107">
        <v>0</v>
      </c>
      <c r="F49" s="107">
        <v>-17.600000000000005</v>
      </c>
      <c r="G49" s="107">
        <v>-2.3255813953488413</v>
      </c>
      <c r="H49" s="107">
        <v>62.5</v>
      </c>
      <c r="I49" s="107">
        <v>6.8965517241379226</v>
      </c>
      <c r="J49" s="107" t="s">
        <v>141</v>
      </c>
      <c r="K49" s="107">
        <v>-4.897959183673473</v>
      </c>
      <c r="L49" s="107">
        <v>0</v>
      </c>
      <c r="M49" s="107">
        <v>-100</v>
      </c>
      <c r="N49" s="107">
        <v>0.31007751937983663</v>
      </c>
      <c r="O49" s="107">
        <v>-1.0101010101010055</v>
      </c>
      <c r="P49" s="107">
        <v>36.585365853658544</v>
      </c>
      <c r="Q49" s="107">
        <v>-15.217391304347828</v>
      </c>
      <c r="R49" s="107">
        <v>-3.2301480484522194</v>
      </c>
      <c r="S49" s="107">
        <v>9.0909090909090828</v>
      </c>
      <c r="T49" s="107">
        <v>-3.1696428571428625</v>
      </c>
      <c r="U49" s="107">
        <v>-5.4054054054054053</v>
      </c>
      <c r="V49" s="107">
        <v>-12.911392405063292</v>
      </c>
      <c r="W49" s="107">
        <v>-0.9659090909090895</v>
      </c>
      <c r="X49" s="74" t="s">
        <v>30</v>
      </c>
    </row>
    <row r="50" spans="1:24" ht="14.25" customHeight="1">
      <c r="A50" s="74" t="s">
        <v>31</v>
      </c>
      <c r="B50" s="107">
        <v>-2.5510204081632626</v>
      </c>
      <c r="C50" s="107" t="s">
        <v>141</v>
      </c>
      <c r="D50" s="107" t="s">
        <v>140</v>
      </c>
      <c r="E50" s="107">
        <v>-48.237885462555063</v>
      </c>
      <c r="F50" s="107">
        <v>-25.755166931637518</v>
      </c>
      <c r="G50" s="107" t="s">
        <v>140</v>
      </c>
      <c r="H50" s="107">
        <v>52.459016393442617</v>
      </c>
      <c r="I50" s="107">
        <v>-0.33003300330033403</v>
      </c>
      <c r="J50" s="107" t="s">
        <v>141</v>
      </c>
      <c r="K50" s="107" t="s">
        <v>141</v>
      </c>
      <c r="L50" s="107">
        <v>-0.77669902912621547</v>
      </c>
      <c r="M50" s="107">
        <v>-12.5</v>
      </c>
      <c r="N50" s="107">
        <v>-6.6666666666666652</v>
      </c>
      <c r="O50" s="107">
        <v>-7.3107049608355119</v>
      </c>
      <c r="P50" s="107">
        <v>6.944444444444442</v>
      </c>
      <c r="Q50" s="107">
        <v>-6.4908722109533468</v>
      </c>
      <c r="R50" s="107">
        <v>-9.4900570978539101</v>
      </c>
      <c r="S50" s="107">
        <v>0</v>
      </c>
      <c r="T50" s="107">
        <v>-9.4435736677116022</v>
      </c>
      <c r="U50" s="107">
        <v>-2.5510204081632626</v>
      </c>
      <c r="V50" s="107" t="s">
        <v>140</v>
      </c>
      <c r="W50" s="107" t="s">
        <v>150</v>
      </c>
      <c r="X50" s="74" t="s">
        <v>31</v>
      </c>
    </row>
    <row r="51" spans="1:24" ht="14.25" customHeight="1">
      <c r="A51" s="74" t="s">
        <v>32</v>
      </c>
      <c r="B51" s="107">
        <v>0</v>
      </c>
      <c r="C51" s="107" t="s">
        <v>141</v>
      </c>
      <c r="D51" s="107">
        <v>-4.8780487804878092</v>
      </c>
      <c r="E51" s="107">
        <v>-3.5911602209944715</v>
      </c>
      <c r="F51" s="107">
        <v>-18.330605564648117</v>
      </c>
      <c r="G51" s="107">
        <v>0</v>
      </c>
      <c r="H51" s="107" t="s">
        <v>141</v>
      </c>
      <c r="I51" s="107">
        <v>-6.0150375939849621</v>
      </c>
      <c r="J51" s="107" t="s">
        <v>141</v>
      </c>
      <c r="K51" s="107" t="s">
        <v>144</v>
      </c>
      <c r="L51" s="107">
        <v>-1.6260162601625994</v>
      </c>
      <c r="M51" s="107" t="s">
        <v>141</v>
      </c>
      <c r="N51" s="107">
        <v>-0.38095238095238182</v>
      </c>
      <c r="O51" s="107">
        <v>-3.6231884057971064</v>
      </c>
      <c r="P51" s="107">
        <v>-31.343283582089555</v>
      </c>
      <c r="Q51" s="107">
        <v>-23.18181818181818</v>
      </c>
      <c r="R51" s="107">
        <v>-8.2703610411418929</v>
      </c>
      <c r="S51" s="107">
        <v>0</v>
      </c>
      <c r="T51" s="107">
        <v>-8.2289055973266514</v>
      </c>
      <c r="U51" s="107">
        <v>0</v>
      </c>
      <c r="V51" s="107">
        <v>-17.484662576687114</v>
      </c>
      <c r="W51" s="107">
        <v>-5.2365930599369115</v>
      </c>
      <c r="X51" s="74" t="s">
        <v>32</v>
      </c>
    </row>
    <row r="52" spans="1:24" ht="14.25" customHeight="1">
      <c r="A52" s="74" t="s">
        <v>33</v>
      </c>
      <c r="B52" s="107">
        <v>0.69348127600554754</v>
      </c>
      <c r="C52" s="107" t="s">
        <v>141</v>
      </c>
      <c r="D52" s="107">
        <v>12.5</v>
      </c>
      <c r="E52" s="107">
        <v>-2.233697610183738</v>
      </c>
      <c r="F52" s="107">
        <v>-33.247200689061152</v>
      </c>
      <c r="G52" s="107">
        <v>1.8604651162790642</v>
      </c>
      <c r="H52" s="107">
        <v>2.3725834797891032</v>
      </c>
      <c r="I52" s="107">
        <v>-6.1026352288488184</v>
      </c>
      <c r="J52" s="107">
        <v>18.382352941176471</v>
      </c>
      <c r="K52" s="107">
        <v>8.3900226757369634</v>
      </c>
      <c r="L52" s="107">
        <v>-2.0782396088019572</v>
      </c>
      <c r="M52" s="107">
        <v>-15.61181434599156</v>
      </c>
      <c r="N52" s="107">
        <v>2.3285899094437346</v>
      </c>
      <c r="O52" s="107">
        <v>-4.4634377967711298</v>
      </c>
      <c r="P52" s="107">
        <v>6.8331143232588598</v>
      </c>
      <c r="Q52" s="107">
        <v>-0.60698027314112224</v>
      </c>
      <c r="R52" s="107">
        <v>-4.679304076863156</v>
      </c>
      <c r="S52" s="107">
        <v>7.4468085106383031</v>
      </c>
      <c r="T52" s="107">
        <v>-4.6203938188020039</v>
      </c>
      <c r="U52" s="107">
        <v>0.69348127600554754</v>
      </c>
      <c r="V52" s="107">
        <v>-30.298146655922643</v>
      </c>
      <c r="W52" s="107">
        <v>-0.95938200847246469</v>
      </c>
      <c r="X52" s="74" t="s">
        <v>33</v>
      </c>
    </row>
    <row r="53" spans="1:24" ht="14.25" customHeight="1">
      <c r="A53" s="74" t="s">
        <v>34</v>
      </c>
      <c r="B53" s="107">
        <v>-0.82644628099173278</v>
      </c>
      <c r="C53" s="107" t="s">
        <v>141</v>
      </c>
      <c r="D53" s="107" t="s">
        <v>140</v>
      </c>
      <c r="E53" s="107">
        <v>-5.6065239551478125</v>
      </c>
      <c r="F53" s="107">
        <v>-16.538461538461537</v>
      </c>
      <c r="G53" s="107" t="s">
        <v>140</v>
      </c>
      <c r="H53" s="107">
        <v>-0.81967213114754189</v>
      </c>
      <c r="I53" s="107">
        <v>-9.5454545454545467</v>
      </c>
      <c r="J53" s="107" t="s">
        <v>141</v>
      </c>
      <c r="K53" s="107">
        <v>-1.3636363636363669</v>
      </c>
      <c r="L53" s="107">
        <v>-1.6077170418006381</v>
      </c>
      <c r="M53" s="107">
        <v>-17.957746478873236</v>
      </c>
      <c r="N53" s="107">
        <v>4.5045045045045029</v>
      </c>
      <c r="O53" s="107">
        <v>-2.777777777777779</v>
      </c>
      <c r="P53" s="107">
        <v>17.06349206349207</v>
      </c>
      <c r="Q53" s="107">
        <v>-29.299363057324847</v>
      </c>
      <c r="R53" s="107">
        <v>-6.9830878341516689</v>
      </c>
      <c r="S53" s="107">
        <v>3.7037037037036979</v>
      </c>
      <c r="T53" s="107">
        <v>-6.9308722403184975</v>
      </c>
      <c r="U53" s="107">
        <v>-0.82644628099173278</v>
      </c>
      <c r="V53" s="107" t="s">
        <v>140</v>
      </c>
      <c r="W53" s="107" t="s">
        <v>140</v>
      </c>
      <c r="X53" s="74" t="s">
        <v>34</v>
      </c>
    </row>
    <row r="54" spans="1:24" ht="14.25" customHeight="1">
      <c r="A54" s="74" t="s">
        <v>35</v>
      </c>
      <c r="B54" s="107">
        <v>2.7237354085603016</v>
      </c>
      <c r="C54" s="107" t="s">
        <v>144</v>
      </c>
      <c r="D54" s="107">
        <v>-7.2784810126582329</v>
      </c>
      <c r="E54" s="107">
        <v>-5.6994818652849721</v>
      </c>
      <c r="F54" s="107">
        <v>16.483516483516492</v>
      </c>
      <c r="G54" s="107">
        <v>0</v>
      </c>
      <c r="H54" s="107">
        <v>27.027027027027017</v>
      </c>
      <c r="I54" s="107">
        <v>-12.972972972972974</v>
      </c>
      <c r="J54" s="107" t="s">
        <v>143</v>
      </c>
      <c r="K54" s="107" t="s">
        <v>141</v>
      </c>
      <c r="L54" s="107">
        <v>-1.6666666666666718</v>
      </c>
      <c r="M54" s="107">
        <v>-100</v>
      </c>
      <c r="N54" s="107">
        <v>-0.44444444444444731</v>
      </c>
      <c r="O54" s="107">
        <v>-8.6666666666666679</v>
      </c>
      <c r="P54" s="107">
        <v>-13.265306122448983</v>
      </c>
      <c r="Q54" s="107">
        <v>-15.73770491803279</v>
      </c>
      <c r="R54" s="107">
        <v>-5.3323593864134438</v>
      </c>
      <c r="S54" s="107">
        <v>7.6923076923076872</v>
      </c>
      <c r="T54" s="107">
        <v>-5.2708106143220634</v>
      </c>
      <c r="U54" s="107">
        <v>2.7237354085603016</v>
      </c>
      <c r="V54" s="107">
        <v>3.7351443123938788</v>
      </c>
      <c r="W54" s="107">
        <v>-9.2494714587737832</v>
      </c>
      <c r="X54" s="74" t="s">
        <v>35</v>
      </c>
    </row>
    <row r="55" spans="1:24" ht="14.25" customHeight="1">
      <c r="A55" s="74" t="s">
        <v>36</v>
      </c>
      <c r="B55" s="107">
        <v>3.2374100719424481</v>
      </c>
      <c r="C55" s="107" t="s">
        <v>141</v>
      </c>
      <c r="D55" s="107">
        <v>14.008620689655181</v>
      </c>
      <c r="E55" s="107">
        <v>-38.383838383838388</v>
      </c>
      <c r="F55" s="107">
        <v>0</v>
      </c>
      <c r="G55" s="107">
        <v>-5.3333333333333339</v>
      </c>
      <c r="H55" s="107">
        <v>62.162162162162168</v>
      </c>
      <c r="I55" s="107">
        <v>-7.0652173913043459</v>
      </c>
      <c r="J55" s="107" t="s">
        <v>144</v>
      </c>
      <c r="K55" s="107">
        <v>21.42857142857142</v>
      </c>
      <c r="L55" s="107">
        <v>-3.3734939759036187</v>
      </c>
      <c r="M55" s="107">
        <v>34.939759036144565</v>
      </c>
      <c r="N55" s="107">
        <v>3.7500000000000089</v>
      </c>
      <c r="O55" s="107">
        <v>6.25</v>
      </c>
      <c r="P55" s="107">
        <v>-7.6530612244897984</v>
      </c>
      <c r="Q55" s="107">
        <v>7.0093457943925186</v>
      </c>
      <c r="R55" s="107">
        <v>2.261139436931936</v>
      </c>
      <c r="S55" s="107">
        <v>13.636363636363647</v>
      </c>
      <c r="T55" s="107">
        <v>2.3163467902051593</v>
      </c>
      <c r="U55" s="107">
        <v>3.2374100719424481</v>
      </c>
      <c r="V55" s="107">
        <v>7.198228128460693</v>
      </c>
      <c r="W55" s="107">
        <v>0.84084084084083965</v>
      </c>
      <c r="X55" s="74" t="s">
        <v>36</v>
      </c>
    </row>
    <row r="56" spans="1:24" ht="14.25" customHeight="1">
      <c r="A56" s="84" t="s">
        <v>37</v>
      </c>
      <c r="B56" s="110">
        <v>-7.0921985815602824</v>
      </c>
      <c r="C56" s="110" t="s">
        <v>141</v>
      </c>
      <c r="D56" s="110">
        <v>1.2573964497041512</v>
      </c>
      <c r="E56" s="110">
        <v>0</v>
      </c>
      <c r="F56" s="110">
        <v>3.398058252427183</v>
      </c>
      <c r="G56" s="110">
        <v>-18.439716312056742</v>
      </c>
      <c r="H56" s="110">
        <v>20.634920634920629</v>
      </c>
      <c r="I56" s="110">
        <v>-8.7912087912087937</v>
      </c>
      <c r="J56" s="110" t="s">
        <v>141</v>
      </c>
      <c r="K56" s="110">
        <v>-1.3605442176870763</v>
      </c>
      <c r="L56" s="110">
        <v>-2.1857923497267784</v>
      </c>
      <c r="M56" s="110">
        <v>-13.080168776371304</v>
      </c>
      <c r="N56" s="110">
        <v>5.8974358974358987</v>
      </c>
      <c r="O56" s="110">
        <v>-6.9767441860465134</v>
      </c>
      <c r="P56" s="110">
        <v>2.7355623100304038</v>
      </c>
      <c r="Q56" s="110">
        <v>-4.7835990888382636</v>
      </c>
      <c r="R56" s="110">
        <v>0.7390462783740892</v>
      </c>
      <c r="S56" s="110">
        <v>14.285714285714279</v>
      </c>
      <c r="T56" s="110">
        <v>0.80546314130625074</v>
      </c>
      <c r="U56" s="110">
        <v>-7.0921985815602824</v>
      </c>
      <c r="V56" s="110">
        <v>1.7573696145124718</v>
      </c>
      <c r="W56" s="111">
        <v>0.55584965590258495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59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137</v>
      </c>
      <c r="B2" s="144"/>
      <c r="C2" s="144"/>
      <c r="D2" s="144"/>
      <c r="E2" s="145"/>
      <c r="F2" s="145"/>
      <c r="G2" s="145"/>
      <c r="H2" s="5" t="s">
        <v>40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100" t="s">
        <v>106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58" t="s">
        <v>116</v>
      </c>
      <c r="C4" s="131" t="s">
        <v>117</v>
      </c>
      <c r="D4" s="131" t="s">
        <v>118</v>
      </c>
      <c r="E4" s="131" t="s">
        <v>119</v>
      </c>
      <c r="F4" s="131" t="s">
        <v>120</v>
      </c>
      <c r="G4" s="131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31" t="s">
        <v>132</v>
      </c>
      <c r="S4" s="131" t="s">
        <v>199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59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6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59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6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59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7"/>
      <c r="S7" s="132"/>
      <c r="T7" s="150"/>
      <c r="U7" s="154"/>
      <c r="V7" s="154"/>
      <c r="W7" s="154"/>
      <c r="X7" s="76"/>
    </row>
    <row r="8" spans="1:24" ht="14.25" customHeight="1">
      <c r="A8" s="72" t="s">
        <v>58</v>
      </c>
      <c r="B8" s="115">
        <v>-6.8888632606773577</v>
      </c>
      <c r="C8" s="115">
        <v>-25.555555555555554</v>
      </c>
      <c r="D8" s="115">
        <v>-13.877769149612796</v>
      </c>
      <c r="E8" s="115">
        <v>-9.4490894513801429</v>
      </c>
      <c r="F8" s="115">
        <v>6.8968214066253308</v>
      </c>
      <c r="G8" s="115">
        <v>-1.9112027840645029</v>
      </c>
      <c r="H8" s="115">
        <v>-5.7063421873888132</v>
      </c>
      <c r="I8" s="115">
        <v>-4.7142086007317179</v>
      </c>
      <c r="J8" s="115">
        <v>2.7655963459501276</v>
      </c>
      <c r="K8" s="115">
        <v>-24.028267130009496</v>
      </c>
      <c r="L8" s="115">
        <v>0.97940450169660132</v>
      </c>
      <c r="M8" s="115">
        <v>11.62450815064644</v>
      </c>
      <c r="N8" s="115">
        <v>0.43896627203241501</v>
      </c>
      <c r="O8" s="115">
        <v>-2.8496949826664175</v>
      </c>
      <c r="P8" s="115">
        <v>2.600796456981147</v>
      </c>
      <c r="Q8" s="115">
        <v>-8.9146784232330134E-3</v>
      </c>
      <c r="R8" s="115">
        <v>-4.30243823778601</v>
      </c>
      <c r="S8" s="115">
        <v>8.374171230902272</v>
      </c>
      <c r="T8" s="115">
        <v>-4.2330707535277128</v>
      </c>
      <c r="U8" s="115">
        <v>-6.8888632606773577</v>
      </c>
      <c r="V8" s="115">
        <v>-10.075149166846719</v>
      </c>
      <c r="W8" s="116">
        <v>-2.2505162303691262</v>
      </c>
      <c r="X8" s="72" t="s">
        <v>58</v>
      </c>
    </row>
    <row r="9" spans="1:24" ht="14.25" customHeight="1">
      <c r="A9" s="73" t="s">
        <v>87</v>
      </c>
      <c r="B9" s="107">
        <v>-7.2705240836110292</v>
      </c>
      <c r="C9" s="107">
        <v>-43.575418994413404</v>
      </c>
      <c r="D9" s="107">
        <v>7.0759373803719328</v>
      </c>
      <c r="E9" s="107">
        <v>-12.997063396096042</v>
      </c>
      <c r="F9" s="107">
        <v>3.557242990654208</v>
      </c>
      <c r="G9" s="107">
        <v>-2.6693003475595223</v>
      </c>
      <c r="H9" s="107">
        <v>-3.0204633120491597</v>
      </c>
      <c r="I9" s="107">
        <v>-5.8735803602156693</v>
      </c>
      <c r="J9" s="107">
        <v>-4.6573467592139988</v>
      </c>
      <c r="K9" s="107">
        <v>-24.301254941817895</v>
      </c>
      <c r="L9" s="107">
        <v>1.365032901103147</v>
      </c>
      <c r="M9" s="107">
        <v>9.6226136949952199</v>
      </c>
      <c r="N9" s="107">
        <v>2.7572551569241766</v>
      </c>
      <c r="O9" s="107">
        <v>-2.962068805422724</v>
      </c>
      <c r="P9" s="107">
        <v>-0.46728971962616273</v>
      </c>
      <c r="Q9" s="107">
        <v>1.4713683093788621</v>
      </c>
      <c r="R9" s="107">
        <v>-2.2625529682468337</v>
      </c>
      <c r="S9" s="107">
        <v>10.681273536460111</v>
      </c>
      <c r="T9" s="107">
        <v>-2.1917207696407592</v>
      </c>
      <c r="U9" s="107">
        <v>-7.2705240836110292</v>
      </c>
      <c r="V9" s="107">
        <v>5.2000553512829617</v>
      </c>
      <c r="W9" s="107">
        <v>-3.0340099953199196</v>
      </c>
      <c r="X9" s="73" t="s">
        <v>87</v>
      </c>
    </row>
    <row r="10" spans="1:24" ht="14.25" customHeight="1">
      <c r="A10" s="73" t="s">
        <v>88</v>
      </c>
      <c r="B10" s="107">
        <v>-11.00339311682016</v>
      </c>
      <c r="C10" s="107" t="s">
        <v>141</v>
      </c>
      <c r="D10" s="107">
        <v>-24.70466776235768</v>
      </c>
      <c r="E10" s="107">
        <v>-11.40535660547698</v>
      </c>
      <c r="F10" s="107">
        <v>-12.51249432076329</v>
      </c>
      <c r="G10" s="107">
        <v>-2.8264674381547006</v>
      </c>
      <c r="H10" s="107">
        <v>-5.7463310555603613</v>
      </c>
      <c r="I10" s="107">
        <v>-1.677378899514026</v>
      </c>
      <c r="J10" s="107">
        <v>38.849981570217466</v>
      </c>
      <c r="K10" s="107">
        <v>-17.483968313843835</v>
      </c>
      <c r="L10" s="107">
        <v>-0.47476261869064951</v>
      </c>
      <c r="M10" s="107">
        <v>14.349904397705536</v>
      </c>
      <c r="N10" s="107">
        <v>-1.0002655572275865</v>
      </c>
      <c r="O10" s="107">
        <v>-4.0804652493087961</v>
      </c>
      <c r="P10" s="107">
        <v>3.2372585594801162</v>
      </c>
      <c r="Q10" s="107">
        <v>6.8426124990733195</v>
      </c>
      <c r="R10" s="107">
        <v>-15.303489265179849</v>
      </c>
      <c r="S10" s="107">
        <v>-4.0769732550554494</v>
      </c>
      <c r="T10" s="107">
        <v>-15.242058973654249</v>
      </c>
      <c r="U10" s="107">
        <v>-11.00339311682016</v>
      </c>
      <c r="V10" s="107">
        <v>-24.319199731098617</v>
      </c>
      <c r="W10" s="107">
        <v>-0.19362065802053241</v>
      </c>
      <c r="X10" s="73" t="s">
        <v>88</v>
      </c>
    </row>
    <row r="11" spans="1:24" ht="14.25" customHeight="1">
      <c r="A11" s="73" t="s">
        <v>89</v>
      </c>
      <c r="B11" s="107">
        <v>-7.4766355140186924</v>
      </c>
      <c r="C11" s="107" t="s">
        <v>141</v>
      </c>
      <c r="D11" s="107">
        <v>-11.61384397649784</v>
      </c>
      <c r="E11" s="107">
        <v>-11.075707366811116</v>
      </c>
      <c r="F11" s="107">
        <v>-7.3029149241620406</v>
      </c>
      <c r="G11" s="107">
        <v>0.32438401545999973</v>
      </c>
      <c r="H11" s="107">
        <v>-1.3366825154750184</v>
      </c>
      <c r="I11" s="107">
        <v>-3.6715724244771542</v>
      </c>
      <c r="J11" s="107">
        <v>11.995277449822893</v>
      </c>
      <c r="K11" s="107">
        <v>-22.08916171882862</v>
      </c>
      <c r="L11" s="107">
        <v>1.3515272474835083</v>
      </c>
      <c r="M11" s="107">
        <v>15.639256053339579</v>
      </c>
      <c r="N11" s="107">
        <v>-2.0777316059643169</v>
      </c>
      <c r="O11" s="107">
        <v>-1.9140277247869819</v>
      </c>
      <c r="P11" s="107">
        <v>1.4747068090320337</v>
      </c>
      <c r="Q11" s="107">
        <v>-1.2882061129780742</v>
      </c>
      <c r="R11" s="107">
        <v>-2.1774977998054612</v>
      </c>
      <c r="S11" s="107">
        <v>10.77441077441077</v>
      </c>
      <c r="T11" s="107">
        <v>-2.1066160550585522</v>
      </c>
      <c r="U11" s="107">
        <v>-7.4766355140186924</v>
      </c>
      <c r="V11" s="107">
        <v>-9.8581524225939248</v>
      </c>
      <c r="W11" s="107">
        <v>-0.45764384307409589</v>
      </c>
      <c r="X11" s="73" t="s">
        <v>89</v>
      </c>
    </row>
    <row r="12" spans="1:24" ht="14.25" customHeight="1">
      <c r="A12" s="73" t="s">
        <v>102</v>
      </c>
      <c r="B12" s="107">
        <v>-8.0215504340018011</v>
      </c>
      <c r="C12" s="107" t="s">
        <v>151</v>
      </c>
      <c r="D12" s="107">
        <v>-11.663902003317595</v>
      </c>
      <c r="E12" s="107">
        <v>-11.460151250727169</v>
      </c>
      <c r="F12" s="107">
        <v>1.9376976384310129</v>
      </c>
      <c r="G12" s="107">
        <v>-1.8241112385321112</v>
      </c>
      <c r="H12" s="107">
        <v>-13.348648171054956</v>
      </c>
      <c r="I12" s="107">
        <v>-6.1043393466601703</v>
      </c>
      <c r="J12" s="107">
        <v>-28.867297366402454</v>
      </c>
      <c r="K12" s="107">
        <v>-30.321774445485783</v>
      </c>
      <c r="L12" s="107">
        <v>-0.2122383324769328</v>
      </c>
      <c r="M12" s="107">
        <v>12.071522742254448</v>
      </c>
      <c r="N12" s="107">
        <v>2.4821594787471923E-2</v>
      </c>
      <c r="O12" s="107">
        <v>-4.9343142406726219</v>
      </c>
      <c r="P12" s="107">
        <v>4.7447466598641519</v>
      </c>
      <c r="Q12" s="107">
        <v>-3.9245851199633419</v>
      </c>
      <c r="R12" s="107">
        <v>-5.8687151403935882</v>
      </c>
      <c r="S12" s="107">
        <v>6.5194532071503719</v>
      </c>
      <c r="T12" s="107">
        <v>-5.8008894773960424</v>
      </c>
      <c r="U12" s="107">
        <v>-8.0215504340018011</v>
      </c>
      <c r="V12" s="107">
        <v>-9.4955648750978732</v>
      </c>
      <c r="W12" s="107">
        <v>-4.4813774762071157</v>
      </c>
      <c r="X12" s="73" t="s">
        <v>102</v>
      </c>
    </row>
    <row r="13" spans="1:24" ht="14.25" customHeight="1">
      <c r="A13" s="73" t="s">
        <v>103</v>
      </c>
      <c r="B13" s="107">
        <v>-3.9840637450199168</v>
      </c>
      <c r="C13" s="107" t="s">
        <v>141</v>
      </c>
      <c r="D13" s="107">
        <v>-7.6817164821295414</v>
      </c>
      <c r="E13" s="107">
        <v>-12.24197833639894</v>
      </c>
      <c r="F13" s="107">
        <v>9.0340156088941193</v>
      </c>
      <c r="G13" s="107">
        <v>-2.2779173327243663</v>
      </c>
      <c r="H13" s="107">
        <v>-7.6178601116256957</v>
      </c>
      <c r="I13" s="107">
        <v>-2.120955035753247</v>
      </c>
      <c r="J13" s="107">
        <v>-2.6541445487954229</v>
      </c>
      <c r="K13" s="107">
        <v>-23.953712632594026</v>
      </c>
      <c r="L13" s="107">
        <v>0.8388611082763564</v>
      </c>
      <c r="M13" s="107">
        <v>24.389980565752545</v>
      </c>
      <c r="N13" s="107">
        <v>-0.47072668431892284</v>
      </c>
      <c r="O13" s="107">
        <v>-4.447115384615385</v>
      </c>
      <c r="P13" s="107">
        <v>1.2981185294400399</v>
      </c>
      <c r="Q13" s="107">
        <v>-0.32582439188809653</v>
      </c>
      <c r="R13" s="107">
        <v>-2.3378229531005434</v>
      </c>
      <c r="S13" s="107">
        <v>10.611384399156719</v>
      </c>
      <c r="T13" s="107">
        <v>-2.2669967098182697</v>
      </c>
      <c r="U13" s="107">
        <v>-3.9840637450199168</v>
      </c>
      <c r="V13" s="107">
        <v>-2.9952109652382153</v>
      </c>
      <c r="W13" s="107">
        <v>-2.1734236930960993</v>
      </c>
      <c r="X13" s="73" t="s">
        <v>103</v>
      </c>
    </row>
    <row r="14" spans="1:24" ht="14.25" customHeight="1">
      <c r="A14" s="73" t="s">
        <v>92</v>
      </c>
      <c r="B14" s="107">
        <v>-6.4516129032258114</v>
      </c>
      <c r="C14" s="107" t="s">
        <v>144</v>
      </c>
      <c r="D14" s="107">
        <v>8.0288394232115312</v>
      </c>
      <c r="E14" s="107">
        <v>-10.176322418136019</v>
      </c>
      <c r="F14" s="107">
        <v>11.959940407217351</v>
      </c>
      <c r="G14" s="107">
        <v>-1.946390086206895</v>
      </c>
      <c r="H14" s="107">
        <v>-7.2337630347319104</v>
      </c>
      <c r="I14" s="107">
        <v>-4.933551793191338</v>
      </c>
      <c r="J14" s="107">
        <v>9.2290377039955018</v>
      </c>
      <c r="K14" s="107">
        <v>-19.486488628258979</v>
      </c>
      <c r="L14" s="107">
        <v>0.9690096900969003</v>
      </c>
      <c r="M14" s="107">
        <v>10.845444600718857</v>
      </c>
      <c r="N14" s="107">
        <v>-1.9403064199756126</v>
      </c>
      <c r="O14" s="107">
        <v>-4.8400244548604032</v>
      </c>
      <c r="P14" s="107">
        <v>4.5468673682340865</v>
      </c>
      <c r="Q14" s="107">
        <v>-0.53640721296507321</v>
      </c>
      <c r="R14" s="107">
        <v>4.6831397313717993E-2</v>
      </c>
      <c r="S14" s="107">
        <v>13.245614035087726</v>
      </c>
      <c r="T14" s="107">
        <v>0.11907848616672378</v>
      </c>
      <c r="U14" s="107">
        <v>-6.4516129032258114</v>
      </c>
      <c r="V14" s="107">
        <v>9.1971269739755002</v>
      </c>
      <c r="W14" s="107">
        <v>-2.1051987018553708</v>
      </c>
      <c r="X14" s="73" t="s">
        <v>92</v>
      </c>
    </row>
    <row r="15" spans="1:24" ht="14.25" customHeight="1">
      <c r="A15" s="73" t="s">
        <v>91</v>
      </c>
      <c r="B15" s="107">
        <v>-7.9025110782865564</v>
      </c>
      <c r="C15" s="107" t="s">
        <v>152</v>
      </c>
      <c r="D15" s="107">
        <v>-13.611884031954046</v>
      </c>
      <c r="E15" s="107">
        <v>-11.632329635499206</v>
      </c>
      <c r="F15" s="107">
        <v>3.1891801636333206</v>
      </c>
      <c r="G15" s="107">
        <v>0.20926597970913896</v>
      </c>
      <c r="H15" s="107">
        <v>-8.7441601004114133</v>
      </c>
      <c r="I15" s="107">
        <v>-4.1079730761224065</v>
      </c>
      <c r="J15" s="107">
        <v>26.263256394260772</v>
      </c>
      <c r="K15" s="107">
        <v>-26.37195673407372</v>
      </c>
      <c r="L15" s="107">
        <v>1.2913581147630637</v>
      </c>
      <c r="M15" s="107">
        <v>7.3827574047954814</v>
      </c>
      <c r="N15" s="107">
        <v>1.2576889279437564</v>
      </c>
      <c r="O15" s="107">
        <v>9.1505695889053875</v>
      </c>
      <c r="P15" s="107">
        <v>11.029259896729782</v>
      </c>
      <c r="Q15" s="107">
        <v>-0.74748977314986753</v>
      </c>
      <c r="R15" s="107">
        <v>-3.5010645128586426</v>
      </c>
      <c r="S15" s="107">
        <v>9.2583845063769488</v>
      </c>
      <c r="T15" s="107">
        <v>-3.4312306101344392</v>
      </c>
      <c r="U15" s="107">
        <v>-7.9025110782865564</v>
      </c>
      <c r="V15" s="107">
        <v>-10.793220972034179</v>
      </c>
      <c r="W15" s="107">
        <v>-0.65234547521304531</v>
      </c>
      <c r="X15" s="73" t="s">
        <v>91</v>
      </c>
    </row>
    <row r="16" spans="1:24" ht="14.25" customHeight="1">
      <c r="A16" s="73" t="s">
        <v>90</v>
      </c>
      <c r="B16" s="107">
        <v>-7.935076645626693</v>
      </c>
      <c r="C16" s="107">
        <v>-13.653136531365318</v>
      </c>
      <c r="D16" s="107">
        <v>-4.3815499172642047</v>
      </c>
      <c r="E16" s="107">
        <v>-6.0009980869999202</v>
      </c>
      <c r="F16" s="107">
        <v>22.255516208117676</v>
      </c>
      <c r="G16" s="107">
        <v>-1.6969839220748684</v>
      </c>
      <c r="H16" s="107">
        <v>-1.531300907609956</v>
      </c>
      <c r="I16" s="107">
        <v>-3.2854626744343585</v>
      </c>
      <c r="J16" s="107">
        <v>4.7849369493867755</v>
      </c>
      <c r="K16" s="107">
        <v>-23.128125660350772</v>
      </c>
      <c r="L16" s="107">
        <v>1.5369965832072952</v>
      </c>
      <c r="M16" s="107">
        <v>18.166829048939515</v>
      </c>
      <c r="N16" s="107">
        <v>-1.9900343536257026</v>
      </c>
      <c r="O16" s="107">
        <v>-6.1020249221183764</v>
      </c>
      <c r="P16" s="107">
        <v>1.3825706895013834</v>
      </c>
      <c r="Q16" s="107">
        <v>-6.1555507679045274E-2</v>
      </c>
      <c r="R16" s="107">
        <v>-1.1322238188747225</v>
      </c>
      <c r="S16" s="107">
        <v>11.966701352757546</v>
      </c>
      <c r="T16" s="107">
        <v>-1.060550848744346</v>
      </c>
      <c r="U16" s="107">
        <v>-7.935076645626693</v>
      </c>
      <c r="V16" s="107">
        <v>0.97136698450617232</v>
      </c>
      <c r="W16" s="107">
        <v>-1.8889911070223864</v>
      </c>
      <c r="X16" s="73" t="s">
        <v>90</v>
      </c>
    </row>
    <row r="17" spans="1:24" ht="14.25" customHeight="1">
      <c r="A17" s="76" t="s">
        <v>93</v>
      </c>
      <c r="B17" s="110">
        <v>-5.2420916720464783</v>
      </c>
      <c r="C17" s="110" t="s">
        <v>141</v>
      </c>
      <c r="D17" s="110">
        <v>-3.520267071925065</v>
      </c>
      <c r="E17" s="110">
        <v>-3.3008172950171333</v>
      </c>
      <c r="F17" s="110">
        <v>23.48377997179125</v>
      </c>
      <c r="G17" s="110">
        <v>-2.8110915896417343</v>
      </c>
      <c r="H17" s="110">
        <v>-1.4721965172036722</v>
      </c>
      <c r="I17" s="110">
        <v>-6.3061797752808957</v>
      </c>
      <c r="J17" s="110">
        <v>9.3558282208588963</v>
      </c>
      <c r="K17" s="110">
        <v>-21.945624468988957</v>
      </c>
      <c r="L17" s="110">
        <v>-8.4292311075273574E-2</v>
      </c>
      <c r="M17" s="110">
        <v>9.6097356273604717</v>
      </c>
      <c r="N17" s="110">
        <v>-1.8593145273909761</v>
      </c>
      <c r="O17" s="110">
        <v>-5.0658463904642907</v>
      </c>
      <c r="P17" s="110">
        <v>3.6950542321864122</v>
      </c>
      <c r="Q17" s="110">
        <v>-2.3041193008189742</v>
      </c>
      <c r="R17" s="110">
        <v>-1.3705842093255871</v>
      </c>
      <c r="S17" s="110">
        <v>11.891460494812446</v>
      </c>
      <c r="T17" s="110">
        <v>-1.2980779719440672</v>
      </c>
      <c r="U17" s="110">
        <v>-5.2420916720464783</v>
      </c>
      <c r="V17" s="110">
        <v>2.9942723199939403</v>
      </c>
      <c r="W17" s="111">
        <v>-2.5716437717442031</v>
      </c>
      <c r="X17" s="76" t="s">
        <v>93</v>
      </c>
    </row>
    <row r="18" spans="1:24" ht="14.25" customHeight="1">
      <c r="A18" s="118" t="s">
        <v>64</v>
      </c>
      <c r="B18" s="108">
        <v>-8.6602516654330159</v>
      </c>
      <c r="C18" s="108">
        <v>-43.575418994413404</v>
      </c>
      <c r="D18" s="108">
        <v>6.2237085646979606</v>
      </c>
      <c r="E18" s="108">
        <v>-12.992578655795961</v>
      </c>
      <c r="F18" s="108">
        <v>3.3333990031324534</v>
      </c>
      <c r="G18" s="108">
        <v>-2.6658138375143636</v>
      </c>
      <c r="H18" s="108">
        <v>-3.1215161649944312</v>
      </c>
      <c r="I18" s="108">
        <v>-5.884519753200113</v>
      </c>
      <c r="J18" s="108">
        <v>-4.6573467592139988</v>
      </c>
      <c r="K18" s="108">
        <v>-24.294691112202937</v>
      </c>
      <c r="L18" s="108">
        <v>1.3846652756787092</v>
      </c>
      <c r="M18" s="108">
        <v>9.6287916979183272</v>
      </c>
      <c r="N18" s="108">
        <v>2.7386463404900585</v>
      </c>
      <c r="O18" s="108">
        <v>-2.9207643470683387</v>
      </c>
      <c r="P18" s="108">
        <v>-0.51185032150236065</v>
      </c>
      <c r="Q18" s="108">
        <v>1.7107794706463508</v>
      </c>
      <c r="R18" s="108">
        <v>-2.3375345448454876</v>
      </c>
      <c r="S18" s="108">
        <v>10.601867865790382</v>
      </c>
      <c r="T18" s="108">
        <v>-2.2667259769636239</v>
      </c>
      <c r="U18" s="108">
        <v>-8.6602516654330159</v>
      </c>
      <c r="V18" s="108">
        <v>4.643488150118813</v>
      </c>
      <c r="W18" s="108">
        <v>-3.0435203828041435</v>
      </c>
      <c r="X18" s="118" t="s">
        <v>64</v>
      </c>
    </row>
    <row r="19" spans="1:24" ht="14.25" customHeight="1">
      <c r="A19" s="74" t="s">
        <v>3</v>
      </c>
      <c r="B19" s="107">
        <v>-3.5545023696682443</v>
      </c>
      <c r="C19" s="107" t="s">
        <v>141</v>
      </c>
      <c r="D19" s="107">
        <v>-0.35121328224776427</v>
      </c>
      <c r="E19" s="107">
        <v>-1.6343446981545218</v>
      </c>
      <c r="F19" s="107">
        <v>2.315978456014367</v>
      </c>
      <c r="G19" s="107">
        <v>-1.1326003444164789</v>
      </c>
      <c r="H19" s="107">
        <v>6.6781189607043157</v>
      </c>
      <c r="I19" s="107">
        <v>-4.822456813819576</v>
      </c>
      <c r="J19" s="107">
        <v>6.9268829026937873</v>
      </c>
      <c r="K19" s="107">
        <v>-21.990986214209972</v>
      </c>
      <c r="L19" s="107">
        <v>0.64465884999782563</v>
      </c>
      <c r="M19" s="107">
        <v>26.602502406159779</v>
      </c>
      <c r="N19" s="107">
        <v>-0.34525618008562908</v>
      </c>
      <c r="O19" s="107">
        <v>-3.9225422045680247</v>
      </c>
      <c r="P19" s="107">
        <v>0.43856595892795003</v>
      </c>
      <c r="Q19" s="107">
        <v>-0.85802653896038805</v>
      </c>
      <c r="R19" s="107">
        <v>-1.4562921004286578</v>
      </c>
      <c r="S19" s="107">
        <v>11.587485515643102</v>
      </c>
      <c r="T19" s="107">
        <v>-1.3848798776890381</v>
      </c>
      <c r="U19" s="107">
        <v>-3.5545023696682443</v>
      </c>
      <c r="V19" s="107">
        <v>0.18913217429257223</v>
      </c>
      <c r="W19" s="107">
        <v>-1.8005153199019075</v>
      </c>
      <c r="X19" s="74" t="s">
        <v>3</v>
      </c>
    </row>
    <row r="20" spans="1:24" ht="14.25" customHeight="1">
      <c r="A20" s="74" t="s">
        <v>4</v>
      </c>
      <c r="B20" s="107">
        <v>-11.00339311682016</v>
      </c>
      <c r="C20" s="107" t="s">
        <v>141</v>
      </c>
      <c r="D20" s="107">
        <v>-24.70466776235768</v>
      </c>
      <c r="E20" s="107">
        <v>-11.40535660547698</v>
      </c>
      <c r="F20" s="107">
        <v>-12.51249432076329</v>
      </c>
      <c r="G20" s="107">
        <v>-2.8264674381547006</v>
      </c>
      <c r="H20" s="107">
        <v>-5.7463310555603613</v>
      </c>
      <c r="I20" s="107">
        <v>-1.677378899514026</v>
      </c>
      <c r="J20" s="107">
        <v>38.849981570217466</v>
      </c>
      <c r="K20" s="107">
        <v>-17.483968313843835</v>
      </c>
      <c r="L20" s="107">
        <v>-0.47476261869064951</v>
      </c>
      <c r="M20" s="107">
        <v>14.349904397705536</v>
      </c>
      <c r="N20" s="107">
        <v>-1.0002655572275865</v>
      </c>
      <c r="O20" s="107">
        <v>-4.0804652493087961</v>
      </c>
      <c r="P20" s="107">
        <v>3.2372585594801162</v>
      </c>
      <c r="Q20" s="107">
        <v>6.8426124990733195</v>
      </c>
      <c r="R20" s="107">
        <v>-15.303489265179849</v>
      </c>
      <c r="S20" s="107">
        <v>-4.0769732550554494</v>
      </c>
      <c r="T20" s="107">
        <v>-15.242058973654249</v>
      </c>
      <c r="U20" s="107">
        <v>-11.00339311682016</v>
      </c>
      <c r="V20" s="107">
        <v>-24.319199731098617</v>
      </c>
      <c r="W20" s="107">
        <v>-0.19362065802053241</v>
      </c>
      <c r="X20" s="74" t="s">
        <v>4</v>
      </c>
    </row>
    <row r="21" spans="1:24" ht="14.25" customHeight="1">
      <c r="A21" s="74" t="s">
        <v>5</v>
      </c>
      <c r="B21" s="107">
        <v>-8.3442551332459587</v>
      </c>
      <c r="C21" s="107" t="s">
        <v>141</v>
      </c>
      <c r="D21" s="107">
        <v>-31.965311730487844</v>
      </c>
      <c r="E21" s="107">
        <v>-11.601369341955115</v>
      </c>
      <c r="F21" s="107">
        <v>-5.9823399558498913</v>
      </c>
      <c r="G21" s="107">
        <v>-2.1651699630874321</v>
      </c>
      <c r="H21" s="107">
        <v>-10.321010020947741</v>
      </c>
      <c r="I21" s="107">
        <v>-3.8091669788934635</v>
      </c>
      <c r="J21" s="107">
        <v>-38.437057991513434</v>
      </c>
      <c r="K21" s="107">
        <v>-25.73238321456849</v>
      </c>
      <c r="L21" s="107">
        <v>-0.30749851807942985</v>
      </c>
      <c r="M21" s="107">
        <v>2.242633901944413</v>
      </c>
      <c r="N21" s="107">
        <v>1.6376184349046641</v>
      </c>
      <c r="O21" s="107">
        <v>-6.1029089314427747</v>
      </c>
      <c r="P21" s="107">
        <v>4.6822742474916357</v>
      </c>
      <c r="Q21" s="107">
        <v>-3.9408047888260689</v>
      </c>
      <c r="R21" s="107">
        <v>-7.814125591347187</v>
      </c>
      <c r="S21" s="107">
        <v>4.3710972346119537</v>
      </c>
      <c r="T21" s="107">
        <v>-7.7474584295217479</v>
      </c>
      <c r="U21" s="107">
        <v>-8.3442551332459587</v>
      </c>
      <c r="V21" s="107">
        <v>-25.616892748307762</v>
      </c>
      <c r="W21" s="107">
        <v>-3.7913164073429817</v>
      </c>
      <c r="X21" s="74" t="s">
        <v>5</v>
      </c>
    </row>
    <row r="22" spans="1:24" ht="14.25" customHeight="1">
      <c r="A22" s="74" t="s">
        <v>6</v>
      </c>
      <c r="B22" s="107">
        <v>-9.1984231274638617</v>
      </c>
      <c r="C22" s="107" t="s">
        <v>141</v>
      </c>
      <c r="D22" s="107">
        <v>-14.389647563957297</v>
      </c>
      <c r="E22" s="107">
        <v>-11.513463324048278</v>
      </c>
      <c r="F22" s="107">
        <v>4.9717660803530794</v>
      </c>
      <c r="G22" s="107">
        <v>0.12666244458519049</v>
      </c>
      <c r="H22" s="107">
        <v>-8.7053229022856282</v>
      </c>
      <c r="I22" s="107">
        <v>-4.2021010505252647</v>
      </c>
      <c r="J22" s="107">
        <v>26.263256394260772</v>
      </c>
      <c r="K22" s="107">
        <v>-26.501740611806536</v>
      </c>
      <c r="L22" s="107">
        <v>1.3650321941555132</v>
      </c>
      <c r="M22" s="107">
        <v>7.4291166848418744</v>
      </c>
      <c r="N22" s="107">
        <v>2.4167167367648013</v>
      </c>
      <c r="O22" s="107">
        <v>10.743455497382204</v>
      </c>
      <c r="P22" s="107">
        <v>12.710915479362139</v>
      </c>
      <c r="Q22" s="107">
        <v>-1.1104356636271517</v>
      </c>
      <c r="R22" s="107">
        <v>-3.5625538749231356</v>
      </c>
      <c r="S22" s="107">
        <v>9.1836734693877542</v>
      </c>
      <c r="T22" s="107">
        <v>-3.4927913009726086</v>
      </c>
      <c r="U22" s="107">
        <v>-9.1984231274638617</v>
      </c>
      <c r="V22" s="107">
        <v>-11.384153467940195</v>
      </c>
      <c r="W22" s="107">
        <v>-0.51496080207389383</v>
      </c>
      <c r="X22" s="74" t="s">
        <v>6</v>
      </c>
    </row>
    <row r="23" spans="1:24" ht="14.25" customHeight="1">
      <c r="A23" s="74" t="s">
        <v>7</v>
      </c>
      <c r="B23" s="107">
        <v>-10.710498409331915</v>
      </c>
      <c r="C23" s="107" t="s">
        <v>151</v>
      </c>
      <c r="D23" s="107">
        <v>7.252492464641791</v>
      </c>
      <c r="E23" s="107">
        <v>-8.8805970149253728</v>
      </c>
      <c r="F23" s="107">
        <v>10.809628008752735</v>
      </c>
      <c r="G23" s="107">
        <v>-2.0137179036229358</v>
      </c>
      <c r="H23" s="107">
        <v>-8.8694655394755735</v>
      </c>
      <c r="I23" s="107">
        <v>-3.9793281653746737</v>
      </c>
      <c r="J23" s="107">
        <v>20.810514786418398</v>
      </c>
      <c r="K23" s="107">
        <v>-17.584129621936018</v>
      </c>
      <c r="L23" s="107">
        <v>1.9874177866742837</v>
      </c>
      <c r="M23" s="107">
        <v>18.355908453993464</v>
      </c>
      <c r="N23" s="107">
        <v>-2.1100815005024032</v>
      </c>
      <c r="O23" s="107">
        <v>-5.7078024087973471</v>
      </c>
      <c r="P23" s="107">
        <v>3.2369239086363022</v>
      </c>
      <c r="Q23" s="107">
        <v>0.17468944099379158</v>
      </c>
      <c r="R23" s="107">
        <v>0.3070840595456259</v>
      </c>
      <c r="S23" s="107">
        <v>13.58024691358024</v>
      </c>
      <c r="T23" s="107">
        <v>0.37969174433087893</v>
      </c>
      <c r="U23" s="107">
        <v>-10.710498409331915</v>
      </c>
      <c r="V23" s="107">
        <v>8.1104855735397496</v>
      </c>
      <c r="W23" s="107">
        <v>-1.7417178746583439</v>
      </c>
      <c r="X23" s="74" t="s">
        <v>7</v>
      </c>
    </row>
    <row r="24" spans="1:24" ht="14.25" customHeight="1">
      <c r="A24" s="74" t="s">
        <v>65</v>
      </c>
      <c r="B24" s="107">
        <v>-3.5357917570498887</v>
      </c>
      <c r="C24" s="107" t="s">
        <v>141</v>
      </c>
      <c r="D24" s="107">
        <v>-6.3087248322147627</v>
      </c>
      <c r="E24" s="107">
        <v>1.2589928057553879</v>
      </c>
      <c r="F24" s="107">
        <v>5.5633944769199806</v>
      </c>
      <c r="G24" s="107">
        <v>4.7273873306008518E-2</v>
      </c>
      <c r="H24" s="107">
        <v>2.6426764127073454</v>
      </c>
      <c r="I24" s="107">
        <v>-6.0751748251748232</v>
      </c>
      <c r="J24" s="107">
        <v>-9.160305343511455</v>
      </c>
      <c r="K24" s="107">
        <v>-18.385721055125572</v>
      </c>
      <c r="L24" s="107">
        <v>-7.9987202047671069E-2</v>
      </c>
      <c r="M24" s="107">
        <v>6.1912894961571263</v>
      </c>
      <c r="N24" s="107">
        <v>-4.1676911728546813</v>
      </c>
      <c r="O24" s="107">
        <v>-4.4079958995386974</v>
      </c>
      <c r="P24" s="107">
        <v>2.8499580888516451</v>
      </c>
      <c r="Q24" s="107">
        <v>-0.27642276422764622</v>
      </c>
      <c r="R24" s="107">
        <v>-2.8133451761958472</v>
      </c>
      <c r="S24" s="107">
        <v>10.163339382940118</v>
      </c>
      <c r="T24" s="107">
        <v>-2.7423773225345394</v>
      </c>
      <c r="U24" s="107">
        <v>-3.5357917570498887</v>
      </c>
      <c r="V24" s="107">
        <v>-4.3643326400581</v>
      </c>
      <c r="W24" s="107">
        <v>-2.042879019908117</v>
      </c>
      <c r="X24" s="74" t="s">
        <v>65</v>
      </c>
    </row>
    <row r="25" spans="1:24" ht="14.25" customHeight="1">
      <c r="A25" s="74" t="s">
        <v>8</v>
      </c>
      <c r="B25" s="107">
        <v>-9.9902056807051878</v>
      </c>
      <c r="C25" s="107" t="s">
        <v>141</v>
      </c>
      <c r="D25" s="107">
        <v>-0.17756902279757458</v>
      </c>
      <c r="E25" s="107">
        <v>-12.74556780067082</v>
      </c>
      <c r="F25" s="107">
        <v>2.8454359207830571</v>
      </c>
      <c r="G25" s="107">
        <v>-5.288527750998484</v>
      </c>
      <c r="H25" s="107">
        <v>-5.7426702204991464</v>
      </c>
      <c r="I25" s="107">
        <v>2.9227557411273475</v>
      </c>
      <c r="J25" s="107">
        <v>-10.757946210268955</v>
      </c>
      <c r="K25" s="107">
        <v>-24.864864864864867</v>
      </c>
      <c r="L25" s="107">
        <v>0.2624671916010568</v>
      </c>
      <c r="M25" s="107">
        <v>21.052631578947366</v>
      </c>
      <c r="N25" s="107">
        <v>-10.612082670906197</v>
      </c>
      <c r="O25" s="107">
        <v>-5.2192066805845538</v>
      </c>
      <c r="P25" s="107">
        <v>4.1100582258248641</v>
      </c>
      <c r="Q25" s="107">
        <v>1.1506849315068512</v>
      </c>
      <c r="R25" s="107">
        <v>-2.2560019302690359</v>
      </c>
      <c r="S25" s="107">
        <v>10.73170731707318</v>
      </c>
      <c r="T25" s="107">
        <v>-2.1850128647798339</v>
      </c>
      <c r="U25" s="107">
        <v>-9.9902056807051878</v>
      </c>
      <c r="V25" s="107">
        <v>0.43018626149833317</v>
      </c>
      <c r="W25" s="107">
        <v>-3.2380289586112276</v>
      </c>
      <c r="X25" s="74" t="s">
        <v>8</v>
      </c>
    </row>
    <row r="26" spans="1:24" ht="14.25" customHeight="1">
      <c r="A26" s="74" t="s">
        <v>9</v>
      </c>
      <c r="B26" s="107">
        <v>-7.4766355140186924</v>
      </c>
      <c r="C26" s="107" t="s">
        <v>141</v>
      </c>
      <c r="D26" s="107">
        <v>-11.61384397649784</v>
      </c>
      <c r="E26" s="107">
        <v>-11.075707366811116</v>
      </c>
      <c r="F26" s="107">
        <v>-7.3029149241620406</v>
      </c>
      <c r="G26" s="107">
        <v>0.32438401545999973</v>
      </c>
      <c r="H26" s="107">
        <v>-1.3366825154750184</v>
      </c>
      <c r="I26" s="107">
        <v>-3.6715724244771542</v>
      </c>
      <c r="J26" s="107">
        <v>11.995277449822893</v>
      </c>
      <c r="K26" s="107">
        <v>-22.08916171882862</v>
      </c>
      <c r="L26" s="107">
        <v>1.3515272474835083</v>
      </c>
      <c r="M26" s="107">
        <v>15.639256053339579</v>
      </c>
      <c r="N26" s="107">
        <v>-2.0777316059643169</v>
      </c>
      <c r="O26" s="107">
        <v>-1.9140277247869819</v>
      </c>
      <c r="P26" s="107">
        <v>1.4747068090320337</v>
      </c>
      <c r="Q26" s="107">
        <v>-1.2882061129780742</v>
      </c>
      <c r="R26" s="107">
        <v>-2.1774977998054612</v>
      </c>
      <c r="S26" s="107">
        <v>10.77441077441077</v>
      </c>
      <c r="T26" s="107">
        <v>-2.1066160550585522</v>
      </c>
      <c r="U26" s="107">
        <v>-7.4766355140186924</v>
      </c>
      <c r="V26" s="107">
        <v>-9.8581524225939248</v>
      </c>
      <c r="W26" s="107">
        <v>-0.45764384307409589</v>
      </c>
      <c r="X26" s="74" t="s">
        <v>9</v>
      </c>
    </row>
    <row r="27" spans="1:24" ht="14.25" customHeight="1">
      <c r="A27" s="74" t="s">
        <v>10</v>
      </c>
      <c r="B27" s="107">
        <v>-4.5454545454545414</v>
      </c>
      <c r="C27" s="107" t="s">
        <v>141</v>
      </c>
      <c r="D27" s="107">
        <v>-7.4913693901035643</v>
      </c>
      <c r="E27" s="107">
        <v>-10.578338590956893</v>
      </c>
      <c r="F27" s="107">
        <v>55.283575565511953</v>
      </c>
      <c r="G27" s="107">
        <v>-1.6592794635754027</v>
      </c>
      <c r="H27" s="107">
        <v>-4.6653144016227222</v>
      </c>
      <c r="I27" s="107">
        <v>-5.040983606557381</v>
      </c>
      <c r="J27" s="107">
        <v>4.6611570247933942</v>
      </c>
      <c r="K27" s="107">
        <v>-26.088978452953025</v>
      </c>
      <c r="L27" s="107">
        <v>2.7072461737820852</v>
      </c>
      <c r="M27" s="107">
        <v>13.047161818695274</v>
      </c>
      <c r="N27" s="107">
        <v>0.27357579658835451</v>
      </c>
      <c r="O27" s="107">
        <v>-8.8536001740265426</v>
      </c>
      <c r="P27" s="107">
        <v>2.7225212575083813</v>
      </c>
      <c r="Q27" s="107">
        <v>3.4029227557411224</v>
      </c>
      <c r="R27" s="107">
        <v>1.74340773948507</v>
      </c>
      <c r="S27" s="107">
        <v>15.27581329561527</v>
      </c>
      <c r="T27" s="107">
        <v>1.8174640648342288</v>
      </c>
      <c r="U27" s="107">
        <v>-4.5454545454545414</v>
      </c>
      <c r="V27" s="107">
        <v>14.160793034563346</v>
      </c>
      <c r="W27" s="107">
        <v>-1.4819910569505157</v>
      </c>
      <c r="X27" s="74" t="s">
        <v>10</v>
      </c>
    </row>
    <row r="28" spans="1:24" ht="14.25" customHeight="1">
      <c r="A28" s="74" t="s">
        <v>66</v>
      </c>
      <c r="B28" s="107">
        <v>-8.1994928148774289</v>
      </c>
      <c r="C28" s="107">
        <v>-13.653136531365318</v>
      </c>
      <c r="D28" s="107">
        <v>-7.9953167169391932</v>
      </c>
      <c r="E28" s="107">
        <v>-10.448392554991537</v>
      </c>
      <c r="F28" s="107">
        <v>3.7141905396402386</v>
      </c>
      <c r="G28" s="107">
        <v>-1.242324717978005</v>
      </c>
      <c r="H28" s="107">
        <v>-7.5332348596750425</v>
      </c>
      <c r="I28" s="107">
        <v>4.7894302229562369</v>
      </c>
      <c r="J28" s="107" t="s">
        <v>141</v>
      </c>
      <c r="K28" s="107">
        <v>-19.616742309631874</v>
      </c>
      <c r="L28" s="107">
        <v>1.2645199235406634</v>
      </c>
      <c r="M28" s="107">
        <v>17.461430575035063</v>
      </c>
      <c r="N28" s="107">
        <v>-1.5665796344647487</v>
      </c>
      <c r="O28" s="107">
        <v>-8.0652904464714403</v>
      </c>
      <c r="P28" s="107">
        <v>0.860383261634734</v>
      </c>
      <c r="Q28" s="107">
        <v>-0.47629357003680095</v>
      </c>
      <c r="R28" s="107">
        <v>-4.4395136889589732</v>
      </c>
      <c r="S28" s="107">
        <v>8.1666666666666785</v>
      </c>
      <c r="T28" s="107">
        <v>-4.3705432859774245</v>
      </c>
      <c r="U28" s="107">
        <v>-8.1994928148774289</v>
      </c>
      <c r="V28" s="107">
        <v>-6.78172481338345</v>
      </c>
      <c r="W28" s="107">
        <v>-1.7611683848797299</v>
      </c>
      <c r="X28" s="74" t="s">
        <v>66</v>
      </c>
    </row>
    <row r="29" spans="1:24" ht="14.25" customHeight="1">
      <c r="A29" s="74" t="s">
        <v>67</v>
      </c>
      <c r="B29" s="107">
        <v>-5.8207217694994151</v>
      </c>
      <c r="C29" s="107" t="s">
        <v>141</v>
      </c>
      <c r="D29" s="107">
        <v>12.269938650306745</v>
      </c>
      <c r="E29" s="107">
        <v>-12.688821752265866</v>
      </c>
      <c r="F29" s="107">
        <v>13.14679102820342</v>
      </c>
      <c r="G29" s="107">
        <v>-2.1308980213089801</v>
      </c>
      <c r="H29" s="107">
        <v>-5.4802592810842654</v>
      </c>
      <c r="I29" s="107">
        <v>-5.7764441110277565</v>
      </c>
      <c r="J29" s="107">
        <v>-3.009259259259256</v>
      </c>
      <c r="K29" s="107">
        <v>-25.189736176364296</v>
      </c>
      <c r="L29" s="107">
        <v>-0.69661516477628194</v>
      </c>
      <c r="M29" s="107">
        <v>-4.4140030441400357</v>
      </c>
      <c r="N29" s="107">
        <v>-1.7753667858463773</v>
      </c>
      <c r="O29" s="107">
        <v>-3.4664448141985549</v>
      </c>
      <c r="P29" s="107">
        <v>6.9071160005570231</v>
      </c>
      <c r="Q29" s="107">
        <v>-0.93354430379747333</v>
      </c>
      <c r="R29" s="107">
        <v>-0.25217273832575104</v>
      </c>
      <c r="S29" s="107">
        <v>12.806539509536785</v>
      </c>
      <c r="T29" s="107">
        <v>-0.18062936645368843</v>
      </c>
      <c r="U29" s="107">
        <v>-5.8207217694994151</v>
      </c>
      <c r="V29" s="107">
        <v>12.633517495395941</v>
      </c>
      <c r="W29" s="107">
        <v>-2.664544899431931</v>
      </c>
      <c r="X29" s="74" t="s">
        <v>67</v>
      </c>
    </row>
    <row r="30" spans="1:24" ht="14.25" customHeight="1">
      <c r="A30" s="74" t="s">
        <v>11</v>
      </c>
      <c r="B30" s="107">
        <v>-1.001669449081799</v>
      </c>
      <c r="C30" s="107" t="s">
        <v>151</v>
      </c>
      <c r="D30" s="107">
        <v>26.471996170416467</v>
      </c>
      <c r="E30" s="107">
        <v>-13.524590163934425</v>
      </c>
      <c r="F30" s="107">
        <v>22.462562396006657</v>
      </c>
      <c r="G30" s="107">
        <v>-3.4653465346534684</v>
      </c>
      <c r="H30" s="107">
        <v>30.000000000000004</v>
      </c>
      <c r="I30" s="107">
        <v>-2.6845637583892579</v>
      </c>
      <c r="J30" s="107" t="s">
        <v>141</v>
      </c>
      <c r="K30" s="107">
        <v>-32.95454545454546</v>
      </c>
      <c r="L30" s="107">
        <v>-0.31397174254317317</v>
      </c>
      <c r="M30" s="107">
        <v>2.7397260273972712</v>
      </c>
      <c r="N30" s="107">
        <v>4.2121684867394649</v>
      </c>
      <c r="O30" s="107">
        <v>-10.481586402266284</v>
      </c>
      <c r="P30" s="107">
        <v>4.8209366391184671</v>
      </c>
      <c r="Q30" s="107">
        <v>-6.6992014196983192</v>
      </c>
      <c r="R30" s="107">
        <v>4.9573902684871163</v>
      </c>
      <c r="S30" s="107">
        <v>18.333333333333336</v>
      </c>
      <c r="T30" s="107">
        <v>5.0305294814544821</v>
      </c>
      <c r="U30" s="107">
        <v>-1.001669449081799</v>
      </c>
      <c r="V30" s="107">
        <v>25.576208178438662</v>
      </c>
      <c r="W30" s="107">
        <v>-1.8494228751311681</v>
      </c>
      <c r="X30" s="74" t="s">
        <v>11</v>
      </c>
    </row>
    <row r="31" spans="1:24" ht="14.25" customHeight="1">
      <c r="A31" s="74" t="s">
        <v>12</v>
      </c>
      <c r="B31" s="107">
        <v>-1.388888888888884</v>
      </c>
      <c r="C31" s="107" t="s">
        <v>141</v>
      </c>
      <c r="D31" s="107">
        <v>-11.813643926788686</v>
      </c>
      <c r="E31" s="107">
        <v>-10.948396094839607</v>
      </c>
      <c r="F31" s="107">
        <v>86.772810777709736</v>
      </c>
      <c r="G31" s="107">
        <v>2.9131985731272403</v>
      </c>
      <c r="H31" s="107">
        <v>-10.869565217391308</v>
      </c>
      <c r="I31" s="107">
        <v>5.1485148514851531</v>
      </c>
      <c r="J31" s="107">
        <v>61.450381679389324</v>
      </c>
      <c r="K31" s="107">
        <v>-21.589958158995813</v>
      </c>
      <c r="L31" s="107">
        <v>1.3352408202193633</v>
      </c>
      <c r="M31" s="107">
        <v>14.162077104642012</v>
      </c>
      <c r="N31" s="107">
        <v>1.588742623694972</v>
      </c>
      <c r="O31" s="107">
        <v>-6.8754774637127536</v>
      </c>
      <c r="P31" s="107">
        <v>-0.44008124576845331</v>
      </c>
      <c r="Q31" s="107">
        <v>-3.7073652990608053</v>
      </c>
      <c r="R31" s="107">
        <v>3.2526189249527659</v>
      </c>
      <c r="S31" s="107">
        <v>16.874999999999996</v>
      </c>
      <c r="T31" s="107">
        <v>3.3270708795900994</v>
      </c>
      <c r="U31" s="107">
        <v>-1.388888888888884</v>
      </c>
      <c r="V31" s="107">
        <v>22.897800776196632</v>
      </c>
      <c r="W31" s="107">
        <v>-0.43909647456196188</v>
      </c>
      <c r="X31" s="74" t="s">
        <v>12</v>
      </c>
    </row>
    <row r="32" spans="1:24" ht="14.25" customHeight="1">
      <c r="A32" s="74" t="s">
        <v>13</v>
      </c>
      <c r="B32" s="107">
        <v>-4.6153846153846096</v>
      </c>
      <c r="C32" s="107" t="s">
        <v>141</v>
      </c>
      <c r="D32" s="107">
        <v>2.402538531278342</v>
      </c>
      <c r="E32" s="107">
        <v>-12.204007285974495</v>
      </c>
      <c r="F32" s="107">
        <v>49.961627014581737</v>
      </c>
      <c r="G32" s="107">
        <v>-2.7592768791626976</v>
      </c>
      <c r="H32" s="107">
        <v>70.3125</v>
      </c>
      <c r="I32" s="107">
        <v>-6.0052219321148792</v>
      </c>
      <c r="J32" s="107">
        <v>-37.186742118027482</v>
      </c>
      <c r="K32" s="107">
        <v>-0.71599045346062429</v>
      </c>
      <c r="L32" s="107">
        <v>0.15607264472190518</v>
      </c>
      <c r="M32" s="107">
        <v>42.265193370165747</v>
      </c>
      <c r="N32" s="107">
        <v>-6.7369654364381919</v>
      </c>
      <c r="O32" s="107">
        <v>-9.1154886056392428</v>
      </c>
      <c r="P32" s="107">
        <v>10.442997574364865</v>
      </c>
      <c r="Q32" s="107">
        <v>1.4573213046495503</v>
      </c>
      <c r="R32" s="107">
        <v>3.1678812947278479</v>
      </c>
      <c r="S32" s="107">
        <v>16.666666666666675</v>
      </c>
      <c r="T32" s="107">
        <v>3.2419196865817845</v>
      </c>
      <c r="U32" s="107">
        <v>-4.6153846153846096</v>
      </c>
      <c r="V32" s="107">
        <v>20.062695924764885</v>
      </c>
      <c r="W32" s="107">
        <v>0.98185063969056241</v>
      </c>
      <c r="X32" s="74" t="s">
        <v>13</v>
      </c>
    </row>
    <row r="33" spans="1:24" ht="14.25" customHeight="1">
      <c r="A33" s="74" t="s">
        <v>14</v>
      </c>
      <c r="B33" s="107">
        <v>-9.4117647058823533</v>
      </c>
      <c r="C33" s="107" t="s">
        <v>153</v>
      </c>
      <c r="D33" s="107">
        <v>-5.9830211561784141</v>
      </c>
      <c r="E33" s="107">
        <v>-12.027103331451162</v>
      </c>
      <c r="F33" s="107">
        <v>8.4627329192546554</v>
      </c>
      <c r="G33" s="107">
        <v>-7.7470154940309843</v>
      </c>
      <c r="H33" s="107">
        <v>-16.741602750595085</v>
      </c>
      <c r="I33" s="107">
        <v>-10.955598455598459</v>
      </c>
      <c r="J33" s="107">
        <v>88.118811881188108</v>
      </c>
      <c r="K33" s="107">
        <v>-25.623885918003563</v>
      </c>
      <c r="L33" s="107">
        <v>0.55885036496350349</v>
      </c>
      <c r="M33" s="107">
        <v>28.19807427785419</v>
      </c>
      <c r="N33" s="107">
        <v>-0.49931911030413056</v>
      </c>
      <c r="O33" s="107">
        <v>-5.6461731493099077</v>
      </c>
      <c r="P33" s="107">
        <v>3.7837837837837895</v>
      </c>
      <c r="Q33" s="107">
        <v>-0.39498141263940578</v>
      </c>
      <c r="R33" s="107">
        <v>-3.3881836040641322</v>
      </c>
      <c r="S33" s="107">
        <v>9.6153846153846256</v>
      </c>
      <c r="T33" s="107">
        <v>-3.3171572025797791</v>
      </c>
      <c r="U33" s="107">
        <v>-9.4117647058823533</v>
      </c>
      <c r="V33" s="107">
        <v>-1.0367744793974287</v>
      </c>
      <c r="W33" s="107">
        <v>-4.0864780313399018</v>
      </c>
      <c r="X33" s="74" t="s">
        <v>14</v>
      </c>
    </row>
    <row r="34" spans="1:24" ht="14.25" customHeight="1">
      <c r="A34" s="74" t="s">
        <v>15</v>
      </c>
      <c r="B34" s="107">
        <v>-4.0609137055837579</v>
      </c>
      <c r="C34" s="107" t="s">
        <v>141</v>
      </c>
      <c r="D34" s="107">
        <v>-14.979711451758337</v>
      </c>
      <c r="E34" s="107">
        <v>-12.754158964879847</v>
      </c>
      <c r="F34" s="107">
        <v>59.722222222222229</v>
      </c>
      <c r="G34" s="107">
        <v>-5.7803468208092461</v>
      </c>
      <c r="H34" s="107">
        <v>-6.2532842879663653</v>
      </c>
      <c r="I34" s="107">
        <v>9.6774193548387011</v>
      </c>
      <c r="J34" s="107">
        <v>-17.391304347826086</v>
      </c>
      <c r="K34" s="107">
        <v>-30.241935483870964</v>
      </c>
      <c r="L34" s="107">
        <v>0.25408348457349739</v>
      </c>
      <c r="M34" s="107">
        <v>100</v>
      </c>
      <c r="N34" s="107">
        <v>-0.12894906511927706</v>
      </c>
      <c r="O34" s="107">
        <v>-8.9858793324775306</v>
      </c>
      <c r="P34" s="107">
        <v>1.6091954022988464</v>
      </c>
      <c r="Q34" s="107">
        <v>-6.7647058823529393</v>
      </c>
      <c r="R34" s="107">
        <v>-6.7155440150705186</v>
      </c>
      <c r="S34" s="107">
        <v>5.555555555555558</v>
      </c>
      <c r="T34" s="107">
        <v>-6.6484378955896535</v>
      </c>
      <c r="U34" s="107">
        <v>-4.0609137055837579</v>
      </c>
      <c r="V34" s="107">
        <v>-11.511177987962162</v>
      </c>
      <c r="W34" s="107">
        <v>-2.3668639053254448</v>
      </c>
      <c r="X34" s="74" t="s">
        <v>15</v>
      </c>
    </row>
    <row r="35" spans="1:24" ht="14.25" customHeight="1">
      <c r="A35" s="74" t="s">
        <v>16</v>
      </c>
      <c r="B35" s="107">
        <v>-7.9710144927536248</v>
      </c>
      <c r="C35" s="107" t="s">
        <v>141</v>
      </c>
      <c r="D35" s="107">
        <v>1.9258202567760341</v>
      </c>
      <c r="E35" s="107">
        <v>-12.926391382405743</v>
      </c>
      <c r="F35" s="107">
        <v>-26.762820512820518</v>
      </c>
      <c r="G35" s="107">
        <v>5.4089709762533023</v>
      </c>
      <c r="H35" s="107">
        <v>-11.313868613138689</v>
      </c>
      <c r="I35" s="107">
        <v>-3.8793103448275912</v>
      </c>
      <c r="J35" s="107">
        <v>34.101382488479274</v>
      </c>
      <c r="K35" s="107">
        <v>-24.465240641711226</v>
      </c>
      <c r="L35" s="107">
        <v>-2.2001419446415871</v>
      </c>
      <c r="M35" s="107">
        <v>59.797297297297305</v>
      </c>
      <c r="N35" s="107">
        <v>1.0594947025264867</v>
      </c>
      <c r="O35" s="107">
        <v>-8.298755186721996</v>
      </c>
      <c r="P35" s="107">
        <v>0.70422535211267512</v>
      </c>
      <c r="Q35" s="107">
        <v>-0.7164790174002067</v>
      </c>
      <c r="R35" s="107">
        <v>-0.51933852671860459</v>
      </c>
      <c r="S35" s="107">
        <v>12.396694214876035</v>
      </c>
      <c r="T35" s="107">
        <v>-0.4485320768394363</v>
      </c>
      <c r="U35" s="107">
        <v>-7.9710144927536248</v>
      </c>
      <c r="V35" s="107">
        <v>0.7592049527533451</v>
      </c>
      <c r="W35" s="107">
        <v>-3.4419458467186748</v>
      </c>
      <c r="X35" s="74" t="s">
        <v>16</v>
      </c>
    </row>
    <row r="36" spans="1:24" ht="14.25" customHeight="1">
      <c r="A36" s="74" t="s">
        <v>17</v>
      </c>
      <c r="B36" s="107">
        <v>-5.0505050505050502</v>
      </c>
      <c r="C36" s="107" t="s">
        <v>151</v>
      </c>
      <c r="D36" s="107">
        <v>-7.9782196969697017</v>
      </c>
      <c r="E36" s="107">
        <v>-12.048192771084343</v>
      </c>
      <c r="F36" s="107">
        <v>-1.7118402282453649</v>
      </c>
      <c r="G36" s="107">
        <v>-5.9866962305986648</v>
      </c>
      <c r="H36" s="107">
        <v>-13.043478260869568</v>
      </c>
      <c r="I36" s="107">
        <v>-10.144927536231885</v>
      </c>
      <c r="J36" s="107" t="s">
        <v>141</v>
      </c>
      <c r="K36" s="107" t="s">
        <v>141</v>
      </c>
      <c r="L36" s="107">
        <v>-0.44189129474149214</v>
      </c>
      <c r="M36" s="107">
        <v>4.9034175334323971</v>
      </c>
      <c r="N36" s="107">
        <v>-0.92213114754098324</v>
      </c>
      <c r="O36" s="107">
        <v>-5.2427184466019465</v>
      </c>
      <c r="P36" s="107">
        <v>-12.303290414878399</v>
      </c>
      <c r="Q36" s="107">
        <v>5.2631578947368363</v>
      </c>
      <c r="R36" s="107">
        <v>-4.9938999593330591</v>
      </c>
      <c r="S36" s="107">
        <v>7.3529411764705843</v>
      </c>
      <c r="T36" s="107">
        <v>-4.9259888376607659</v>
      </c>
      <c r="U36" s="107">
        <v>-5.0505050505050502</v>
      </c>
      <c r="V36" s="107">
        <v>-7.0862944162436552</v>
      </c>
      <c r="W36" s="107">
        <v>-3.5758492642002482</v>
      </c>
      <c r="X36" s="74" t="s">
        <v>17</v>
      </c>
    </row>
    <row r="37" spans="1:24" ht="14.25" customHeight="1">
      <c r="A37" s="74" t="s">
        <v>18</v>
      </c>
      <c r="B37" s="107">
        <v>-7.4846625766871178</v>
      </c>
      <c r="C37" s="107" t="s">
        <v>141</v>
      </c>
      <c r="D37" s="107">
        <v>-2.4815680632979675</v>
      </c>
      <c r="E37" s="107">
        <v>-10.648553900087643</v>
      </c>
      <c r="F37" s="107">
        <v>30.513751946030098</v>
      </c>
      <c r="G37" s="107">
        <v>-1.5215355805243469</v>
      </c>
      <c r="H37" s="107">
        <v>-19.937004199720022</v>
      </c>
      <c r="I37" s="107">
        <v>-15.665125834617355</v>
      </c>
      <c r="J37" s="107">
        <v>-13.394919168591224</v>
      </c>
      <c r="K37" s="107">
        <v>-34.927996094703438</v>
      </c>
      <c r="L37" s="107">
        <v>0.80680911428319124</v>
      </c>
      <c r="M37" s="107">
        <v>38.326149425287362</v>
      </c>
      <c r="N37" s="107">
        <v>-2.6104792093977203</v>
      </c>
      <c r="O37" s="107">
        <v>-0.41362530413625587</v>
      </c>
      <c r="P37" s="107">
        <v>8.1359223300970775</v>
      </c>
      <c r="Q37" s="107">
        <v>-5.2548710883684286</v>
      </c>
      <c r="R37" s="107">
        <v>-4.1052803891305389</v>
      </c>
      <c r="S37" s="107">
        <v>8.4925690021231404</v>
      </c>
      <c r="T37" s="107">
        <v>-4.0362811791383235</v>
      </c>
      <c r="U37" s="107">
        <v>-7.4846625766871178</v>
      </c>
      <c r="V37" s="107">
        <v>3.7103763938257872</v>
      </c>
      <c r="W37" s="107">
        <v>-6.5636102973259387</v>
      </c>
      <c r="X37" s="74" t="s">
        <v>18</v>
      </c>
    </row>
    <row r="38" spans="1:24" ht="14.25" customHeight="1">
      <c r="A38" s="74" t="s">
        <v>19</v>
      </c>
      <c r="B38" s="107">
        <v>0.89285714285713969</v>
      </c>
      <c r="C38" s="107" t="s">
        <v>141</v>
      </c>
      <c r="D38" s="107">
        <v>-3.2258064516129004</v>
      </c>
      <c r="E38" s="107">
        <v>-13.934426229508201</v>
      </c>
      <c r="F38" s="107">
        <v>14.930555555555557</v>
      </c>
      <c r="G38" s="107">
        <v>-4.2016806722689033</v>
      </c>
      <c r="H38" s="107">
        <v>21.212121212121215</v>
      </c>
      <c r="I38" s="107">
        <v>-13.28125</v>
      </c>
      <c r="J38" s="107" t="s">
        <v>141</v>
      </c>
      <c r="K38" s="107">
        <v>-30.803571428571431</v>
      </c>
      <c r="L38" s="107">
        <v>-0.84745762711864181</v>
      </c>
      <c r="M38" s="107">
        <v>-25</v>
      </c>
      <c r="N38" s="107">
        <v>1.5299026425591</v>
      </c>
      <c r="O38" s="107">
        <v>-6.6666666666666652</v>
      </c>
      <c r="P38" s="107">
        <v>10.267857142857139</v>
      </c>
      <c r="Q38" s="107">
        <v>-1.1741682974559686</v>
      </c>
      <c r="R38" s="107">
        <v>-1.9660194174757284</v>
      </c>
      <c r="S38" s="107">
        <v>8.6956521739130377</v>
      </c>
      <c r="T38" s="107">
        <v>-1.906830798937964</v>
      </c>
      <c r="U38" s="107">
        <v>0.89285714285713969</v>
      </c>
      <c r="V38" s="107">
        <v>3.7184594953519223</v>
      </c>
      <c r="W38" s="107">
        <v>-3.5316576519249132</v>
      </c>
      <c r="X38" s="74" t="s">
        <v>19</v>
      </c>
    </row>
    <row r="39" spans="1:24" ht="14.25" customHeight="1">
      <c r="A39" s="74" t="s">
        <v>20</v>
      </c>
      <c r="B39" s="107">
        <v>-1.8050541516245522</v>
      </c>
      <c r="C39" s="107" t="s">
        <v>141</v>
      </c>
      <c r="D39" s="107">
        <v>-18.918918918918916</v>
      </c>
      <c r="E39" s="107">
        <v>-14.893617021276595</v>
      </c>
      <c r="F39" s="107">
        <v>15.825688073394506</v>
      </c>
      <c r="G39" s="107">
        <v>20.833333333333325</v>
      </c>
      <c r="H39" s="107">
        <v>6.9767441860465018</v>
      </c>
      <c r="I39" s="107">
        <v>-17.647058823529417</v>
      </c>
      <c r="J39" s="107" t="s">
        <v>141</v>
      </c>
      <c r="K39" s="107" t="s">
        <v>141</v>
      </c>
      <c r="L39" s="107">
        <v>-1.9503546099290725</v>
      </c>
      <c r="M39" s="107">
        <v>-1.4925373134328401</v>
      </c>
      <c r="N39" s="107">
        <v>-4.0892193308550207</v>
      </c>
      <c r="O39" s="107">
        <v>-1.6759776536312887</v>
      </c>
      <c r="P39" s="107">
        <v>8.1761006289308149</v>
      </c>
      <c r="Q39" s="107">
        <v>-12.082262210796912</v>
      </c>
      <c r="R39" s="107">
        <v>-1.5852390852390874</v>
      </c>
      <c r="S39" s="107">
        <v>14.285714285714279</v>
      </c>
      <c r="T39" s="107">
        <v>-1.4990953734815182</v>
      </c>
      <c r="U39" s="107">
        <v>-1.8050541516245522</v>
      </c>
      <c r="V39" s="107">
        <v>5.4750402576489554</v>
      </c>
      <c r="W39" s="107">
        <v>-3.050847457627115</v>
      </c>
      <c r="X39" s="74" t="s">
        <v>20</v>
      </c>
    </row>
    <row r="40" spans="1:24" ht="14.25" customHeight="1">
      <c r="A40" s="74" t="s">
        <v>21</v>
      </c>
      <c r="B40" s="107">
        <v>-7.8341013824884786</v>
      </c>
      <c r="C40" s="107" t="s">
        <v>144</v>
      </c>
      <c r="D40" s="107">
        <v>1.1412268188302432</v>
      </c>
      <c r="E40" s="107">
        <v>-13.118279569892477</v>
      </c>
      <c r="F40" s="107">
        <v>6.5755764304013642</v>
      </c>
      <c r="G40" s="107">
        <v>1.8867924528301883</v>
      </c>
      <c r="H40" s="107">
        <v>0.49504950495049549</v>
      </c>
      <c r="I40" s="107">
        <v>8.5365853658536661</v>
      </c>
      <c r="J40" s="107" t="s">
        <v>141</v>
      </c>
      <c r="K40" s="107">
        <v>-19.871794871794869</v>
      </c>
      <c r="L40" s="107">
        <v>0.27290448343080254</v>
      </c>
      <c r="M40" s="107">
        <v>15.721649484536094</v>
      </c>
      <c r="N40" s="107">
        <v>-3.5181872391174762</v>
      </c>
      <c r="O40" s="107">
        <v>-4.0364583333333375</v>
      </c>
      <c r="P40" s="107">
        <v>-4.4556962025316444</v>
      </c>
      <c r="Q40" s="107">
        <v>4.8897411313518768</v>
      </c>
      <c r="R40" s="107">
        <v>-0.27805239742956234</v>
      </c>
      <c r="S40" s="107">
        <v>13.483146067415742</v>
      </c>
      <c r="T40" s="107">
        <v>-0.20278989737602116</v>
      </c>
      <c r="U40" s="107">
        <v>-7.8341013824884786</v>
      </c>
      <c r="V40" s="107">
        <v>2.3247163846010777</v>
      </c>
      <c r="W40" s="107">
        <v>-1.4447592067988624</v>
      </c>
      <c r="X40" s="74" t="s">
        <v>21</v>
      </c>
    </row>
    <row r="41" spans="1:24" ht="14.25" customHeight="1">
      <c r="A41" s="74" t="s">
        <v>22</v>
      </c>
      <c r="B41" s="107">
        <v>-5.3191489361702153</v>
      </c>
      <c r="C41" s="107" t="s">
        <v>154</v>
      </c>
      <c r="D41" s="107">
        <v>-10.677808727948001</v>
      </c>
      <c r="E41" s="107">
        <v>-12.5</v>
      </c>
      <c r="F41" s="107">
        <v>-19.438444924406049</v>
      </c>
      <c r="G41" s="107">
        <v>3.7383177570093462</v>
      </c>
      <c r="H41" s="107">
        <v>-10.899182561307907</v>
      </c>
      <c r="I41" s="107">
        <v>-3.2738095238095233</v>
      </c>
      <c r="J41" s="107" t="s">
        <v>141</v>
      </c>
      <c r="K41" s="107">
        <v>-21.884498480243163</v>
      </c>
      <c r="L41" s="107">
        <v>0.67189249720045474</v>
      </c>
      <c r="M41" s="107">
        <v>-7.1917808219178037</v>
      </c>
      <c r="N41" s="107">
        <v>-4.7680412371134073</v>
      </c>
      <c r="O41" s="107">
        <v>-2.8328611898016942</v>
      </c>
      <c r="P41" s="107">
        <v>0</v>
      </c>
      <c r="Q41" s="107">
        <v>1.8771331058020424</v>
      </c>
      <c r="R41" s="107">
        <v>-5.9514170040485865</v>
      </c>
      <c r="S41" s="107">
        <v>5.8823529411764719</v>
      </c>
      <c r="T41" s="107">
        <v>-5.8866162022869979</v>
      </c>
      <c r="U41" s="107">
        <v>-5.3191489361702153</v>
      </c>
      <c r="V41" s="107">
        <v>-15.612327656123281</v>
      </c>
      <c r="W41" s="107">
        <v>-3.470761464030292</v>
      </c>
      <c r="X41" s="74" t="s">
        <v>22</v>
      </c>
    </row>
    <row r="42" spans="1:24" ht="14.25" customHeight="1">
      <c r="A42" s="74" t="s">
        <v>23</v>
      </c>
      <c r="B42" s="107">
        <v>-13.207547169811317</v>
      </c>
      <c r="C42" s="107" t="s">
        <v>141</v>
      </c>
      <c r="D42" s="107">
        <v>-8.8992248062015555</v>
      </c>
      <c r="E42" s="107">
        <v>-13.462826523777627</v>
      </c>
      <c r="F42" s="107">
        <v>-20.498614958448758</v>
      </c>
      <c r="G42" s="107">
        <v>-1.2477064220183465</v>
      </c>
      <c r="H42" s="107">
        <v>-13.362831858407077</v>
      </c>
      <c r="I42" s="107">
        <v>-5.0531914893616969</v>
      </c>
      <c r="J42" s="107" t="s">
        <v>141</v>
      </c>
      <c r="K42" s="107">
        <v>-26.080363912054583</v>
      </c>
      <c r="L42" s="107">
        <v>-9.8286998034258222E-2</v>
      </c>
      <c r="M42" s="107">
        <v>1.1940298507462588</v>
      </c>
      <c r="N42" s="107">
        <v>1.364877161055511</v>
      </c>
      <c r="O42" s="107">
        <v>33.613445378151255</v>
      </c>
      <c r="P42" s="107">
        <v>2.2786547700754944</v>
      </c>
      <c r="Q42" s="107">
        <v>0.12190166598944341</v>
      </c>
      <c r="R42" s="107">
        <v>-2.734432612607296</v>
      </c>
      <c r="S42" s="107">
        <v>9.625668449197855</v>
      </c>
      <c r="T42" s="107">
        <v>-2.6666275522177929</v>
      </c>
      <c r="U42" s="107">
        <v>-13.207547169811317</v>
      </c>
      <c r="V42" s="107">
        <v>-13.061630218687871</v>
      </c>
      <c r="W42" s="107">
        <v>-0.91262405441043803</v>
      </c>
      <c r="X42" s="74" t="s">
        <v>23</v>
      </c>
    </row>
    <row r="43" spans="1:24" ht="14.25" customHeight="1">
      <c r="A43" s="74" t="s">
        <v>24</v>
      </c>
      <c r="B43" s="107">
        <v>-10.71428571428571</v>
      </c>
      <c r="C43" s="107" t="s">
        <v>141</v>
      </c>
      <c r="D43" s="107">
        <v>-10.752145381120648</v>
      </c>
      <c r="E43" s="107">
        <v>-12.404580152671752</v>
      </c>
      <c r="F43" s="107">
        <v>-27.436281859070466</v>
      </c>
      <c r="G43" s="107">
        <v>-1.5539803707742661</v>
      </c>
      <c r="H43" s="107">
        <v>1.1638316920322245</v>
      </c>
      <c r="I43" s="107">
        <v>5.9360730593607247</v>
      </c>
      <c r="J43" s="107">
        <v>19.053549190535502</v>
      </c>
      <c r="K43" s="107">
        <v>-23.957322987390882</v>
      </c>
      <c r="L43" s="107">
        <v>0.18329153000193887</v>
      </c>
      <c r="M43" s="107">
        <v>32.130063378341148</v>
      </c>
      <c r="N43" s="107">
        <v>-9.2199889360133902E-2</v>
      </c>
      <c r="O43" s="107">
        <v>-5.5975794251134641</v>
      </c>
      <c r="P43" s="107">
        <v>-0.85068278486679638</v>
      </c>
      <c r="Q43" s="107">
        <v>-0.57471264367816577</v>
      </c>
      <c r="R43" s="107">
        <v>-3.5654577657126763</v>
      </c>
      <c r="S43" s="107">
        <v>9.3373493975903656</v>
      </c>
      <c r="T43" s="107">
        <v>-3.4949378549674837</v>
      </c>
      <c r="U43" s="107">
        <v>-10.71428571428571</v>
      </c>
      <c r="V43" s="107">
        <v>-20.3269520326952</v>
      </c>
      <c r="W43" s="107">
        <v>-2.1637720683220896</v>
      </c>
      <c r="X43" s="74" t="s">
        <v>24</v>
      </c>
    </row>
    <row r="44" spans="1:24" ht="14.25" customHeight="1">
      <c r="A44" s="74" t="s">
        <v>25</v>
      </c>
      <c r="B44" s="107">
        <v>-8.1510934393638212</v>
      </c>
      <c r="C44" s="107" t="s">
        <v>149</v>
      </c>
      <c r="D44" s="107">
        <v>3.998648344221678</v>
      </c>
      <c r="E44" s="107">
        <v>-10.623781676413257</v>
      </c>
      <c r="F44" s="107">
        <v>23.529411764705888</v>
      </c>
      <c r="G44" s="107">
        <v>1.462646264626466</v>
      </c>
      <c r="H44" s="107">
        <v>14.645193759436337</v>
      </c>
      <c r="I44" s="107">
        <v>-7.7977720651242528</v>
      </c>
      <c r="J44" s="107">
        <v>10.074626865671643</v>
      </c>
      <c r="K44" s="107">
        <v>-22.872032426172552</v>
      </c>
      <c r="L44" s="107">
        <v>2.0838627700127121</v>
      </c>
      <c r="M44" s="107">
        <v>3.64850976361768</v>
      </c>
      <c r="N44" s="107">
        <v>-0.58118416273156281</v>
      </c>
      <c r="O44" s="107">
        <v>-3.4264324791246747</v>
      </c>
      <c r="P44" s="107">
        <v>-5.1756007393715331</v>
      </c>
      <c r="Q44" s="107">
        <v>-6.0619181641047852</v>
      </c>
      <c r="R44" s="107">
        <v>1.1525755980687613</v>
      </c>
      <c r="S44" s="107">
        <v>14.52145214521452</v>
      </c>
      <c r="T44" s="107">
        <v>1.2256981424986879</v>
      </c>
      <c r="U44" s="107">
        <v>-8.1510934393638212</v>
      </c>
      <c r="V44" s="107">
        <v>10.321450335161497</v>
      </c>
      <c r="W44" s="107">
        <v>-1.6376046113402265</v>
      </c>
      <c r="X44" s="74" t="s">
        <v>25</v>
      </c>
    </row>
    <row r="45" spans="1:24" ht="14.25" customHeight="1">
      <c r="A45" s="74" t="s">
        <v>26</v>
      </c>
      <c r="B45" s="107">
        <v>-3.4482758620689613</v>
      </c>
      <c r="C45" s="107" t="s">
        <v>155</v>
      </c>
      <c r="D45" s="107">
        <v>-1.2634936211972536</v>
      </c>
      <c r="E45" s="107">
        <v>-12.198795180722888</v>
      </c>
      <c r="F45" s="107">
        <v>-17.261587639850827</v>
      </c>
      <c r="G45" s="107">
        <v>-2.38645111624326</v>
      </c>
      <c r="H45" s="107">
        <v>-11.26961483594865</v>
      </c>
      <c r="I45" s="107">
        <v>-2.67618198037467</v>
      </c>
      <c r="J45" s="107" t="s">
        <v>141</v>
      </c>
      <c r="K45" s="107">
        <v>-29.142185663924792</v>
      </c>
      <c r="L45" s="107">
        <v>3.732129420617003</v>
      </c>
      <c r="M45" s="107">
        <v>-13.933236574746012</v>
      </c>
      <c r="N45" s="107">
        <v>-0.70175438596491446</v>
      </c>
      <c r="O45" s="107">
        <v>-9.0824837812789596</v>
      </c>
      <c r="P45" s="107">
        <v>-14.279475982532752</v>
      </c>
      <c r="Q45" s="107">
        <v>3.1864673485444639</v>
      </c>
      <c r="R45" s="107">
        <v>-5.1674059991550507</v>
      </c>
      <c r="S45" s="107">
        <v>7.6923076923076872</v>
      </c>
      <c r="T45" s="107">
        <v>-5.097163865546217</v>
      </c>
      <c r="U45" s="107">
        <v>-3.4482758620689613</v>
      </c>
      <c r="V45" s="107">
        <v>-4.2576528068601016</v>
      </c>
      <c r="W45" s="107">
        <v>-5.5036606917445052</v>
      </c>
      <c r="X45" s="74" t="s">
        <v>26</v>
      </c>
    </row>
    <row r="46" spans="1:24" ht="14.25" customHeight="1">
      <c r="A46" s="74" t="s">
        <v>27</v>
      </c>
      <c r="B46" s="107">
        <v>-12.820512820512819</v>
      </c>
      <c r="C46" s="107" t="s">
        <v>141</v>
      </c>
      <c r="D46" s="107">
        <v>24.332712600869023</v>
      </c>
      <c r="E46" s="107">
        <v>-3.9084842707340361</v>
      </c>
      <c r="F46" s="107">
        <v>189.01408450704227</v>
      </c>
      <c r="G46" s="107">
        <v>-3.9812646370023463</v>
      </c>
      <c r="H46" s="107">
        <v>-2.7127003699136898</v>
      </c>
      <c r="I46" s="107">
        <v>-6.0728744939271273</v>
      </c>
      <c r="J46" s="107">
        <v>-7.2847682119205341</v>
      </c>
      <c r="K46" s="107">
        <v>-24.784482758620683</v>
      </c>
      <c r="L46" s="107">
        <v>-0.77057793345008951</v>
      </c>
      <c r="M46" s="107">
        <v>1.1516314779270731</v>
      </c>
      <c r="N46" s="107">
        <v>-1.7181332714186204</v>
      </c>
      <c r="O46" s="107">
        <v>-10.018382352941179</v>
      </c>
      <c r="P46" s="107">
        <v>4.1852678571428603</v>
      </c>
      <c r="Q46" s="107">
        <v>-4.1843971631205683</v>
      </c>
      <c r="R46" s="107">
        <v>5.6922877287079787</v>
      </c>
      <c r="S46" s="107">
        <v>19.685039370078748</v>
      </c>
      <c r="T46" s="107">
        <v>5.7687344059192958</v>
      </c>
      <c r="U46" s="107">
        <v>-12.820512820512819</v>
      </c>
      <c r="V46" s="107">
        <v>54.069175991861648</v>
      </c>
      <c r="W46" s="107">
        <v>-4.0794701986754944</v>
      </c>
      <c r="X46" s="74" t="s">
        <v>27</v>
      </c>
    </row>
    <row r="47" spans="1:24" ht="14.25" customHeight="1">
      <c r="A47" s="74" t="s">
        <v>28</v>
      </c>
      <c r="B47" s="107">
        <v>-4.6153846153846096</v>
      </c>
      <c r="C47" s="107" t="s">
        <v>154</v>
      </c>
      <c r="D47" s="107">
        <v>4.5084996304508573</v>
      </c>
      <c r="E47" s="107">
        <v>-12.654320987654321</v>
      </c>
      <c r="F47" s="107">
        <v>13.017241379310352</v>
      </c>
      <c r="G47" s="107">
        <v>-3.6185060739209129</v>
      </c>
      <c r="H47" s="107">
        <v>-8.1873727087576338</v>
      </c>
      <c r="I47" s="107">
        <v>0.46403712296982924</v>
      </c>
      <c r="J47" s="107">
        <v>23.205342237061764</v>
      </c>
      <c r="K47" s="107">
        <v>-31.894736842105264</v>
      </c>
      <c r="L47" s="107">
        <v>1.0824072737768864</v>
      </c>
      <c r="M47" s="107">
        <v>27.419354838709676</v>
      </c>
      <c r="N47" s="107">
        <v>1.0888832615852051</v>
      </c>
      <c r="O47" s="107">
        <v>-3.3030553261767182</v>
      </c>
      <c r="P47" s="107">
        <v>4.0087754287993604</v>
      </c>
      <c r="Q47" s="107">
        <v>2.0460358056265893</v>
      </c>
      <c r="R47" s="107">
        <v>-0.47122259992966598</v>
      </c>
      <c r="S47" s="107">
        <v>12.765957446808507</v>
      </c>
      <c r="T47" s="107">
        <v>-0.39869433434367441</v>
      </c>
      <c r="U47" s="107">
        <v>-4.6153846153846096</v>
      </c>
      <c r="V47" s="107">
        <v>7.6030725819093981</v>
      </c>
      <c r="W47" s="107">
        <v>-1.8664293065561499</v>
      </c>
      <c r="X47" s="74" t="s">
        <v>28</v>
      </c>
    </row>
    <row r="48" spans="1:24" ht="14.25" customHeight="1">
      <c r="A48" s="74" t="s">
        <v>29</v>
      </c>
      <c r="B48" s="107">
        <v>-5.3191489361702153</v>
      </c>
      <c r="C48" s="107" t="s">
        <v>141</v>
      </c>
      <c r="D48" s="107">
        <v>-22.633390705679869</v>
      </c>
      <c r="E48" s="107">
        <v>-14.54545454545455</v>
      </c>
      <c r="F48" s="107">
        <v>21.759259259259256</v>
      </c>
      <c r="G48" s="107">
        <v>-11.419508326724825</v>
      </c>
      <c r="H48" s="107">
        <v>16.697936210131338</v>
      </c>
      <c r="I48" s="107">
        <v>-3.125</v>
      </c>
      <c r="J48" s="107" t="s">
        <v>141</v>
      </c>
      <c r="K48" s="107">
        <v>-23.878437047756872</v>
      </c>
      <c r="L48" s="107">
        <v>-1.6831683168316847</v>
      </c>
      <c r="M48" s="107">
        <v>14.245014245014254</v>
      </c>
      <c r="N48" s="107">
        <v>-0.87134802665299604</v>
      </c>
      <c r="O48" s="107">
        <v>-9.0598290598290614</v>
      </c>
      <c r="P48" s="107">
        <v>8.333333333333325</v>
      </c>
      <c r="Q48" s="107">
        <v>-10.787486515641852</v>
      </c>
      <c r="R48" s="107">
        <v>-7.557614778265842</v>
      </c>
      <c r="S48" s="107">
        <v>5.4945054945054972</v>
      </c>
      <c r="T48" s="107">
        <v>-7.4865350089766576</v>
      </c>
      <c r="U48" s="107">
        <v>-5.3191489361702153</v>
      </c>
      <c r="V48" s="107">
        <v>-18.858267716535437</v>
      </c>
      <c r="W48" s="107">
        <v>-2.4419134396355346</v>
      </c>
      <c r="X48" s="74" t="s">
        <v>29</v>
      </c>
    </row>
    <row r="49" spans="1:24" ht="14.25" customHeight="1">
      <c r="A49" s="74" t="s">
        <v>30</v>
      </c>
      <c r="B49" s="107">
        <v>-12.857142857142856</v>
      </c>
      <c r="C49" s="107" t="s">
        <v>141</v>
      </c>
      <c r="D49" s="107">
        <v>23.188405797101442</v>
      </c>
      <c r="E49" s="107">
        <v>-15.873015873015872</v>
      </c>
      <c r="F49" s="107">
        <v>-4.3689320388349495</v>
      </c>
      <c r="G49" s="107">
        <v>-4.7619047619047672</v>
      </c>
      <c r="H49" s="107">
        <v>43.589743589743591</v>
      </c>
      <c r="I49" s="107">
        <v>0</v>
      </c>
      <c r="J49" s="107" t="s">
        <v>142</v>
      </c>
      <c r="K49" s="107">
        <v>-28.326180257510725</v>
      </c>
      <c r="L49" s="107">
        <v>-2.7027027027026973</v>
      </c>
      <c r="M49" s="107" t="s">
        <v>141</v>
      </c>
      <c r="N49" s="107">
        <v>-2.1638330757341562</v>
      </c>
      <c r="O49" s="107">
        <v>-2.0408163265306145</v>
      </c>
      <c r="P49" s="107">
        <v>-10.71428571428571</v>
      </c>
      <c r="Q49" s="107">
        <v>-14.871794871794874</v>
      </c>
      <c r="R49" s="107">
        <v>-5.1460361613351875</v>
      </c>
      <c r="S49" s="107">
        <v>8.333333333333325</v>
      </c>
      <c r="T49" s="107">
        <v>-5.0714615029967769</v>
      </c>
      <c r="U49" s="107">
        <v>-12.857142857142856</v>
      </c>
      <c r="V49" s="107">
        <v>6.6860465116278966</v>
      </c>
      <c r="W49" s="107">
        <v>-7.1715433161216318</v>
      </c>
      <c r="X49" s="74" t="s">
        <v>30</v>
      </c>
    </row>
    <row r="50" spans="1:24" ht="14.25" customHeight="1">
      <c r="A50" s="74" t="s">
        <v>31</v>
      </c>
      <c r="B50" s="107">
        <v>-6.8062827225130906</v>
      </c>
      <c r="C50" s="107" t="s">
        <v>141</v>
      </c>
      <c r="D50" s="107" t="s">
        <v>140</v>
      </c>
      <c r="E50" s="107">
        <v>1.7021276595744705</v>
      </c>
      <c r="F50" s="107">
        <v>-13.918629550321205</v>
      </c>
      <c r="G50" s="107" t="s">
        <v>140</v>
      </c>
      <c r="H50" s="107">
        <v>38.709677419354847</v>
      </c>
      <c r="I50" s="107">
        <v>-4.635761589403975</v>
      </c>
      <c r="J50" s="107" t="s">
        <v>142</v>
      </c>
      <c r="K50" s="107" t="s">
        <v>141</v>
      </c>
      <c r="L50" s="107">
        <v>-1.1741682974559686</v>
      </c>
      <c r="M50" s="107">
        <v>0</v>
      </c>
      <c r="N50" s="107">
        <v>-9.0401785714285694</v>
      </c>
      <c r="O50" s="107">
        <v>-8.4507042253521121</v>
      </c>
      <c r="P50" s="107">
        <v>0.64935064935065512</v>
      </c>
      <c r="Q50" s="107">
        <v>-6.0737527114967493</v>
      </c>
      <c r="R50" s="107">
        <v>-5.2207961714161417</v>
      </c>
      <c r="S50" s="107">
        <v>8.0000000000000071</v>
      </c>
      <c r="T50" s="107">
        <v>-5.1492860233665061</v>
      </c>
      <c r="U50" s="107">
        <v>-6.8062827225130906</v>
      </c>
      <c r="V50" s="107" t="s">
        <v>140</v>
      </c>
      <c r="W50" s="107" t="s">
        <v>157</v>
      </c>
      <c r="X50" s="74" t="s">
        <v>31</v>
      </c>
    </row>
    <row r="51" spans="1:24" ht="14.25" customHeight="1">
      <c r="A51" s="74" t="s">
        <v>32</v>
      </c>
      <c r="B51" s="107">
        <v>-7.5862068965517278</v>
      </c>
      <c r="C51" s="107" t="s">
        <v>141</v>
      </c>
      <c r="D51" s="107">
        <v>-7.6923076923076872</v>
      </c>
      <c r="E51" s="107">
        <v>-2.2922636103151817</v>
      </c>
      <c r="F51" s="107">
        <v>24.048096192384772</v>
      </c>
      <c r="G51" s="107">
        <v>0</v>
      </c>
      <c r="H51" s="107">
        <v>68.421052631578931</v>
      </c>
      <c r="I51" s="107">
        <v>-9.5999999999999979</v>
      </c>
      <c r="J51" s="107" t="s">
        <v>141</v>
      </c>
      <c r="K51" s="107" t="s">
        <v>141</v>
      </c>
      <c r="L51" s="107">
        <v>-3.3057851239669422</v>
      </c>
      <c r="M51" s="107" t="s">
        <v>141</v>
      </c>
      <c r="N51" s="107">
        <v>-2.6768642447418722</v>
      </c>
      <c r="O51" s="107">
        <v>-4.5112781954887211</v>
      </c>
      <c r="P51" s="107">
        <v>23.913043478260864</v>
      </c>
      <c r="Q51" s="107">
        <v>-22.485207100591719</v>
      </c>
      <c r="R51" s="107">
        <v>2.1967963386727796</v>
      </c>
      <c r="S51" s="107">
        <v>16.666666666666675</v>
      </c>
      <c r="T51" s="107">
        <v>2.2758306781975435</v>
      </c>
      <c r="U51" s="107">
        <v>-7.5862068965517278</v>
      </c>
      <c r="V51" s="107">
        <v>21.74721189591078</v>
      </c>
      <c r="W51" s="107">
        <v>-3.8615179760319585</v>
      </c>
      <c r="X51" s="74" t="s">
        <v>32</v>
      </c>
    </row>
    <row r="52" spans="1:24" ht="14.25" customHeight="1">
      <c r="A52" s="74" t="s">
        <v>33</v>
      </c>
      <c r="B52" s="107">
        <v>-9.2286501377410453</v>
      </c>
      <c r="C52" s="107" t="s">
        <v>141</v>
      </c>
      <c r="D52" s="107">
        <v>23.333333333333339</v>
      </c>
      <c r="E52" s="107">
        <v>-4.9011177987962178</v>
      </c>
      <c r="F52" s="107">
        <v>26.967741935483879</v>
      </c>
      <c r="G52" s="107">
        <v>-0.91324200913242004</v>
      </c>
      <c r="H52" s="107">
        <v>-6.7811158798283255</v>
      </c>
      <c r="I52" s="107">
        <v>-9.8966026587887779</v>
      </c>
      <c r="J52" s="107">
        <v>18.633540372670797</v>
      </c>
      <c r="K52" s="107">
        <v>-18.200836820083676</v>
      </c>
      <c r="L52" s="107">
        <v>-2.6217228464419429</v>
      </c>
      <c r="M52" s="107">
        <v>-6.0000000000000053</v>
      </c>
      <c r="N52" s="107">
        <v>-0.12642225031606058</v>
      </c>
      <c r="O52" s="107">
        <v>-5.0695825049701826</v>
      </c>
      <c r="P52" s="107">
        <v>0.49200492004919383</v>
      </c>
      <c r="Q52" s="107">
        <v>0.15267175572519776</v>
      </c>
      <c r="R52" s="107">
        <v>-1.5909338563800834</v>
      </c>
      <c r="S52" s="107">
        <v>11.881188118811892</v>
      </c>
      <c r="T52" s="107">
        <v>-1.5172040097534589</v>
      </c>
      <c r="U52" s="107">
        <v>-9.2286501377410453</v>
      </c>
      <c r="V52" s="107">
        <v>26.589595375722542</v>
      </c>
      <c r="W52" s="107">
        <v>-4.3087180777456329</v>
      </c>
      <c r="X52" s="74" t="s">
        <v>33</v>
      </c>
    </row>
    <row r="53" spans="1:24" ht="14.25" customHeight="1">
      <c r="A53" s="74" t="s">
        <v>34</v>
      </c>
      <c r="B53" s="107">
        <v>-5.8333333333333348</v>
      </c>
      <c r="C53" s="107" t="s">
        <v>141</v>
      </c>
      <c r="D53" s="107" t="s">
        <v>140</v>
      </c>
      <c r="E53" s="107">
        <v>-3.5097192224622042</v>
      </c>
      <c r="F53" s="107">
        <v>36.635944700460833</v>
      </c>
      <c r="G53" s="107" t="s">
        <v>140</v>
      </c>
      <c r="H53" s="107">
        <v>-9.9173553719008272</v>
      </c>
      <c r="I53" s="107">
        <v>-13.567839195979904</v>
      </c>
      <c r="J53" s="107" t="s">
        <v>141</v>
      </c>
      <c r="K53" s="107">
        <v>-25.345622119815669</v>
      </c>
      <c r="L53" s="107">
        <v>-0.32679738562091387</v>
      </c>
      <c r="M53" s="107">
        <v>-9.4420600858369124</v>
      </c>
      <c r="N53" s="107">
        <v>2.0689655172413834</v>
      </c>
      <c r="O53" s="107">
        <v>-3.4285714285714253</v>
      </c>
      <c r="P53" s="107">
        <v>-4.067796610169494</v>
      </c>
      <c r="Q53" s="107">
        <v>-28.828828828828833</v>
      </c>
      <c r="R53" s="107">
        <v>-2.7761485826001908</v>
      </c>
      <c r="S53" s="107">
        <v>10.714285714285721</v>
      </c>
      <c r="T53" s="107">
        <v>-2.7027027027026973</v>
      </c>
      <c r="U53" s="107">
        <v>-5.8333333333333348</v>
      </c>
      <c r="V53" s="107" t="s">
        <v>140</v>
      </c>
      <c r="W53" s="107" t="s">
        <v>158</v>
      </c>
      <c r="X53" s="74" t="s">
        <v>34</v>
      </c>
    </row>
    <row r="54" spans="1:24" ht="14.25" customHeight="1">
      <c r="A54" s="74" t="s">
        <v>35</v>
      </c>
      <c r="B54" s="107">
        <v>-6.8181818181818237</v>
      </c>
      <c r="C54" s="107" t="s">
        <v>156</v>
      </c>
      <c r="D54" s="107">
        <v>6.8259385665528916</v>
      </c>
      <c r="E54" s="107">
        <v>-41.208791208791204</v>
      </c>
      <c r="F54" s="107">
        <v>-0.31446540880503138</v>
      </c>
      <c r="G54" s="107">
        <v>-3.4482758620689613</v>
      </c>
      <c r="H54" s="107">
        <v>19.14893617021276</v>
      </c>
      <c r="I54" s="107">
        <v>-17.391304347826086</v>
      </c>
      <c r="J54" s="107" t="s">
        <v>141</v>
      </c>
      <c r="K54" s="107" t="s">
        <v>141</v>
      </c>
      <c r="L54" s="107">
        <v>0</v>
      </c>
      <c r="M54" s="107" t="s">
        <v>141</v>
      </c>
      <c r="N54" s="107">
        <v>-2.8273809523809534</v>
      </c>
      <c r="O54" s="107">
        <v>-6.5693430656934337</v>
      </c>
      <c r="P54" s="107">
        <v>11.764705882352944</v>
      </c>
      <c r="Q54" s="107">
        <v>-15.56420233463035</v>
      </c>
      <c r="R54" s="107">
        <v>-5.9027777777777786</v>
      </c>
      <c r="S54" s="107">
        <v>7.1428571428571397</v>
      </c>
      <c r="T54" s="107">
        <v>-5.8326937835763593</v>
      </c>
      <c r="U54" s="107">
        <v>-6.8181818181818237</v>
      </c>
      <c r="V54" s="107">
        <v>3.1096563011456579</v>
      </c>
      <c r="W54" s="107">
        <v>-8.9691322073383812</v>
      </c>
      <c r="X54" s="74" t="s">
        <v>35</v>
      </c>
    </row>
    <row r="55" spans="1:24" ht="14.25" customHeight="1">
      <c r="A55" s="74" t="s">
        <v>36</v>
      </c>
      <c r="B55" s="107">
        <v>-8.0139372822299659</v>
      </c>
      <c r="C55" s="107" t="s">
        <v>141</v>
      </c>
      <c r="D55" s="107">
        <v>8.1285444234404647</v>
      </c>
      <c r="E55" s="107">
        <v>86.885245901639351</v>
      </c>
      <c r="F55" s="107">
        <v>66.059225512528471</v>
      </c>
      <c r="G55" s="107">
        <v>-8.4507042253521121</v>
      </c>
      <c r="H55" s="107">
        <v>46.666666666666657</v>
      </c>
      <c r="I55" s="107">
        <v>-11.111111111111116</v>
      </c>
      <c r="J55" s="107" t="s">
        <v>141</v>
      </c>
      <c r="K55" s="107">
        <v>-8.403361344537819</v>
      </c>
      <c r="L55" s="107">
        <v>4.9875311720698257</v>
      </c>
      <c r="M55" s="107">
        <v>50</v>
      </c>
      <c r="N55" s="107">
        <v>1.2048192771084265</v>
      </c>
      <c r="O55" s="107">
        <v>4.9019607843137303</v>
      </c>
      <c r="P55" s="107">
        <v>7.7348066298342566</v>
      </c>
      <c r="Q55" s="107">
        <v>7.6419213973799138</v>
      </c>
      <c r="R55" s="107">
        <v>13.787123347062646</v>
      </c>
      <c r="S55" s="107">
        <v>32.000000000000007</v>
      </c>
      <c r="T55" s="107">
        <v>13.885295385942209</v>
      </c>
      <c r="U55" s="107">
        <v>-8.0139372822299659</v>
      </c>
      <c r="V55" s="107">
        <v>34.400826446280995</v>
      </c>
      <c r="W55" s="107">
        <v>9.7081596188207229</v>
      </c>
      <c r="X55" s="74" t="s">
        <v>36</v>
      </c>
    </row>
    <row r="56" spans="1:24" ht="14.25" customHeight="1">
      <c r="A56" s="84" t="s">
        <v>37</v>
      </c>
      <c r="B56" s="110">
        <v>-7.6335877862595432</v>
      </c>
      <c r="C56" s="110" t="s">
        <v>141</v>
      </c>
      <c r="D56" s="110">
        <v>10.591672753834924</v>
      </c>
      <c r="E56" s="110">
        <v>-15.204678362573098</v>
      </c>
      <c r="F56" s="110">
        <v>16.666666666666675</v>
      </c>
      <c r="G56" s="110">
        <v>-20.869565217391305</v>
      </c>
      <c r="H56" s="110">
        <v>10.150375939849621</v>
      </c>
      <c r="I56" s="110">
        <v>-12.650602409638555</v>
      </c>
      <c r="J56" s="110" t="s">
        <v>141</v>
      </c>
      <c r="K56" s="110">
        <v>-25.862068965517238</v>
      </c>
      <c r="L56" s="110">
        <v>-2.7932960893854775</v>
      </c>
      <c r="M56" s="110">
        <v>-3.8834951456310662</v>
      </c>
      <c r="N56" s="110">
        <v>3.2687651331719136</v>
      </c>
      <c r="O56" s="110">
        <v>-8.4999999999999964</v>
      </c>
      <c r="P56" s="110">
        <v>2.3668639053254337</v>
      </c>
      <c r="Q56" s="110">
        <v>-4.5454545454545414</v>
      </c>
      <c r="R56" s="110">
        <v>1.5720524017467152</v>
      </c>
      <c r="S56" s="110">
        <v>12.5</v>
      </c>
      <c r="T56" s="110">
        <v>1.6327948584332175</v>
      </c>
      <c r="U56" s="110">
        <v>-7.6335877862595432</v>
      </c>
      <c r="V56" s="110">
        <v>12.033426183844021</v>
      </c>
      <c r="W56" s="111">
        <v>-3.0534351145038219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view="pageBreakPreview" zoomScaleNormal="100" workbookViewId="0">
      <pane xSplit="1" ySplit="8" topLeftCell="B12" activePane="bottomRight" state="frozen"/>
      <selection activeCell="F29" sqref="F29"/>
      <selection pane="topRight" activeCell="F29" sqref="F29"/>
      <selection pane="bottomLeft" activeCell="F29" sqref="F29"/>
      <selection pane="bottomRight" activeCell="F29" sqref="F29"/>
    </sheetView>
  </sheetViews>
  <sheetFormatPr defaultRowHeight="11.25"/>
  <cols>
    <col min="1" max="1" width="9.25" style="2" customWidth="1"/>
    <col min="2" max="2" width="8.125" style="2" customWidth="1"/>
    <col min="3" max="19" width="8" style="2" customWidth="1"/>
    <col min="20" max="20" width="9.25" style="2" customWidth="1"/>
    <col min="21" max="16384" width="9" style="2"/>
  </cols>
  <sheetData>
    <row r="1" spans="1:20" ht="17.25" customHeight="1">
      <c r="A1" s="1" t="s">
        <v>38</v>
      </c>
      <c r="T1" s="1"/>
    </row>
    <row r="2" spans="1:20" ht="20.25" customHeight="1">
      <c r="A2" s="120" t="s">
        <v>39</v>
      </c>
      <c r="B2" s="121"/>
      <c r="C2" s="121"/>
      <c r="D2" s="5"/>
      <c r="E2" s="5"/>
      <c r="F2" s="5"/>
      <c r="G2" s="5" t="s">
        <v>40</v>
      </c>
      <c r="H2" s="5"/>
      <c r="I2" s="5"/>
      <c r="J2" s="5"/>
      <c r="K2" s="5"/>
      <c r="L2" s="5"/>
      <c r="M2" s="5"/>
      <c r="N2" s="5"/>
      <c r="O2" s="5"/>
      <c r="P2" s="5"/>
      <c r="S2" s="5"/>
      <c r="T2" s="6"/>
    </row>
    <row r="3" spans="1:20" ht="20.25" customHeight="1">
      <c r="A3" s="3"/>
      <c r="B3" s="4" t="s">
        <v>80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70" t="s">
        <v>81</v>
      </c>
    </row>
    <row r="4" spans="1:20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30" t="s">
        <v>42</v>
      </c>
      <c r="M4" s="130" t="s">
        <v>43</v>
      </c>
      <c r="N4" s="122" t="s">
        <v>44</v>
      </c>
      <c r="O4" s="13" t="s">
        <v>45</v>
      </c>
      <c r="P4" s="122" t="s">
        <v>46</v>
      </c>
      <c r="Q4" s="14" t="s">
        <v>47</v>
      </c>
      <c r="R4" s="10"/>
      <c r="S4" s="15"/>
      <c r="T4" s="16"/>
    </row>
    <row r="5" spans="1:20">
      <c r="A5" s="17"/>
      <c r="B5" s="18"/>
      <c r="C5" s="12"/>
      <c r="D5" s="19"/>
      <c r="E5" s="12"/>
      <c r="F5" s="122" t="s">
        <v>48</v>
      </c>
      <c r="G5" s="122" t="s">
        <v>49</v>
      </c>
      <c r="H5" s="122" t="s">
        <v>50</v>
      </c>
      <c r="I5" s="11"/>
      <c r="J5" s="122" t="s">
        <v>51</v>
      </c>
      <c r="K5" s="12"/>
      <c r="L5" s="125"/>
      <c r="M5" s="125"/>
      <c r="N5" s="125"/>
      <c r="O5" s="20"/>
      <c r="P5" s="125"/>
      <c r="Q5" s="122" t="s">
        <v>52</v>
      </c>
      <c r="R5" s="122" t="s">
        <v>53</v>
      </c>
      <c r="S5" s="122" t="s">
        <v>54</v>
      </c>
      <c r="T5" s="18"/>
    </row>
    <row r="6" spans="1:20" ht="21">
      <c r="A6" s="21" t="s">
        <v>55</v>
      </c>
      <c r="B6" s="22" t="s">
        <v>56</v>
      </c>
      <c r="C6" s="25" t="s">
        <v>77</v>
      </c>
      <c r="D6" s="23" t="s">
        <v>78</v>
      </c>
      <c r="E6" s="25" t="s">
        <v>0</v>
      </c>
      <c r="F6" s="129"/>
      <c r="G6" s="123"/>
      <c r="H6" s="123"/>
      <c r="I6" s="24" t="s">
        <v>1</v>
      </c>
      <c r="J6" s="123"/>
      <c r="K6" s="25" t="s">
        <v>2</v>
      </c>
      <c r="L6" s="125"/>
      <c r="M6" s="125"/>
      <c r="N6" s="125"/>
      <c r="O6" s="127" t="s">
        <v>57</v>
      </c>
      <c r="P6" s="125"/>
      <c r="Q6" s="123"/>
      <c r="R6" s="123"/>
      <c r="S6" s="123"/>
      <c r="T6" s="22" t="s">
        <v>55</v>
      </c>
    </row>
    <row r="7" spans="1:20">
      <c r="A7" s="26"/>
      <c r="B7" s="27"/>
      <c r="C7" s="29"/>
      <c r="D7" s="67"/>
      <c r="E7" s="31"/>
      <c r="F7" s="128"/>
      <c r="G7" s="124"/>
      <c r="H7" s="124"/>
      <c r="I7" s="32"/>
      <c r="J7" s="124"/>
      <c r="K7" s="66"/>
      <c r="L7" s="126"/>
      <c r="M7" s="126"/>
      <c r="N7" s="126"/>
      <c r="O7" s="128"/>
      <c r="P7" s="126"/>
      <c r="Q7" s="124"/>
      <c r="R7" s="124"/>
      <c r="S7" s="124"/>
      <c r="T7" s="27"/>
    </row>
    <row r="8" spans="1:20" ht="12.75" customHeight="1">
      <c r="A8" s="33" t="s">
        <v>58</v>
      </c>
      <c r="B8" s="34">
        <f>SUM(C8:K8)</f>
        <v>2491357</v>
      </c>
      <c r="C8" s="34">
        <v>53533</v>
      </c>
      <c r="D8" s="35">
        <v>1557</v>
      </c>
      <c r="E8" s="34">
        <v>238058</v>
      </c>
      <c r="F8" s="34">
        <v>124090</v>
      </c>
      <c r="G8" s="36">
        <v>374351</v>
      </c>
      <c r="H8" s="34">
        <v>269890</v>
      </c>
      <c r="I8" s="36">
        <v>549752</v>
      </c>
      <c r="J8" s="34">
        <v>148004</v>
      </c>
      <c r="K8" s="34">
        <v>732122</v>
      </c>
      <c r="L8" s="34">
        <v>461149</v>
      </c>
      <c r="M8" s="36">
        <v>109664</v>
      </c>
      <c r="N8" s="34">
        <f>SUM(B8,L8:M8)</f>
        <v>3062170</v>
      </c>
      <c r="O8" s="36">
        <v>14984</v>
      </c>
      <c r="P8" s="34">
        <f t="shared" ref="P8:P13" si="0">N8-O8</f>
        <v>3047186</v>
      </c>
      <c r="Q8" s="36">
        <f t="shared" ref="Q8:Q13" si="1">SUM(C8:C8)</f>
        <v>53533</v>
      </c>
      <c r="R8" s="34">
        <f t="shared" ref="R8:R13" si="2">SUM(D8:E8)</f>
        <v>239615</v>
      </c>
      <c r="S8" s="35">
        <f t="shared" ref="S8:S13" si="3">SUM(F8:M8)</f>
        <v>2769022</v>
      </c>
      <c r="T8" s="37" t="s">
        <v>58</v>
      </c>
    </row>
    <row r="9" spans="1:20" ht="12.75" customHeight="1">
      <c r="A9" s="38" t="s">
        <v>59</v>
      </c>
      <c r="B9" s="39">
        <f t="shared" ref="B9:O9" si="4">B15</f>
        <v>136011</v>
      </c>
      <c r="C9" s="39">
        <f t="shared" si="4"/>
        <v>2785</v>
      </c>
      <c r="D9" s="40">
        <f t="shared" si="4"/>
        <v>41</v>
      </c>
      <c r="E9" s="39">
        <f t="shared" si="4"/>
        <v>12341</v>
      </c>
      <c r="F9" s="39">
        <f t="shared" si="4"/>
        <v>5304</v>
      </c>
      <c r="G9" s="41">
        <f t="shared" si="4"/>
        <v>21175</v>
      </c>
      <c r="H9" s="39">
        <f t="shared" si="4"/>
        <v>7441</v>
      </c>
      <c r="I9" s="42">
        <f t="shared" si="4"/>
        <v>26485</v>
      </c>
      <c r="J9" s="39">
        <f t="shared" si="4"/>
        <v>13470</v>
      </c>
      <c r="K9" s="39">
        <f t="shared" si="4"/>
        <v>46969</v>
      </c>
      <c r="L9" s="39">
        <f t="shared" si="4"/>
        <v>144780</v>
      </c>
      <c r="M9" s="41">
        <f t="shared" si="4"/>
        <v>16905</v>
      </c>
      <c r="N9" s="43">
        <f t="shared" si="4"/>
        <v>297696</v>
      </c>
      <c r="O9" s="41">
        <f t="shared" si="4"/>
        <v>14984</v>
      </c>
      <c r="P9" s="39">
        <f t="shared" si="0"/>
        <v>282712</v>
      </c>
      <c r="Q9" s="41">
        <f t="shared" si="1"/>
        <v>2785</v>
      </c>
      <c r="R9" s="39">
        <f t="shared" si="2"/>
        <v>12382</v>
      </c>
      <c r="S9" s="40">
        <f t="shared" si="3"/>
        <v>282529</v>
      </c>
      <c r="T9" s="44" t="s">
        <v>59</v>
      </c>
    </row>
    <row r="10" spans="1:20" ht="12.75" customHeight="1">
      <c r="A10" s="38" t="s">
        <v>60</v>
      </c>
      <c r="B10" s="39">
        <f t="shared" ref="B10:O10" si="5">SUM(B23,B17,B28:B31,B39:B40,B42)</f>
        <v>127833</v>
      </c>
      <c r="C10" s="39">
        <f t="shared" si="5"/>
        <v>26941</v>
      </c>
      <c r="D10" s="40">
        <f t="shared" si="5"/>
        <v>544</v>
      </c>
      <c r="E10" s="39">
        <f t="shared" si="5"/>
        <v>15425</v>
      </c>
      <c r="F10" s="39">
        <f t="shared" si="5"/>
        <v>4674</v>
      </c>
      <c r="G10" s="41">
        <f t="shared" si="5"/>
        <v>18676</v>
      </c>
      <c r="H10" s="39">
        <f t="shared" si="5"/>
        <v>10365</v>
      </c>
      <c r="I10" s="45">
        <f t="shared" si="5"/>
        <v>17764</v>
      </c>
      <c r="J10" s="39">
        <f t="shared" si="5"/>
        <v>8799</v>
      </c>
      <c r="K10" s="39">
        <f t="shared" si="5"/>
        <v>24645</v>
      </c>
      <c r="L10" s="39">
        <f t="shared" si="5"/>
        <v>87371</v>
      </c>
      <c r="M10" s="41">
        <f t="shared" si="5"/>
        <v>3292</v>
      </c>
      <c r="N10" s="39">
        <f t="shared" si="5"/>
        <v>218496</v>
      </c>
      <c r="O10" s="41">
        <f t="shared" si="5"/>
        <v>1894</v>
      </c>
      <c r="P10" s="39">
        <f t="shared" si="0"/>
        <v>216602</v>
      </c>
      <c r="Q10" s="41">
        <f t="shared" si="1"/>
        <v>26941</v>
      </c>
      <c r="R10" s="39">
        <f t="shared" si="2"/>
        <v>15969</v>
      </c>
      <c r="S10" s="40">
        <f t="shared" si="3"/>
        <v>175586</v>
      </c>
      <c r="T10" s="44" t="s">
        <v>60</v>
      </c>
    </row>
    <row r="11" spans="1:20" ht="12.75" customHeight="1">
      <c r="A11" s="38" t="s">
        <v>61</v>
      </c>
      <c r="B11" s="39">
        <f t="shared" ref="B11:O11" si="6">SUM(B18,B20,B26:B27,B32:B36,)</f>
        <v>329924</v>
      </c>
      <c r="C11" s="39">
        <f t="shared" si="6"/>
        <v>6579</v>
      </c>
      <c r="D11" s="40">
        <f t="shared" si="6"/>
        <v>132</v>
      </c>
      <c r="E11" s="39">
        <f t="shared" si="6"/>
        <v>39926</v>
      </c>
      <c r="F11" s="39">
        <f t="shared" si="6"/>
        <v>20186</v>
      </c>
      <c r="G11" s="41">
        <f t="shared" si="6"/>
        <v>39937</v>
      </c>
      <c r="H11" s="39">
        <f t="shared" si="6"/>
        <v>26702</v>
      </c>
      <c r="I11" s="45">
        <f t="shared" si="6"/>
        <v>90618</v>
      </c>
      <c r="J11" s="39">
        <f t="shared" si="6"/>
        <v>18124</v>
      </c>
      <c r="K11" s="39">
        <f t="shared" si="6"/>
        <v>87720</v>
      </c>
      <c r="L11" s="39">
        <f t="shared" si="6"/>
        <v>78244</v>
      </c>
      <c r="M11" s="41">
        <f t="shared" si="6"/>
        <v>14261</v>
      </c>
      <c r="N11" s="39">
        <f t="shared" si="6"/>
        <v>422429</v>
      </c>
      <c r="O11" s="41">
        <f t="shared" si="6"/>
        <v>4048</v>
      </c>
      <c r="P11" s="39">
        <f t="shared" si="0"/>
        <v>418381</v>
      </c>
      <c r="Q11" s="41">
        <f t="shared" si="1"/>
        <v>6579</v>
      </c>
      <c r="R11" s="39">
        <f t="shared" si="2"/>
        <v>40058</v>
      </c>
      <c r="S11" s="40">
        <f t="shared" si="3"/>
        <v>375792</v>
      </c>
      <c r="T11" s="44" t="s">
        <v>61</v>
      </c>
    </row>
    <row r="12" spans="1:20" ht="12.75" customHeight="1">
      <c r="A12" s="38" t="s">
        <v>62</v>
      </c>
      <c r="B12" s="39">
        <f t="shared" ref="B12:O12" si="7">SUM(B24:B25,B22,B19,B16,B41,B37:B38)</f>
        <v>190346</v>
      </c>
      <c r="C12" s="39">
        <f t="shared" si="7"/>
        <v>31307</v>
      </c>
      <c r="D12" s="40">
        <f t="shared" si="7"/>
        <v>496</v>
      </c>
      <c r="E12" s="39">
        <f t="shared" si="7"/>
        <v>17618</v>
      </c>
      <c r="F12" s="39">
        <f t="shared" si="7"/>
        <v>8333</v>
      </c>
      <c r="G12" s="41">
        <f t="shared" si="7"/>
        <v>29699</v>
      </c>
      <c r="H12" s="39">
        <f t="shared" si="7"/>
        <v>11962</v>
      </c>
      <c r="I12" s="45">
        <f t="shared" si="7"/>
        <v>34330</v>
      </c>
      <c r="J12" s="39">
        <f t="shared" si="7"/>
        <v>11325</v>
      </c>
      <c r="K12" s="39">
        <f t="shared" si="7"/>
        <v>45276</v>
      </c>
      <c r="L12" s="39">
        <f t="shared" si="7"/>
        <v>105534</v>
      </c>
      <c r="M12" s="41">
        <f t="shared" si="7"/>
        <v>7409</v>
      </c>
      <c r="N12" s="39">
        <f t="shared" si="7"/>
        <v>303289</v>
      </c>
      <c r="O12" s="41">
        <f t="shared" si="7"/>
        <v>2490</v>
      </c>
      <c r="P12" s="39">
        <f t="shared" si="0"/>
        <v>300799</v>
      </c>
      <c r="Q12" s="41">
        <f t="shared" si="1"/>
        <v>31307</v>
      </c>
      <c r="R12" s="39">
        <f t="shared" si="2"/>
        <v>18114</v>
      </c>
      <c r="S12" s="40">
        <f t="shared" si="3"/>
        <v>253868</v>
      </c>
      <c r="T12" s="44" t="s">
        <v>62</v>
      </c>
    </row>
    <row r="13" spans="1:20" ht="12.75" customHeight="1">
      <c r="A13" s="38" t="s">
        <v>63</v>
      </c>
      <c r="B13" s="39">
        <f t="shared" ref="B13:O13" si="8">SUM(B21,B43:B53)</f>
        <v>261141.65316888262</v>
      </c>
      <c r="C13" s="39">
        <f t="shared" si="8"/>
        <v>10027</v>
      </c>
      <c r="D13" s="40">
        <f t="shared" si="8"/>
        <v>844</v>
      </c>
      <c r="E13" s="39">
        <f t="shared" si="8"/>
        <v>109754.39750570312</v>
      </c>
      <c r="F13" s="39">
        <f t="shared" si="8"/>
        <v>14125</v>
      </c>
      <c r="G13" s="41">
        <f t="shared" si="8"/>
        <v>11538</v>
      </c>
      <c r="H13" s="39">
        <f t="shared" si="8"/>
        <v>56449.255663179501</v>
      </c>
      <c r="I13" s="45">
        <f t="shared" si="8"/>
        <v>29104</v>
      </c>
      <c r="J13" s="39">
        <f t="shared" si="8"/>
        <v>3283</v>
      </c>
      <c r="K13" s="39">
        <f t="shared" si="8"/>
        <v>26017</v>
      </c>
      <c r="L13" s="39">
        <f t="shared" si="8"/>
        <v>45220</v>
      </c>
      <c r="M13" s="41">
        <f t="shared" si="8"/>
        <v>3482</v>
      </c>
      <c r="N13" s="39">
        <f t="shared" si="8"/>
        <v>309843.65316888259</v>
      </c>
      <c r="O13" s="41">
        <f t="shared" si="8"/>
        <v>1265</v>
      </c>
      <c r="P13" s="39">
        <f t="shared" si="0"/>
        <v>308578.65316888259</v>
      </c>
      <c r="Q13" s="41">
        <f t="shared" si="1"/>
        <v>10027</v>
      </c>
      <c r="R13" s="39">
        <f t="shared" si="2"/>
        <v>110598.39750570312</v>
      </c>
      <c r="S13" s="40">
        <f t="shared" si="3"/>
        <v>189218.2556631795</v>
      </c>
      <c r="T13" s="44" t="s">
        <v>63</v>
      </c>
    </row>
    <row r="14" spans="1:20" ht="12.75" customHeight="1">
      <c r="A14" s="38"/>
      <c r="B14" s="46">
        <f t="shared" ref="B14:S14" si="9">SUM(B9:B13)</f>
        <v>1045255.6531688826</v>
      </c>
      <c r="C14" s="46">
        <f t="shared" si="9"/>
        <v>77639</v>
      </c>
      <c r="D14" s="46">
        <f t="shared" si="9"/>
        <v>2057</v>
      </c>
      <c r="E14" s="46">
        <f t="shared" si="9"/>
        <v>195064.39750570312</v>
      </c>
      <c r="F14" s="46">
        <f t="shared" si="9"/>
        <v>52622</v>
      </c>
      <c r="G14" s="47">
        <f t="shared" si="9"/>
        <v>121025</v>
      </c>
      <c r="H14" s="46">
        <f t="shared" si="9"/>
        <v>112919.2556631795</v>
      </c>
      <c r="I14" s="47">
        <f t="shared" si="9"/>
        <v>198301</v>
      </c>
      <c r="J14" s="46">
        <f t="shared" si="9"/>
        <v>55001</v>
      </c>
      <c r="K14" s="46">
        <f t="shared" si="9"/>
        <v>230627</v>
      </c>
      <c r="L14" s="46">
        <f t="shared" si="9"/>
        <v>461149</v>
      </c>
      <c r="M14" s="47">
        <f t="shared" si="9"/>
        <v>45349</v>
      </c>
      <c r="N14" s="46">
        <f t="shared" si="9"/>
        <v>1551753.6531688827</v>
      </c>
      <c r="O14" s="48">
        <f t="shared" si="9"/>
        <v>24681</v>
      </c>
      <c r="P14" s="46">
        <f t="shared" si="9"/>
        <v>1527072.6531688827</v>
      </c>
      <c r="Q14" s="46">
        <f t="shared" si="9"/>
        <v>77639</v>
      </c>
      <c r="R14" s="46">
        <f t="shared" si="9"/>
        <v>197121.39750570312</v>
      </c>
      <c r="S14" s="46">
        <f t="shared" si="9"/>
        <v>1276993.2556631796</v>
      </c>
      <c r="T14" s="44"/>
    </row>
    <row r="15" spans="1:20" ht="12.75" customHeight="1">
      <c r="A15" s="49" t="s">
        <v>64</v>
      </c>
      <c r="B15" s="39">
        <f t="shared" ref="B15:B53" si="10">SUM(C15:K15)</f>
        <v>136011</v>
      </c>
      <c r="C15" s="39">
        <v>2785</v>
      </c>
      <c r="D15" s="40">
        <v>41</v>
      </c>
      <c r="E15" s="39">
        <v>12341</v>
      </c>
      <c r="F15" s="39">
        <v>5304</v>
      </c>
      <c r="G15" s="41">
        <v>21175</v>
      </c>
      <c r="H15" s="39">
        <v>7441</v>
      </c>
      <c r="I15" s="41">
        <v>26485</v>
      </c>
      <c r="J15" s="39">
        <v>13470</v>
      </c>
      <c r="K15" s="39">
        <v>46969</v>
      </c>
      <c r="L15" s="39">
        <v>144780</v>
      </c>
      <c r="M15" s="41">
        <v>16905</v>
      </c>
      <c r="N15" s="39">
        <f t="shared" ref="N15:N53" si="11">SUM(B15,L15:M15)</f>
        <v>297696</v>
      </c>
      <c r="O15" s="41">
        <v>14984</v>
      </c>
      <c r="P15" s="39">
        <f t="shared" ref="P15:P53" si="12">N15-O15</f>
        <v>282712</v>
      </c>
      <c r="Q15" s="41">
        <f t="shared" ref="Q15:Q53" si="13">SUM(C15:C15)</f>
        <v>2785</v>
      </c>
      <c r="R15" s="39">
        <f t="shared" ref="R15:R53" si="14">SUM(D15:E15)</f>
        <v>12382</v>
      </c>
      <c r="S15" s="40">
        <f t="shared" ref="S15:S53" si="15">SUM(F15:M15)</f>
        <v>282529</v>
      </c>
      <c r="T15" s="50" t="s">
        <v>64</v>
      </c>
    </row>
    <row r="16" spans="1:20" ht="12.75" customHeight="1">
      <c r="A16" s="51" t="s">
        <v>3</v>
      </c>
      <c r="B16" s="39">
        <f t="shared" si="10"/>
        <v>15439</v>
      </c>
      <c r="C16" s="39">
        <v>7287</v>
      </c>
      <c r="D16" s="40">
        <v>129</v>
      </c>
      <c r="E16" s="39">
        <v>0</v>
      </c>
      <c r="F16" s="39">
        <v>0</v>
      </c>
      <c r="G16" s="41">
        <v>8023</v>
      </c>
      <c r="H16" s="39">
        <v>0</v>
      </c>
      <c r="I16" s="41">
        <v>0</v>
      </c>
      <c r="J16" s="39">
        <v>0</v>
      </c>
      <c r="K16" s="39">
        <v>0</v>
      </c>
      <c r="L16" s="39">
        <v>24973</v>
      </c>
      <c r="M16" s="41">
        <v>0</v>
      </c>
      <c r="N16" s="39">
        <f t="shared" si="11"/>
        <v>40412</v>
      </c>
      <c r="O16" s="41">
        <v>0</v>
      </c>
      <c r="P16" s="39">
        <f t="shared" si="12"/>
        <v>40412</v>
      </c>
      <c r="Q16" s="41">
        <f t="shared" si="13"/>
        <v>7287</v>
      </c>
      <c r="R16" s="39">
        <f t="shared" si="14"/>
        <v>129</v>
      </c>
      <c r="S16" s="40">
        <f t="shared" si="15"/>
        <v>32996</v>
      </c>
      <c r="T16" s="52" t="s">
        <v>3</v>
      </c>
    </row>
    <row r="17" spans="1:20" ht="12.75" customHeight="1">
      <c r="A17" s="51" t="s">
        <v>4</v>
      </c>
      <c r="B17" s="39">
        <f t="shared" si="10"/>
        <v>16565</v>
      </c>
      <c r="C17" s="39">
        <v>16051</v>
      </c>
      <c r="D17" s="40">
        <v>385</v>
      </c>
      <c r="E17" s="39">
        <v>0</v>
      </c>
      <c r="F17" s="39">
        <v>0</v>
      </c>
      <c r="G17" s="41">
        <v>129</v>
      </c>
      <c r="H17" s="39">
        <v>0</v>
      </c>
      <c r="I17" s="41">
        <v>0</v>
      </c>
      <c r="J17" s="39">
        <v>0</v>
      </c>
      <c r="K17" s="39">
        <v>0</v>
      </c>
      <c r="L17" s="39">
        <v>24902</v>
      </c>
      <c r="M17" s="41">
        <v>0</v>
      </c>
      <c r="N17" s="39">
        <f t="shared" si="11"/>
        <v>41467</v>
      </c>
      <c r="O17" s="41">
        <v>647</v>
      </c>
      <c r="P17" s="39">
        <f t="shared" si="12"/>
        <v>40820</v>
      </c>
      <c r="Q17" s="41">
        <f t="shared" si="13"/>
        <v>16051</v>
      </c>
      <c r="R17" s="39">
        <f t="shared" si="14"/>
        <v>385</v>
      </c>
      <c r="S17" s="40">
        <f t="shared" si="15"/>
        <v>25031</v>
      </c>
      <c r="T17" s="52" t="s">
        <v>4</v>
      </c>
    </row>
    <row r="18" spans="1:20" ht="12.75" customHeight="1">
      <c r="A18" s="51" t="s">
        <v>5</v>
      </c>
      <c r="B18" s="39">
        <f t="shared" si="10"/>
        <v>48</v>
      </c>
      <c r="C18" s="39">
        <v>0</v>
      </c>
      <c r="D18" s="40">
        <v>0</v>
      </c>
      <c r="E18" s="39">
        <v>0</v>
      </c>
      <c r="F18" s="39">
        <v>0</v>
      </c>
      <c r="G18" s="41">
        <v>48</v>
      </c>
      <c r="H18" s="39">
        <v>0</v>
      </c>
      <c r="I18" s="41">
        <v>0</v>
      </c>
      <c r="J18" s="39">
        <v>0</v>
      </c>
      <c r="K18" s="39">
        <v>0</v>
      </c>
      <c r="L18" s="39">
        <v>19935</v>
      </c>
      <c r="M18" s="41">
        <v>0</v>
      </c>
      <c r="N18" s="39">
        <f t="shared" si="11"/>
        <v>19983</v>
      </c>
      <c r="O18" s="41">
        <v>1927</v>
      </c>
      <c r="P18" s="39">
        <f t="shared" si="12"/>
        <v>18056</v>
      </c>
      <c r="Q18" s="41">
        <f t="shared" si="13"/>
        <v>0</v>
      </c>
      <c r="R18" s="39">
        <f t="shared" si="14"/>
        <v>0</v>
      </c>
      <c r="S18" s="40">
        <f t="shared" si="15"/>
        <v>19983</v>
      </c>
      <c r="T18" s="52" t="s">
        <v>5</v>
      </c>
    </row>
    <row r="19" spans="1:20" ht="12.75" customHeight="1">
      <c r="A19" s="51" t="s">
        <v>6</v>
      </c>
      <c r="B19" s="39">
        <f t="shared" si="10"/>
        <v>51838</v>
      </c>
      <c r="C19" s="39">
        <v>6019</v>
      </c>
      <c r="D19" s="40">
        <v>115</v>
      </c>
      <c r="E19" s="39">
        <v>4254</v>
      </c>
      <c r="F19" s="39">
        <v>2636</v>
      </c>
      <c r="G19" s="41">
        <v>7615</v>
      </c>
      <c r="H19" s="39">
        <v>3990</v>
      </c>
      <c r="I19" s="41">
        <v>12442</v>
      </c>
      <c r="J19" s="39">
        <v>2998</v>
      </c>
      <c r="K19" s="39">
        <v>11769</v>
      </c>
      <c r="L19" s="39">
        <v>30722</v>
      </c>
      <c r="M19" s="41">
        <v>1791</v>
      </c>
      <c r="N19" s="39">
        <f t="shared" si="11"/>
        <v>84351</v>
      </c>
      <c r="O19" s="41">
        <v>834</v>
      </c>
      <c r="P19" s="39">
        <f t="shared" si="12"/>
        <v>83517</v>
      </c>
      <c r="Q19" s="41">
        <f t="shared" si="13"/>
        <v>6019</v>
      </c>
      <c r="R19" s="39">
        <f t="shared" si="14"/>
        <v>4369</v>
      </c>
      <c r="S19" s="40">
        <f t="shared" si="15"/>
        <v>73963</v>
      </c>
      <c r="T19" s="52" t="s">
        <v>6</v>
      </c>
    </row>
    <row r="20" spans="1:20" ht="12.75" customHeight="1">
      <c r="A20" s="51" t="s">
        <v>7</v>
      </c>
      <c r="B20" s="39">
        <f t="shared" si="10"/>
        <v>143891</v>
      </c>
      <c r="C20" s="39">
        <v>926</v>
      </c>
      <c r="D20" s="40">
        <v>27</v>
      </c>
      <c r="E20" s="39">
        <v>13465</v>
      </c>
      <c r="F20" s="39">
        <v>8946</v>
      </c>
      <c r="G20" s="41">
        <v>17654</v>
      </c>
      <c r="H20" s="39">
        <v>11310</v>
      </c>
      <c r="I20" s="41">
        <v>44683</v>
      </c>
      <c r="J20" s="39">
        <v>7047</v>
      </c>
      <c r="K20" s="39">
        <v>39833</v>
      </c>
      <c r="L20" s="39">
        <v>19557</v>
      </c>
      <c r="M20" s="41">
        <v>6528</v>
      </c>
      <c r="N20" s="39">
        <f t="shared" si="11"/>
        <v>169976</v>
      </c>
      <c r="O20" s="41">
        <v>1371</v>
      </c>
      <c r="P20" s="39">
        <f t="shared" si="12"/>
        <v>168605</v>
      </c>
      <c r="Q20" s="41">
        <f t="shared" si="13"/>
        <v>926</v>
      </c>
      <c r="R20" s="39">
        <f t="shared" si="14"/>
        <v>13492</v>
      </c>
      <c r="S20" s="40">
        <f t="shared" si="15"/>
        <v>155558</v>
      </c>
      <c r="T20" s="52" t="s">
        <v>7</v>
      </c>
    </row>
    <row r="21" spans="1:20" ht="12.75" customHeight="1">
      <c r="A21" s="51" t="s">
        <v>65</v>
      </c>
      <c r="B21" s="39">
        <f t="shared" si="10"/>
        <v>91805</v>
      </c>
      <c r="C21" s="39">
        <v>3166</v>
      </c>
      <c r="D21" s="40">
        <v>622</v>
      </c>
      <c r="E21" s="39">
        <v>16819</v>
      </c>
      <c r="F21" s="39">
        <v>5959</v>
      </c>
      <c r="G21" s="41">
        <v>10695</v>
      </c>
      <c r="H21" s="39">
        <v>6983</v>
      </c>
      <c r="I21" s="41">
        <v>26904</v>
      </c>
      <c r="J21" s="39">
        <v>2126</v>
      </c>
      <c r="K21" s="39">
        <v>18531</v>
      </c>
      <c r="L21" s="39">
        <v>14808</v>
      </c>
      <c r="M21" s="41">
        <v>2494</v>
      </c>
      <c r="N21" s="39">
        <f t="shared" si="11"/>
        <v>109107</v>
      </c>
      <c r="O21" s="41">
        <v>567</v>
      </c>
      <c r="P21" s="39">
        <f t="shared" si="12"/>
        <v>108540</v>
      </c>
      <c r="Q21" s="41">
        <f t="shared" si="13"/>
        <v>3166</v>
      </c>
      <c r="R21" s="39">
        <f t="shared" si="14"/>
        <v>17441</v>
      </c>
      <c r="S21" s="40">
        <f t="shared" si="15"/>
        <v>88500</v>
      </c>
      <c r="T21" s="52" t="s">
        <v>65</v>
      </c>
    </row>
    <row r="22" spans="1:20" ht="12.75" customHeight="1">
      <c r="A22" s="51" t="s">
        <v>8</v>
      </c>
      <c r="B22" s="39">
        <f t="shared" si="10"/>
        <v>54580</v>
      </c>
      <c r="C22" s="39">
        <v>4761</v>
      </c>
      <c r="D22" s="40">
        <v>56</v>
      </c>
      <c r="E22" s="39">
        <v>7242</v>
      </c>
      <c r="F22" s="39">
        <v>2575</v>
      </c>
      <c r="G22" s="41">
        <v>4611</v>
      </c>
      <c r="H22" s="39">
        <v>3526</v>
      </c>
      <c r="I22" s="41">
        <v>11564</v>
      </c>
      <c r="J22" s="39">
        <v>3968</v>
      </c>
      <c r="K22" s="39">
        <v>16277</v>
      </c>
      <c r="L22" s="39">
        <v>11143</v>
      </c>
      <c r="M22" s="41">
        <v>3020</v>
      </c>
      <c r="N22" s="39">
        <f t="shared" si="11"/>
        <v>68743</v>
      </c>
      <c r="O22" s="41">
        <v>0</v>
      </c>
      <c r="P22" s="39">
        <f t="shared" si="12"/>
        <v>68743</v>
      </c>
      <c r="Q22" s="41">
        <f t="shared" si="13"/>
        <v>4761</v>
      </c>
      <c r="R22" s="39">
        <f t="shared" si="14"/>
        <v>7298</v>
      </c>
      <c r="S22" s="40">
        <f t="shared" si="15"/>
        <v>56684</v>
      </c>
      <c r="T22" s="52" t="s">
        <v>8</v>
      </c>
    </row>
    <row r="23" spans="1:20" ht="12.75" customHeight="1">
      <c r="A23" s="51" t="s">
        <v>9</v>
      </c>
      <c r="B23" s="39">
        <f t="shared" si="10"/>
        <v>2578</v>
      </c>
      <c r="C23" s="39">
        <v>1552</v>
      </c>
      <c r="D23" s="40">
        <v>34</v>
      </c>
      <c r="E23" s="39">
        <v>0</v>
      </c>
      <c r="F23" s="39">
        <v>0</v>
      </c>
      <c r="G23" s="41">
        <v>992</v>
      </c>
      <c r="H23" s="39">
        <v>0</v>
      </c>
      <c r="I23" s="41">
        <v>0</v>
      </c>
      <c r="J23" s="39">
        <v>0</v>
      </c>
      <c r="K23" s="39">
        <v>0</v>
      </c>
      <c r="L23" s="39">
        <v>25706</v>
      </c>
      <c r="M23" s="41">
        <v>0</v>
      </c>
      <c r="N23" s="39">
        <f t="shared" si="11"/>
        <v>28284</v>
      </c>
      <c r="O23" s="41">
        <v>310</v>
      </c>
      <c r="P23" s="39">
        <f t="shared" si="12"/>
        <v>27974</v>
      </c>
      <c r="Q23" s="41">
        <f t="shared" si="13"/>
        <v>1552</v>
      </c>
      <c r="R23" s="39">
        <f t="shared" si="14"/>
        <v>34</v>
      </c>
      <c r="S23" s="40">
        <f t="shared" si="15"/>
        <v>26698</v>
      </c>
      <c r="T23" s="52" t="s">
        <v>9</v>
      </c>
    </row>
    <row r="24" spans="1:20" ht="12.75" customHeight="1">
      <c r="A24" s="51" t="s">
        <v>10</v>
      </c>
      <c r="B24" s="39">
        <f t="shared" si="10"/>
        <v>2603</v>
      </c>
      <c r="C24" s="39">
        <v>2074</v>
      </c>
      <c r="D24" s="40">
        <v>27</v>
      </c>
      <c r="E24" s="39">
        <v>0</v>
      </c>
      <c r="F24" s="39">
        <v>0</v>
      </c>
      <c r="G24" s="41">
        <v>502</v>
      </c>
      <c r="H24" s="39">
        <v>0</v>
      </c>
      <c r="I24" s="41">
        <v>0</v>
      </c>
      <c r="J24" s="39">
        <v>0</v>
      </c>
      <c r="K24" s="39">
        <v>0</v>
      </c>
      <c r="L24" s="39">
        <v>18405</v>
      </c>
      <c r="M24" s="41">
        <v>0</v>
      </c>
      <c r="N24" s="39">
        <f t="shared" si="11"/>
        <v>21008</v>
      </c>
      <c r="O24" s="41">
        <v>795</v>
      </c>
      <c r="P24" s="39">
        <f t="shared" si="12"/>
        <v>20213</v>
      </c>
      <c r="Q24" s="41">
        <f t="shared" si="13"/>
        <v>2074</v>
      </c>
      <c r="R24" s="39">
        <f t="shared" si="14"/>
        <v>27</v>
      </c>
      <c r="S24" s="40">
        <f t="shared" si="15"/>
        <v>18907</v>
      </c>
      <c r="T24" s="52" t="s">
        <v>10</v>
      </c>
    </row>
    <row r="25" spans="1:20" ht="12.75" customHeight="1">
      <c r="A25" s="51" t="s">
        <v>66</v>
      </c>
      <c r="B25" s="39">
        <f t="shared" si="10"/>
        <v>11666</v>
      </c>
      <c r="C25" s="39">
        <v>8708</v>
      </c>
      <c r="D25" s="40">
        <v>137</v>
      </c>
      <c r="E25" s="39">
        <v>0</v>
      </c>
      <c r="F25" s="39">
        <v>0</v>
      </c>
      <c r="G25" s="41">
        <v>2821</v>
      </c>
      <c r="H25" s="39">
        <v>0</v>
      </c>
      <c r="I25" s="41">
        <v>0</v>
      </c>
      <c r="J25" s="39">
        <v>0</v>
      </c>
      <c r="K25" s="39">
        <v>0</v>
      </c>
      <c r="L25" s="39">
        <v>7206</v>
      </c>
      <c r="M25" s="41">
        <v>0</v>
      </c>
      <c r="N25" s="39">
        <f t="shared" si="11"/>
        <v>18872</v>
      </c>
      <c r="O25" s="41">
        <v>504</v>
      </c>
      <c r="P25" s="39">
        <f t="shared" si="12"/>
        <v>18368</v>
      </c>
      <c r="Q25" s="41">
        <f t="shared" si="13"/>
        <v>8708</v>
      </c>
      <c r="R25" s="39">
        <f t="shared" si="14"/>
        <v>137</v>
      </c>
      <c r="S25" s="40">
        <f t="shared" si="15"/>
        <v>10027</v>
      </c>
      <c r="T25" s="52" t="s">
        <v>66</v>
      </c>
    </row>
    <row r="26" spans="1:20" ht="12.75" customHeight="1">
      <c r="A26" s="51" t="s">
        <v>67</v>
      </c>
      <c r="B26" s="39">
        <f t="shared" si="10"/>
        <v>21986</v>
      </c>
      <c r="C26" s="39">
        <v>2304</v>
      </c>
      <c r="D26" s="40">
        <v>42</v>
      </c>
      <c r="E26" s="39">
        <v>1874</v>
      </c>
      <c r="F26" s="39">
        <v>1614</v>
      </c>
      <c r="G26" s="41">
        <v>4001</v>
      </c>
      <c r="H26" s="39">
        <v>1234</v>
      </c>
      <c r="I26" s="41">
        <v>6130</v>
      </c>
      <c r="J26" s="39">
        <v>578</v>
      </c>
      <c r="K26" s="39">
        <v>4209</v>
      </c>
      <c r="L26" s="39">
        <v>17379</v>
      </c>
      <c r="M26" s="41">
        <v>1105</v>
      </c>
      <c r="N26" s="39">
        <f t="shared" si="11"/>
        <v>40470</v>
      </c>
      <c r="O26" s="41">
        <v>0</v>
      </c>
      <c r="P26" s="39">
        <f t="shared" si="12"/>
        <v>40470</v>
      </c>
      <c r="Q26" s="41">
        <f t="shared" si="13"/>
        <v>2304</v>
      </c>
      <c r="R26" s="39">
        <f t="shared" si="14"/>
        <v>1916</v>
      </c>
      <c r="S26" s="40">
        <f t="shared" si="15"/>
        <v>36250</v>
      </c>
      <c r="T26" s="52" t="s">
        <v>67</v>
      </c>
    </row>
    <row r="27" spans="1:20" ht="12.75" customHeight="1">
      <c r="A27" s="51" t="s">
        <v>11</v>
      </c>
      <c r="B27" s="39">
        <f t="shared" si="10"/>
        <v>8202</v>
      </c>
      <c r="C27" s="39">
        <v>458</v>
      </c>
      <c r="D27" s="40">
        <v>34</v>
      </c>
      <c r="E27" s="39">
        <v>767</v>
      </c>
      <c r="F27" s="39">
        <v>669</v>
      </c>
      <c r="G27" s="41">
        <v>819</v>
      </c>
      <c r="H27" s="39">
        <v>297</v>
      </c>
      <c r="I27" s="41">
        <v>2349</v>
      </c>
      <c r="J27" s="39">
        <v>685</v>
      </c>
      <c r="K27" s="39">
        <v>2124</v>
      </c>
      <c r="L27" s="39">
        <v>2484</v>
      </c>
      <c r="M27" s="41">
        <v>337</v>
      </c>
      <c r="N27" s="39">
        <f t="shared" si="11"/>
        <v>11023</v>
      </c>
      <c r="O27" s="41">
        <v>0</v>
      </c>
      <c r="P27" s="39">
        <f t="shared" si="12"/>
        <v>11023</v>
      </c>
      <c r="Q27" s="41">
        <f t="shared" si="13"/>
        <v>458</v>
      </c>
      <c r="R27" s="39">
        <f t="shared" si="14"/>
        <v>801</v>
      </c>
      <c r="S27" s="40">
        <f t="shared" si="15"/>
        <v>9764</v>
      </c>
      <c r="T27" s="52" t="s">
        <v>11</v>
      </c>
    </row>
    <row r="28" spans="1:20" ht="12.75" customHeight="1">
      <c r="A28" s="51" t="s">
        <v>12</v>
      </c>
      <c r="B28" s="39">
        <f t="shared" si="10"/>
        <v>67146</v>
      </c>
      <c r="C28" s="39">
        <v>426</v>
      </c>
      <c r="D28" s="40">
        <v>42</v>
      </c>
      <c r="E28" s="39">
        <v>8073</v>
      </c>
      <c r="F28" s="39">
        <v>2359</v>
      </c>
      <c r="G28" s="41">
        <v>13306</v>
      </c>
      <c r="H28" s="39">
        <v>7739</v>
      </c>
      <c r="I28" s="41">
        <v>11712</v>
      </c>
      <c r="J28" s="39">
        <v>8105</v>
      </c>
      <c r="K28" s="39">
        <v>15384</v>
      </c>
      <c r="L28" s="39">
        <v>6420</v>
      </c>
      <c r="M28" s="41">
        <v>1885</v>
      </c>
      <c r="N28" s="39">
        <f t="shared" si="11"/>
        <v>75451</v>
      </c>
      <c r="O28" s="41">
        <v>53</v>
      </c>
      <c r="P28" s="39">
        <f t="shared" si="12"/>
        <v>75398</v>
      </c>
      <c r="Q28" s="41">
        <f t="shared" si="13"/>
        <v>426</v>
      </c>
      <c r="R28" s="39">
        <f t="shared" si="14"/>
        <v>8115</v>
      </c>
      <c r="S28" s="40">
        <f t="shared" si="15"/>
        <v>66910</v>
      </c>
      <c r="T28" s="52" t="s">
        <v>12</v>
      </c>
    </row>
    <row r="29" spans="1:20" ht="12.75" customHeight="1">
      <c r="A29" s="51" t="s">
        <v>13</v>
      </c>
      <c r="B29" s="39">
        <f t="shared" si="10"/>
        <v>6523</v>
      </c>
      <c r="C29" s="39">
        <v>2496</v>
      </c>
      <c r="D29" s="40">
        <v>0</v>
      </c>
      <c r="E29" s="39">
        <v>1646</v>
      </c>
      <c r="F29" s="39">
        <v>189</v>
      </c>
      <c r="G29" s="41">
        <v>260</v>
      </c>
      <c r="H29" s="39">
        <v>361</v>
      </c>
      <c r="I29" s="41">
        <v>616</v>
      </c>
      <c r="J29" s="39">
        <v>71</v>
      </c>
      <c r="K29" s="39">
        <v>884</v>
      </c>
      <c r="L29" s="39">
        <v>5057</v>
      </c>
      <c r="M29" s="41">
        <v>65</v>
      </c>
      <c r="N29" s="39">
        <f t="shared" si="11"/>
        <v>11645</v>
      </c>
      <c r="O29" s="41">
        <v>121</v>
      </c>
      <c r="P29" s="39">
        <f t="shared" si="12"/>
        <v>11524</v>
      </c>
      <c r="Q29" s="41">
        <f t="shared" si="13"/>
        <v>2496</v>
      </c>
      <c r="R29" s="39">
        <f t="shared" si="14"/>
        <v>1646</v>
      </c>
      <c r="S29" s="40">
        <f t="shared" si="15"/>
        <v>7503</v>
      </c>
      <c r="T29" s="52" t="s">
        <v>13</v>
      </c>
    </row>
    <row r="30" spans="1:20" ht="12.75" customHeight="1">
      <c r="A30" s="51" t="s">
        <v>14</v>
      </c>
      <c r="B30" s="39">
        <f t="shared" si="10"/>
        <v>6809</v>
      </c>
      <c r="C30" s="39">
        <v>3432</v>
      </c>
      <c r="D30" s="40">
        <v>53</v>
      </c>
      <c r="E30" s="39">
        <v>1013</v>
      </c>
      <c r="F30" s="39">
        <v>254</v>
      </c>
      <c r="G30" s="41">
        <v>88</v>
      </c>
      <c r="H30" s="39">
        <v>82</v>
      </c>
      <c r="I30" s="41">
        <v>629</v>
      </c>
      <c r="J30" s="39">
        <v>18</v>
      </c>
      <c r="K30" s="39">
        <v>1240</v>
      </c>
      <c r="L30" s="39">
        <v>5884</v>
      </c>
      <c r="M30" s="41">
        <v>69</v>
      </c>
      <c r="N30" s="39">
        <f t="shared" si="11"/>
        <v>12762</v>
      </c>
      <c r="O30" s="41">
        <v>123</v>
      </c>
      <c r="P30" s="39">
        <f t="shared" si="12"/>
        <v>12639</v>
      </c>
      <c r="Q30" s="41">
        <f t="shared" si="13"/>
        <v>3432</v>
      </c>
      <c r="R30" s="39">
        <f t="shared" si="14"/>
        <v>1066</v>
      </c>
      <c r="S30" s="40">
        <f t="shared" si="15"/>
        <v>8264</v>
      </c>
      <c r="T30" s="52" t="s">
        <v>14</v>
      </c>
    </row>
    <row r="31" spans="1:20" ht="12.75" customHeight="1">
      <c r="A31" s="51" t="s">
        <v>15</v>
      </c>
      <c r="B31" s="39">
        <f t="shared" si="10"/>
        <v>10761</v>
      </c>
      <c r="C31" s="39">
        <v>1176</v>
      </c>
      <c r="D31" s="40">
        <v>0</v>
      </c>
      <c r="E31" s="39">
        <v>1176</v>
      </c>
      <c r="F31" s="39">
        <v>755</v>
      </c>
      <c r="G31" s="41">
        <v>1893</v>
      </c>
      <c r="H31" s="39">
        <v>575</v>
      </c>
      <c r="I31" s="41">
        <v>2361</v>
      </c>
      <c r="J31" s="39">
        <v>222</v>
      </c>
      <c r="K31" s="39">
        <v>2603</v>
      </c>
      <c r="L31" s="39">
        <v>2901</v>
      </c>
      <c r="M31" s="41">
        <v>604</v>
      </c>
      <c r="N31" s="39">
        <f t="shared" si="11"/>
        <v>14266</v>
      </c>
      <c r="O31" s="41">
        <v>209</v>
      </c>
      <c r="P31" s="39">
        <f t="shared" si="12"/>
        <v>14057</v>
      </c>
      <c r="Q31" s="41">
        <f t="shared" si="13"/>
        <v>1176</v>
      </c>
      <c r="R31" s="39">
        <f t="shared" si="14"/>
        <v>1176</v>
      </c>
      <c r="S31" s="40">
        <f t="shared" si="15"/>
        <v>11914</v>
      </c>
      <c r="T31" s="52" t="s">
        <v>15</v>
      </c>
    </row>
    <row r="32" spans="1:20" ht="12.75" customHeight="1">
      <c r="A32" s="51" t="s">
        <v>16</v>
      </c>
      <c r="B32" s="39">
        <f t="shared" si="10"/>
        <v>8380</v>
      </c>
      <c r="C32" s="39">
        <v>1522</v>
      </c>
      <c r="D32" s="40">
        <v>11</v>
      </c>
      <c r="E32" s="39">
        <v>1029</v>
      </c>
      <c r="F32" s="39">
        <v>532</v>
      </c>
      <c r="G32" s="41">
        <v>368</v>
      </c>
      <c r="H32" s="39">
        <v>545</v>
      </c>
      <c r="I32" s="41">
        <v>1806</v>
      </c>
      <c r="J32" s="39">
        <v>712</v>
      </c>
      <c r="K32" s="39">
        <v>1855</v>
      </c>
      <c r="L32" s="39">
        <v>2554</v>
      </c>
      <c r="M32" s="41">
        <v>794</v>
      </c>
      <c r="N32" s="39">
        <f t="shared" si="11"/>
        <v>11728</v>
      </c>
      <c r="O32" s="41">
        <v>83</v>
      </c>
      <c r="P32" s="39">
        <f t="shared" si="12"/>
        <v>11645</v>
      </c>
      <c r="Q32" s="41">
        <f t="shared" si="13"/>
        <v>1522</v>
      </c>
      <c r="R32" s="39">
        <f t="shared" si="14"/>
        <v>1040</v>
      </c>
      <c r="S32" s="40">
        <f t="shared" si="15"/>
        <v>9166</v>
      </c>
      <c r="T32" s="52" t="s">
        <v>16</v>
      </c>
    </row>
    <row r="33" spans="1:20" ht="12.75" customHeight="1">
      <c r="A33" s="51" t="s">
        <v>17</v>
      </c>
      <c r="B33" s="39">
        <f t="shared" si="10"/>
        <v>29876</v>
      </c>
      <c r="C33" s="39">
        <v>108</v>
      </c>
      <c r="D33" s="40">
        <v>0</v>
      </c>
      <c r="E33" s="39">
        <v>4274</v>
      </c>
      <c r="F33" s="39">
        <v>2286</v>
      </c>
      <c r="G33" s="41">
        <v>2810</v>
      </c>
      <c r="H33" s="39">
        <v>1463</v>
      </c>
      <c r="I33" s="41">
        <v>7046</v>
      </c>
      <c r="J33" s="39">
        <v>827</v>
      </c>
      <c r="K33" s="39">
        <v>11062</v>
      </c>
      <c r="L33" s="39">
        <v>2064</v>
      </c>
      <c r="M33" s="41">
        <v>2170</v>
      </c>
      <c r="N33" s="39">
        <f t="shared" si="11"/>
        <v>34110</v>
      </c>
      <c r="O33" s="41">
        <v>181</v>
      </c>
      <c r="P33" s="39">
        <f t="shared" si="12"/>
        <v>33929</v>
      </c>
      <c r="Q33" s="41">
        <f t="shared" si="13"/>
        <v>108</v>
      </c>
      <c r="R33" s="39">
        <f t="shared" si="14"/>
        <v>4274</v>
      </c>
      <c r="S33" s="40">
        <f t="shared" si="15"/>
        <v>29728</v>
      </c>
      <c r="T33" s="52" t="s">
        <v>17</v>
      </c>
    </row>
    <row r="34" spans="1:20" ht="12.75" customHeight="1">
      <c r="A34" s="51" t="s">
        <v>18</v>
      </c>
      <c r="B34" s="39">
        <f t="shared" si="10"/>
        <v>55095</v>
      </c>
      <c r="C34" s="39">
        <v>567</v>
      </c>
      <c r="D34" s="40">
        <v>18</v>
      </c>
      <c r="E34" s="39">
        <v>11129</v>
      </c>
      <c r="F34" s="39">
        <v>1969</v>
      </c>
      <c r="G34" s="41">
        <v>5176</v>
      </c>
      <c r="H34" s="39">
        <v>9204</v>
      </c>
      <c r="I34" s="41">
        <v>10437</v>
      </c>
      <c r="J34" s="39">
        <v>4164</v>
      </c>
      <c r="K34" s="39">
        <v>12431</v>
      </c>
      <c r="L34" s="39">
        <v>11224</v>
      </c>
      <c r="M34" s="41">
        <v>984</v>
      </c>
      <c r="N34" s="39">
        <f t="shared" si="11"/>
        <v>67303</v>
      </c>
      <c r="O34" s="41">
        <v>56</v>
      </c>
      <c r="P34" s="39">
        <f t="shared" si="12"/>
        <v>67247</v>
      </c>
      <c r="Q34" s="41">
        <f t="shared" si="13"/>
        <v>567</v>
      </c>
      <c r="R34" s="39">
        <f t="shared" si="14"/>
        <v>11147</v>
      </c>
      <c r="S34" s="40">
        <f t="shared" si="15"/>
        <v>55589</v>
      </c>
      <c r="T34" s="52" t="s">
        <v>18</v>
      </c>
    </row>
    <row r="35" spans="1:20" ht="12.75" customHeight="1">
      <c r="A35" s="51" t="s">
        <v>19</v>
      </c>
      <c r="B35" s="39">
        <f t="shared" si="10"/>
        <v>39492</v>
      </c>
      <c r="C35" s="39">
        <v>384</v>
      </c>
      <c r="D35" s="40">
        <v>0</v>
      </c>
      <c r="E35" s="39">
        <v>4847</v>
      </c>
      <c r="F35" s="39">
        <v>2558</v>
      </c>
      <c r="G35" s="41">
        <v>5682</v>
      </c>
      <c r="H35" s="39">
        <v>1847</v>
      </c>
      <c r="I35" s="41">
        <v>11621</v>
      </c>
      <c r="J35" s="39">
        <v>1495</v>
      </c>
      <c r="K35" s="39">
        <v>11058</v>
      </c>
      <c r="L35" s="39">
        <v>1362</v>
      </c>
      <c r="M35" s="41">
        <v>1622</v>
      </c>
      <c r="N35" s="39">
        <f t="shared" si="11"/>
        <v>42476</v>
      </c>
      <c r="O35" s="41">
        <v>405</v>
      </c>
      <c r="P35" s="39">
        <f t="shared" si="12"/>
        <v>42071</v>
      </c>
      <c r="Q35" s="41">
        <f t="shared" si="13"/>
        <v>384</v>
      </c>
      <c r="R35" s="39">
        <f t="shared" si="14"/>
        <v>4847</v>
      </c>
      <c r="S35" s="40">
        <f t="shared" si="15"/>
        <v>37245</v>
      </c>
      <c r="T35" s="52" t="s">
        <v>19</v>
      </c>
    </row>
    <row r="36" spans="1:20" ht="12.75" customHeight="1">
      <c r="A36" s="51" t="s">
        <v>20</v>
      </c>
      <c r="B36" s="39">
        <f t="shared" si="10"/>
        <v>22954</v>
      </c>
      <c r="C36" s="39">
        <v>310</v>
      </c>
      <c r="D36" s="40">
        <v>0</v>
      </c>
      <c r="E36" s="39">
        <v>2541</v>
      </c>
      <c r="F36" s="39">
        <v>1612</v>
      </c>
      <c r="G36" s="41">
        <v>3379</v>
      </c>
      <c r="H36" s="39">
        <v>802</v>
      </c>
      <c r="I36" s="41">
        <v>6546</v>
      </c>
      <c r="J36" s="39">
        <v>2616</v>
      </c>
      <c r="K36" s="39">
        <v>5148</v>
      </c>
      <c r="L36" s="39">
        <v>1685</v>
      </c>
      <c r="M36" s="41">
        <v>721</v>
      </c>
      <c r="N36" s="39">
        <f t="shared" si="11"/>
        <v>25360</v>
      </c>
      <c r="O36" s="41">
        <v>25</v>
      </c>
      <c r="P36" s="39">
        <f t="shared" si="12"/>
        <v>25335</v>
      </c>
      <c r="Q36" s="41">
        <f t="shared" si="13"/>
        <v>310</v>
      </c>
      <c r="R36" s="39">
        <f t="shared" si="14"/>
        <v>2541</v>
      </c>
      <c r="S36" s="40">
        <f t="shared" si="15"/>
        <v>22509</v>
      </c>
      <c r="T36" s="52" t="s">
        <v>20</v>
      </c>
    </row>
    <row r="37" spans="1:20" ht="12.75" customHeight="1">
      <c r="A37" s="51" t="s">
        <v>21</v>
      </c>
      <c r="B37" s="39">
        <f t="shared" si="10"/>
        <v>16353</v>
      </c>
      <c r="C37" s="39">
        <v>208</v>
      </c>
      <c r="D37" s="40">
        <v>0</v>
      </c>
      <c r="E37" s="39">
        <v>1870</v>
      </c>
      <c r="F37" s="39">
        <v>1007</v>
      </c>
      <c r="G37" s="41">
        <v>1160</v>
      </c>
      <c r="H37" s="39">
        <v>1979</v>
      </c>
      <c r="I37" s="41">
        <v>2863</v>
      </c>
      <c r="J37" s="39">
        <v>916</v>
      </c>
      <c r="K37" s="39">
        <v>6350</v>
      </c>
      <c r="L37" s="39">
        <v>3323</v>
      </c>
      <c r="M37" s="41">
        <v>716</v>
      </c>
      <c r="N37" s="39">
        <f t="shared" si="11"/>
        <v>20392</v>
      </c>
      <c r="O37" s="41">
        <v>23</v>
      </c>
      <c r="P37" s="39">
        <f t="shared" si="12"/>
        <v>20369</v>
      </c>
      <c r="Q37" s="41">
        <f t="shared" si="13"/>
        <v>208</v>
      </c>
      <c r="R37" s="39">
        <f t="shared" si="14"/>
        <v>1870</v>
      </c>
      <c r="S37" s="40">
        <f t="shared" si="15"/>
        <v>18314</v>
      </c>
      <c r="T37" s="52" t="s">
        <v>21</v>
      </c>
    </row>
    <row r="38" spans="1:20" ht="12.75" customHeight="1">
      <c r="A38" s="51" t="s">
        <v>22</v>
      </c>
      <c r="B38" s="39">
        <f t="shared" si="10"/>
        <v>33650</v>
      </c>
      <c r="C38" s="39">
        <v>1764</v>
      </c>
      <c r="D38" s="40">
        <v>32</v>
      </c>
      <c r="E38" s="39">
        <v>3690</v>
      </c>
      <c r="F38" s="39">
        <v>1805</v>
      </c>
      <c r="G38" s="41">
        <v>4771</v>
      </c>
      <c r="H38" s="39">
        <v>2287</v>
      </c>
      <c r="I38" s="41">
        <v>6989</v>
      </c>
      <c r="J38" s="39">
        <v>3336</v>
      </c>
      <c r="K38" s="39">
        <v>8976</v>
      </c>
      <c r="L38" s="39">
        <v>3338</v>
      </c>
      <c r="M38" s="41">
        <v>1722</v>
      </c>
      <c r="N38" s="39">
        <f t="shared" si="11"/>
        <v>38710</v>
      </c>
      <c r="O38" s="41">
        <v>73</v>
      </c>
      <c r="P38" s="39">
        <f t="shared" si="12"/>
        <v>38637</v>
      </c>
      <c r="Q38" s="41">
        <f t="shared" si="13"/>
        <v>1764</v>
      </c>
      <c r="R38" s="39">
        <f t="shared" si="14"/>
        <v>3722</v>
      </c>
      <c r="S38" s="40">
        <f t="shared" si="15"/>
        <v>33224</v>
      </c>
      <c r="T38" s="52" t="s">
        <v>22</v>
      </c>
    </row>
    <row r="39" spans="1:20" ht="12.75" customHeight="1">
      <c r="A39" s="51" t="s">
        <v>23</v>
      </c>
      <c r="B39" s="39">
        <f t="shared" si="10"/>
        <v>11576</v>
      </c>
      <c r="C39" s="39">
        <v>485</v>
      </c>
      <c r="D39" s="40">
        <v>7</v>
      </c>
      <c r="E39" s="39">
        <v>1346</v>
      </c>
      <c r="F39" s="39">
        <v>734</v>
      </c>
      <c r="G39" s="41">
        <v>1911</v>
      </c>
      <c r="H39" s="39">
        <v>1242</v>
      </c>
      <c r="I39" s="41">
        <v>2150</v>
      </c>
      <c r="J39" s="39">
        <v>303</v>
      </c>
      <c r="K39" s="39">
        <v>3398</v>
      </c>
      <c r="L39" s="39">
        <v>3929</v>
      </c>
      <c r="M39" s="41">
        <v>548</v>
      </c>
      <c r="N39" s="39">
        <f t="shared" si="11"/>
        <v>16053</v>
      </c>
      <c r="O39" s="41">
        <v>50</v>
      </c>
      <c r="P39" s="39">
        <f t="shared" si="12"/>
        <v>16003</v>
      </c>
      <c r="Q39" s="41">
        <f t="shared" si="13"/>
        <v>485</v>
      </c>
      <c r="R39" s="39">
        <f t="shared" si="14"/>
        <v>1353</v>
      </c>
      <c r="S39" s="40">
        <f t="shared" si="15"/>
        <v>14215</v>
      </c>
      <c r="T39" s="52" t="s">
        <v>23</v>
      </c>
    </row>
    <row r="40" spans="1:20" ht="12.75" customHeight="1">
      <c r="A40" s="51" t="s">
        <v>24</v>
      </c>
      <c r="B40" s="39">
        <f t="shared" si="10"/>
        <v>2401</v>
      </c>
      <c r="C40" s="39">
        <v>576</v>
      </c>
      <c r="D40" s="40">
        <v>16</v>
      </c>
      <c r="E40" s="39">
        <v>553</v>
      </c>
      <c r="F40" s="39">
        <v>105</v>
      </c>
      <c r="G40" s="41">
        <v>70</v>
      </c>
      <c r="H40" s="39">
        <v>317</v>
      </c>
      <c r="I40" s="41">
        <v>176</v>
      </c>
      <c r="J40" s="39">
        <v>80</v>
      </c>
      <c r="K40" s="39">
        <v>508</v>
      </c>
      <c r="L40" s="39">
        <v>7293</v>
      </c>
      <c r="M40" s="41">
        <v>82</v>
      </c>
      <c r="N40" s="39">
        <f t="shared" si="11"/>
        <v>9776</v>
      </c>
      <c r="O40" s="41">
        <v>152</v>
      </c>
      <c r="P40" s="39">
        <f t="shared" si="12"/>
        <v>9624</v>
      </c>
      <c r="Q40" s="41">
        <f t="shared" si="13"/>
        <v>576</v>
      </c>
      <c r="R40" s="39">
        <f t="shared" si="14"/>
        <v>569</v>
      </c>
      <c r="S40" s="40">
        <f t="shared" si="15"/>
        <v>8631</v>
      </c>
      <c r="T40" s="52" t="s">
        <v>24</v>
      </c>
    </row>
    <row r="41" spans="1:20" ht="12.75" customHeight="1">
      <c r="A41" s="51" t="s">
        <v>25</v>
      </c>
      <c r="B41" s="39">
        <f t="shared" si="10"/>
        <v>4217</v>
      </c>
      <c r="C41" s="39">
        <v>486</v>
      </c>
      <c r="D41" s="40">
        <v>0</v>
      </c>
      <c r="E41" s="39">
        <v>562</v>
      </c>
      <c r="F41" s="39">
        <v>310</v>
      </c>
      <c r="G41" s="41">
        <v>196</v>
      </c>
      <c r="H41" s="39">
        <v>180</v>
      </c>
      <c r="I41" s="41">
        <v>472</v>
      </c>
      <c r="J41" s="39">
        <v>107</v>
      </c>
      <c r="K41" s="39">
        <v>1904</v>
      </c>
      <c r="L41" s="39">
        <v>6424</v>
      </c>
      <c r="M41" s="41">
        <v>160</v>
      </c>
      <c r="N41" s="39">
        <f t="shared" si="11"/>
        <v>10801</v>
      </c>
      <c r="O41" s="41">
        <v>261</v>
      </c>
      <c r="P41" s="39">
        <f t="shared" si="12"/>
        <v>10540</v>
      </c>
      <c r="Q41" s="41">
        <f t="shared" si="13"/>
        <v>486</v>
      </c>
      <c r="R41" s="39">
        <f t="shared" si="14"/>
        <v>562</v>
      </c>
      <c r="S41" s="40">
        <f t="shared" si="15"/>
        <v>9753</v>
      </c>
      <c r="T41" s="52" t="s">
        <v>25</v>
      </c>
    </row>
    <row r="42" spans="1:20" ht="12.75" customHeight="1">
      <c r="A42" s="49" t="s">
        <v>26</v>
      </c>
      <c r="B42" s="39">
        <f t="shared" si="10"/>
        <v>3474</v>
      </c>
      <c r="C42" s="39">
        <v>747</v>
      </c>
      <c r="D42" s="40">
        <v>7</v>
      </c>
      <c r="E42" s="39">
        <v>1618</v>
      </c>
      <c r="F42" s="39">
        <v>278</v>
      </c>
      <c r="G42" s="41">
        <v>27</v>
      </c>
      <c r="H42" s="39">
        <v>49</v>
      </c>
      <c r="I42" s="41">
        <v>120</v>
      </c>
      <c r="J42" s="39">
        <v>0</v>
      </c>
      <c r="K42" s="39">
        <v>628</v>
      </c>
      <c r="L42" s="39">
        <v>5279</v>
      </c>
      <c r="M42" s="41">
        <v>39</v>
      </c>
      <c r="N42" s="39">
        <f t="shared" si="11"/>
        <v>8792</v>
      </c>
      <c r="O42" s="41">
        <v>229</v>
      </c>
      <c r="P42" s="39">
        <f t="shared" si="12"/>
        <v>8563</v>
      </c>
      <c r="Q42" s="41">
        <f t="shared" si="13"/>
        <v>747</v>
      </c>
      <c r="R42" s="39">
        <f t="shared" si="14"/>
        <v>1625</v>
      </c>
      <c r="S42" s="40">
        <f t="shared" si="15"/>
        <v>6420</v>
      </c>
      <c r="T42" s="50" t="s">
        <v>26</v>
      </c>
    </row>
    <row r="43" spans="1:20" ht="12.75" customHeight="1">
      <c r="A43" s="51" t="s">
        <v>27</v>
      </c>
      <c r="B43" s="39">
        <f t="shared" si="10"/>
        <v>13502</v>
      </c>
      <c r="C43" s="39">
        <v>120</v>
      </c>
      <c r="D43" s="40">
        <v>0</v>
      </c>
      <c r="E43" s="39">
        <v>1923</v>
      </c>
      <c r="F43" s="39">
        <v>5889</v>
      </c>
      <c r="G43" s="41">
        <v>321</v>
      </c>
      <c r="H43" s="39">
        <v>922</v>
      </c>
      <c r="I43" s="41">
        <v>840</v>
      </c>
      <c r="J43" s="39">
        <v>614</v>
      </c>
      <c r="K43" s="39">
        <v>2873</v>
      </c>
      <c r="L43" s="39">
        <v>6985</v>
      </c>
      <c r="M43" s="41">
        <v>410</v>
      </c>
      <c r="N43" s="39">
        <f t="shared" si="11"/>
        <v>20897</v>
      </c>
      <c r="O43" s="41">
        <v>134</v>
      </c>
      <c r="P43" s="39">
        <f t="shared" si="12"/>
        <v>20763</v>
      </c>
      <c r="Q43" s="41">
        <f t="shared" si="13"/>
        <v>120</v>
      </c>
      <c r="R43" s="39">
        <f t="shared" si="14"/>
        <v>1923</v>
      </c>
      <c r="S43" s="40">
        <f t="shared" si="15"/>
        <v>18854</v>
      </c>
      <c r="T43" s="52" t="s">
        <v>27</v>
      </c>
    </row>
    <row r="44" spans="1:20" ht="12.75" customHeight="1">
      <c r="A44" s="51" t="s">
        <v>28</v>
      </c>
      <c r="B44" s="39">
        <f t="shared" si="10"/>
        <v>4809</v>
      </c>
      <c r="C44" s="39">
        <v>62</v>
      </c>
      <c r="D44" s="40">
        <v>0</v>
      </c>
      <c r="E44" s="39">
        <v>1105</v>
      </c>
      <c r="F44" s="39">
        <v>1499</v>
      </c>
      <c r="G44" s="41">
        <v>86</v>
      </c>
      <c r="H44" s="39">
        <v>319</v>
      </c>
      <c r="I44" s="41">
        <v>338</v>
      </c>
      <c r="J44" s="39">
        <v>80</v>
      </c>
      <c r="K44" s="39">
        <v>1320</v>
      </c>
      <c r="L44" s="39">
        <v>7906</v>
      </c>
      <c r="M44" s="41">
        <v>160</v>
      </c>
      <c r="N44" s="39">
        <f t="shared" si="11"/>
        <v>12875</v>
      </c>
      <c r="O44" s="41">
        <v>114</v>
      </c>
      <c r="P44" s="39">
        <f t="shared" si="12"/>
        <v>12761</v>
      </c>
      <c r="Q44" s="41">
        <f t="shared" si="13"/>
        <v>62</v>
      </c>
      <c r="R44" s="39">
        <f t="shared" si="14"/>
        <v>1105</v>
      </c>
      <c r="S44" s="40">
        <f t="shared" si="15"/>
        <v>11708</v>
      </c>
      <c r="T44" s="52" t="s">
        <v>28</v>
      </c>
    </row>
    <row r="45" spans="1:20" ht="12.75" customHeight="1">
      <c r="A45" s="49" t="s">
        <v>29</v>
      </c>
      <c r="B45" s="39">
        <f t="shared" si="10"/>
        <v>3012</v>
      </c>
      <c r="C45" s="39">
        <v>1135</v>
      </c>
      <c r="D45" s="40">
        <v>18</v>
      </c>
      <c r="E45" s="39">
        <v>614</v>
      </c>
      <c r="F45" s="39">
        <v>160</v>
      </c>
      <c r="G45" s="41">
        <v>83</v>
      </c>
      <c r="H45" s="39">
        <v>76</v>
      </c>
      <c r="I45" s="41">
        <v>121</v>
      </c>
      <c r="J45" s="39">
        <v>18</v>
      </c>
      <c r="K45" s="39">
        <v>787</v>
      </c>
      <c r="L45" s="39">
        <v>3545</v>
      </c>
      <c r="M45" s="41">
        <v>60</v>
      </c>
      <c r="N45" s="39">
        <f t="shared" si="11"/>
        <v>6617</v>
      </c>
      <c r="O45" s="41">
        <v>187</v>
      </c>
      <c r="P45" s="39">
        <f t="shared" si="12"/>
        <v>6430</v>
      </c>
      <c r="Q45" s="41">
        <f t="shared" si="13"/>
        <v>1135</v>
      </c>
      <c r="R45" s="39">
        <f t="shared" si="14"/>
        <v>632</v>
      </c>
      <c r="S45" s="40">
        <f t="shared" si="15"/>
        <v>4850</v>
      </c>
      <c r="T45" s="50" t="s">
        <v>29</v>
      </c>
    </row>
    <row r="46" spans="1:20" ht="12.75" customHeight="1">
      <c r="A46" s="51" t="s">
        <v>30</v>
      </c>
      <c r="B46" s="39">
        <f t="shared" si="10"/>
        <v>4090</v>
      </c>
      <c r="C46" s="39">
        <v>218</v>
      </c>
      <c r="D46" s="40">
        <v>11</v>
      </c>
      <c r="E46" s="39">
        <v>1346</v>
      </c>
      <c r="F46" s="39">
        <v>412</v>
      </c>
      <c r="G46" s="41">
        <v>153</v>
      </c>
      <c r="H46" s="39">
        <v>415</v>
      </c>
      <c r="I46" s="41">
        <v>383</v>
      </c>
      <c r="J46" s="39">
        <v>27</v>
      </c>
      <c r="K46" s="39">
        <v>1125</v>
      </c>
      <c r="L46" s="39">
        <v>1005</v>
      </c>
      <c r="M46" s="41">
        <v>112</v>
      </c>
      <c r="N46" s="39">
        <f t="shared" si="11"/>
        <v>5207</v>
      </c>
      <c r="O46" s="41">
        <v>73</v>
      </c>
      <c r="P46" s="39">
        <f t="shared" si="12"/>
        <v>5134</v>
      </c>
      <c r="Q46" s="41">
        <f t="shared" si="13"/>
        <v>218</v>
      </c>
      <c r="R46" s="39">
        <f t="shared" si="14"/>
        <v>1357</v>
      </c>
      <c r="S46" s="40">
        <f t="shared" si="15"/>
        <v>3632</v>
      </c>
      <c r="T46" s="52" t="s">
        <v>30</v>
      </c>
    </row>
    <row r="47" spans="1:20" ht="12.75" customHeight="1">
      <c r="A47" s="51" t="s">
        <v>31</v>
      </c>
      <c r="B47" s="39">
        <f t="shared" si="10"/>
        <v>4536</v>
      </c>
      <c r="C47" s="39">
        <v>665</v>
      </c>
      <c r="D47" s="40">
        <v>28</v>
      </c>
      <c r="E47" s="39">
        <v>412</v>
      </c>
      <c r="F47" s="39">
        <v>206</v>
      </c>
      <c r="G47" s="41">
        <v>200</v>
      </c>
      <c r="H47" s="39">
        <v>708</v>
      </c>
      <c r="I47" s="41">
        <v>518</v>
      </c>
      <c r="J47" s="39">
        <v>418</v>
      </c>
      <c r="K47" s="39">
        <v>1381</v>
      </c>
      <c r="L47" s="39">
        <v>1517</v>
      </c>
      <c r="M47" s="41">
        <v>246</v>
      </c>
      <c r="N47" s="39">
        <f t="shared" si="11"/>
        <v>6299</v>
      </c>
      <c r="O47" s="41">
        <v>12</v>
      </c>
      <c r="P47" s="39">
        <f t="shared" si="12"/>
        <v>6287</v>
      </c>
      <c r="Q47" s="41">
        <f t="shared" si="13"/>
        <v>665</v>
      </c>
      <c r="R47" s="39">
        <f t="shared" si="14"/>
        <v>440</v>
      </c>
      <c r="S47" s="40">
        <f t="shared" si="15"/>
        <v>5194</v>
      </c>
      <c r="T47" s="52" t="s">
        <v>31</v>
      </c>
    </row>
    <row r="48" spans="1:20" ht="12.75" customHeight="1">
      <c r="A48" s="51" t="s">
        <v>32</v>
      </c>
      <c r="B48" s="39">
        <f t="shared" si="10"/>
        <v>758</v>
      </c>
      <c r="C48" s="39">
        <v>674</v>
      </c>
      <c r="D48" s="40">
        <v>84</v>
      </c>
      <c r="E48" s="39">
        <v>0</v>
      </c>
      <c r="F48" s="39">
        <v>0</v>
      </c>
      <c r="G48" s="41">
        <v>0</v>
      </c>
      <c r="H48" s="39">
        <v>0</v>
      </c>
      <c r="I48" s="41">
        <v>0</v>
      </c>
      <c r="J48" s="39">
        <v>0</v>
      </c>
      <c r="K48" s="39">
        <v>0</v>
      </c>
      <c r="L48" s="39">
        <v>942</v>
      </c>
      <c r="M48" s="41">
        <v>0</v>
      </c>
      <c r="N48" s="39">
        <f t="shared" si="11"/>
        <v>1700</v>
      </c>
      <c r="O48" s="41">
        <v>23</v>
      </c>
      <c r="P48" s="39">
        <f t="shared" si="12"/>
        <v>1677</v>
      </c>
      <c r="Q48" s="41">
        <f t="shared" si="13"/>
        <v>674</v>
      </c>
      <c r="R48" s="39">
        <f t="shared" si="14"/>
        <v>84</v>
      </c>
      <c r="S48" s="40">
        <f t="shared" si="15"/>
        <v>942</v>
      </c>
      <c r="T48" s="52" t="s">
        <v>32</v>
      </c>
    </row>
    <row r="49" spans="1:20" ht="12.75" customHeight="1">
      <c r="A49" s="51" t="s">
        <v>33</v>
      </c>
      <c r="B49" s="39">
        <f t="shared" si="10"/>
        <v>1188</v>
      </c>
      <c r="C49" s="39">
        <v>1188</v>
      </c>
      <c r="D49" s="40">
        <v>0</v>
      </c>
      <c r="E49" s="39">
        <v>0</v>
      </c>
      <c r="F49" s="39">
        <v>0</v>
      </c>
      <c r="G49" s="41">
        <v>0</v>
      </c>
      <c r="H49" s="39">
        <v>0</v>
      </c>
      <c r="I49" s="41">
        <v>0</v>
      </c>
      <c r="J49" s="39">
        <v>0</v>
      </c>
      <c r="K49" s="39">
        <v>0</v>
      </c>
      <c r="L49" s="39">
        <v>4106</v>
      </c>
      <c r="M49" s="41">
        <v>0</v>
      </c>
      <c r="N49" s="39">
        <f t="shared" si="11"/>
        <v>5294</v>
      </c>
      <c r="O49" s="41">
        <v>16</v>
      </c>
      <c r="P49" s="39">
        <f t="shared" si="12"/>
        <v>5278</v>
      </c>
      <c r="Q49" s="41">
        <f t="shared" si="13"/>
        <v>1188</v>
      </c>
      <c r="R49" s="39">
        <f t="shared" si="14"/>
        <v>0</v>
      </c>
      <c r="S49" s="40">
        <f t="shared" si="15"/>
        <v>4106</v>
      </c>
      <c r="T49" s="52" t="s">
        <v>33</v>
      </c>
    </row>
    <row r="50" spans="1:20" ht="12.75" customHeight="1">
      <c r="A50" s="51" t="s">
        <v>34</v>
      </c>
      <c r="B50" s="39">
        <f t="shared" si="10"/>
        <v>176</v>
      </c>
      <c r="C50" s="39">
        <v>169</v>
      </c>
      <c r="D50" s="40">
        <v>7</v>
      </c>
      <c r="E50" s="39">
        <v>0</v>
      </c>
      <c r="F50" s="39">
        <v>0</v>
      </c>
      <c r="G50" s="41">
        <v>0</v>
      </c>
      <c r="H50" s="39" t="s">
        <v>254</v>
      </c>
      <c r="I50" s="41">
        <v>0</v>
      </c>
      <c r="J50" s="39">
        <v>0</v>
      </c>
      <c r="K50" s="39">
        <v>0</v>
      </c>
      <c r="L50" s="39">
        <v>1046</v>
      </c>
      <c r="M50" s="41">
        <v>0</v>
      </c>
      <c r="N50" s="39">
        <f t="shared" si="11"/>
        <v>1222</v>
      </c>
      <c r="O50" s="41">
        <v>76</v>
      </c>
      <c r="P50" s="39">
        <f t="shared" si="12"/>
        <v>1146</v>
      </c>
      <c r="Q50" s="41">
        <f t="shared" si="13"/>
        <v>169</v>
      </c>
      <c r="R50" s="39">
        <f t="shared" si="14"/>
        <v>7</v>
      </c>
      <c r="S50" s="40">
        <f t="shared" si="15"/>
        <v>1046</v>
      </c>
      <c r="T50" s="52" t="s">
        <v>34</v>
      </c>
    </row>
    <row r="51" spans="1:20" ht="12.75" customHeight="1">
      <c r="A51" s="53" t="s">
        <v>35</v>
      </c>
      <c r="B51" s="39">
        <f t="shared" si="10"/>
        <v>444</v>
      </c>
      <c r="C51" s="39">
        <v>431</v>
      </c>
      <c r="D51" s="40">
        <v>13</v>
      </c>
      <c r="E51" s="39">
        <v>0</v>
      </c>
      <c r="F51" s="39" t="s">
        <v>246</v>
      </c>
      <c r="G51" s="41" t="s">
        <v>245</v>
      </c>
      <c r="H51" s="39" t="s">
        <v>255</v>
      </c>
      <c r="I51" s="41">
        <v>0</v>
      </c>
      <c r="J51" s="39">
        <v>0</v>
      </c>
      <c r="K51" s="39">
        <v>0</v>
      </c>
      <c r="L51" s="39">
        <v>918</v>
      </c>
      <c r="M51" s="41">
        <v>0</v>
      </c>
      <c r="N51" s="39">
        <f t="shared" si="11"/>
        <v>1362</v>
      </c>
      <c r="O51" s="41">
        <v>25</v>
      </c>
      <c r="P51" s="39">
        <f t="shared" si="12"/>
        <v>1337</v>
      </c>
      <c r="Q51" s="41">
        <f t="shared" si="13"/>
        <v>431</v>
      </c>
      <c r="R51" s="39">
        <f t="shared" si="14"/>
        <v>13</v>
      </c>
      <c r="S51" s="40">
        <f t="shared" si="15"/>
        <v>918</v>
      </c>
      <c r="T51" s="54" t="s">
        <v>35</v>
      </c>
    </row>
    <row r="52" spans="1:20" ht="12.75" customHeight="1">
      <c r="A52" s="53" t="s">
        <v>36</v>
      </c>
      <c r="B52" s="39">
        <f t="shared" si="10"/>
        <v>23887.127831589751</v>
      </c>
      <c r="C52" s="39">
        <v>365</v>
      </c>
      <c r="D52" s="40">
        <v>9</v>
      </c>
      <c r="E52" s="39" t="s">
        <v>242</v>
      </c>
      <c r="F52" s="39" t="s">
        <v>247</v>
      </c>
      <c r="G52" s="41" t="s">
        <v>250</v>
      </c>
      <c r="H52" s="39">
        <v>23513.127831589751</v>
      </c>
      <c r="I52" s="41">
        <v>0</v>
      </c>
      <c r="J52" s="39">
        <v>0</v>
      </c>
      <c r="K52" s="39">
        <v>0</v>
      </c>
      <c r="L52" s="39">
        <v>1257</v>
      </c>
      <c r="M52" s="41" t="s">
        <v>256</v>
      </c>
      <c r="N52" s="39">
        <f t="shared" si="11"/>
        <v>25144.127831589751</v>
      </c>
      <c r="O52" s="41">
        <v>14</v>
      </c>
      <c r="P52" s="39">
        <f t="shared" si="12"/>
        <v>25130.127831589751</v>
      </c>
      <c r="Q52" s="41">
        <f t="shared" si="13"/>
        <v>365</v>
      </c>
      <c r="R52" s="39">
        <f t="shared" si="14"/>
        <v>9</v>
      </c>
      <c r="S52" s="40">
        <f t="shared" si="15"/>
        <v>24770.127831589751</v>
      </c>
      <c r="T52" s="54" t="s">
        <v>36</v>
      </c>
    </row>
    <row r="53" spans="1:20" ht="12.75" customHeight="1">
      <c r="A53" s="55" t="s">
        <v>37</v>
      </c>
      <c r="B53" s="56">
        <f t="shared" si="10"/>
        <v>112934.52533729287</v>
      </c>
      <c r="C53" s="56">
        <v>1833.9999999999998</v>
      </c>
      <c r="D53" s="57">
        <v>52</v>
      </c>
      <c r="E53" s="56">
        <v>87535.39750570312</v>
      </c>
      <c r="F53" s="56" t="s">
        <v>248</v>
      </c>
      <c r="G53" s="58">
        <v>0</v>
      </c>
      <c r="H53" s="56">
        <v>23513.127831589751</v>
      </c>
      <c r="I53" s="58">
        <v>0</v>
      </c>
      <c r="J53" s="56">
        <v>0</v>
      </c>
      <c r="K53" s="56">
        <v>0</v>
      </c>
      <c r="L53" s="56">
        <v>1185</v>
      </c>
      <c r="M53" s="58" t="s">
        <v>242</v>
      </c>
      <c r="N53" s="56">
        <f t="shared" si="11"/>
        <v>114119.52533729287</v>
      </c>
      <c r="O53" s="59">
        <v>24</v>
      </c>
      <c r="P53" s="56">
        <f t="shared" si="12"/>
        <v>114095.52533729287</v>
      </c>
      <c r="Q53" s="58">
        <f t="shared" si="13"/>
        <v>1833.9999999999998</v>
      </c>
      <c r="R53" s="56">
        <f t="shared" si="14"/>
        <v>87587.39750570312</v>
      </c>
      <c r="S53" s="57">
        <f t="shared" si="15"/>
        <v>24698.127831589751</v>
      </c>
      <c r="T53" s="60" t="s">
        <v>37</v>
      </c>
    </row>
    <row r="54" spans="1:20">
      <c r="A54" s="61" t="s">
        <v>68</v>
      </c>
      <c r="B54" s="62" t="s">
        <v>69</v>
      </c>
      <c r="C54" s="68" t="s">
        <v>70</v>
      </c>
      <c r="D54" s="62"/>
      <c r="E54" s="62"/>
    </row>
    <row r="55" spans="1:20">
      <c r="A55" s="62"/>
      <c r="B55" s="62" t="s">
        <v>71</v>
      </c>
      <c r="C55" s="69" t="s">
        <v>72</v>
      </c>
      <c r="D55" s="62"/>
      <c r="E55" s="62"/>
    </row>
    <row r="56" spans="1:20">
      <c r="A56" s="62"/>
      <c r="B56" s="62" t="s">
        <v>73</v>
      </c>
      <c r="C56" s="69" t="s">
        <v>74</v>
      </c>
      <c r="D56" s="62"/>
      <c r="E56" s="62"/>
    </row>
    <row r="57" spans="1:20">
      <c r="B57" s="62" t="s">
        <v>75</v>
      </c>
    </row>
    <row r="58" spans="1:20">
      <c r="A58" s="63"/>
      <c r="B58" s="63">
        <f t="shared" ref="B58:S58" si="16">SUM(B15:B53)</f>
        <v>1045255.6531688827</v>
      </c>
      <c r="C58" s="63">
        <f t="shared" si="16"/>
        <v>77639</v>
      </c>
      <c r="D58" s="63">
        <f t="shared" si="16"/>
        <v>2057</v>
      </c>
      <c r="E58" s="63">
        <f t="shared" si="16"/>
        <v>195064.39750570312</v>
      </c>
      <c r="F58" s="63">
        <f t="shared" si="16"/>
        <v>52622</v>
      </c>
      <c r="G58" s="63">
        <f t="shared" si="16"/>
        <v>121025</v>
      </c>
      <c r="H58" s="63">
        <f t="shared" si="16"/>
        <v>112919.2556631795</v>
      </c>
      <c r="I58" s="63">
        <f t="shared" si="16"/>
        <v>198301</v>
      </c>
      <c r="J58" s="63">
        <f t="shared" si="16"/>
        <v>55001</v>
      </c>
      <c r="K58" s="63">
        <f t="shared" si="16"/>
        <v>230627</v>
      </c>
      <c r="L58" s="63">
        <f t="shared" si="16"/>
        <v>461149</v>
      </c>
      <c r="M58" s="63">
        <f t="shared" si="16"/>
        <v>45349</v>
      </c>
      <c r="N58" s="63">
        <f t="shared" si="16"/>
        <v>1551753.6531688825</v>
      </c>
      <c r="O58" s="63">
        <f t="shared" si="16"/>
        <v>24681</v>
      </c>
      <c r="P58" s="63">
        <f t="shared" si="16"/>
        <v>1527072.6531688825</v>
      </c>
      <c r="Q58" s="63">
        <f t="shared" si="16"/>
        <v>77639</v>
      </c>
      <c r="R58" s="63">
        <f t="shared" si="16"/>
        <v>197121.39750570312</v>
      </c>
      <c r="S58" s="63">
        <f t="shared" si="16"/>
        <v>1276993.2556631793</v>
      </c>
      <c r="T58" s="63"/>
    </row>
    <row r="59" spans="1:20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</row>
    <row r="60" spans="1:20">
      <c r="B60" s="2">
        <f t="shared" ref="B60:G60" si="17">ROUND((SUM(B16:B53)-B30)/2+B15,0)</f>
        <v>587229</v>
      </c>
      <c r="C60" s="2">
        <f t="shared" si="17"/>
        <v>38496</v>
      </c>
      <c r="D60" s="2">
        <f t="shared" si="17"/>
        <v>1023</v>
      </c>
      <c r="E60" s="2">
        <f t="shared" si="17"/>
        <v>103196</v>
      </c>
      <c r="F60" s="2">
        <f t="shared" si="17"/>
        <v>28836</v>
      </c>
      <c r="G60" s="2">
        <f t="shared" si="17"/>
        <v>71056</v>
      </c>
      <c r="H60" s="2">
        <f>ROUND((SUM(J16:J53)-J30)/2+J15,0)</f>
        <v>34227</v>
      </c>
      <c r="I60" s="2">
        <f>ROUND((SUM(J16:J53)-J30)/2+J15,0)</f>
        <v>34227</v>
      </c>
      <c r="J60" s="2">
        <f>ROUND((SUM(J16:J53)-J30)/2+J15,0)</f>
        <v>34227</v>
      </c>
      <c r="K60" s="2">
        <f>ROUND((SUM(K16:K53)-K30)/2+K15,0)</f>
        <v>138178</v>
      </c>
      <c r="Q60" s="2">
        <f>ROUND((SUM(Q16:Q53)-Q30)/2+Q15,0)</f>
        <v>38496</v>
      </c>
      <c r="S60" s="2">
        <f>ROUND((SUM(S16:S53)-S30)/2+S15,0)</f>
        <v>775629</v>
      </c>
    </row>
    <row r="61" spans="1:20">
      <c r="B61" s="64">
        <f t="shared" ref="B61:G61" si="18">B60-B8</f>
        <v>-1904128</v>
      </c>
      <c r="C61" s="64">
        <f t="shared" si="18"/>
        <v>-15037</v>
      </c>
      <c r="D61" s="64">
        <f t="shared" si="18"/>
        <v>-534</v>
      </c>
      <c r="E61" s="64">
        <f t="shared" si="18"/>
        <v>-134862</v>
      </c>
      <c r="F61" s="64">
        <f t="shared" si="18"/>
        <v>-95254</v>
      </c>
      <c r="G61" s="64">
        <f t="shared" si="18"/>
        <v>-303295</v>
      </c>
      <c r="H61" s="64">
        <f>J60-J8</f>
        <v>-113777</v>
      </c>
      <c r="I61" s="64">
        <f>J60-J8</f>
        <v>-113777</v>
      </c>
      <c r="J61" s="64">
        <f>J60-J8</f>
        <v>-113777</v>
      </c>
      <c r="K61" s="64">
        <f>K60-K8</f>
        <v>-593944</v>
      </c>
      <c r="L61" s="64"/>
      <c r="M61" s="64"/>
      <c r="N61" s="64"/>
      <c r="O61" s="64"/>
      <c r="P61" s="64"/>
      <c r="Q61" s="64">
        <f>Q60-Q8</f>
        <v>-15037</v>
      </c>
      <c r="R61" s="64"/>
      <c r="S61" s="64">
        <f>S60-S8</f>
        <v>-1993393</v>
      </c>
    </row>
    <row r="62" spans="1:20">
      <c r="B62" s="64" t="e">
        <f>B60-(#REF!+#REF!+#REF!)</f>
        <v>#REF!</v>
      </c>
      <c r="C62" s="2" t="e">
        <f>SUM(C60:C60)-#REF!</f>
        <v>#REF!</v>
      </c>
    </row>
    <row r="63" spans="1:20">
      <c r="A63" s="2" t="s">
        <v>76</v>
      </c>
      <c r="B63" s="64">
        <v>4187564</v>
      </c>
      <c r="C63" s="64">
        <v>39228</v>
      </c>
      <c r="D63" s="64">
        <v>1063</v>
      </c>
      <c r="E63" s="64">
        <v>357304</v>
      </c>
      <c r="F63" s="64">
        <v>0</v>
      </c>
      <c r="G63" s="64">
        <v>53759</v>
      </c>
      <c r="H63" s="64">
        <v>401285</v>
      </c>
      <c r="I63" s="64">
        <v>252758</v>
      </c>
      <c r="J63" s="64">
        <v>671346</v>
      </c>
      <c r="K63" s="64">
        <v>262303</v>
      </c>
      <c r="L63" s="64"/>
      <c r="M63" s="64"/>
      <c r="N63" s="64"/>
      <c r="O63" s="64"/>
      <c r="P63" s="64"/>
      <c r="Q63" s="64">
        <v>24865</v>
      </c>
      <c r="R63" s="64"/>
      <c r="S63" s="64">
        <v>24143</v>
      </c>
      <c r="T63" s="2" t="s">
        <v>76</v>
      </c>
    </row>
    <row r="64" spans="1:20">
      <c r="B64" s="65" t="str">
        <f t="shared" ref="B64:G64" si="19">IF(B8=B63,"○","×")</f>
        <v>×</v>
      </c>
      <c r="C64" s="65" t="str">
        <f t="shared" si="19"/>
        <v>×</v>
      </c>
      <c r="D64" s="65" t="str">
        <f t="shared" si="19"/>
        <v>×</v>
      </c>
      <c r="E64" s="65" t="str">
        <f t="shared" si="19"/>
        <v>×</v>
      </c>
      <c r="F64" s="65" t="str">
        <f t="shared" si="19"/>
        <v>×</v>
      </c>
      <c r="G64" s="65" t="str">
        <f t="shared" si="19"/>
        <v>×</v>
      </c>
      <c r="H64" s="65" t="str">
        <f>IF(J8=J63,"○","×")</f>
        <v>×</v>
      </c>
      <c r="I64" s="65" t="str">
        <f>IF(J8=J63,"○","×")</f>
        <v>×</v>
      </c>
      <c r="J64" s="65" t="str">
        <f>IF(J8=J63,"○","×")</f>
        <v>×</v>
      </c>
      <c r="K64" s="65" t="str">
        <f>IF(K8=K63,"○","×")</f>
        <v>×</v>
      </c>
      <c r="L64" s="65"/>
      <c r="M64" s="65"/>
      <c r="N64" s="65"/>
      <c r="O64" s="65"/>
      <c r="P64" s="65"/>
      <c r="Q64" s="65" t="str">
        <f>IF(Q8=Q63,"○","×")</f>
        <v>×</v>
      </c>
      <c r="R64" s="65"/>
      <c r="S64" s="65" t="str">
        <f>IF(S8=S63,"○","×")</f>
        <v>×</v>
      </c>
    </row>
  </sheetData>
  <mergeCells count="13">
    <mergeCell ref="G5:G7"/>
    <mergeCell ref="H5:H7"/>
    <mergeCell ref="J5:J7"/>
    <mergeCell ref="Q5:Q7"/>
    <mergeCell ref="A2:C2"/>
    <mergeCell ref="F5:F7"/>
    <mergeCell ref="S5:S7"/>
    <mergeCell ref="P4:P7"/>
    <mergeCell ref="L4:L7"/>
    <mergeCell ref="M4:M7"/>
    <mergeCell ref="N4:N7"/>
    <mergeCell ref="O6:O7"/>
    <mergeCell ref="R5:R7"/>
  </mergeCells>
  <phoneticPr fontId="2"/>
  <pageMargins left="0.70866141732283472" right="0.55118110236220474" top="0.8" bottom="0.78740157480314965" header="0" footer="0"/>
  <pageSetup paperSize="9" firstPageNumber="12" orientation="portrait" r:id="rId1"/>
  <headerFooter alignWithMargins="0"/>
  <colBreaks count="1" manualBreakCount="1">
    <brk id="11" max="5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137</v>
      </c>
      <c r="B2" s="144"/>
      <c r="C2" s="144"/>
      <c r="D2" s="144"/>
      <c r="E2" s="145"/>
      <c r="F2" s="145"/>
      <c r="G2" s="145"/>
      <c r="H2" s="5" t="s">
        <v>40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100" t="s">
        <v>109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58" t="s">
        <v>116</v>
      </c>
      <c r="C4" s="131" t="s">
        <v>117</v>
      </c>
      <c r="D4" s="131" t="s">
        <v>118</v>
      </c>
      <c r="E4" s="131" t="s">
        <v>119</v>
      </c>
      <c r="F4" s="131" t="s">
        <v>120</v>
      </c>
      <c r="G4" s="131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31" t="s">
        <v>132</v>
      </c>
      <c r="S4" s="131" t="s">
        <v>200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59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6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59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6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59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7"/>
      <c r="S7" s="132"/>
      <c r="T7" s="150"/>
      <c r="U7" s="154"/>
      <c r="V7" s="154"/>
      <c r="W7" s="154"/>
      <c r="X7" s="76"/>
    </row>
    <row r="8" spans="1:24" ht="14.25" customHeight="1">
      <c r="A8" s="72" t="s">
        <v>58</v>
      </c>
      <c r="B8" s="115">
        <v>-7.8279179224639783</v>
      </c>
      <c r="C8" s="115">
        <v>-28.059701492537314</v>
      </c>
      <c r="D8" s="115">
        <v>-18.250360156560674</v>
      </c>
      <c r="E8" s="115">
        <v>0.8393263705684717</v>
      </c>
      <c r="F8" s="115">
        <v>-3.8451890716779236</v>
      </c>
      <c r="G8" s="115">
        <v>1.6567034974472872</v>
      </c>
      <c r="H8" s="115">
        <v>-6.4300691573369821</v>
      </c>
      <c r="I8" s="115">
        <v>1.9881484412232808</v>
      </c>
      <c r="J8" s="115">
        <v>2.136974761973387</v>
      </c>
      <c r="K8" s="115">
        <v>0.64694764594703802</v>
      </c>
      <c r="L8" s="115">
        <v>0.29244820929494875</v>
      </c>
      <c r="M8" s="115">
        <v>3.7704544370292137</v>
      </c>
      <c r="N8" s="115">
        <v>-2.9773633683812251</v>
      </c>
      <c r="O8" s="115">
        <v>-0.10511582103754913</v>
      </c>
      <c r="P8" s="115">
        <v>2.961081015355771</v>
      </c>
      <c r="Q8" s="115">
        <v>-0.79388236438349136</v>
      </c>
      <c r="R8" s="115">
        <v>-3.5117538189552766</v>
      </c>
      <c r="S8" s="115">
        <v>-36.299153256195417</v>
      </c>
      <c r="T8" s="115">
        <v>-3.7147884085710015</v>
      </c>
      <c r="U8" s="115">
        <v>-7.8279179224639783</v>
      </c>
      <c r="V8" s="115">
        <v>-15.115270132703563</v>
      </c>
      <c r="W8" s="116">
        <v>0.27630174402366592</v>
      </c>
      <c r="X8" s="72" t="s">
        <v>58</v>
      </c>
    </row>
    <row r="9" spans="1:24" ht="14.25" customHeight="1">
      <c r="A9" s="73" t="s">
        <v>87</v>
      </c>
      <c r="B9" s="107">
        <v>-8.9186540346292027</v>
      </c>
      <c r="C9" s="107">
        <v>-83.168316831683171</v>
      </c>
      <c r="D9" s="107">
        <v>-1.3604290149590748</v>
      </c>
      <c r="E9" s="107">
        <v>0.73462256284000382</v>
      </c>
      <c r="F9" s="107">
        <v>-2.9067253276176541</v>
      </c>
      <c r="G9" s="107">
        <v>0.82840761647056116</v>
      </c>
      <c r="H9" s="107">
        <v>-4.1010314374957835</v>
      </c>
      <c r="I9" s="107">
        <v>0.60694698354661902</v>
      </c>
      <c r="J9" s="107">
        <v>-9.558476713901932</v>
      </c>
      <c r="K9" s="107">
        <v>8.3061203590983901E-2</v>
      </c>
      <c r="L9" s="107">
        <v>1.2851951957327135</v>
      </c>
      <c r="M9" s="107">
        <v>1.3301955510730101</v>
      </c>
      <c r="N9" s="107">
        <v>-0.81868990442226508</v>
      </c>
      <c r="O9" s="107">
        <v>-2.709599221727832</v>
      </c>
      <c r="P9" s="107">
        <v>9.1873077545734141</v>
      </c>
      <c r="Q9" s="107">
        <v>0.58250252044360629</v>
      </c>
      <c r="R9" s="107">
        <v>0.12942095925696506</v>
      </c>
      <c r="S9" s="107">
        <v>-33.931333127126507</v>
      </c>
      <c r="T9" s="107">
        <v>-8.1500529130928978E-2</v>
      </c>
      <c r="U9" s="107">
        <v>-8.9186540346292027</v>
      </c>
      <c r="V9" s="107">
        <v>-2.2107804910131201</v>
      </c>
      <c r="W9" s="107">
        <v>0.4275995065745164</v>
      </c>
      <c r="X9" s="73" t="s">
        <v>87</v>
      </c>
    </row>
    <row r="10" spans="1:24" ht="14.25" customHeight="1">
      <c r="A10" s="73" t="s">
        <v>88</v>
      </c>
      <c r="B10" s="107">
        <v>-5.5010893246187358</v>
      </c>
      <c r="C10" s="107" t="s">
        <v>141</v>
      </c>
      <c r="D10" s="107">
        <v>-18.200658776063417</v>
      </c>
      <c r="E10" s="107">
        <v>2.0380434782608647</v>
      </c>
      <c r="F10" s="107">
        <v>4.3311175737432484</v>
      </c>
      <c r="G10" s="107">
        <v>0.6720610769106683</v>
      </c>
      <c r="H10" s="107">
        <v>-6.827776078311409</v>
      </c>
      <c r="I10" s="107">
        <v>5.1339285714285809</v>
      </c>
      <c r="J10" s="107">
        <v>31.722856384390763</v>
      </c>
      <c r="K10" s="107">
        <v>9.097142857142849</v>
      </c>
      <c r="L10" s="107">
        <v>-1.0469495355259872</v>
      </c>
      <c r="M10" s="107">
        <v>5.6935038876348099</v>
      </c>
      <c r="N10" s="107">
        <v>-4.4349070100143102</v>
      </c>
      <c r="O10" s="107">
        <v>-3.8167180200775253</v>
      </c>
      <c r="P10" s="107">
        <v>1.486273824095119</v>
      </c>
      <c r="Q10" s="107">
        <v>5.8978628920344223</v>
      </c>
      <c r="R10" s="107">
        <v>-9.0149224637850018</v>
      </c>
      <c r="S10" s="107">
        <v>-39.918395103706231</v>
      </c>
      <c r="T10" s="107">
        <v>-9.2062984035004227</v>
      </c>
      <c r="U10" s="107">
        <v>-5.5010893246187358</v>
      </c>
      <c r="V10" s="107">
        <v>-17.377159950195875</v>
      </c>
      <c r="W10" s="107">
        <v>1.6109915096393479</v>
      </c>
      <c r="X10" s="73" t="s">
        <v>88</v>
      </c>
    </row>
    <row r="11" spans="1:24" ht="14.25" customHeight="1">
      <c r="A11" s="73" t="s">
        <v>89</v>
      </c>
      <c r="B11" s="107">
        <v>-9.5959595959595916</v>
      </c>
      <c r="C11" s="107" t="s">
        <v>141</v>
      </c>
      <c r="D11" s="107">
        <v>-26.900868552574121</v>
      </c>
      <c r="E11" s="107">
        <v>2.680235058047864</v>
      </c>
      <c r="F11" s="107">
        <v>-5.5551814692613277</v>
      </c>
      <c r="G11" s="107">
        <v>3.935057787561913</v>
      </c>
      <c r="H11" s="107">
        <v>-2.4731769412620452</v>
      </c>
      <c r="I11" s="107">
        <v>2.9752331939530308</v>
      </c>
      <c r="J11" s="107">
        <v>6.2407758802445645</v>
      </c>
      <c r="K11" s="107">
        <v>3.0224748127098966</v>
      </c>
      <c r="L11" s="107">
        <v>1.613904407200506</v>
      </c>
      <c r="M11" s="107">
        <v>6.8986445478454339</v>
      </c>
      <c r="N11" s="107">
        <v>-5.4751206523548035</v>
      </c>
      <c r="O11" s="107">
        <v>-1.2641815235008069</v>
      </c>
      <c r="P11" s="107">
        <v>5.0454957091724539</v>
      </c>
      <c r="Q11" s="107">
        <v>-2.1642214476777166</v>
      </c>
      <c r="R11" s="107">
        <v>-1.6118263735327099</v>
      </c>
      <c r="S11" s="107">
        <v>-35.030395136778111</v>
      </c>
      <c r="T11" s="107">
        <v>-1.8187807345709461</v>
      </c>
      <c r="U11" s="107">
        <v>-9.5959595959595916</v>
      </c>
      <c r="V11" s="107">
        <v>-17.96108291032149</v>
      </c>
      <c r="W11" s="107">
        <v>1.6999846181016354</v>
      </c>
      <c r="X11" s="73" t="s">
        <v>89</v>
      </c>
    </row>
    <row r="12" spans="1:24" ht="14.25" customHeight="1">
      <c r="A12" s="73" t="s">
        <v>102</v>
      </c>
      <c r="B12" s="107">
        <v>-9.5021151968760158</v>
      </c>
      <c r="C12" s="107" t="s">
        <v>141</v>
      </c>
      <c r="D12" s="107">
        <v>-23.118924150283839</v>
      </c>
      <c r="E12" s="107">
        <v>1.7345597897503229</v>
      </c>
      <c r="F12" s="107">
        <v>-8.6330935251798575</v>
      </c>
      <c r="G12" s="107">
        <v>1.7265924438766289</v>
      </c>
      <c r="H12" s="107">
        <v>-14.120238192348477</v>
      </c>
      <c r="I12" s="107">
        <v>0.64388825423200569</v>
      </c>
      <c r="J12" s="107">
        <v>-28.001437814521925</v>
      </c>
      <c r="K12" s="107">
        <v>-7.4426111908177939</v>
      </c>
      <c r="L12" s="107">
        <v>-0.48135046791742964</v>
      </c>
      <c r="M12" s="107">
        <v>5.9260348503786586</v>
      </c>
      <c r="N12" s="107">
        <v>-3.4183261988957159</v>
      </c>
      <c r="O12" s="107">
        <v>-4.1844010834116379</v>
      </c>
      <c r="P12" s="107">
        <v>-1.327285457700389</v>
      </c>
      <c r="Q12" s="107">
        <v>-4.7628781684382666</v>
      </c>
      <c r="R12" s="107">
        <v>-7.5340464981842885</v>
      </c>
      <c r="S12" s="107">
        <v>-38.943731490621914</v>
      </c>
      <c r="T12" s="107">
        <v>-7.7285075616590699</v>
      </c>
      <c r="U12" s="107">
        <v>-9.5021151968760158</v>
      </c>
      <c r="V12" s="107">
        <v>-20.449158568381133</v>
      </c>
      <c r="W12" s="107">
        <v>-2.9251694958025598</v>
      </c>
      <c r="X12" s="73" t="s">
        <v>102</v>
      </c>
    </row>
    <row r="13" spans="1:24" ht="14.25" customHeight="1">
      <c r="A13" s="73" t="s">
        <v>103</v>
      </c>
      <c r="B13" s="107">
        <v>-6.0857538035961278</v>
      </c>
      <c r="C13" s="107" t="s">
        <v>142</v>
      </c>
      <c r="D13" s="107">
        <v>-20.180835197613721</v>
      </c>
      <c r="E13" s="107">
        <v>1.8514205868654043</v>
      </c>
      <c r="F13" s="107">
        <v>5.0442298602201285</v>
      </c>
      <c r="G13" s="107">
        <v>1.3845884208681492</v>
      </c>
      <c r="H13" s="107">
        <v>-8.1946140497461286</v>
      </c>
      <c r="I13" s="107">
        <v>5.1634472511144169</v>
      </c>
      <c r="J13" s="107">
        <v>46.098993288590592</v>
      </c>
      <c r="K13" s="107">
        <v>0.83692619832613779</v>
      </c>
      <c r="L13" s="107">
        <v>-0.27729425575840905</v>
      </c>
      <c r="M13" s="107">
        <v>17.385643607325751</v>
      </c>
      <c r="N13" s="107">
        <v>-3.9018622524386593</v>
      </c>
      <c r="O13" s="107">
        <v>-0.47354790972993221</v>
      </c>
      <c r="P13" s="107">
        <v>6.049867105429696</v>
      </c>
      <c r="Q13" s="107">
        <v>-1.1722932987657142</v>
      </c>
      <c r="R13" s="107">
        <v>-0.89198087820938632</v>
      </c>
      <c r="S13" s="107">
        <v>-34.498094027954252</v>
      </c>
      <c r="T13" s="107">
        <v>-1.1000117984819258</v>
      </c>
      <c r="U13" s="107">
        <v>-6.0857538035961278</v>
      </c>
      <c r="V13" s="107">
        <v>-12.231608963037043</v>
      </c>
      <c r="W13" s="107">
        <v>1.7536730687320423</v>
      </c>
      <c r="X13" s="73" t="s">
        <v>103</v>
      </c>
    </row>
    <row r="14" spans="1:24" ht="14.25" customHeight="1">
      <c r="A14" s="73" t="s">
        <v>92</v>
      </c>
      <c r="B14" s="107">
        <v>-8.0797836375929641</v>
      </c>
      <c r="C14" s="107" t="s">
        <v>141</v>
      </c>
      <c r="D14" s="107">
        <v>-16.296248299099336</v>
      </c>
      <c r="E14" s="107">
        <v>2.6920919798093079</v>
      </c>
      <c r="F14" s="107">
        <v>-4.7386708065350724</v>
      </c>
      <c r="G14" s="107">
        <v>1.614121849028094</v>
      </c>
      <c r="H14" s="107">
        <v>-8.2138431580810796</v>
      </c>
      <c r="I14" s="107">
        <v>1.6851780926848026</v>
      </c>
      <c r="J14" s="107">
        <v>4.7913446676970617</v>
      </c>
      <c r="K14" s="107">
        <v>6.6338582677165414</v>
      </c>
      <c r="L14" s="107">
        <v>-1.2271214642262884</v>
      </c>
      <c r="M14" s="107">
        <v>3.4400112787255077</v>
      </c>
      <c r="N14" s="107">
        <v>-5.3360004325025638</v>
      </c>
      <c r="O14" s="107">
        <v>-4.090373701681127</v>
      </c>
      <c r="P14" s="107">
        <v>-1.0108303249097506</v>
      </c>
      <c r="Q14" s="107">
        <v>-1.399885255306943</v>
      </c>
      <c r="R14" s="107">
        <v>-3.6559648301588199</v>
      </c>
      <c r="S14" s="107">
        <v>-36.405886909372576</v>
      </c>
      <c r="T14" s="107">
        <v>-3.8587337061300464</v>
      </c>
      <c r="U14" s="107">
        <v>-8.0797836375929641</v>
      </c>
      <c r="V14" s="107">
        <v>-12.774536526028879</v>
      </c>
      <c r="W14" s="107">
        <v>-1.0420836669335465</v>
      </c>
      <c r="X14" s="73" t="s">
        <v>92</v>
      </c>
    </row>
    <row r="15" spans="1:24" ht="14.25" customHeight="1">
      <c r="A15" s="73" t="s">
        <v>91</v>
      </c>
      <c r="B15" s="107">
        <v>-9.5429029671210923</v>
      </c>
      <c r="C15" s="107" t="s">
        <v>141</v>
      </c>
      <c r="D15" s="107">
        <v>-32.935477167645075</v>
      </c>
      <c r="E15" s="107">
        <v>2.0803443328550886</v>
      </c>
      <c r="F15" s="107">
        <v>-7.416396979503781</v>
      </c>
      <c r="G15" s="107">
        <v>3.8276500132170321</v>
      </c>
      <c r="H15" s="107">
        <v>-9.7730572323679983</v>
      </c>
      <c r="I15" s="107">
        <v>2.5327447716911422</v>
      </c>
      <c r="J15" s="107">
        <v>21.805006587615281</v>
      </c>
      <c r="K15" s="107">
        <v>-2.6384316808332975</v>
      </c>
      <c r="L15" s="107">
        <v>-0.41416069434940805</v>
      </c>
      <c r="M15" s="107">
        <v>-0.70598858925419172</v>
      </c>
      <c r="N15" s="107">
        <v>-2.1966697401963442</v>
      </c>
      <c r="O15" s="107">
        <v>28.650028360748724</v>
      </c>
      <c r="P15" s="107">
        <v>-12.069820797420473</v>
      </c>
      <c r="Q15" s="107">
        <v>-1.622391247330357</v>
      </c>
      <c r="R15" s="107">
        <v>-6.8572121277426845</v>
      </c>
      <c r="S15" s="107">
        <v>-38.478166882836142</v>
      </c>
      <c r="T15" s="107">
        <v>-7.0530187830631146</v>
      </c>
      <c r="U15" s="107">
        <v>-9.5429029671210923</v>
      </c>
      <c r="V15" s="107">
        <v>-27.983168648467593</v>
      </c>
      <c r="W15" s="107">
        <v>0.50941581156715987</v>
      </c>
      <c r="X15" s="73" t="s">
        <v>91</v>
      </c>
    </row>
    <row r="16" spans="1:24" ht="14.25" customHeight="1">
      <c r="A16" s="73" t="s">
        <v>90</v>
      </c>
      <c r="B16" s="107">
        <v>-9.8269670257917099</v>
      </c>
      <c r="C16" s="107">
        <v>-53.846153846153847</v>
      </c>
      <c r="D16" s="107">
        <v>-15.936294480297075</v>
      </c>
      <c r="E16" s="107">
        <v>6.5345308144936443</v>
      </c>
      <c r="F16" s="107">
        <v>-12.544563279857401</v>
      </c>
      <c r="G16" s="107">
        <v>1.8886395110071064</v>
      </c>
      <c r="H16" s="107">
        <v>-2.1081489884666293</v>
      </c>
      <c r="I16" s="107">
        <v>3.6001961196329813</v>
      </c>
      <c r="J16" s="107">
        <v>9.2317837124958899</v>
      </c>
      <c r="K16" s="107">
        <v>1.6997296925825855</v>
      </c>
      <c r="L16" s="107">
        <v>0.93008374063572319</v>
      </c>
      <c r="M16" s="107">
        <v>9.7545506437495924</v>
      </c>
      <c r="N16" s="107">
        <v>-5.2545155993431898</v>
      </c>
      <c r="O16" s="107">
        <v>-5.4161655538506164</v>
      </c>
      <c r="P16" s="107">
        <v>5.2964983283477096</v>
      </c>
      <c r="Q16" s="107">
        <v>-0.86538757660681309</v>
      </c>
      <c r="R16" s="107">
        <v>-3.4371139592340949</v>
      </c>
      <c r="S16" s="107">
        <v>-36.245353159851298</v>
      </c>
      <c r="T16" s="107">
        <v>-3.6402664068074908</v>
      </c>
      <c r="U16" s="107">
        <v>-9.8269670257917099</v>
      </c>
      <c r="V16" s="107">
        <v>-15.168676828522088</v>
      </c>
      <c r="W16" s="107">
        <v>1.3059513876243045</v>
      </c>
      <c r="X16" s="73" t="s">
        <v>90</v>
      </c>
    </row>
    <row r="17" spans="1:24" ht="14.25" customHeight="1">
      <c r="A17" s="76" t="s">
        <v>93</v>
      </c>
      <c r="B17" s="110">
        <v>-6.3223872462188302</v>
      </c>
      <c r="C17" s="110" t="s">
        <v>141</v>
      </c>
      <c r="D17" s="110">
        <v>-5.8332902959252202</v>
      </c>
      <c r="E17" s="110">
        <v>-9.2535034625661154</v>
      </c>
      <c r="F17" s="110">
        <v>10.641538168665532</v>
      </c>
      <c r="G17" s="110">
        <v>0.84885640179201971</v>
      </c>
      <c r="H17" s="110">
        <v>-1.7930327868852514</v>
      </c>
      <c r="I17" s="110">
        <v>0.35976615200119522</v>
      </c>
      <c r="J17" s="110">
        <v>8.0645161290322509</v>
      </c>
      <c r="K17" s="110">
        <v>3.7226515728747245</v>
      </c>
      <c r="L17" s="110">
        <v>-2.6226020614019019</v>
      </c>
      <c r="M17" s="110">
        <v>2.7565084226646164</v>
      </c>
      <c r="N17" s="110">
        <v>-5.2038866528438472</v>
      </c>
      <c r="O17" s="110">
        <v>-4.5970028351559389</v>
      </c>
      <c r="P17" s="110">
        <v>0.65562284169962126</v>
      </c>
      <c r="Q17" s="110">
        <v>-2.7901157335001536</v>
      </c>
      <c r="R17" s="110">
        <v>-2.1912031600298976</v>
      </c>
      <c r="S17" s="110">
        <v>-35.449358059914402</v>
      </c>
      <c r="T17" s="110">
        <v>-2.3973299146810456</v>
      </c>
      <c r="U17" s="110">
        <v>-6.3223872462188302</v>
      </c>
      <c r="V17" s="110">
        <v>-0.96173258695053665</v>
      </c>
      <c r="W17" s="111">
        <v>-2.4161880920826606</v>
      </c>
      <c r="X17" s="76" t="s">
        <v>93</v>
      </c>
    </row>
    <row r="18" spans="1:24" ht="14.25" customHeight="1">
      <c r="A18" s="118" t="s">
        <v>64</v>
      </c>
      <c r="B18" s="108">
        <v>-10.372771474878439</v>
      </c>
      <c r="C18" s="108">
        <v>-83.168316831683171</v>
      </c>
      <c r="D18" s="108">
        <v>-0.34057382729738572</v>
      </c>
      <c r="E18" s="108">
        <v>0.74483421432003372</v>
      </c>
      <c r="F18" s="108">
        <v>-3.2106156221997639</v>
      </c>
      <c r="G18" s="108">
        <v>0.83200605905349168</v>
      </c>
      <c r="H18" s="108">
        <v>-4.2352038629030471</v>
      </c>
      <c r="I18" s="108">
        <v>0.59686888454011378</v>
      </c>
      <c r="J18" s="108">
        <v>-9.558476713901932</v>
      </c>
      <c r="K18" s="108">
        <v>8.9948535774464489E-2</v>
      </c>
      <c r="L18" s="108">
        <v>1.2903147933565062</v>
      </c>
      <c r="M18" s="108">
        <v>1.3358008075370131</v>
      </c>
      <c r="N18" s="108">
        <v>-0.83610903405615389</v>
      </c>
      <c r="O18" s="108">
        <v>-2.6704281340663938</v>
      </c>
      <c r="P18" s="108">
        <v>9.282872709030876</v>
      </c>
      <c r="Q18" s="108">
        <v>0.80138036809815905</v>
      </c>
      <c r="R18" s="108">
        <v>0.18592051605610393</v>
      </c>
      <c r="S18" s="108">
        <v>-33.901485535574672</v>
      </c>
      <c r="T18" s="108">
        <v>-2.5178184071894538E-2</v>
      </c>
      <c r="U18" s="108">
        <v>-10.372771474878439</v>
      </c>
      <c r="V18" s="108">
        <v>-1.8824899325602829</v>
      </c>
      <c r="W18" s="108">
        <v>0.44573714975855161</v>
      </c>
      <c r="X18" s="118" t="s">
        <v>64</v>
      </c>
    </row>
    <row r="19" spans="1:24" ht="14.25" customHeight="1">
      <c r="A19" s="74" t="s">
        <v>3</v>
      </c>
      <c r="B19" s="107">
        <v>-4.4226044226044259</v>
      </c>
      <c r="C19" s="107" t="s">
        <v>141</v>
      </c>
      <c r="D19" s="107">
        <v>-12.779786698402528</v>
      </c>
      <c r="E19" s="107">
        <v>10.215438429127911</v>
      </c>
      <c r="F19" s="107">
        <v>18.231268643621679</v>
      </c>
      <c r="G19" s="107">
        <v>2.4318349299926378</v>
      </c>
      <c r="H19" s="107">
        <v>5.4347826086956541</v>
      </c>
      <c r="I19" s="107">
        <v>1.7645576002016661</v>
      </c>
      <c r="J19" s="107">
        <v>1.3881748071979505</v>
      </c>
      <c r="K19" s="107">
        <v>3.1435853865760421</v>
      </c>
      <c r="L19" s="107">
        <v>1.4272203593844068</v>
      </c>
      <c r="M19" s="107">
        <v>17.029040596016422</v>
      </c>
      <c r="N19" s="107">
        <v>-3.8109756097560954</v>
      </c>
      <c r="O19" s="107">
        <v>-3.3850129198966461</v>
      </c>
      <c r="P19" s="107">
        <v>7.2220682007208215</v>
      </c>
      <c r="Q19" s="107">
        <v>-1.7610948978564966</v>
      </c>
      <c r="R19" s="107">
        <v>1.3729488299834891</v>
      </c>
      <c r="S19" s="107">
        <v>-33.125649013499483</v>
      </c>
      <c r="T19" s="107">
        <v>1.1592300962379731</v>
      </c>
      <c r="U19" s="107">
        <v>-4.4226044226044259</v>
      </c>
      <c r="V19" s="107">
        <v>-6.3639003848108615</v>
      </c>
      <c r="W19" s="107">
        <v>3.0759017481743811</v>
      </c>
      <c r="X19" s="74" t="s">
        <v>3</v>
      </c>
    </row>
    <row r="20" spans="1:24" ht="14.25" customHeight="1">
      <c r="A20" s="74" t="s">
        <v>4</v>
      </c>
      <c r="B20" s="107">
        <v>-5.5010893246187358</v>
      </c>
      <c r="C20" s="107" t="s">
        <v>142</v>
      </c>
      <c r="D20" s="107">
        <v>-18.200658776063417</v>
      </c>
      <c r="E20" s="107">
        <v>2.0380434782608647</v>
      </c>
      <c r="F20" s="107">
        <v>4.3311175737432484</v>
      </c>
      <c r="G20" s="107">
        <v>0.6720610769106683</v>
      </c>
      <c r="H20" s="107">
        <v>-6.827776078311409</v>
      </c>
      <c r="I20" s="107">
        <v>5.1339285714285809</v>
      </c>
      <c r="J20" s="107">
        <v>31.722856384390763</v>
      </c>
      <c r="K20" s="107">
        <v>9.097142857142849</v>
      </c>
      <c r="L20" s="107">
        <v>-1.0469495355259872</v>
      </c>
      <c r="M20" s="107">
        <v>5.6935038876348099</v>
      </c>
      <c r="N20" s="107">
        <v>-4.4349070100143102</v>
      </c>
      <c r="O20" s="107">
        <v>-3.8167180200775253</v>
      </c>
      <c r="P20" s="107">
        <v>1.486273824095119</v>
      </c>
      <c r="Q20" s="107">
        <v>5.8978628920344223</v>
      </c>
      <c r="R20" s="107">
        <v>-9.0149224637850018</v>
      </c>
      <c r="S20" s="107">
        <v>-39.918395103706231</v>
      </c>
      <c r="T20" s="107">
        <v>-9.2062984035004227</v>
      </c>
      <c r="U20" s="107">
        <v>-5.5010893246187358</v>
      </c>
      <c r="V20" s="107">
        <v>-17.377159950195875</v>
      </c>
      <c r="W20" s="107">
        <v>1.6109915096393479</v>
      </c>
      <c r="X20" s="74" t="s">
        <v>4</v>
      </c>
    </row>
    <row r="21" spans="1:24" ht="14.25" customHeight="1">
      <c r="A21" s="74" t="s">
        <v>5</v>
      </c>
      <c r="B21" s="107">
        <v>-9.4852240228789348</v>
      </c>
      <c r="C21" s="107" t="s">
        <v>159</v>
      </c>
      <c r="D21" s="107">
        <v>-46.920898027696175</v>
      </c>
      <c r="E21" s="107">
        <v>2.0008605851979278</v>
      </c>
      <c r="F21" s="107">
        <v>0.84526884245128553</v>
      </c>
      <c r="G21" s="107">
        <v>1.3571348124788774</v>
      </c>
      <c r="H21" s="107">
        <v>-11.344696969696965</v>
      </c>
      <c r="I21" s="107">
        <v>2.8304336535964758</v>
      </c>
      <c r="J21" s="107">
        <v>-41.585295807007469</v>
      </c>
      <c r="K21" s="107">
        <v>-1.8123667377398678</v>
      </c>
      <c r="L21" s="107">
        <v>0.71723215281132013</v>
      </c>
      <c r="M21" s="107">
        <v>-5.4836075137090212</v>
      </c>
      <c r="N21" s="107">
        <v>-1.9104615030498318</v>
      </c>
      <c r="O21" s="107">
        <v>-5.4720946524480452</v>
      </c>
      <c r="P21" s="107">
        <v>-1.2974362970466724</v>
      </c>
      <c r="Q21" s="107">
        <v>-4.799203738964863</v>
      </c>
      <c r="R21" s="107">
        <v>-7.269668723283063</v>
      </c>
      <c r="S21" s="107">
        <v>-38.717948717948715</v>
      </c>
      <c r="T21" s="107">
        <v>-7.464328982800672</v>
      </c>
      <c r="U21" s="107">
        <v>-9.4852240228789348</v>
      </c>
      <c r="V21" s="107">
        <v>-31.959248785439776</v>
      </c>
      <c r="W21" s="107">
        <v>-2.934835524028101</v>
      </c>
      <c r="X21" s="74" t="s">
        <v>5</v>
      </c>
    </row>
    <row r="22" spans="1:24" ht="14.25" customHeight="1">
      <c r="A22" s="74" t="s">
        <v>6</v>
      </c>
      <c r="B22" s="107">
        <v>-10.998552821997109</v>
      </c>
      <c r="C22" s="107" t="s">
        <v>141</v>
      </c>
      <c r="D22" s="107">
        <v>-33.960713290610201</v>
      </c>
      <c r="E22" s="107">
        <v>2.1904512067156379</v>
      </c>
      <c r="F22" s="107">
        <v>-6.5850491560007445</v>
      </c>
      <c r="G22" s="107">
        <v>3.7345653548937152</v>
      </c>
      <c r="H22" s="107">
        <v>-9.7538435688481862</v>
      </c>
      <c r="I22" s="107">
        <v>2.4170085788884688</v>
      </c>
      <c r="J22" s="107">
        <v>19.779314888010546</v>
      </c>
      <c r="K22" s="107">
        <v>-2.8217273002116294</v>
      </c>
      <c r="L22" s="107">
        <v>-0.29317488859353924</v>
      </c>
      <c r="M22" s="107">
        <v>-0.69788097957111939</v>
      </c>
      <c r="N22" s="107">
        <v>-1.1407339808356731</v>
      </c>
      <c r="O22" s="107">
        <v>32.192385274836099</v>
      </c>
      <c r="P22" s="107">
        <v>-14.860744750094213</v>
      </c>
      <c r="Q22" s="107">
        <v>-1.9999180361460644</v>
      </c>
      <c r="R22" s="107">
        <v>-7.103572166854466</v>
      </c>
      <c r="S22" s="107">
        <v>-38.644859813084111</v>
      </c>
      <c r="T22" s="107">
        <v>-7.2988793435204151</v>
      </c>
      <c r="U22" s="107">
        <v>-10.998552821997109</v>
      </c>
      <c r="V22" s="107">
        <v>-28.926813184314348</v>
      </c>
      <c r="W22" s="107">
        <v>0.43953111448609139</v>
      </c>
      <c r="X22" s="74" t="s">
        <v>6</v>
      </c>
    </row>
    <row r="23" spans="1:24" ht="14.25" customHeight="1">
      <c r="A23" s="74" t="s">
        <v>7</v>
      </c>
      <c r="B23" s="107">
        <v>-12.589073634204272</v>
      </c>
      <c r="C23" s="107" t="s">
        <v>141</v>
      </c>
      <c r="D23" s="107">
        <v>-15.253577759522674</v>
      </c>
      <c r="E23" s="107">
        <v>3.6445536445536497</v>
      </c>
      <c r="F23" s="107">
        <v>-8.4781463928383367</v>
      </c>
      <c r="G23" s="107">
        <v>1.5166472224715122</v>
      </c>
      <c r="H23" s="107">
        <v>-9.9056603773584939</v>
      </c>
      <c r="I23" s="107">
        <v>2.6641550053821295</v>
      </c>
      <c r="J23" s="107">
        <v>14.596554850407983</v>
      </c>
      <c r="K23" s="107">
        <v>8.9603024574669288</v>
      </c>
      <c r="L23" s="107">
        <v>-0.71031356605448792</v>
      </c>
      <c r="M23" s="107">
        <v>9.4119968429360767</v>
      </c>
      <c r="N23" s="107">
        <v>-5.5086678832116824</v>
      </c>
      <c r="O23" s="107">
        <v>-5.4794520547945202</v>
      </c>
      <c r="P23" s="107">
        <v>1.4858938273221156</v>
      </c>
      <c r="Q23" s="107">
        <v>-0.72660337143963805</v>
      </c>
      <c r="R23" s="107">
        <v>-2.9275484414490349</v>
      </c>
      <c r="S23" s="107">
        <v>-35.869565217391312</v>
      </c>
      <c r="T23" s="107">
        <v>-3.1314475376012951</v>
      </c>
      <c r="U23" s="107">
        <v>-12.589073634204272</v>
      </c>
      <c r="V23" s="107">
        <v>-13.578519121236777</v>
      </c>
      <c r="W23" s="107">
        <v>0.38075697643449313</v>
      </c>
      <c r="X23" s="74" t="s">
        <v>7</v>
      </c>
    </row>
    <row r="24" spans="1:24" ht="14.25" customHeight="1">
      <c r="A24" s="74" t="s">
        <v>65</v>
      </c>
      <c r="B24" s="107">
        <v>-5.5543062738925064</v>
      </c>
      <c r="C24" s="107" t="s">
        <v>141</v>
      </c>
      <c r="D24" s="107">
        <v>-4.6055958199898832</v>
      </c>
      <c r="E24" s="107">
        <v>-15.551608446812715</v>
      </c>
      <c r="F24" s="107">
        <v>-8.7263700591941991</v>
      </c>
      <c r="G24" s="107">
        <v>3.6383682469680156</v>
      </c>
      <c r="H24" s="107">
        <v>1.451657080251989</v>
      </c>
      <c r="I24" s="107">
        <v>0.41879944160074789</v>
      </c>
      <c r="J24" s="107">
        <v>-13.725490196078427</v>
      </c>
      <c r="K24" s="107">
        <v>7.9156183472034014</v>
      </c>
      <c r="L24" s="107">
        <v>-2.5136087095741222</v>
      </c>
      <c r="M24" s="107">
        <v>-1.8496180136710949</v>
      </c>
      <c r="N24" s="107">
        <v>-7.5048107761385481</v>
      </c>
      <c r="O24" s="107">
        <v>-4.1823056300268053</v>
      </c>
      <c r="P24" s="107">
        <v>2.2470601932704559</v>
      </c>
      <c r="Q24" s="107">
        <v>-1.1902820805478553</v>
      </c>
      <c r="R24" s="107">
        <v>-2.9913125628966308</v>
      </c>
      <c r="S24" s="107">
        <v>-35.914332784184509</v>
      </c>
      <c r="T24" s="107">
        <v>-3.1952566104358704</v>
      </c>
      <c r="U24" s="107">
        <v>-5.5543062738925064</v>
      </c>
      <c r="V24" s="107">
        <v>-5.3505471365942858</v>
      </c>
      <c r="W24" s="107">
        <v>-1.7446768595816509</v>
      </c>
      <c r="X24" s="74" t="s">
        <v>65</v>
      </c>
    </row>
    <row r="25" spans="1:24" ht="14.25" customHeight="1">
      <c r="A25" s="74" t="s">
        <v>8</v>
      </c>
      <c r="B25" s="107">
        <v>-11.86071817192601</v>
      </c>
      <c r="C25" s="107" t="s">
        <v>141</v>
      </c>
      <c r="D25" s="107">
        <v>7.5113329890399871</v>
      </c>
      <c r="E25" s="107">
        <v>1.2630422844590816</v>
      </c>
      <c r="F25" s="107">
        <v>-25.232403718459494</v>
      </c>
      <c r="G25" s="107">
        <v>-1.8758179438708722</v>
      </c>
      <c r="H25" s="107">
        <v>-6.8380462724935693</v>
      </c>
      <c r="I25" s="107">
        <v>10.040567951318469</v>
      </c>
      <c r="J25" s="107">
        <v>-15.616438356164386</v>
      </c>
      <c r="K25" s="107">
        <v>-0.67710537452391195</v>
      </c>
      <c r="L25" s="107">
        <v>-1.8815445026178046</v>
      </c>
      <c r="M25" s="107">
        <v>11.83946488294314</v>
      </c>
      <c r="N25" s="107">
        <v>-13.717207647843487</v>
      </c>
      <c r="O25" s="107">
        <v>-5.0293685756240825</v>
      </c>
      <c r="P25" s="107">
        <v>-0.20835617940563322</v>
      </c>
      <c r="Q25" s="107">
        <v>0.27085590465871778</v>
      </c>
      <c r="R25" s="107">
        <v>-1.4427164760415834</v>
      </c>
      <c r="S25" s="107">
        <v>-34.801762114537446</v>
      </c>
      <c r="T25" s="107">
        <v>-1.649130458485526</v>
      </c>
      <c r="U25" s="107">
        <v>-11.86071817192601</v>
      </c>
      <c r="V25" s="107">
        <v>0.99794941900204215</v>
      </c>
      <c r="W25" s="107">
        <v>-2.3214927877891922</v>
      </c>
      <c r="X25" s="74" t="s">
        <v>8</v>
      </c>
    </row>
    <row r="26" spans="1:24" ht="14.25" customHeight="1">
      <c r="A26" s="74" t="s">
        <v>9</v>
      </c>
      <c r="B26" s="107">
        <v>-9.5959595959595916</v>
      </c>
      <c r="C26" s="107" t="s">
        <v>141</v>
      </c>
      <c r="D26" s="107">
        <v>-26.900868552574121</v>
      </c>
      <c r="E26" s="107">
        <v>2.680235058047864</v>
      </c>
      <c r="F26" s="107">
        <v>-5.5551814692613277</v>
      </c>
      <c r="G26" s="107">
        <v>3.935057787561913</v>
      </c>
      <c r="H26" s="107">
        <v>-2.4731769412620452</v>
      </c>
      <c r="I26" s="107">
        <v>2.9752331939530308</v>
      </c>
      <c r="J26" s="107">
        <v>6.2407758802445645</v>
      </c>
      <c r="K26" s="107">
        <v>3.0224748127098966</v>
      </c>
      <c r="L26" s="107">
        <v>1.613904407200506</v>
      </c>
      <c r="M26" s="107">
        <v>6.8986445478454339</v>
      </c>
      <c r="N26" s="107">
        <v>-5.4751206523548035</v>
      </c>
      <c r="O26" s="107">
        <v>-1.2641815235008069</v>
      </c>
      <c r="P26" s="107">
        <v>5.0454957091724539</v>
      </c>
      <c r="Q26" s="107">
        <v>-2.1642214476777166</v>
      </c>
      <c r="R26" s="107">
        <v>-1.6118263735327099</v>
      </c>
      <c r="S26" s="107">
        <v>-35.030395136778111</v>
      </c>
      <c r="T26" s="107">
        <v>-1.8187807345709461</v>
      </c>
      <c r="U26" s="107">
        <v>-9.5959595959595916</v>
      </c>
      <c r="V26" s="107">
        <v>-17.96108291032149</v>
      </c>
      <c r="W26" s="107">
        <v>1.6999846181016354</v>
      </c>
      <c r="X26" s="74" t="s">
        <v>9</v>
      </c>
    </row>
    <row r="27" spans="1:24" ht="14.25" customHeight="1">
      <c r="A27" s="74" t="s">
        <v>10</v>
      </c>
      <c r="B27" s="107">
        <v>-7.4074074074074066</v>
      </c>
      <c r="C27" s="107" t="s">
        <v>141</v>
      </c>
      <c r="D27" s="107">
        <v>-32.031347182485383</v>
      </c>
      <c r="E27" s="107">
        <v>2.3988711194731893</v>
      </c>
      <c r="F27" s="107">
        <v>-26.108374384236456</v>
      </c>
      <c r="G27" s="107">
        <v>1.8952964289841612</v>
      </c>
      <c r="H27" s="107">
        <v>-5.7712765957446788</v>
      </c>
      <c r="I27" s="107">
        <v>1.5105740181268867</v>
      </c>
      <c r="J27" s="107">
        <v>-0.6948831332912242</v>
      </c>
      <c r="K27" s="107">
        <v>-2.3070469798657678</v>
      </c>
      <c r="L27" s="107">
        <v>1.8243197162927105</v>
      </c>
      <c r="M27" s="107">
        <v>4.4966275293529812</v>
      </c>
      <c r="N27" s="107">
        <v>-3.2097576632964198</v>
      </c>
      <c r="O27" s="107">
        <v>-8.0071599045346105</v>
      </c>
      <c r="P27" s="107">
        <v>2.5060753341433761</v>
      </c>
      <c r="Q27" s="107">
        <v>2.4732485362406686</v>
      </c>
      <c r="R27" s="107">
        <v>-6.477769958079616</v>
      </c>
      <c r="S27" s="107">
        <v>-38.282208588957054</v>
      </c>
      <c r="T27" s="107">
        <v>-6.6748264773185184</v>
      </c>
      <c r="U27" s="107">
        <v>-7.4074074074074066</v>
      </c>
      <c r="V27" s="107">
        <v>-29.252509244585312</v>
      </c>
      <c r="W27" s="107">
        <v>0.40499965086238099</v>
      </c>
      <c r="X27" s="74" t="s">
        <v>10</v>
      </c>
    </row>
    <row r="28" spans="1:24" ht="14.25" customHeight="1">
      <c r="A28" s="74" t="s">
        <v>66</v>
      </c>
      <c r="B28" s="107">
        <v>-10.313075506445667</v>
      </c>
      <c r="C28" s="107">
        <v>-75.213675213675216</v>
      </c>
      <c r="D28" s="107">
        <v>-22.056381166016003</v>
      </c>
      <c r="E28" s="107">
        <v>1.9839395370807811</v>
      </c>
      <c r="F28" s="107">
        <v>2.9388148386060742</v>
      </c>
      <c r="G28" s="107">
        <v>2.3279352226720729</v>
      </c>
      <c r="H28" s="107">
        <v>-8.5942492012779592</v>
      </c>
      <c r="I28" s="107">
        <v>12.056737588652489</v>
      </c>
      <c r="J28" s="107" t="s">
        <v>142</v>
      </c>
      <c r="K28" s="107">
        <v>6.273525721455453</v>
      </c>
      <c r="L28" s="107">
        <v>2.5845796428052958</v>
      </c>
      <c r="M28" s="107">
        <v>8.6567164179104381</v>
      </c>
      <c r="N28" s="107">
        <v>-4.9602122015915073</v>
      </c>
      <c r="O28" s="107">
        <v>-6.8407310704960871</v>
      </c>
      <c r="P28" s="107">
        <v>6.3202791779759515</v>
      </c>
      <c r="Q28" s="107">
        <v>-1.3487056776158357</v>
      </c>
      <c r="R28" s="107">
        <v>-8.8530472827755613</v>
      </c>
      <c r="S28" s="107">
        <v>-39.753466872110941</v>
      </c>
      <c r="T28" s="107">
        <v>-9.0442725963784767</v>
      </c>
      <c r="U28" s="107">
        <v>-10.313075506445667</v>
      </c>
      <c r="V28" s="107">
        <v>-19.345373315159776</v>
      </c>
      <c r="W28" s="107">
        <v>2.1942202965377522</v>
      </c>
      <c r="X28" s="74" t="s">
        <v>66</v>
      </c>
    </row>
    <row r="29" spans="1:24" ht="14.25" customHeight="1">
      <c r="A29" s="74" t="s">
        <v>67</v>
      </c>
      <c r="B29" s="107">
        <v>-7.663782447466005</v>
      </c>
      <c r="C29" s="107" t="s">
        <v>141</v>
      </c>
      <c r="D29" s="107">
        <v>-19.405912848535799</v>
      </c>
      <c r="E29" s="107">
        <v>0.69204152249136008</v>
      </c>
      <c r="F29" s="107">
        <v>-7.811579980372918</v>
      </c>
      <c r="G29" s="107">
        <v>1.3996889580093264</v>
      </c>
      <c r="H29" s="107">
        <v>-6.5876974231088958</v>
      </c>
      <c r="I29" s="107">
        <v>0.79617834394904996</v>
      </c>
      <c r="J29" s="107">
        <v>-8.1145584725537017</v>
      </c>
      <c r="K29" s="107">
        <v>-1.1111111111111072</v>
      </c>
      <c r="L29" s="107">
        <v>-2.2304164043529084</v>
      </c>
      <c r="M29" s="107">
        <v>-11.624203821656053</v>
      </c>
      <c r="N29" s="107">
        <v>-5.196435295594326</v>
      </c>
      <c r="O29" s="107">
        <v>-1.8672795173800605</v>
      </c>
      <c r="P29" s="107">
        <v>-5.3666796925882494</v>
      </c>
      <c r="Q29" s="107">
        <v>-1.8367672895703513</v>
      </c>
      <c r="R29" s="107">
        <v>-5.5964365792364523</v>
      </c>
      <c r="S29" s="107">
        <v>-37.681159420289859</v>
      </c>
      <c r="T29" s="107">
        <v>-5.7950857672693594</v>
      </c>
      <c r="U29" s="107">
        <v>-7.663782447466005</v>
      </c>
      <c r="V29" s="107">
        <v>-14.57652060170046</v>
      </c>
      <c r="W29" s="107">
        <v>-3.4446704560576413</v>
      </c>
      <c r="X29" s="74" t="s">
        <v>67</v>
      </c>
    </row>
    <row r="30" spans="1:24" ht="14.25" customHeight="1">
      <c r="A30" s="74" t="s">
        <v>11</v>
      </c>
      <c r="B30" s="107">
        <v>-2.8667790893760592</v>
      </c>
      <c r="C30" s="107" t="s">
        <v>141</v>
      </c>
      <c r="D30" s="107">
        <v>-20.855412566237696</v>
      </c>
      <c r="E30" s="107">
        <v>-0.47393364928910442</v>
      </c>
      <c r="F30" s="107">
        <v>18.75</v>
      </c>
      <c r="G30" s="107">
        <v>0</v>
      </c>
      <c r="H30" s="107">
        <v>28.57142857142858</v>
      </c>
      <c r="I30" s="107">
        <v>3.4482758620689724</v>
      </c>
      <c r="J30" s="107" t="s">
        <v>141</v>
      </c>
      <c r="K30" s="107">
        <v>-10.169491525423723</v>
      </c>
      <c r="L30" s="107">
        <v>0.83989501312335957</v>
      </c>
      <c r="M30" s="107">
        <v>-5.3333333333333339</v>
      </c>
      <c r="N30" s="107">
        <v>0.52395209580837765</v>
      </c>
      <c r="O30" s="107">
        <v>-10.443037974683545</v>
      </c>
      <c r="P30" s="107">
        <v>-1.5768725361366642</v>
      </c>
      <c r="Q30" s="107">
        <v>-7.5606276747503536</v>
      </c>
      <c r="R30" s="107">
        <v>-4.9327745765671338</v>
      </c>
      <c r="S30" s="107">
        <v>-36.619718309859152</v>
      </c>
      <c r="T30" s="107">
        <v>-5.1279826464208256</v>
      </c>
      <c r="U30" s="107">
        <v>-2.8667790893760592</v>
      </c>
      <c r="V30" s="107">
        <v>-12.226169330965064</v>
      </c>
      <c r="W30" s="107">
        <v>-1.8040892690097565</v>
      </c>
      <c r="X30" s="74" t="s">
        <v>11</v>
      </c>
    </row>
    <row r="31" spans="1:24" ht="14.25" customHeight="1">
      <c r="A31" s="74" t="s">
        <v>12</v>
      </c>
      <c r="B31" s="107">
        <v>-3.5851472471190804</v>
      </c>
      <c r="C31" s="107" t="s">
        <v>160</v>
      </c>
      <c r="D31" s="107">
        <v>-10.075471698113203</v>
      </c>
      <c r="E31" s="107">
        <v>1.7227877838684513</v>
      </c>
      <c r="F31" s="107">
        <v>35.180327868852459</v>
      </c>
      <c r="G31" s="107">
        <v>6.6435586366262234</v>
      </c>
      <c r="H31" s="107">
        <v>-11.938382541720149</v>
      </c>
      <c r="I31" s="107">
        <v>12.429378531073443</v>
      </c>
      <c r="J31" s="107">
        <v>52.955082742316797</v>
      </c>
      <c r="K31" s="107">
        <v>3.5218783351120608</v>
      </c>
      <c r="L31" s="107">
        <v>-1.0509803921568639</v>
      </c>
      <c r="M31" s="107">
        <v>5.5134390075809891</v>
      </c>
      <c r="N31" s="107">
        <v>-1.966041108132266</v>
      </c>
      <c r="O31" s="107">
        <v>-8.2034454470880647E-2</v>
      </c>
      <c r="P31" s="107">
        <v>9.1125467528051729</v>
      </c>
      <c r="Q31" s="107">
        <v>-4.5687885010266989</v>
      </c>
      <c r="R31" s="107">
        <v>4.6803273235313636</v>
      </c>
      <c r="S31" s="107">
        <v>-31.016042780748666</v>
      </c>
      <c r="T31" s="107">
        <v>4.4596515587292052</v>
      </c>
      <c r="U31" s="107">
        <v>-3.5851472471190804</v>
      </c>
      <c r="V31" s="107">
        <v>14.140350877192986</v>
      </c>
      <c r="W31" s="107">
        <v>2.6674017217251267</v>
      </c>
      <c r="X31" s="74" t="s">
        <v>12</v>
      </c>
    </row>
    <row r="32" spans="1:24" ht="14.25" customHeight="1">
      <c r="A32" s="74" t="s">
        <v>13</v>
      </c>
      <c r="B32" s="107">
        <v>-9.6774193548387117</v>
      </c>
      <c r="C32" s="107" t="s">
        <v>141</v>
      </c>
      <c r="D32" s="107">
        <v>-9.0748118636564854</v>
      </c>
      <c r="E32" s="107">
        <v>2.3513139695712226</v>
      </c>
      <c r="F32" s="107">
        <v>-29.836233367451381</v>
      </c>
      <c r="G32" s="107">
        <v>0.68493150684931781</v>
      </c>
      <c r="H32" s="107">
        <v>25.688073394495415</v>
      </c>
      <c r="I32" s="107">
        <v>0.27777777777777679</v>
      </c>
      <c r="J32" s="107">
        <v>-40.54054054054054</v>
      </c>
      <c r="K32" s="107">
        <v>31.490384615384627</v>
      </c>
      <c r="L32" s="107">
        <v>-1.4449638759031047</v>
      </c>
      <c r="M32" s="107">
        <v>31.521035598705495</v>
      </c>
      <c r="N32" s="107">
        <v>-9.9874371859296485</v>
      </c>
      <c r="O32" s="107">
        <v>-8.5422864428389307</v>
      </c>
      <c r="P32" s="107">
        <v>-11.328170153739448</v>
      </c>
      <c r="Q32" s="107">
        <v>0.54719562243501496</v>
      </c>
      <c r="R32" s="107">
        <v>-5.899385878384833</v>
      </c>
      <c r="S32" s="107">
        <v>-37.755102040816325</v>
      </c>
      <c r="T32" s="107">
        <v>-6.0968282579135451</v>
      </c>
      <c r="U32" s="107">
        <v>-9.6774193548387117</v>
      </c>
      <c r="V32" s="107">
        <v>-18.70401139330643</v>
      </c>
      <c r="W32" s="107">
        <v>-3.9039481437831425</v>
      </c>
      <c r="X32" s="74" t="s">
        <v>13</v>
      </c>
    </row>
    <row r="33" spans="1:24" ht="14.25" customHeight="1">
      <c r="A33" s="74" t="s">
        <v>14</v>
      </c>
      <c r="B33" s="107">
        <v>-11.255411255411252</v>
      </c>
      <c r="C33" s="107" t="s">
        <v>141</v>
      </c>
      <c r="D33" s="107">
        <v>-19.736276336534331</v>
      </c>
      <c r="E33" s="107">
        <v>2.1822849807445532</v>
      </c>
      <c r="F33" s="107">
        <v>-15.771892149844902</v>
      </c>
      <c r="G33" s="107">
        <v>-4.4328193832599112</v>
      </c>
      <c r="H33" s="107">
        <v>-17.69377382465057</v>
      </c>
      <c r="I33" s="107">
        <v>-4.7696476964769641</v>
      </c>
      <c r="J33" s="107">
        <v>78.421052631578945</v>
      </c>
      <c r="K33" s="107">
        <v>-1.6776512881965244</v>
      </c>
      <c r="L33" s="107">
        <v>0.7712373823295815</v>
      </c>
      <c r="M33" s="107">
        <v>18.454935622317592</v>
      </c>
      <c r="N33" s="107">
        <v>-3.9689781021897796</v>
      </c>
      <c r="O33" s="107">
        <v>-5.3191489361702153</v>
      </c>
      <c r="P33" s="107">
        <v>0.38194444444443754</v>
      </c>
      <c r="Q33" s="107">
        <v>-1.2829484487986931</v>
      </c>
      <c r="R33" s="107">
        <v>-5.5841004001136891</v>
      </c>
      <c r="S33" s="107">
        <v>-37.543859649122801</v>
      </c>
      <c r="T33" s="107">
        <v>-5.7820172960757921</v>
      </c>
      <c r="U33" s="107">
        <v>-11.255411255411252</v>
      </c>
      <c r="V33" s="107">
        <v>-18.24856733524355</v>
      </c>
      <c r="W33" s="107">
        <v>-1.4269905061447985</v>
      </c>
      <c r="X33" s="74" t="s">
        <v>14</v>
      </c>
    </row>
    <row r="34" spans="1:24" ht="14.25" customHeight="1">
      <c r="A34" s="74" t="s">
        <v>15</v>
      </c>
      <c r="B34" s="107">
        <v>-6.3492063492063489</v>
      </c>
      <c r="C34" s="107" t="s">
        <v>142</v>
      </c>
      <c r="D34" s="107">
        <v>-20.707941137478457</v>
      </c>
      <c r="E34" s="107">
        <v>1.6949152542372836</v>
      </c>
      <c r="F34" s="107">
        <v>-7.5362318840579761</v>
      </c>
      <c r="G34" s="107">
        <v>-1.8404907975460127</v>
      </c>
      <c r="H34" s="107">
        <v>-7.2869955156950716</v>
      </c>
      <c r="I34" s="107">
        <v>20.588235294117641</v>
      </c>
      <c r="J34" s="107">
        <v>-18.421052631578949</v>
      </c>
      <c r="K34" s="107">
        <v>-8.0924855491329435</v>
      </c>
      <c r="L34" s="107">
        <v>-0.39826212889210177</v>
      </c>
      <c r="M34" s="107">
        <v>84.765625</v>
      </c>
      <c r="N34" s="107">
        <v>-3.6152356358941207</v>
      </c>
      <c r="O34" s="107">
        <v>-8.1805359661495043</v>
      </c>
      <c r="P34" s="107">
        <v>4.7511312217194623</v>
      </c>
      <c r="Q34" s="107">
        <v>-7.5709779179810699</v>
      </c>
      <c r="R34" s="107">
        <v>-9.049230433358801</v>
      </c>
      <c r="S34" s="107">
        <v>-39.473684210526315</v>
      </c>
      <c r="T34" s="107">
        <v>-9.2373616836624031</v>
      </c>
      <c r="U34" s="107">
        <v>-6.3492063492063489</v>
      </c>
      <c r="V34" s="107">
        <v>-19.604032551925176</v>
      </c>
      <c r="W34" s="107">
        <v>-0.32323232323232531</v>
      </c>
      <c r="X34" s="74" t="s">
        <v>15</v>
      </c>
    </row>
    <row r="35" spans="1:24" ht="14.25" customHeight="1">
      <c r="A35" s="74" t="s">
        <v>16</v>
      </c>
      <c r="B35" s="107">
        <v>-10.236220472440948</v>
      </c>
      <c r="C35" s="107" t="s">
        <v>141</v>
      </c>
      <c r="D35" s="107">
        <v>-15.058815688626748</v>
      </c>
      <c r="E35" s="107">
        <v>0.41237113402061709</v>
      </c>
      <c r="F35" s="107">
        <v>-9.0809628008752696</v>
      </c>
      <c r="G35" s="107">
        <v>9.3867334167709657</v>
      </c>
      <c r="H35" s="107">
        <v>-12.345679012345679</v>
      </c>
      <c r="I35" s="107">
        <v>3.1390134529148073</v>
      </c>
      <c r="J35" s="107">
        <v>27.147766323024047</v>
      </c>
      <c r="K35" s="107">
        <v>-8.8495575221236855E-2</v>
      </c>
      <c r="L35" s="107">
        <v>-2.8543783260764344</v>
      </c>
      <c r="M35" s="107">
        <v>47.568710359408037</v>
      </c>
      <c r="N35" s="107">
        <v>-2.5000000000000022</v>
      </c>
      <c r="O35" s="107">
        <v>-7.3906485671191513</v>
      </c>
      <c r="P35" s="107">
        <v>6.5934065934065922</v>
      </c>
      <c r="Q35" s="107">
        <v>-1.5463917525773141</v>
      </c>
      <c r="R35" s="107">
        <v>-10.360855428859272</v>
      </c>
      <c r="S35" s="107">
        <v>-40.808823529411761</v>
      </c>
      <c r="T35" s="107">
        <v>-10.549310517453236</v>
      </c>
      <c r="U35" s="107">
        <v>-10.236220472440948</v>
      </c>
      <c r="V35" s="107">
        <v>-14.882126572454158</v>
      </c>
      <c r="W35" s="107">
        <v>0.71292775665399155</v>
      </c>
      <c r="X35" s="74" t="s">
        <v>16</v>
      </c>
    </row>
    <row r="36" spans="1:24" ht="14.25" customHeight="1">
      <c r="A36" s="74" t="s">
        <v>17</v>
      </c>
      <c r="B36" s="107">
        <v>-7.4468085106383031</v>
      </c>
      <c r="C36" s="107" t="s">
        <v>141</v>
      </c>
      <c r="D36" s="107">
        <v>2.9843066632364357</v>
      </c>
      <c r="E36" s="107">
        <v>1.1415525114155223</v>
      </c>
      <c r="F36" s="107">
        <v>18.722786647314948</v>
      </c>
      <c r="G36" s="107">
        <v>-2.8301886792452824</v>
      </c>
      <c r="H36" s="107">
        <v>-13.83333333333333</v>
      </c>
      <c r="I36" s="107">
        <v>-3.2258064516129004</v>
      </c>
      <c r="J36" s="107" t="s">
        <v>141</v>
      </c>
      <c r="K36" s="107" t="s">
        <v>141</v>
      </c>
      <c r="L36" s="107">
        <v>-3.2845095428317816</v>
      </c>
      <c r="M36" s="107">
        <v>-3.1161473087818692</v>
      </c>
      <c r="N36" s="107">
        <v>-4.3433298862461172</v>
      </c>
      <c r="O36" s="107">
        <v>-4.3032786885245926</v>
      </c>
      <c r="P36" s="107">
        <v>40.45676998368679</v>
      </c>
      <c r="Q36" s="107">
        <v>4.3478260869565188</v>
      </c>
      <c r="R36" s="107">
        <v>2.1830322746340114</v>
      </c>
      <c r="S36" s="107">
        <v>-32.87671232876712</v>
      </c>
      <c r="T36" s="107">
        <v>1.9652884124553349</v>
      </c>
      <c r="U36" s="107">
        <v>-7.4468085106383031</v>
      </c>
      <c r="V36" s="107">
        <v>5.3540209790209792</v>
      </c>
      <c r="W36" s="107">
        <v>0.24247610897161209</v>
      </c>
      <c r="X36" s="74" t="s">
        <v>17</v>
      </c>
    </row>
    <row r="37" spans="1:24" ht="14.25" customHeight="1">
      <c r="A37" s="74" t="s">
        <v>18</v>
      </c>
      <c r="B37" s="107">
        <v>-9.6816976127320977</v>
      </c>
      <c r="C37" s="107" t="s">
        <v>141</v>
      </c>
      <c r="D37" s="107">
        <v>-16.331673735324848</v>
      </c>
      <c r="E37" s="107">
        <v>1.5693967631191796</v>
      </c>
      <c r="F37" s="107">
        <v>-28.349900596421474</v>
      </c>
      <c r="G37" s="107">
        <v>2.0085571666270452</v>
      </c>
      <c r="H37" s="107">
        <v>-20.865510709602219</v>
      </c>
      <c r="I37" s="107">
        <v>-9.8051157125456747</v>
      </c>
      <c r="J37" s="107">
        <v>-17.866666666666664</v>
      </c>
      <c r="K37" s="107">
        <v>-13.953488372093027</v>
      </c>
      <c r="L37" s="107">
        <v>-1.8997361477572583</v>
      </c>
      <c r="M37" s="107">
        <v>27.862892755128541</v>
      </c>
      <c r="N37" s="107">
        <v>-5.9735784032165391</v>
      </c>
      <c r="O37" s="107">
        <v>0.39091131199608942</v>
      </c>
      <c r="P37" s="107">
        <v>-7.4878793320165222</v>
      </c>
      <c r="Q37" s="107">
        <v>-6.1071873701703421</v>
      </c>
      <c r="R37" s="107">
        <v>-8.0182410105714919</v>
      </c>
      <c r="S37" s="107">
        <v>-39.334637964774956</v>
      </c>
      <c r="T37" s="107">
        <v>-8.2121564635742388</v>
      </c>
      <c r="U37" s="107">
        <v>-9.6816976127320977</v>
      </c>
      <c r="V37" s="107">
        <v>-19.169914080473262</v>
      </c>
      <c r="W37" s="107">
        <v>-4.0360240160106748</v>
      </c>
      <c r="X37" s="74" t="s">
        <v>18</v>
      </c>
    </row>
    <row r="38" spans="1:24" ht="14.25" customHeight="1">
      <c r="A38" s="74" t="s">
        <v>19</v>
      </c>
      <c r="B38" s="107">
        <v>0</v>
      </c>
      <c r="C38" s="107" t="s">
        <v>141</v>
      </c>
      <c r="D38" s="107">
        <v>-17.555555555555557</v>
      </c>
      <c r="E38" s="107">
        <v>-0.952380952380949</v>
      </c>
      <c r="F38" s="107">
        <v>20.543806646525688</v>
      </c>
      <c r="G38" s="107">
        <v>-0.87719298245614308</v>
      </c>
      <c r="H38" s="107">
        <v>21.249999999999993</v>
      </c>
      <c r="I38" s="107">
        <v>-7.6576576576576567</v>
      </c>
      <c r="J38" s="107" t="s">
        <v>141</v>
      </c>
      <c r="K38" s="107">
        <v>-9.0322580645161299</v>
      </c>
      <c r="L38" s="107">
        <v>0.512820512820511</v>
      </c>
      <c r="M38" s="107">
        <v>-22.222222222222221</v>
      </c>
      <c r="N38" s="107">
        <v>-1.7808219178082174</v>
      </c>
      <c r="O38" s="107">
        <v>-6.4285714285714279</v>
      </c>
      <c r="P38" s="107">
        <v>-10.931174089068829</v>
      </c>
      <c r="Q38" s="107">
        <v>-1.980198019801982</v>
      </c>
      <c r="R38" s="107">
        <v>-2.3273087397870706</v>
      </c>
      <c r="S38" s="107">
        <v>-36</v>
      </c>
      <c r="T38" s="107">
        <v>-2.5344488188976388</v>
      </c>
      <c r="U38" s="107">
        <v>0</v>
      </c>
      <c r="V38" s="107">
        <v>-1.4084507042253502</v>
      </c>
      <c r="W38" s="107">
        <v>-2.7374670184696526</v>
      </c>
      <c r="X38" s="74" t="s">
        <v>19</v>
      </c>
    </row>
    <row r="39" spans="1:24" ht="14.25" customHeight="1">
      <c r="A39" s="74" t="s">
        <v>20</v>
      </c>
      <c r="B39" s="107">
        <v>-3.3088235294117641</v>
      </c>
      <c r="C39" s="107" t="s">
        <v>141</v>
      </c>
      <c r="D39" s="107">
        <v>-25.333333333333329</v>
      </c>
      <c r="E39" s="107">
        <v>0.83333333333333037</v>
      </c>
      <c r="F39" s="107">
        <v>65.940594059405939</v>
      </c>
      <c r="G39" s="107">
        <v>25.28735632183907</v>
      </c>
      <c r="H39" s="107">
        <v>4.3478260869565188</v>
      </c>
      <c r="I39" s="107">
        <v>-14.28571428571429</v>
      </c>
      <c r="J39" s="107" t="s">
        <v>144</v>
      </c>
      <c r="K39" s="107" t="s">
        <v>141</v>
      </c>
      <c r="L39" s="107">
        <v>-2.893309222423146</v>
      </c>
      <c r="M39" s="107">
        <v>-9.0909090909090935</v>
      </c>
      <c r="N39" s="107">
        <v>-7.4612403100775211</v>
      </c>
      <c r="O39" s="107">
        <v>-1.7045454545454586</v>
      </c>
      <c r="P39" s="107">
        <v>-7.5581395348837237</v>
      </c>
      <c r="Q39" s="107">
        <v>-12.865497076023392</v>
      </c>
      <c r="R39" s="107">
        <v>3.4063902825455461</v>
      </c>
      <c r="S39" s="107">
        <v>-33.333333333333336</v>
      </c>
      <c r="T39" s="107">
        <v>3.1750196798740582</v>
      </c>
      <c r="U39" s="107">
        <v>-3.3088235294117641</v>
      </c>
      <c r="V39" s="107">
        <v>45.038167938931295</v>
      </c>
      <c r="W39" s="107">
        <v>-5.4895104895104847</v>
      </c>
      <c r="X39" s="74" t="s">
        <v>20</v>
      </c>
    </row>
    <row r="40" spans="1:24" ht="14.25" customHeight="1">
      <c r="A40" s="74" t="s">
        <v>21</v>
      </c>
      <c r="B40" s="107">
        <v>-8.4999999999999964</v>
      </c>
      <c r="C40" s="107" t="s">
        <v>141</v>
      </c>
      <c r="D40" s="107">
        <v>-18.923366243535501</v>
      </c>
      <c r="E40" s="107">
        <v>0.99009900990099098</v>
      </c>
      <c r="F40" s="107">
        <v>-31.891025641025639</v>
      </c>
      <c r="G40" s="107">
        <v>5.6437389770723101</v>
      </c>
      <c r="H40" s="107">
        <v>-0.49261083743842304</v>
      </c>
      <c r="I40" s="107">
        <v>16.853932584269661</v>
      </c>
      <c r="J40" s="107" t="s">
        <v>141</v>
      </c>
      <c r="K40" s="107">
        <v>6.0000000000000053</v>
      </c>
      <c r="L40" s="107">
        <v>-2.3328149300155476</v>
      </c>
      <c r="M40" s="107">
        <v>6.9042316258351999</v>
      </c>
      <c r="N40" s="107">
        <v>-6.7985166872682301</v>
      </c>
      <c r="O40" s="107">
        <v>-3.9348710990502078</v>
      </c>
      <c r="P40" s="107">
        <v>18.49496555378909</v>
      </c>
      <c r="Q40" s="107">
        <v>3.8391224862888373</v>
      </c>
      <c r="R40" s="107">
        <v>-5.576553689819697</v>
      </c>
      <c r="S40" s="107">
        <v>-37.623762376237622</v>
      </c>
      <c r="T40" s="107">
        <v>-5.7758620689655205</v>
      </c>
      <c r="U40" s="107">
        <v>-8.4999999999999964</v>
      </c>
      <c r="V40" s="107">
        <v>-21.864776444929113</v>
      </c>
      <c r="W40" s="107">
        <v>3.0660151384497514</v>
      </c>
      <c r="X40" s="74" t="s">
        <v>21</v>
      </c>
    </row>
    <row r="41" spans="1:24" ht="14.25" customHeight="1">
      <c r="A41" s="74" t="s">
        <v>22</v>
      </c>
      <c r="B41" s="107">
        <v>-7.3033707865168491</v>
      </c>
      <c r="C41" s="107" t="s">
        <v>141</v>
      </c>
      <c r="D41" s="107">
        <v>-18.399168399168396</v>
      </c>
      <c r="E41" s="107">
        <v>0.89285714285713969</v>
      </c>
      <c r="F41" s="107">
        <v>7.8641644325290416</v>
      </c>
      <c r="G41" s="107">
        <v>7.8078078078078095</v>
      </c>
      <c r="H41" s="107">
        <v>-11.926605504587151</v>
      </c>
      <c r="I41" s="107">
        <v>3.3846153846153859</v>
      </c>
      <c r="J41" s="107" t="s">
        <v>141</v>
      </c>
      <c r="K41" s="107">
        <v>3.112840466926059</v>
      </c>
      <c r="L41" s="107">
        <v>-1.1123470522803158</v>
      </c>
      <c r="M41" s="107">
        <v>-14.022140221402212</v>
      </c>
      <c r="N41" s="107">
        <v>-8.1190798376184041</v>
      </c>
      <c r="O41" s="107">
        <v>-2.6239067055393583</v>
      </c>
      <c r="P41" s="107">
        <v>8.163265306122458</v>
      </c>
      <c r="Q41" s="107">
        <v>1.0887772194304812</v>
      </c>
      <c r="R41" s="107">
        <v>-1.3517003874300437</v>
      </c>
      <c r="S41" s="107">
        <v>-34.722222222222221</v>
      </c>
      <c r="T41" s="107">
        <v>-1.5572858731924377</v>
      </c>
      <c r="U41" s="107">
        <v>-7.3033707865168491</v>
      </c>
      <c r="V41" s="107">
        <v>-4.2767900048053864</v>
      </c>
      <c r="W41" s="107">
        <v>-0.4576160383525818</v>
      </c>
      <c r="X41" s="74" t="s">
        <v>22</v>
      </c>
    </row>
    <row r="42" spans="1:24" ht="14.25" customHeight="1">
      <c r="A42" s="74" t="s">
        <v>23</v>
      </c>
      <c r="B42" s="107">
        <v>-13.043478260869568</v>
      </c>
      <c r="C42" s="107" t="s">
        <v>161</v>
      </c>
      <c r="D42" s="107">
        <v>-10.211027910142956</v>
      </c>
      <c r="E42" s="107">
        <v>1.1609907120742946</v>
      </c>
      <c r="F42" s="107">
        <v>23.275261324041807</v>
      </c>
      <c r="G42" s="107">
        <v>2.3411371237458178</v>
      </c>
      <c r="H42" s="107">
        <v>-14.3003064351379</v>
      </c>
      <c r="I42" s="107">
        <v>1.4939309056956063</v>
      </c>
      <c r="J42" s="107" t="s">
        <v>141</v>
      </c>
      <c r="K42" s="107">
        <v>-2.2564102564102573</v>
      </c>
      <c r="L42" s="107">
        <v>-0.32326071679550372</v>
      </c>
      <c r="M42" s="107">
        <v>-6.3913470993117061</v>
      </c>
      <c r="N42" s="107">
        <v>-2.1992818671454195</v>
      </c>
      <c r="O42" s="107">
        <v>53.459119496855358</v>
      </c>
      <c r="P42" s="107">
        <v>3.4089383975305365</v>
      </c>
      <c r="Q42" s="107">
        <v>-0.8116883116883078</v>
      </c>
      <c r="R42" s="107">
        <v>2.423121247043114</v>
      </c>
      <c r="S42" s="107">
        <v>-32.195121951219505</v>
      </c>
      <c r="T42" s="107">
        <v>2.2092287290153445</v>
      </c>
      <c r="U42" s="107">
        <v>-13.043478260869568</v>
      </c>
      <c r="V42" s="107">
        <v>0.77749828493025586</v>
      </c>
      <c r="W42" s="107">
        <v>2.7000525302048661</v>
      </c>
      <c r="X42" s="74" t="s">
        <v>23</v>
      </c>
    </row>
    <row r="43" spans="1:24" ht="14.25" customHeight="1">
      <c r="A43" s="74" t="s">
        <v>24</v>
      </c>
      <c r="B43" s="107">
        <v>-12</v>
      </c>
      <c r="C43" s="107" t="s">
        <v>142</v>
      </c>
      <c r="D43" s="107">
        <v>-44.966063348416284</v>
      </c>
      <c r="E43" s="107">
        <v>1.8881626724764011</v>
      </c>
      <c r="F43" s="107">
        <v>24.173553719008268</v>
      </c>
      <c r="G43" s="107">
        <v>1.9939075048462929</v>
      </c>
      <c r="H43" s="107">
        <v>-1.7699115044245151E-2</v>
      </c>
      <c r="I43" s="107">
        <v>13.25431034482758</v>
      </c>
      <c r="J43" s="107">
        <v>12.866108786610875</v>
      </c>
      <c r="K43" s="107">
        <v>0.52437641723355188</v>
      </c>
      <c r="L43" s="107">
        <v>-0.26961964371690073</v>
      </c>
      <c r="M43" s="107">
        <v>22.106360792492175</v>
      </c>
      <c r="N43" s="107">
        <v>-3.5806570690291584</v>
      </c>
      <c r="O43" s="107">
        <v>-5.3952991452991483</v>
      </c>
      <c r="P43" s="107">
        <v>10.024836306163909</v>
      </c>
      <c r="Q43" s="107">
        <v>-1.4566473988439355</v>
      </c>
      <c r="R43" s="107">
        <v>2.253729037573593</v>
      </c>
      <c r="S43" s="107">
        <v>-32.506887052341597</v>
      </c>
      <c r="T43" s="107">
        <v>2.0384838456552146</v>
      </c>
      <c r="U43" s="107">
        <v>-12</v>
      </c>
      <c r="V43" s="107">
        <v>-8.828293736501081</v>
      </c>
      <c r="W43" s="107">
        <v>3.0130203557674706</v>
      </c>
      <c r="X43" s="74" t="s">
        <v>24</v>
      </c>
    </row>
    <row r="44" spans="1:24" ht="14.25" customHeight="1">
      <c r="A44" s="74" t="s">
        <v>25</v>
      </c>
      <c r="B44" s="107">
        <v>-10.389610389610393</v>
      </c>
      <c r="C44" s="107" t="s">
        <v>141</v>
      </c>
      <c r="D44" s="107">
        <v>-8.9028484782844188</v>
      </c>
      <c r="E44" s="107">
        <v>1.36314067611778</v>
      </c>
      <c r="F44" s="107">
        <v>-16.685714285714283</v>
      </c>
      <c r="G44" s="107">
        <v>5.1452650255045418</v>
      </c>
      <c r="H44" s="107">
        <v>13.388937664618084</v>
      </c>
      <c r="I44" s="107">
        <v>-1.4405204460966492</v>
      </c>
      <c r="J44" s="107">
        <v>4.4067796610169463</v>
      </c>
      <c r="K44" s="107">
        <v>2.0270270270270174</v>
      </c>
      <c r="L44" s="107">
        <v>-1.2447099825740549</v>
      </c>
      <c r="M44" s="107">
        <v>-4.1646008924144713</v>
      </c>
      <c r="N44" s="107">
        <v>-4.0189989039093881</v>
      </c>
      <c r="O44" s="107">
        <v>-3.1305903398926693</v>
      </c>
      <c r="P44" s="107">
        <v>20.300751879699241</v>
      </c>
      <c r="Q44" s="107">
        <v>-6.8909887070753628</v>
      </c>
      <c r="R44" s="107">
        <v>-2.1191839078397279</v>
      </c>
      <c r="S44" s="107">
        <v>-35.446685878962533</v>
      </c>
      <c r="T44" s="107">
        <v>-2.3254155075254967</v>
      </c>
      <c r="U44" s="107">
        <v>-10.389610389610393</v>
      </c>
      <c r="V44" s="107">
        <v>-11.724090312780501</v>
      </c>
      <c r="W44" s="107">
        <v>1.3853471949784257</v>
      </c>
      <c r="X44" s="74" t="s">
        <v>25</v>
      </c>
    </row>
    <row r="45" spans="1:24" ht="14.25" customHeight="1">
      <c r="A45" s="74" t="s">
        <v>26</v>
      </c>
      <c r="B45" s="107">
        <v>-6.25</v>
      </c>
      <c r="C45" s="107" t="s">
        <v>141</v>
      </c>
      <c r="D45" s="107">
        <v>-24.711144241520689</v>
      </c>
      <c r="E45" s="107">
        <v>1.7152658662092701</v>
      </c>
      <c r="F45" s="107">
        <v>10.81777205408887</v>
      </c>
      <c r="G45" s="107">
        <v>1.1435331230283952</v>
      </c>
      <c r="H45" s="107">
        <v>-12.282958199356909</v>
      </c>
      <c r="I45" s="107">
        <v>4.124656278643446</v>
      </c>
      <c r="J45" s="107" t="s">
        <v>141</v>
      </c>
      <c r="K45" s="107">
        <v>-6.3018242122719776</v>
      </c>
      <c r="L45" s="107">
        <v>0.37719425504134652</v>
      </c>
      <c r="M45" s="107">
        <v>-20.236087689713322</v>
      </c>
      <c r="N45" s="107">
        <v>-4.1813898704358028</v>
      </c>
      <c r="O45" s="107">
        <v>-8.2568807339449499</v>
      </c>
      <c r="P45" s="107">
        <v>47.172694854814054</v>
      </c>
      <c r="Q45" s="107">
        <v>2.2493328250095201</v>
      </c>
      <c r="R45" s="107">
        <v>0.81581511903103809</v>
      </c>
      <c r="S45" s="107">
        <v>-33.482142857142861</v>
      </c>
      <c r="T45" s="107">
        <v>0.6032264312792357</v>
      </c>
      <c r="U45" s="107">
        <v>-6.25</v>
      </c>
      <c r="V45" s="107">
        <v>-18.964799000208288</v>
      </c>
      <c r="W45" s="107">
        <v>8.0951108736307731</v>
      </c>
      <c r="X45" s="74" t="s">
        <v>26</v>
      </c>
    </row>
    <row r="46" spans="1:24" ht="14.25" customHeight="1">
      <c r="A46" s="74" t="s">
        <v>27</v>
      </c>
      <c r="B46" s="107">
        <v>-14.338235294117652</v>
      </c>
      <c r="C46" s="107" t="s">
        <v>141</v>
      </c>
      <c r="D46" s="107">
        <v>-8.9865202196704903</v>
      </c>
      <c r="E46" s="107">
        <v>-2.8769841269841279</v>
      </c>
      <c r="F46" s="107">
        <v>-13.547758284600386</v>
      </c>
      <c r="G46" s="107">
        <v>-0.48780487804878092</v>
      </c>
      <c r="H46" s="107">
        <v>-3.802281368821292</v>
      </c>
      <c r="I46" s="107">
        <v>0.43103448275862988</v>
      </c>
      <c r="J46" s="107">
        <v>-12.142857142857144</v>
      </c>
      <c r="K46" s="107">
        <v>-0.57306590257879542</v>
      </c>
      <c r="L46" s="107">
        <v>-2.7179668196258389</v>
      </c>
      <c r="M46" s="107">
        <v>-6.2618595825426944</v>
      </c>
      <c r="N46" s="107">
        <v>-5.150011811953692</v>
      </c>
      <c r="O46" s="107">
        <v>-9.3973442288049043</v>
      </c>
      <c r="P46" s="107">
        <v>-0.42849491162292308</v>
      </c>
      <c r="Q46" s="107">
        <v>-5.0333086602516675</v>
      </c>
      <c r="R46" s="107">
        <v>-5.410272150603646</v>
      </c>
      <c r="S46" s="107">
        <v>-37.5</v>
      </c>
      <c r="T46" s="107">
        <v>-5.6086549802741299</v>
      </c>
      <c r="U46" s="107">
        <v>-14.338235294117652</v>
      </c>
      <c r="V46" s="107">
        <v>-10.531528557279636</v>
      </c>
      <c r="W46" s="107">
        <v>-3.5625517812758911</v>
      </c>
      <c r="X46" s="74" t="s">
        <v>27</v>
      </c>
    </row>
    <row r="47" spans="1:24" ht="14.25" customHeight="1">
      <c r="A47" s="74" t="s">
        <v>28</v>
      </c>
      <c r="B47" s="107">
        <v>-7.0967741935483826</v>
      </c>
      <c r="C47" s="107" t="s">
        <v>142</v>
      </c>
      <c r="D47" s="107">
        <v>-7.0957095709570979</v>
      </c>
      <c r="E47" s="107">
        <v>1.3250883392226243</v>
      </c>
      <c r="F47" s="107">
        <v>-32.036613272311207</v>
      </c>
      <c r="G47" s="107">
        <v>-0.13408420488066897</v>
      </c>
      <c r="H47" s="107">
        <v>-9.2280390417036386</v>
      </c>
      <c r="I47" s="107">
        <v>7.390300230946889</v>
      </c>
      <c r="J47" s="107">
        <v>16.937669376693766</v>
      </c>
      <c r="K47" s="107">
        <v>-9.969088098918089</v>
      </c>
      <c r="L47" s="107">
        <v>-3.126784694460305</v>
      </c>
      <c r="M47" s="107">
        <v>17.721518987341778</v>
      </c>
      <c r="N47" s="107">
        <v>-2.4048096192384794</v>
      </c>
      <c r="O47" s="107">
        <v>-2.7327070879590076</v>
      </c>
      <c r="P47" s="107">
        <v>0</v>
      </c>
      <c r="Q47" s="107">
        <v>1.1138958507379559</v>
      </c>
      <c r="R47" s="107">
        <v>-3.9902011589013964</v>
      </c>
      <c r="S47" s="107">
        <v>-36.60377358490566</v>
      </c>
      <c r="T47" s="107">
        <v>-4.1925138697066933</v>
      </c>
      <c r="U47" s="107">
        <v>-7.0967741935483826</v>
      </c>
      <c r="V47" s="107">
        <v>-16.622960372960371</v>
      </c>
      <c r="W47" s="107">
        <v>-1.5051020408163307</v>
      </c>
      <c r="X47" s="74" t="s">
        <v>28</v>
      </c>
    </row>
    <row r="48" spans="1:24" ht="14.25" customHeight="1">
      <c r="A48" s="74" t="s">
        <v>29</v>
      </c>
      <c r="B48" s="107">
        <v>-7.4906367041198463</v>
      </c>
      <c r="C48" s="107" t="s">
        <v>141</v>
      </c>
      <c r="D48" s="107">
        <v>2.0856507230255783</v>
      </c>
      <c r="E48" s="107">
        <v>0</v>
      </c>
      <c r="F48" s="107">
        <v>169.01140684410646</v>
      </c>
      <c r="G48" s="107">
        <v>-8.2363473589973086</v>
      </c>
      <c r="H48" s="107">
        <v>15.434083601286176</v>
      </c>
      <c r="I48" s="107">
        <v>3.2258064516129004</v>
      </c>
      <c r="J48" s="107" t="s">
        <v>141</v>
      </c>
      <c r="K48" s="107">
        <v>0.57034220532319324</v>
      </c>
      <c r="L48" s="107">
        <v>-3.5246727089627394</v>
      </c>
      <c r="M48" s="107">
        <v>5.4862842892767993</v>
      </c>
      <c r="N48" s="107">
        <v>-4.2916235780765195</v>
      </c>
      <c r="O48" s="107">
        <v>-8.270676691729328</v>
      </c>
      <c r="P48" s="107">
        <v>-7.8691423519009707</v>
      </c>
      <c r="Q48" s="107">
        <v>-11.487303506650548</v>
      </c>
      <c r="R48" s="107">
        <v>3.371737290893706</v>
      </c>
      <c r="S48" s="107">
        <v>-32.291666666666664</v>
      </c>
      <c r="T48" s="107">
        <v>3.1502684520344104</v>
      </c>
      <c r="U48" s="107">
        <v>-7.4906367041198463</v>
      </c>
      <c r="V48" s="107">
        <v>23.386705482775348</v>
      </c>
      <c r="W48" s="107">
        <v>-3.791911833380035</v>
      </c>
      <c r="X48" s="74" t="s">
        <v>29</v>
      </c>
    </row>
    <row r="49" spans="1:24" ht="14.25" customHeight="1">
      <c r="A49" s="74" t="s">
        <v>30</v>
      </c>
      <c r="B49" s="107">
        <v>-11.475409836065575</v>
      </c>
      <c r="C49" s="107" t="s">
        <v>141</v>
      </c>
      <c r="D49" s="107">
        <v>-9.9999999999999982</v>
      </c>
      <c r="E49" s="107">
        <v>0</v>
      </c>
      <c r="F49" s="107">
        <v>133.50253807106597</v>
      </c>
      <c r="G49" s="107">
        <v>0</v>
      </c>
      <c r="H49" s="107">
        <v>44.642857142857139</v>
      </c>
      <c r="I49" s="107">
        <v>9.6774193548387011</v>
      </c>
      <c r="J49" s="107" t="s">
        <v>141</v>
      </c>
      <c r="K49" s="107">
        <v>-4.7904191616766507</v>
      </c>
      <c r="L49" s="107">
        <v>-2.777777777777779</v>
      </c>
      <c r="M49" s="107" t="s">
        <v>141</v>
      </c>
      <c r="N49" s="107">
        <v>-5.687203791469198</v>
      </c>
      <c r="O49" s="107">
        <v>-1.5625</v>
      </c>
      <c r="P49" s="107">
        <v>37.000000000000014</v>
      </c>
      <c r="Q49" s="107">
        <v>-15.060240963855421</v>
      </c>
      <c r="R49" s="107">
        <v>11.094819159335279</v>
      </c>
      <c r="S49" s="107">
        <v>-30.76923076923077</v>
      </c>
      <c r="T49" s="107">
        <v>10.830500242836338</v>
      </c>
      <c r="U49" s="107">
        <v>-11.475409836065575</v>
      </c>
      <c r="V49" s="107">
        <v>67.029972752043591</v>
      </c>
      <c r="W49" s="107">
        <v>-0.74165636588380268</v>
      </c>
      <c r="X49" s="74" t="s">
        <v>30</v>
      </c>
    </row>
    <row r="50" spans="1:24" ht="14.25" customHeight="1">
      <c r="A50" s="74" t="s">
        <v>31</v>
      </c>
      <c r="B50" s="107">
        <v>-3.9325842696629199</v>
      </c>
      <c r="C50" s="107" t="s">
        <v>141</v>
      </c>
      <c r="D50" s="107">
        <v>-13.380281690140849</v>
      </c>
      <c r="E50" s="107">
        <v>-14.225941422594147</v>
      </c>
      <c r="F50" s="107">
        <v>66.915422885572127</v>
      </c>
      <c r="G50" s="107">
        <v>-3.6809815950920255</v>
      </c>
      <c r="H50" s="107">
        <v>37.984496124031011</v>
      </c>
      <c r="I50" s="107">
        <v>2.0833333333333259</v>
      </c>
      <c r="J50" s="107" t="s">
        <v>141</v>
      </c>
      <c r="K50" s="107" t="s">
        <v>141</v>
      </c>
      <c r="L50" s="107">
        <v>-3.5643564356435675</v>
      </c>
      <c r="M50" s="107">
        <v>0</v>
      </c>
      <c r="N50" s="107">
        <v>-12.024539877300612</v>
      </c>
      <c r="O50" s="107">
        <v>-7.9999999999999964</v>
      </c>
      <c r="P50" s="107">
        <v>7.0967741935483941</v>
      </c>
      <c r="Q50" s="107">
        <v>-6.6974595842956175</v>
      </c>
      <c r="R50" s="107">
        <v>2.5246729400963952</v>
      </c>
      <c r="S50" s="107">
        <v>-33.333333333333336</v>
      </c>
      <c r="T50" s="107">
        <v>2.3038321167883291</v>
      </c>
      <c r="U50" s="107">
        <v>-3.9325842696629199</v>
      </c>
      <c r="V50" s="107">
        <v>45.955882352941167</v>
      </c>
      <c r="W50" s="107">
        <v>-3.6588720770288852</v>
      </c>
      <c r="X50" s="74" t="s">
        <v>31</v>
      </c>
    </row>
    <row r="51" spans="1:24" ht="14.25" customHeight="1">
      <c r="A51" s="74" t="s">
        <v>32</v>
      </c>
      <c r="B51" s="107">
        <v>-5.9701492537313383</v>
      </c>
      <c r="C51" s="107" t="s">
        <v>160</v>
      </c>
      <c r="D51" s="107">
        <v>22.222222222222232</v>
      </c>
      <c r="E51" s="107">
        <v>-62.756598240469209</v>
      </c>
      <c r="F51" s="107">
        <v>64.297253634895</v>
      </c>
      <c r="G51" s="107">
        <v>5.8823529411764719</v>
      </c>
      <c r="H51" s="107">
        <v>25</v>
      </c>
      <c r="I51" s="107">
        <v>-3.539823008849563</v>
      </c>
      <c r="J51" s="107" t="s">
        <v>141</v>
      </c>
      <c r="K51" s="107" t="s">
        <v>141</v>
      </c>
      <c r="L51" s="107">
        <v>24.786324786324787</v>
      </c>
      <c r="M51" s="107" t="s">
        <v>141</v>
      </c>
      <c r="N51" s="107">
        <v>-6.0903732809430284</v>
      </c>
      <c r="O51" s="107">
        <v>-4.7244094488188999</v>
      </c>
      <c r="P51" s="107">
        <v>-31.578947368421051</v>
      </c>
      <c r="Q51" s="107">
        <v>-22.900763358778629</v>
      </c>
      <c r="R51" s="107">
        <v>5.9561128526645746</v>
      </c>
      <c r="S51" s="107">
        <v>-28.571428571428569</v>
      </c>
      <c r="T51" s="107">
        <v>5.7409879839786404</v>
      </c>
      <c r="U51" s="107">
        <v>-5.9701492537313383</v>
      </c>
      <c r="V51" s="107">
        <v>61.984732824427489</v>
      </c>
      <c r="W51" s="107">
        <v>-18.351800554016616</v>
      </c>
      <c r="X51" s="74" t="s">
        <v>32</v>
      </c>
    </row>
    <row r="52" spans="1:24" ht="14.25" customHeight="1">
      <c r="A52" s="74" t="s">
        <v>33</v>
      </c>
      <c r="B52" s="107">
        <v>-7.7389984825493201</v>
      </c>
      <c r="C52" s="107" t="s">
        <v>141</v>
      </c>
      <c r="D52" s="107">
        <v>38.738738738738746</v>
      </c>
      <c r="E52" s="107">
        <v>-10.397830018083187</v>
      </c>
      <c r="F52" s="107">
        <v>50.050813008130078</v>
      </c>
      <c r="G52" s="107">
        <v>2.7649769585253559</v>
      </c>
      <c r="H52" s="107">
        <v>-7.8268876611418019</v>
      </c>
      <c r="I52" s="107">
        <v>-3.770491803278686</v>
      </c>
      <c r="J52" s="107">
        <v>13.089005235602102</v>
      </c>
      <c r="K52" s="107">
        <v>8.1841432225064015</v>
      </c>
      <c r="L52" s="107">
        <v>-1.2820512820512775</v>
      </c>
      <c r="M52" s="107">
        <v>-13.829787234042556</v>
      </c>
      <c r="N52" s="107">
        <v>-3.6075949367088578</v>
      </c>
      <c r="O52" s="107">
        <v>-4.9214659685863911</v>
      </c>
      <c r="P52" s="107">
        <v>7.221542227662181</v>
      </c>
      <c r="Q52" s="107">
        <v>-0.76219512195121464</v>
      </c>
      <c r="R52" s="107">
        <v>0.46506477687964232</v>
      </c>
      <c r="S52" s="107">
        <v>-33.62831858407079</v>
      </c>
      <c r="T52" s="107">
        <v>0.25309491059146705</v>
      </c>
      <c r="U52" s="107">
        <v>-7.7389984825493201</v>
      </c>
      <c r="V52" s="107">
        <v>48.904109589041099</v>
      </c>
      <c r="W52" s="107">
        <v>-6.152632616840858</v>
      </c>
      <c r="X52" s="74" t="s">
        <v>33</v>
      </c>
    </row>
    <row r="53" spans="1:24" ht="14.25" customHeight="1">
      <c r="A53" s="74" t="s">
        <v>34</v>
      </c>
      <c r="B53" s="107">
        <v>-3.539823008849563</v>
      </c>
      <c r="C53" s="107" t="s">
        <v>144</v>
      </c>
      <c r="D53" s="107">
        <v>-16.022099447513817</v>
      </c>
      <c r="E53" s="107">
        <v>4.4767767207610554</v>
      </c>
      <c r="F53" s="107">
        <v>-1.3490725126475533</v>
      </c>
      <c r="G53" s="107">
        <v>-3.3898305084745783</v>
      </c>
      <c r="H53" s="107">
        <v>-11.009174311926607</v>
      </c>
      <c r="I53" s="107">
        <v>-7.5581395348837237</v>
      </c>
      <c r="J53" s="107" t="s">
        <v>141</v>
      </c>
      <c r="K53" s="107">
        <v>-1.851851851851849</v>
      </c>
      <c r="L53" s="107">
        <v>-3.9344262295081922</v>
      </c>
      <c r="M53" s="107">
        <v>-16.587677725118489</v>
      </c>
      <c r="N53" s="107">
        <v>-1.6891891891891886</v>
      </c>
      <c r="O53" s="107">
        <v>-3.5502958579881616</v>
      </c>
      <c r="P53" s="107">
        <v>17.667844522968188</v>
      </c>
      <c r="Q53" s="107">
        <v>-29.53586497890295</v>
      </c>
      <c r="R53" s="107">
        <v>-1.4880353911120081</v>
      </c>
      <c r="S53" s="107">
        <v>-35.483870967741936</v>
      </c>
      <c r="T53" s="107">
        <v>-1.6986410871302926</v>
      </c>
      <c r="U53" s="107">
        <v>-3.539823008849563</v>
      </c>
      <c r="V53" s="107">
        <v>-4.7803617571059442</v>
      </c>
      <c r="W53" s="107">
        <v>-0.80763582966225655</v>
      </c>
      <c r="X53" s="74" t="s">
        <v>34</v>
      </c>
    </row>
    <row r="54" spans="1:24" ht="14.25" customHeight="1">
      <c r="A54" s="74" t="s">
        <v>35</v>
      </c>
      <c r="B54" s="107">
        <v>-5.2845528455284558</v>
      </c>
      <c r="C54" s="107" t="s">
        <v>141</v>
      </c>
      <c r="D54" s="107">
        <v>-14.376996805111819</v>
      </c>
      <c r="E54" s="107">
        <v>100.93457943925235</v>
      </c>
      <c r="F54" s="107">
        <v>54.889589905362769</v>
      </c>
      <c r="G54" s="107">
        <v>-1.7857142857142905</v>
      </c>
      <c r="H54" s="107">
        <v>16.07142857142858</v>
      </c>
      <c r="I54" s="107">
        <v>-11.27819548872181</v>
      </c>
      <c r="J54" s="107" t="s">
        <v>141</v>
      </c>
      <c r="K54" s="107" t="s">
        <v>141</v>
      </c>
      <c r="L54" s="107">
        <v>-1.6949152542372836</v>
      </c>
      <c r="M54" s="107" t="s">
        <v>144</v>
      </c>
      <c r="N54" s="107">
        <v>-6.2787136294027546</v>
      </c>
      <c r="O54" s="107">
        <v>-5.46875</v>
      </c>
      <c r="P54" s="107">
        <v>-12.631578947368416</v>
      </c>
      <c r="Q54" s="107">
        <v>-16.129032258064512</v>
      </c>
      <c r="R54" s="107">
        <v>4.9200492004920049</v>
      </c>
      <c r="S54" s="107">
        <v>-26.666666666666671</v>
      </c>
      <c r="T54" s="107">
        <v>4.7269763651181851</v>
      </c>
      <c r="U54" s="107">
        <v>-5.2845528455284558</v>
      </c>
      <c r="V54" s="107">
        <v>20.476190476190471</v>
      </c>
      <c r="W54" s="107">
        <v>0.25591810620602118</v>
      </c>
      <c r="X54" s="74" t="s">
        <v>35</v>
      </c>
    </row>
    <row r="55" spans="1:24" ht="14.25" customHeight="1">
      <c r="A55" s="74" t="s">
        <v>36</v>
      </c>
      <c r="B55" s="107">
        <v>-6.4393939393939448</v>
      </c>
      <c r="C55" s="107" t="s">
        <v>141</v>
      </c>
      <c r="D55" s="107">
        <v>-21.153846153846157</v>
      </c>
      <c r="E55" s="107">
        <v>-9.0643274853801188</v>
      </c>
      <c r="F55" s="107">
        <v>9.4650205761316784</v>
      </c>
      <c r="G55" s="107">
        <v>-4.6153846153846096</v>
      </c>
      <c r="H55" s="107">
        <v>46.590909090909079</v>
      </c>
      <c r="I55" s="107">
        <v>-4.6052631578947345</v>
      </c>
      <c r="J55" s="107" t="s">
        <v>144</v>
      </c>
      <c r="K55" s="107">
        <v>21.559633027522928</v>
      </c>
      <c r="L55" s="107">
        <v>-3.0878859857482177</v>
      </c>
      <c r="M55" s="107">
        <v>38.69047619047619</v>
      </c>
      <c r="N55" s="107">
        <v>-2.2817460317460347</v>
      </c>
      <c r="O55" s="107">
        <v>5.6074766355140193</v>
      </c>
      <c r="P55" s="107">
        <v>-7.1794871794871762</v>
      </c>
      <c r="Q55" s="107">
        <v>6.4908722109533468</v>
      </c>
      <c r="R55" s="107">
        <v>2.9148409220803861</v>
      </c>
      <c r="S55" s="107">
        <v>-33.333333333333336</v>
      </c>
      <c r="T55" s="107">
        <v>2.6883756152972449</v>
      </c>
      <c r="U55" s="107">
        <v>-6.4393939393939448</v>
      </c>
      <c r="V55" s="107">
        <v>0.46118370484242721</v>
      </c>
      <c r="W55" s="107">
        <v>4.4516829533116198</v>
      </c>
      <c r="X55" s="74" t="s">
        <v>36</v>
      </c>
    </row>
    <row r="56" spans="1:24" ht="14.25" customHeight="1">
      <c r="A56" s="84" t="s">
        <v>37</v>
      </c>
      <c r="B56" s="110">
        <v>-7.4380165289256173</v>
      </c>
      <c r="C56" s="110" t="s">
        <v>141</v>
      </c>
      <c r="D56" s="110">
        <v>-29.260237780713339</v>
      </c>
      <c r="E56" s="110">
        <v>0.68965517241379448</v>
      </c>
      <c r="F56" s="110">
        <v>42.857142857142861</v>
      </c>
      <c r="G56" s="110">
        <v>-18.681318681318682</v>
      </c>
      <c r="H56" s="110">
        <v>8.8737201365187701</v>
      </c>
      <c r="I56" s="110">
        <v>-6.8965517241379342</v>
      </c>
      <c r="J56" s="110" t="s">
        <v>141</v>
      </c>
      <c r="K56" s="110">
        <v>-1.3953488372092981</v>
      </c>
      <c r="L56" s="110">
        <v>-0.76628352490420992</v>
      </c>
      <c r="M56" s="110">
        <v>-11.111111111111116</v>
      </c>
      <c r="N56" s="110">
        <v>-0.23446658851113966</v>
      </c>
      <c r="O56" s="110">
        <v>-8.1967213114754074</v>
      </c>
      <c r="P56" s="110">
        <v>3.1791907514450823</v>
      </c>
      <c r="Q56" s="110">
        <v>-5.0125313283208017</v>
      </c>
      <c r="R56" s="110">
        <v>-4.6087704213241594</v>
      </c>
      <c r="S56" s="110">
        <v>-36.111111111111114</v>
      </c>
      <c r="T56" s="110">
        <v>-4.8025978465219605</v>
      </c>
      <c r="U56" s="110">
        <v>-7.4380165289256173</v>
      </c>
      <c r="V56" s="110">
        <v>-11.437095972153156</v>
      </c>
      <c r="W56" s="111">
        <v>-0.78740157480314821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137</v>
      </c>
      <c r="B2" s="144"/>
      <c r="C2" s="144"/>
      <c r="D2" s="144"/>
      <c r="E2" s="145"/>
      <c r="F2" s="145"/>
      <c r="G2" s="145"/>
      <c r="H2" s="5" t="s">
        <v>40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110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58" t="s">
        <v>116</v>
      </c>
      <c r="C4" s="131" t="s">
        <v>117</v>
      </c>
      <c r="D4" s="131" t="s">
        <v>118</v>
      </c>
      <c r="E4" s="131" t="s">
        <v>119</v>
      </c>
      <c r="F4" s="131" t="s">
        <v>120</v>
      </c>
      <c r="G4" s="131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31" t="s">
        <v>132</v>
      </c>
      <c r="S4" s="131" t="s">
        <v>200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59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6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59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6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59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7"/>
      <c r="S7" s="132"/>
      <c r="T7" s="150"/>
      <c r="U7" s="154"/>
      <c r="V7" s="154"/>
      <c r="W7" s="154"/>
      <c r="X7" s="76"/>
    </row>
    <row r="8" spans="1:24" ht="14.25" customHeight="1">
      <c r="A8" s="72" t="s">
        <v>58</v>
      </c>
      <c r="B8" s="115">
        <v>2.1007838745800589</v>
      </c>
      <c r="C8" s="115">
        <v>19.502074688796679</v>
      </c>
      <c r="D8" s="115">
        <v>18.296665995506189</v>
      </c>
      <c r="E8" s="115">
        <v>-1.8591024343042495</v>
      </c>
      <c r="F8" s="115">
        <v>-6.4060478918249064</v>
      </c>
      <c r="G8" s="115">
        <v>-2.0303411281535455</v>
      </c>
      <c r="H8" s="115">
        <v>-1.5888011982257089</v>
      </c>
      <c r="I8" s="115">
        <v>-4.852759654381944</v>
      </c>
      <c r="J8" s="115">
        <v>3.1101802515491217</v>
      </c>
      <c r="K8" s="115">
        <v>-1.4412784244827948</v>
      </c>
      <c r="L8" s="115">
        <v>-0.43954781159774026</v>
      </c>
      <c r="M8" s="115">
        <v>-4.4354426758750343</v>
      </c>
      <c r="N8" s="115">
        <v>-1.3326942683179466</v>
      </c>
      <c r="O8" s="115">
        <v>2.7137342644945051E-2</v>
      </c>
      <c r="P8" s="115">
        <v>3.5897754642219004</v>
      </c>
      <c r="Q8" s="115">
        <v>-1.2810300527362872</v>
      </c>
      <c r="R8" s="115">
        <v>1.9810642573327986</v>
      </c>
      <c r="S8" s="115">
        <v>23.432389171132307</v>
      </c>
      <c r="T8" s="115">
        <v>2.0689468372042663</v>
      </c>
      <c r="U8" s="115">
        <v>2.1007838745800589</v>
      </c>
      <c r="V8" s="115">
        <v>12.199781073597915</v>
      </c>
      <c r="W8" s="116">
        <v>-0.81517252008116436</v>
      </c>
      <c r="X8" s="72" t="s">
        <v>58</v>
      </c>
    </row>
    <row r="9" spans="1:24" ht="14.25" customHeight="1">
      <c r="A9" s="73" t="s">
        <v>87</v>
      </c>
      <c r="B9" s="107">
        <v>3.5868005738880937</v>
      </c>
      <c r="C9" s="107">
        <v>-100</v>
      </c>
      <c r="D9" s="107">
        <v>13.580176261874776</v>
      </c>
      <c r="E9" s="107">
        <v>0.63465783664458097</v>
      </c>
      <c r="F9" s="107">
        <v>-1.188977750237219</v>
      </c>
      <c r="G9" s="107">
        <v>-2.8552573691157046</v>
      </c>
      <c r="H9" s="107">
        <v>0.14059424500889595</v>
      </c>
      <c r="I9" s="107">
        <v>-5.4634879100644458</v>
      </c>
      <c r="J9" s="107">
        <v>12.60260305655072</v>
      </c>
      <c r="K9" s="107">
        <v>-0.1284674852205514</v>
      </c>
      <c r="L9" s="107">
        <v>-0.50425613383994206</v>
      </c>
      <c r="M9" s="107">
        <v>-8.7257525823361544</v>
      </c>
      <c r="N9" s="107">
        <v>-1.6972907141959648</v>
      </c>
      <c r="O9" s="107">
        <v>1.1704150547505066</v>
      </c>
      <c r="P9" s="107">
        <v>4.1070501890429156</v>
      </c>
      <c r="Q9" s="107">
        <v>-2.0912994518073047</v>
      </c>
      <c r="R9" s="107">
        <v>-1.8959772559723476E-2</v>
      </c>
      <c r="S9" s="107">
        <v>21.020599250936336</v>
      </c>
      <c r="T9" s="107">
        <v>6.7189743452122919E-2</v>
      </c>
      <c r="U9" s="107">
        <v>3.5868005738880937</v>
      </c>
      <c r="V9" s="107">
        <v>6.2336664104534867</v>
      </c>
      <c r="W9" s="107">
        <v>-0.72786840225108618</v>
      </c>
      <c r="X9" s="73" t="s">
        <v>87</v>
      </c>
    </row>
    <row r="10" spans="1:24" ht="14.25" customHeight="1">
      <c r="A10" s="73" t="s">
        <v>88</v>
      </c>
      <c r="B10" s="107">
        <v>-17.982708933717582</v>
      </c>
      <c r="C10" s="107" t="s">
        <v>162</v>
      </c>
      <c r="D10" s="107">
        <v>5.7237127306006386</v>
      </c>
      <c r="E10" s="107">
        <v>-4.0945406125166395</v>
      </c>
      <c r="F10" s="107">
        <v>-11.607765057242414</v>
      </c>
      <c r="G10" s="107">
        <v>-3.0120964511735959</v>
      </c>
      <c r="H10" s="107">
        <v>-8.5888764856523743</v>
      </c>
      <c r="I10" s="107">
        <v>-7.1580224446466501</v>
      </c>
      <c r="J10" s="107">
        <v>-30.048367593712211</v>
      </c>
      <c r="K10" s="107">
        <v>4.3473706264403944</v>
      </c>
      <c r="L10" s="107">
        <v>-1.2838403572425383</v>
      </c>
      <c r="M10" s="107">
        <v>1.2577123872804963</v>
      </c>
      <c r="N10" s="107">
        <v>-2.2267964071856272</v>
      </c>
      <c r="O10" s="107">
        <v>-1.2917226413144522</v>
      </c>
      <c r="P10" s="107">
        <v>10.665058580289454</v>
      </c>
      <c r="Q10" s="107">
        <v>-3.6364827676582334</v>
      </c>
      <c r="R10" s="107">
        <v>0.57681783780636486</v>
      </c>
      <c r="S10" s="107">
        <v>21.675155631013009</v>
      </c>
      <c r="T10" s="107">
        <v>0.66327761182953804</v>
      </c>
      <c r="U10" s="107">
        <v>-17.982708933717582</v>
      </c>
      <c r="V10" s="107">
        <v>4.9238473731363808</v>
      </c>
      <c r="W10" s="107">
        <v>-3.7746089937391369</v>
      </c>
      <c r="X10" s="73" t="s">
        <v>88</v>
      </c>
    </row>
    <row r="11" spans="1:24" ht="14.25" customHeight="1">
      <c r="A11" s="73" t="s">
        <v>89</v>
      </c>
      <c r="B11" s="107">
        <v>3.3519553072625774</v>
      </c>
      <c r="C11" s="107" t="s">
        <v>141</v>
      </c>
      <c r="D11" s="107">
        <v>18.92465980750082</v>
      </c>
      <c r="E11" s="107">
        <v>-1.7308766052484659</v>
      </c>
      <c r="F11" s="107">
        <v>-1.2548124910879754</v>
      </c>
      <c r="G11" s="107">
        <v>0.1323801959226989</v>
      </c>
      <c r="H11" s="107">
        <v>-2.7969420100693032E-2</v>
      </c>
      <c r="I11" s="107">
        <v>-2.7643292206778081</v>
      </c>
      <c r="J11" s="107">
        <v>11.460607263345901</v>
      </c>
      <c r="K11" s="107">
        <v>1.9809428284854658</v>
      </c>
      <c r="L11" s="107">
        <v>-0.53925389168579807</v>
      </c>
      <c r="M11" s="107">
        <v>-6.472369417108248</v>
      </c>
      <c r="N11" s="107">
        <v>-0.41373239436619524</v>
      </c>
      <c r="O11" s="107">
        <v>-1.7268548916612003</v>
      </c>
      <c r="P11" s="107">
        <v>3.8753643417217543</v>
      </c>
      <c r="Q11" s="107">
        <v>1.9386909693454912</v>
      </c>
      <c r="R11" s="107">
        <v>1.7508482325480745</v>
      </c>
      <c r="S11" s="107">
        <v>23.15789473684211</v>
      </c>
      <c r="T11" s="107">
        <v>1.8385736196319113</v>
      </c>
      <c r="U11" s="107">
        <v>3.3519553072625774</v>
      </c>
      <c r="V11" s="107">
        <v>9.1952837647382388</v>
      </c>
      <c r="W11" s="107">
        <v>0.53608940425173834</v>
      </c>
      <c r="X11" s="73" t="s">
        <v>89</v>
      </c>
    </row>
    <row r="12" spans="1:24" ht="14.25" customHeight="1">
      <c r="A12" s="73" t="s">
        <v>102</v>
      </c>
      <c r="B12" s="107">
        <v>1.8698309960445858</v>
      </c>
      <c r="C12" s="107">
        <v>-100</v>
      </c>
      <c r="D12" s="107">
        <v>40.062753644972183</v>
      </c>
      <c r="E12" s="107">
        <v>-5.8382846809609923</v>
      </c>
      <c r="F12" s="107">
        <v>-4.4715740807628412</v>
      </c>
      <c r="G12" s="107">
        <v>-1.9700014353380202</v>
      </c>
      <c r="H12" s="107">
        <v>0.45592705167172287</v>
      </c>
      <c r="I12" s="107">
        <v>-2.9511918274687909</v>
      </c>
      <c r="J12" s="107">
        <v>15.626560159760361</v>
      </c>
      <c r="K12" s="107">
        <v>-2.7417167215655902</v>
      </c>
      <c r="L12" s="107">
        <v>-0.67040111583541728</v>
      </c>
      <c r="M12" s="107">
        <v>5.7333240785729211</v>
      </c>
      <c r="N12" s="107">
        <v>-1.82425488180884</v>
      </c>
      <c r="O12" s="107">
        <v>-2.1403022960655327</v>
      </c>
      <c r="P12" s="107">
        <v>2.0609014901428413</v>
      </c>
      <c r="Q12" s="107">
        <v>3.3805537669027608</v>
      </c>
      <c r="R12" s="107">
        <v>6.991004771960152</v>
      </c>
      <c r="S12" s="107">
        <v>29.506871463217465</v>
      </c>
      <c r="T12" s="107">
        <v>7.08324501907589</v>
      </c>
      <c r="U12" s="107">
        <v>1.8698309960445858</v>
      </c>
      <c r="V12" s="107">
        <v>30.757541899441332</v>
      </c>
      <c r="W12" s="107">
        <v>0.14080906723741293</v>
      </c>
      <c r="X12" s="73" t="s">
        <v>102</v>
      </c>
    </row>
    <row r="13" spans="1:24" ht="14.25" customHeight="1">
      <c r="A13" s="73" t="s">
        <v>103</v>
      </c>
      <c r="B13" s="107">
        <v>8.1001472754049999</v>
      </c>
      <c r="C13" s="107" t="s">
        <v>141</v>
      </c>
      <c r="D13" s="107">
        <v>8.5600840826812963</v>
      </c>
      <c r="E13" s="107">
        <v>-4.2757516862924394</v>
      </c>
      <c r="F13" s="107">
        <v>-10.17613782463358</v>
      </c>
      <c r="G13" s="107">
        <v>-2.2185087011640015</v>
      </c>
      <c r="H13" s="107">
        <v>-0.59507140856902563</v>
      </c>
      <c r="I13" s="107">
        <v>-8.6188625927234206</v>
      </c>
      <c r="J13" s="107">
        <v>-4.8808498420901518</v>
      </c>
      <c r="K13" s="107">
        <v>-1.8863179074446679</v>
      </c>
      <c r="L13" s="107">
        <v>-0.85043333536301002</v>
      </c>
      <c r="M13" s="107">
        <v>-1.8263827270038502</v>
      </c>
      <c r="N13" s="107">
        <v>-2.6514918486619465</v>
      </c>
      <c r="O13" s="107">
        <v>-1.8065571332986363</v>
      </c>
      <c r="P13" s="107">
        <v>2.3749850817520013</v>
      </c>
      <c r="Q13" s="107">
        <v>0.359281437125758</v>
      </c>
      <c r="R13" s="107">
        <v>-0.68918152706015645</v>
      </c>
      <c r="S13" s="107">
        <v>20.174587778855479</v>
      </c>
      <c r="T13" s="107">
        <v>-0.60364333347914245</v>
      </c>
      <c r="U13" s="107">
        <v>8.1001472754049999</v>
      </c>
      <c r="V13" s="107">
        <v>1.4935143653776128</v>
      </c>
      <c r="W13" s="107">
        <v>-1.1797593329452072</v>
      </c>
      <c r="X13" s="73" t="s">
        <v>103</v>
      </c>
    </row>
    <row r="14" spans="1:24" ht="14.25" customHeight="1">
      <c r="A14" s="73" t="s">
        <v>92</v>
      </c>
      <c r="B14" s="107">
        <v>4.7811695476277949</v>
      </c>
      <c r="C14" s="107" t="s">
        <v>141</v>
      </c>
      <c r="D14" s="107">
        <v>0.81668989007586124</v>
      </c>
      <c r="E14" s="107">
        <v>-3.9595849262697991</v>
      </c>
      <c r="F14" s="107">
        <v>2.1263386621139135</v>
      </c>
      <c r="G14" s="107">
        <v>-2.0684061105853746</v>
      </c>
      <c r="H14" s="107">
        <v>-1.2439729990356807</v>
      </c>
      <c r="I14" s="107">
        <v>-3.1073446327683607</v>
      </c>
      <c r="J14" s="107">
        <v>-11.258603736479845</v>
      </c>
      <c r="K14" s="107">
        <v>-6.1750046151006099</v>
      </c>
      <c r="L14" s="107">
        <v>-1.2844809433564919</v>
      </c>
      <c r="M14" s="107">
        <v>5.2746354095679404</v>
      </c>
      <c r="N14" s="107">
        <v>-2.5756710451170783</v>
      </c>
      <c r="O14" s="107">
        <v>-1.8867924528301883</v>
      </c>
      <c r="P14" s="107">
        <v>1.3043291714935457</v>
      </c>
      <c r="Q14" s="107">
        <v>-3.3864773652973357</v>
      </c>
      <c r="R14" s="107">
        <v>-1.0573662514337778</v>
      </c>
      <c r="S14" s="107">
        <v>19.732034104750305</v>
      </c>
      <c r="T14" s="107">
        <v>-0.97222499351516944</v>
      </c>
      <c r="U14" s="107">
        <v>4.7811695476277949</v>
      </c>
      <c r="V14" s="107">
        <v>1.2525179484530691</v>
      </c>
      <c r="W14" s="107">
        <v>-1.7230699214947576</v>
      </c>
      <c r="X14" s="73" t="s">
        <v>92</v>
      </c>
    </row>
    <row r="15" spans="1:24" ht="14.25" customHeight="1">
      <c r="A15" s="73" t="s">
        <v>91</v>
      </c>
      <c r="B15" s="107">
        <v>3.6347517730496381</v>
      </c>
      <c r="C15" s="107" t="s">
        <v>141</v>
      </c>
      <c r="D15" s="107">
        <v>49.497453376454857</v>
      </c>
      <c r="E15" s="107">
        <v>-1.6982899976575316</v>
      </c>
      <c r="F15" s="107">
        <v>-10.946693853772215</v>
      </c>
      <c r="G15" s="107">
        <v>2.2913590304995957E-2</v>
      </c>
      <c r="H15" s="107">
        <v>-0.16090785907859617</v>
      </c>
      <c r="I15" s="107">
        <v>-3.3735620015526879</v>
      </c>
      <c r="J15" s="107">
        <v>0.21633315305571443</v>
      </c>
      <c r="K15" s="107">
        <v>-3.1338312474767815</v>
      </c>
      <c r="L15" s="107">
        <v>1.2331838565022402</v>
      </c>
      <c r="M15" s="107">
        <v>-2.5588028605679769</v>
      </c>
      <c r="N15" s="107">
        <v>0.66548358473823566</v>
      </c>
      <c r="O15" s="107">
        <v>3.4301838543274066</v>
      </c>
      <c r="P15" s="107">
        <v>4.8869927012446635</v>
      </c>
      <c r="Q15" s="107">
        <v>-1.656764168190128</v>
      </c>
      <c r="R15" s="107">
        <v>7.0554720037019791</v>
      </c>
      <c r="S15" s="107">
        <v>29.515108924806754</v>
      </c>
      <c r="T15" s="107">
        <v>7.1475273846933751</v>
      </c>
      <c r="U15" s="107">
        <v>3.6347517730496381</v>
      </c>
      <c r="V15" s="107">
        <v>34.41760413941455</v>
      </c>
      <c r="W15" s="107">
        <v>0.24435340608346401</v>
      </c>
      <c r="X15" s="73" t="s">
        <v>91</v>
      </c>
    </row>
    <row r="16" spans="1:24" ht="14.25" customHeight="1">
      <c r="A16" s="73" t="s">
        <v>90</v>
      </c>
      <c r="B16" s="107">
        <v>3.1136857349746583</v>
      </c>
      <c r="C16" s="107">
        <v>26.851851851851862</v>
      </c>
      <c r="D16" s="107">
        <v>32.307246936215385</v>
      </c>
      <c r="E16" s="107">
        <v>-3.4883720930232509</v>
      </c>
      <c r="F16" s="107">
        <v>-15.665605095541402</v>
      </c>
      <c r="G16" s="107">
        <v>-1.818480069364703</v>
      </c>
      <c r="H16" s="107">
        <v>-0.80154514727185378</v>
      </c>
      <c r="I16" s="107">
        <v>-3.3466297072544116</v>
      </c>
      <c r="J16" s="107">
        <v>13.024449139752491</v>
      </c>
      <c r="K16" s="107">
        <v>-3.0453193981439752</v>
      </c>
      <c r="L16" s="107">
        <v>0.12789680804548009</v>
      </c>
      <c r="M16" s="107">
        <v>-2.4386015602427036</v>
      </c>
      <c r="N16" s="107">
        <v>-1.6597786961738414</v>
      </c>
      <c r="O16" s="107">
        <v>0.44284649449730651</v>
      </c>
      <c r="P16" s="107">
        <v>3.2858455882353033</v>
      </c>
      <c r="Q16" s="107">
        <v>-2.2025473749611724</v>
      </c>
      <c r="R16" s="107">
        <v>4.6774461144215351</v>
      </c>
      <c r="S16" s="107">
        <v>26.724975704567534</v>
      </c>
      <c r="T16" s="107">
        <v>4.7677726439339763</v>
      </c>
      <c r="U16" s="107">
        <v>3.1136857349746583</v>
      </c>
      <c r="V16" s="107">
        <v>20.230014025245445</v>
      </c>
      <c r="W16" s="107">
        <v>-0.51725618131868156</v>
      </c>
      <c r="X16" s="73" t="s">
        <v>90</v>
      </c>
    </row>
    <row r="17" spans="1:24" ht="14.25" customHeight="1">
      <c r="A17" s="76" t="s">
        <v>93</v>
      </c>
      <c r="B17" s="110">
        <v>3.7236363636363734</v>
      </c>
      <c r="C17" s="110">
        <v>160.34482758620689</v>
      </c>
      <c r="D17" s="110">
        <v>3.8582828310527395</v>
      </c>
      <c r="E17" s="110">
        <v>1.4120898930417125</v>
      </c>
      <c r="F17" s="110">
        <v>-6.3374627208075296</v>
      </c>
      <c r="G17" s="110">
        <v>-2.6888005611409915</v>
      </c>
      <c r="H17" s="110">
        <v>0.90419057555208848</v>
      </c>
      <c r="I17" s="110">
        <v>-6.6318147871545889</v>
      </c>
      <c r="J17" s="110">
        <v>-10.837118754055808</v>
      </c>
      <c r="K17" s="110">
        <v>-7.6188477279882427</v>
      </c>
      <c r="L17" s="110">
        <v>-1.8268796142835608</v>
      </c>
      <c r="M17" s="110">
        <v>-3.595380029806261</v>
      </c>
      <c r="N17" s="110">
        <v>1.3037697817043448</v>
      </c>
      <c r="O17" s="110">
        <v>-3.9588197834854566</v>
      </c>
      <c r="P17" s="110">
        <v>0.72096260938743217</v>
      </c>
      <c r="Q17" s="110">
        <v>-2.619216165776439</v>
      </c>
      <c r="R17" s="110">
        <v>-0.77359674734630568</v>
      </c>
      <c r="S17" s="110">
        <v>20.22099447513812</v>
      </c>
      <c r="T17" s="110">
        <v>-0.68754048019131764</v>
      </c>
      <c r="U17" s="110">
        <v>3.7236363636363734</v>
      </c>
      <c r="V17" s="110">
        <v>0.73201015548265413</v>
      </c>
      <c r="W17" s="111">
        <v>-1.4788174490399042</v>
      </c>
      <c r="X17" s="76" t="s">
        <v>93</v>
      </c>
    </row>
    <row r="18" spans="1:24" ht="14.25" customHeight="1">
      <c r="A18" s="118" t="s">
        <v>64</v>
      </c>
      <c r="B18" s="108">
        <v>1.7179023508137492</v>
      </c>
      <c r="C18" s="108">
        <v>-100</v>
      </c>
      <c r="D18" s="108">
        <v>14.225825038246809</v>
      </c>
      <c r="E18" s="108">
        <v>0.69957866285077497</v>
      </c>
      <c r="F18" s="108">
        <v>-0.72094076860953482</v>
      </c>
      <c r="G18" s="108">
        <v>-2.8520932287639411</v>
      </c>
      <c r="H18" s="108">
        <v>0.13901324160030537</v>
      </c>
      <c r="I18" s="108">
        <v>-5.5150277210388126</v>
      </c>
      <c r="J18" s="108">
        <v>12.60260305655072</v>
      </c>
      <c r="K18" s="108">
        <v>-0.11034388615240864</v>
      </c>
      <c r="L18" s="108">
        <v>-0.48976965334794897</v>
      </c>
      <c r="M18" s="108">
        <v>-8.7315026950448793</v>
      </c>
      <c r="N18" s="108">
        <v>-1.6598770026244658</v>
      </c>
      <c r="O18" s="108">
        <v>1.177516839314241</v>
      </c>
      <c r="P18" s="108">
        <v>4.0897153959476462</v>
      </c>
      <c r="Q18" s="108">
        <v>-2.1491878732549763</v>
      </c>
      <c r="R18" s="108">
        <v>1.0309749618975239E-2</v>
      </c>
      <c r="S18" s="108">
        <v>21.055121835817371</v>
      </c>
      <c r="T18" s="108">
        <v>9.6476103760245735E-2</v>
      </c>
      <c r="U18" s="108">
        <v>1.7179023508137492</v>
      </c>
      <c r="V18" s="108">
        <v>6.7022696929238901</v>
      </c>
      <c r="W18" s="108">
        <v>-0.725433757268934</v>
      </c>
      <c r="X18" s="118" t="s">
        <v>64</v>
      </c>
    </row>
    <row r="19" spans="1:24" ht="14.25" customHeight="1">
      <c r="A19" s="74" t="s">
        <v>3</v>
      </c>
      <c r="B19" s="107">
        <v>4.6272493573264795</v>
      </c>
      <c r="C19" s="107" t="s">
        <v>141</v>
      </c>
      <c r="D19" s="107">
        <v>3.0858042508527861</v>
      </c>
      <c r="E19" s="107">
        <v>-3.1953260242354342</v>
      </c>
      <c r="F19" s="107">
        <v>-24.324725437815374</v>
      </c>
      <c r="G19" s="107">
        <v>-1.3211249182472184</v>
      </c>
      <c r="H19" s="107">
        <v>-0.26727758686521108</v>
      </c>
      <c r="I19" s="107">
        <v>-4.0376517215754308</v>
      </c>
      <c r="J19" s="107">
        <v>16.328600405679516</v>
      </c>
      <c r="K19" s="107">
        <v>-4.4728171334431632</v>
      </c>
      <c r="L19" s="107">
        <v>0.47045859116725541</v>
      </c>
      <c r="M19" s="107">
        <v>-3.9885669741457686</v>
      </c>
      <c r="N19" s="107">
        <v>-2.8814291888776822</v>
      </c>
      <c r="O19" s="107">
        <v>-5.1216902915217961</v>
      </c>
      <c r="P19" s="107">
        <v>3.4647705235940629</v>
      </c>
      <c r="Q19" s="107">
        <v>-1.8951034624052454</v>
      </c>
      <c r="R19" s="107">
        <v>-1.7266260551958457</v>
      </c>
      <c r="S19" s="107">
        <v>18.944099378881994</v>
      </c>
      <c r="T19" s="107">
        <v>-1.6419713831478555</v>
      </c>
      <c r="U19" s="107">
        <v>4.6272493573264795</v>
      </c>
      <c r="V19" s="107">
        <v>-4.074748962896912</v>
      </c>
      <c r="W19" s="107">
        <v>-1.2812059130221432</v>
      </c>
      <c r="X19" s="74" t="s">
        <v>3</v>
      </c>
    </row>
    <row r="20" spans="1:24" ht="14.25" customHeight="1">
      <c r="A20" s="74" t="s">
        <v>4</v>
      </c>
      <c r="B20" s="107">
        <v>-17.982708933717582</v>
      </c>
      <c r="C20" s="107" t="s">
        <v>151</v>
      </c>
      <c r="D20" s="107">
        <v>5.7237127306006386</v>
      </c>
      <c r="E20" s="107">
        <v>-4.0945406125166395</v>
      </c>
      <c r="F20" s="107">
        <v>-11.607765057242414</v>
      </c>
      <c r="G20" s="107">
        <v>-3.0120964511735959</v>
      </c>
      <c r="H20" s="107">
        <v>-8.5888764856523743</v>
      </c>
      <c r="I20" s="107">
        <v>-7.1580224446466501</v>
      </c>
      <c r="J20" s="107">
        <v>-30.048367593712211</v>
      </c>
      <c r="K20" s="107">
        <v>4.3473706264403944</v>
      </c>
      <c r="L20" s="107">
        <v>-1.2838403572425383</v>
      </c>
      <c r="M20" s="107">
        <v>1.2577123872804963</v>
      </c>
      <c r="N20" s="107">
        <v>-2.2267964071856272</v>
      </c>
      <c r="O20" s="107">
        <v>-1.2917226413144522</v>
      </c>
      <c r="P20" s="107">
        <v>10.665058580289454</v>
      </c>
      <c r="Q20" s="107">
        <v>-3.6364827676582334</v>
      </c>
      <c r="R20" s="107">
        <v>0.57681783780636486</v>
      </c>
      <c r="S20" s="107">
        <v>21.675155631013009</v>
      </c>
      <c r="T20" s="107">
        <v>0.66327761182953804</v>
      </c>
      <c r="U20" s="107">
        <v>-17.982708933717582</v>
      </c>
      <c r="V20" s="107">
        <v>4.9238473731363808</v>
      </c>
      <c r="W20" s="107">
        <v>-3.7746089937391369</v>
      </c>
      <c r="X20" s="74" t="s">
        <v>4</v>
      </c>
    </row>
    <row r="21" spans="1:24" ht="14.25" customHeight="1">
      <c r="A21" s="74" t="s">
        <v>5</v>
      </c>
      <c r="B21" s="107">
        <v>0.84254870984727948</v>
      </c>
      <c r="C21" s="107">
        <v>-100</v>
      </c>
      <c r="D21" s="107">
        <v>143.75926474948116</v>
      </c>
      <c r="E21" s="107">
        <v>-6.918371651550304</v>
      </c>
      <c r="F21" s="107">
        <v>-6.7753201396973273</v>
      </c>
      <c r="G21" s="107">
        <v>-2.3501305628090496</v>
      </c>
      <c r="H21" s="107">
        <v>-1.8087303282774303</v>
      </c>
      <c r="I21" s="107">
        <v>-4.7601010101010139</v>
      </c>
      <c r="J21" s="107">
        <v>18.289085545722706</v>
      </c>
      <c r="K21" s="107">
        <v>-2.931596091205213</v>
      </c>
      <c r="L21" s="107">
        <v>-1.3504538410449407</v>
      </c>
      <c r="M21" s="107">
        <v>7.3571164053820581</v>
      </c>
      <c r="N21" s="107">
        <v>-1.6660800187727309</v>
      </c>
      <c r="O21" s="107">
        <v>-0.7575757575757569</v>
      </c>
      <c r="P21" s="107">
        <v>0.521059487624842</v>
      </c>
      <c r="Q21" s="107">
        <v>3.7319878176280685</v>
      </c>
      <c r="R21" s="107">
        <v>7.773561509360305</v>
      </c>
      <c r="S21" s="107">
        <v>30.404463040446306</v>
      </c>
      <c r="T21" s="107">
        <v>7.8663312560745435</v>
      </c>
      <c r="U21" s="107">
        <v>0.84254870984727948</v>
      </c>
      <c r="V21" s="107">
        <v>74.103479511909214</v>
      </c>
      <c r="W21" s="107">
        <v>-0.24881616914288474</v>
      </c>
      <c r="X21" s="74" t="s">
        <v>5</v>
      </c>
    </row>
    <row r="22" spans="1:24" ht="14.25" customHeight="1">
      <c r="A22" s="74" t="s">
        <v>6</v>
      </c>
      <c r="B22" s="107">
        <v>2.2764227642276369</v>
      </c>
      <c r="C22" s="107" t="s">
        <v>141</v>
      </c>
      <c r="D22" s="107">
        <v>53.661160686032531</v>
      </c>
      <c r="E22" s="107">
        <v>-1.0910024387113304</v>
      </c>
      <c r="F22" s="107">
        <v>-10.047656870532172</v>
      </c>
      <c r="G22" s="107">
        <v>-6.3625036451842032E-2</v>
      </c>
      <c r="H22" s="107">
        <v>-1.8618506795753387E-2</v>
      </c>
      <c r="I22" s="107">
        <v>-3.4671134095709766</v>
      </c>
      <c r="J22" s="107">
        <v>0.17874329712634918</v>
      </c>
      <c r="K22" s="107">
        <v>-3.5155034740226077</v>
      </c>
      <c r="L22" s="107">
        <v>1.4368604696749943</v>
      </c>
      <c r="M22" s="107">
        <v>-2.7685492801771905</v>
      </c>
      <c r="N22" s="107">
        <v>0.6989318211789497</v>
      </c>
      <c r="O22" s="107">
        <v>3.6526632015640548</v>
      </c>
      <c r="P22" s="107">
        <v>4.844485575182067</v>
      </c>
      <c r="Q22" s="107">
        <v>-1.748003178187596</v>
      </c>
      <c r="R22" s="107">
        <v>7.6542877112043772</v>
      </c>
      <c r="S22" s="107">
        <v>30.236100533130241</v>
      </c>
      <c r="T22" s="107">
        <v>7.7468349689115312</v>
      </c>
      <c r="U22" s="107">
        <v>2.2764227642276369</v>
      </c>
      <c r="V22" s="107">
        <v>38.263665594855297</v>
      </c>
      <c r="W22" s="107">
        <v>0.19106264432262599</v>
      </c>
      <c r="X22" s="74" t="s">
        <v>6</v>
      </c>
    </row>
    <row r="23" spans="1:24" ht="14.25" customHeight="1">
      <c r="A23" s="74" t="s">
        <v>7</v>
      </c>
      <c r="B23" s="107">
        <v>-0.13586956521739468</v>
      </c>
      <c r="C23" s="107" t="s">
        <v>141</v>
      </c>
      <c r="D23" s="107">
        <v>-0.49997449109738801</v>
      </c>
      <c r="E23" s="107">
        <v>-2.8447254049782655</v>
      </c>
      <c r="F23" s="107">
        <v>7.4367088607594889</v>
      </c>
      <c r="G23" s="107">
        <v>-2.1923620933521959</v>
      </c>
      <c r="H23" s="107">
        <v>-0.36649214659686402</v>
      </c>
      <c r="I23" s="107">
        <v>-2.1756225425950237</v>
      </c>
      <c r="J23" s="107">
        <v>-23.101265822784811</v>
      </c>
      <c r="K23" s="107">
        <v>-8.2812861438815606</v>
      </c>
      <c r="L23" s="107">
        <v>-0.93189626770838752</v>
      </c>
      <c r="M23" s="107">
        <v>1.9657348963029841</v>
      </c>
      <c r="N23" s="107">
        <v>1.4604707302353637</v>
      </c>
      <c r="O23" s="107">
        <v>-1.8213866039953008</v>
      </c>
      <c r="P23" s="107">
        <v>0.70304437564499001</v>
      </c>
      <c r="Q23" s="107">
        <v>-3.6986435054162214</v>
      </c>
      <c r="R23" s="107">
        <v>-1.0980070049282475</v>
      </c>
      <c r="S23" s="107">
        <v>19.585687382297557</v>
      </c>
      <c r="T23" s="107">
        <v>-1.0132501948558081</v>
      </c>
      <c r="U23" s="107">
        <v>-0.13586956521739468</v>
      </c>
      <c r="V23" s="107">
        <v>1.5779761232252554</v>
      </c>
      <c r="W23" s="107">
        <v>-1.8032094179613378</v>
      </c>
      <c r="X23" s="74" t="s">
        <v>7</v>
      </c>
    </row>
    <row r="24" spans="1:24" ht="14.25" customHeight="1">
      <c r="A24" s="74" t="s">
        <v>65</v>
      </c>
      <c r="B24" s="107">
        <v>8.3095238095238102</v>
      </c>
      <c r="C24" s="107" t="s">
        <v>141</v>
      </c>
      <c r="D24" s="107">
        <v>6.2767790096735832</v>
      </c>
      <c r="E24" s="107">
        <v>2.4304744099088671</v>
      </c>
      <c r="F24" s="107">
        <v>-5.3765690376569086</v>
      </c>
      <c r="G24" s="107">
        <v>-0.13677811550152352</v>
      </c>
      <c r="H24" s="107">
        <v>-6.2904967602591793</v>
      </c>
      <c r="I24" s="107">
        <v>-7.7386468952734049</v>
      </c>
      <c r="J24" s="107">
        <v>-47.727272727272727</v>
      </c>
      <c r="K24" s="107">
        <v>-8.6800573888091819</v>
      </c>
      <c r="L24" s="107">
        <v>-1.6915749712596462</v>
      </c>
      <c r="M24" s="107">
        <v>-0.57353543629660164</v>
      </c>
      <c r="N24" s="107">
        <v>6.5603328710124753</v>
      </c>
      <c r="O24" s="107">
        <v>-2.6021264689423562</v>
      </c>
      <c r="P24" s="107">
        <v>1.6283306763835048</v>
      </c>
      <c r="Q24" s="107">
        <v>-2.6732673267326756</v>
      </c>
      <c r="R24" s="107">
        <v>0.7600376843197143</v>
      </c>
      <c r="S24" s="107">
        <v>21.850899742930597</v>
      </c>
      <c r="T24" s="107">
        <v>0.84652849522444118</v>
      </c>
      <c r="U24" s="107">
        <v>8.3095238095238102</v>
      </c>
      <c r="V24" s="107">
        <v>4.2452314088770482</v>
      </c>
      <c r="W24" s="107">
        <v>-1.2649164677804303</v>
      </c>
      <c r="X24" s="74" t="s">
        <v>65</v>
      </c>
    </row>
    <row r="25" spans="1:24" ht="14.25" customHeight="1">
      <c r="A25" s="74" t="s">
        <v>8</v>
      </c>
      <c r="B25" s="107">
        <v>1.1111111111111072</v>
      </c>
      <c r="C25" s="107">
        <v>174.00000000000003</v>
      </c>
      <c r="D25" s="107">
        <v>7.8565328778821497</v>
      </c>
      <c r="E25" s="107">
        <v>-7.4837310195227769</v>
      </c>
      <c r="F25" s="107">
        <v>-21.31438721136767</v>
      </c>
      <c r="G25" s="107">
        <v>-5.4831061055127472</v>
      </c>
      <c r="H25" s="107">
        <v>-4.8289183222958059</v>
      </c>
      <c r="I25" s="107">
        <v>-10.046082949308754</v>
      </c>
      <c r="J25" s="107">
        <v>0.32467532467532756</v>
      </c>
      <c r="K25" s="107">
        <v>-1.4486578610992784</v>
      </c>
      <c r="L25" s="107">
        <v>-0.60030015007503934</v>
      </c>
      <c r="M25" s="107">
        <v>2.8110047846889863</v>
      </c>
      <c r="N25" s="107">
        <v>-0.66993043030146859</v>
      </c>
      <c r="O25" s="107">
        <v>1.0436799381523088</v>
      </c>
      <c r="P25" s="107">
        <v>2.4395604395604398</v>
      </c>
      <c r="Q25" s="107">
        <v>-2.1069692058346856</v>
      </c>
      <c r="R25" s="107">
        <v>0.19898143767567156</v>
      </c>
      <c r="S25" s="107">
        <v>21.283783783783793</v>
      </c>
      <c r="T25" s="107">
        <v>0.28546880629694016</v>
      </c>
      <c r="U25" s="107">
        <v>1.1111111111111072</v>
      </c>
      <c r="V25" s="107">
        <v>3.7854177946219147</v>
      </c>
      <c r="W25" s="107">
        <v>-1.4419536938558464</v>
      </c>
      <c r="X25" s="74" t="s">
        <v>8</v>
      </c>
    </row>
    <row r="26" spans="1:24" ht="14.25" customHeight="1">
      <c r="A26" s="74" t="s">
        <v>9</v>
      </c>
      <c r="B26" s="107">
        <v>3.3519553072625774</v>
      </c>
      <c r="C26" s="107" t="s">
        <v>141</v>
      </c>
      <c r="D26" s="107">
        <v>18.92465980750082</v>
      </c>
      <c r="E26" s="107">
        <v>-1.7308766052484659</v>
      </c>
      <c r="F26" s="107">
        <v>-1.2548124910879754</v>
      </c>
      <c r="G26" s="107">
        <v>0.1323801959226989</v>
      </c>
      <c r="H26" s="107">
        <v>-2.7969420100693032E-2</v>
      </c>
      <c r="I26" s="107">
        <v>-2.7643292206778081</v>
      </c>
      <c r="J26" s="107">
        <v>11.460607263345901</v>
      </c>
      <c r="K26" s="107">
        <v>1.9809428284854658</v>
      </c>
      <c r="L26" s="107">
        <v>-0.53925389168579807</v>
      </c>
      <c r="M26" s="107">
        <v>-6.472369417108248</v>
      </c>
      <c r="N26" s="107">
        <v>-0.41373239436619524</v>
      </c>
      <c r="O26" s="107">
        <v>-1.7268548916612003</v>
      </c>
      <c r="P26" s="107">
        <v>3.8753643417217543</v>
      </c>
      <c r="Q26" s="107">
        <v>1.9386909693454912</v>
      </c>
      <c r="R26" s="107">
        <v>1.7508482325480745</v>
      </c>
      <c r="S26" s="107">
        <v>23.15789473684211</v>
      </c>
      <c r="T26" s="107">
        <v>1.8385736196319113</v>
      </c>
      <c r="U26" s="107">
        <v>3.3519553072625774</v>
      </c>
      <c r="V26" s="107">
        <v>9.1952837647382388</v>
      </c>
      <c r="W26" s="107">
        <v>0.53608940425173834</v>
      </c>
      <c r="X26" s="74" t="s">
        <v>9</v>
      </c>
    </row>
    <row r="27" spans="1:24" ht="14.25" customHeight="1">
      <c r="A27" s="74" t="s">
        <v>10</v>
      </c>
      <c r="B27" s="107">
        <v>7.4285714285714288</v>
      </c>
      <c r="C27" s="107" t="s">
        <v>142</v>
      </c>
      <c r="D27" s="107">
        <v>15.409956076134691</v>
      </c>
      <c r="E27" s="107">
        <v>-2.1819016995865859</v>
      </c>
      <c r="F27" s="107">
        <v>-21.647619047619049</v>
      </c>
      <c r="G27" s="107">
        <v>-1.848701372348871</v>
      </c>
      <c r="H27" s="107">
        <v>22.156364662715223</v>
      </c>
      <c r="I27" s="107">
        <v>-5.1232993197278915</v>
      </c>
      <c r="J27" s="107">
        <v>11.736641221374056</v>
      </c>
      <c r="K27" s="107">
        <v>-4.293688278230734E-2</v>
      </c>
      <c r="L27" s="107">
        <v>0.43535045711797782</v>
      </c>
      <c r="M27" s="107">
        <v>0.19125029882858247</v>
      </c>
      <c r="N27" s="107">
        <v>-0.92853589786104918</v>
      </c>
      <c r="O27" s="107">
        <v>5.0849656245946395</v>
      </c>
      <c r="P27" s="107">
        <v>2.4892576678026357</v>
      </c>
      <c r="Q27" s="107">
        <v>-1.4481331888483884</v>
      </c>
      <c r="R27" s="107">
        <v>0.60528726606465799</v>
      </c>
      <c r="S27" s="107">
        <v>21.669980119284293</v>
      </c>
      <c r="T27" s="107">
        <v>0.69159898663233577</v>
      </c>
      <c r="U27" s="107">
        <v>7.4285714285714288</v>
      </c>
      <c r="V27" s="107">
        <v>-2.7487399663991052</v>
      </c>
      <c r="W27" s="107">
        <v>1.3074622713679762</v>
      </c>
      <c r="X27" s="74" t="s">
        <v>10</v>
      </c>
    </row>
    <row r="28" spans="1:24" ht="14.25" customHeight="1">
      <c r="A28" s="74" t="s">
        <v>66</v>
      </c>
      <c r="B28" s="107">
        <v>3.2854209445585258</v>
      </c>
      <c r="C28" s="107">
        <v>-100</v>
      </c>
      <c r="D28" s="107">
        <v>71.668926584940635</v>
      </c>
      <c r="E28" s="107">
        <v>-3.9370078740157521</v>
      </c>
      <c r="F28" s="107">
        <v>-25.475819032761315</v>
      </c>
      <c r="G28" s="107">
        <v>-1.4271584004521665</v>
      </c>
      <c r="H28" s="107">
        <v>-9.7168822090178288</v>
      </c>
      <c r="I28" s="107">
        <v>-6.6104078762306617</v>
      </c>
      <c r="J28" s="107">
        <v>43.344709897610926</v>
      </c>
      <c r="K28" s="107">
        <v>-3.7780401416765086</v>
      </c>
      <c r="L28" s="107">
        <v>-0.13446567586694602</v>
      </c>
      <c r="M28" s="107">
        <v>8.186813186813179</v>
      </c>
      <c r="N28" s="107">
        <v>-0.11163829193413521</v>
      </c>
      <c r="O28" s="107">
        <v>1.1210762331838486</v>
      </c>
      <c r="P28" s="107">
        <v>5.1787016776075889</v>
      </c>
      <c r="Q28" s="107">
        <v>-2.469680264608598</v>
      </c>
      <c r="R28" s="107">
        <v>25.072370706443369</v>
      </c>
      <c r="S28" s="107">
        <v>51.406649616368291</v>
      </c>
      <c r="T28" s="107">
        <v>25.180316182329008</v>
      </c>
      <c r="U28" s="107">
        <v>3.2854209445585258</v>
      </c>
      <c r="V28" s="107">
        <v>56.819622110080978</v>
      </c>
      <c r="W28" s="107">
        <v>-0.82072425998677145</v>
      </c>
      <c r="X28" s="74" t="s">
        <v>66</v>
      </c>
    </row>
    <row r="29" spans="1:24" ht="14.25" customHeight="1">
      <c r="A29" s="74" t="s">
        <v>67</v>
      </c>
      <c r="B29" s="107">
        <v>5.2878179384203472</v>
      </c>
      <c r="C29" s="107" t="s">
        <v>141</v>
      </c>
      <c r="D29" s="107">
        <v>6.9888734353268367</v>
      </c>
      <c r="E29" s="107">
        <v>-6.6273932253313683</v>
      </c>
      <c r="F29" s="107">
        <v>-1.3412816691505181</v>
      </c>
      <c r="G29" s="107">
        <v>-2.3006134969325132</v>
      </c>
      <c r="H29" s="107">
        <v>-2.5583982202447175</v>
      </c>
      <c r="I29" s="107">
        <v>-6.1611374407582904</v>
      </c>
      <c r="J29" s="107">
        <v>8.1818181818181799</v>
      </c>
      <c r="K29" s="107">
        <v>2.5891548607718695</v>
      </c>
      <c r="L29" s="107">
        <v>-1.9041486523778905</v>
      </c>
      <c r="M29" s="107">
        <v>16.936936936936942</v>
      </c>
      <c r="N29" s="107">
        <v>-6.9111611280285974</v>
      </c>
      <c r="O29" s="107">
        <v>-2.5761124121779888</v>
      </c>
      <c r="P29" s="107">
        <v>2.1885753613213987</v>
      </c>
      <c r="Q29" s="107">
        <v>-2.9287341360234254</v>
      </c>
      <c r="R29" s="107">
        <v>-0.67746357637007426</v>
      </c>
      <c r="S29" s="107">
        <v>20.155038759689916</v>
      </c>
      <c r="T29" s="107">
        <v>-0.59213868427736571</v>
      </c>
      <c r="U29" s="107">
        <v>5.2878179384203472</v>
      </c>
      <c r="V29" s="107">
        <v>3.2443296009187383</v>
      </c>
      <c r="W29" s="107">
        <v>-1.6597428678309156</v>
      </c>
      <c r="X29" s="74" t="s">
        <v>67</v>
      </c>
    </row>
    <row r="30" spans="1:24" ht="14.25" customHeight="1">
      <c r="A30" s="74" t="s">
        <v>11</v>
      </c>
      <c r="B30" s="107">
        <v>10.763888888888884</v>
      </c>
      <c r="C30" s="107" t="s">
        <v>141</v>
      </c>
      <c r="D30" s="107">
        <v>-1.9607843137254943</v>
      </c>
      <c r="E30" s="107">
        <v>-7.1428571428571397</v>
      </c>
      <c r="F30" s="107">
        <v>-28.375286041189931</v>
      </c>
      <c r="G30" s="107">
        <v>-3.5897435897435881</v>
      </c>
      <c r="H30" s="107">
        <v>0.42735042735042583</v>
      </c>
      <c r="I30" s="107">
        <v>8.6666666666666679</v>
      </c>
      <c r="J30" s="107" t="s">
        <v>141</v>
      </c>
      <c r="K30" s="107">
        <v>-30.188679245283023</v>
      </c>
      <c r="L30" s="107">
        <v>-1.7699115044247815</v>
      </c>
      <c r="M30" s="107">
        <v>-1.4084507042253502</v>
      </c>
      <c r="N30" s="107">
        <v>-4.5420699925539871</v>
      </c>
      <c r="O30" s="107">
        <v>-0.35335689045936647</v>
      </c>
      <c r="P30" s="107">
        <v>6.2750333778371248</v>
      </c>
      <c r="Q30" s="107">
        <v>0.25720164609053242</v>
      </c>
      <c r="R30" s="107">
        <v>-2.7826246670952348</v>
      </c>
      <c r="S30" s="107">
        <v>17.777777777777782</v>
      </c>
      <c r="T30" s="107">
        <v>-2.6980062191329757</v>
      </c>
      <c r="U30" s="107">
        <v>10.763888888888884</v>
      </c>
      <c r="V30" s="107">
        <v>-9.7470489038785857</v>
      </c>
      <c r="W30" s="107">
        <v>-1.0342950462710943</v>
      </c>
      <c r="X30" s="74" t="s">
        <v>11</v>
      </c>
    </row>
    <row r="31" spans="1:24" ht="14.25" customHeight="1">
      <c r="A31" s="74" t="s">
        <v>12</v>
      </c>
      <c r="B31" s="107">
        <v>10.889774236387773</v>
      </c>
      <c r="C31" s="107" t="s">
        <v>141</v>
      </c>
      <c r="D31" s="107">
        <v>-15.442719261435167</v>
      </c>
      <c r="E31" s="107">
        <v>-4.08006158583526</v>
      </c>
      <c r="F31" s="107">
        <v>-57.894736842105267</v>
      </c>
      <c r="G31" s="107">
        <v>2.7085590465872222</v>
      </c>
      <c r="H31" s="107">
        <v>4.8104956268221644</v>
      </c>
      <c r="I31" s="107">
        <v>-3.0150753768844241</v>
      </c>
      <c r="J31" s="107">
        <v>19.629057187016997</v>
      </c>
      <c r="K31" s="107">
        <v>1.6494845360824684</v>
      </c>
      <c r="L31" s="107">
        <v>-1.10970196575777</v>
      </c>
      <c r="M31" s="107">
        <v>-8.3605486610058737</v>
      </c>
      <c r="N31" s="107">
        <v>-0.36463081130355679</v>
      </c>
      <c r="O31" s="107">
        <v>-0.57471264367816577</v>
      </c>
      <c r="P31" s="107">
        <v>-1.9632284200685524</v>
      </c>
      <c r="Q31" s="107">
        <v>2.5820333512641236</v>
      </c>
      <c r="R31" s="107">
        <v>-8.5671613333757062</v>
      </c>
      <c r="S31" s="107">
        <v>10.852713178294572</v>
      </c>
      <c r="T31" s="107">
        <v>-8.4878789796822609</v>
      </c>
      <c r="U31" s="107">
        <v>10.889774236387773</v>
      </c>
      <c r="V31" s="107">
        <v>-42.345527205656317</v>
      </c>
      <c r="W31" s="107">
        <v>-9.5002065262284052E-2</v>
      </c>
      <c r="X31" s="74" t="s">
        <v>12</v>
      </c>
    </row>
    <row r="32" spans="1:24" ht="14.25" customHeight="1">
      <c r="A32" s="74" t="s">
        <v>13</v>
      </c>
      <c r="B32" s="107">
        <v>7.1428571428571397</v>
      </c>
      <c r="C32" s="107" t="s">
        <v>141</v>
      </c>
      <c r="D32" s="107">
        <v>35.637779941577421</v>
      </c>
      <c r="E32" s="107">
        <v>-2.9054054054054035</v>
      </c>
      <c r="F32" s="107">
        <v>91.611962071480676</v>
      </c>
      <c r="G32" s="107">
        <v>-3.0126336248785246</v>
      </c>
      <c r="H32" s="107">
        <v>21.167883211678841</v>
      </c>
      <c r="I32" s="107">
        <v>-4.1551246537396169</v>
      </c>
      <c r="J32" s="107">
        <v>-1.2987012987012991</v>
      </c>
      <c r="K32" s="107">
        <v>-0.18281535648994041</v>
      </c>
      <c r="L32" s="107">
        <v>-1.408653155095585</v>
      </c>
      <c r="M32" s="107">
        <v>-8.6122047244094446</v>
      </c>
      <c r="N32" s="107">
        <v>-1.4654570830425651</v>
      </c>
      <c r="O32" s="107">
        <v>-7.9460966542750917</v>
      </c>
      <c r="P32" s="107">
        <v>9.6597575283535306</v>
      </c>
      <c r="Q32" s="107">
        <v>-3.6734693877551017</v>
      </c>
      <c r="R32" s="107">
        <v>7.2092787339803177</v>
      </c>
      <c r="S32" s="107">
        <v>29.508196721311485</v>
      </c>
      <c r="T32" s="107">
        <v>7.3008924061289671</v>
      </c>
      <c r="U32" s="107">
        <v>7.1428571428571397</v>
      </c>
      <c r="V32" s="107">
        <v>58.043795620437955</v>
      </c>
      <c r="W32" s="107">
        <v>0.53656293116663978</v>
      </c>
      <c r="X32" s="74" t="s">
        <v>13</v>
      </c>
    </row>
    <row r="33" spans="1:24" ht="14.25" customHeight="1">
      <c r="A33" s="74" t="s">
        <v>14</v>
      </c>
      <c r="B33" s="107">
        <v>1.4634146341463428</v>
      </c>
      <c r="C33" s="107" t="s">
        <v>141</v>
      </c>
      <c r="D33" s="107">
        <v>9.1785714285714359</v>
      </c>
      <c r="E33" s="107">
        <v>-3.5804020100502543</v>
      </c>
      <c r="F33" s="107">
        <v>-23.739376770538247</v>
      </c>
      <c r="G33" s="107">
        <v>-7.9227888216652271</v>
      </c>
      <c r="H33" s="107">
        <v>-8.3365495947510642</v>
      </c>
      <c r="I33" s="107">
        <v>-7.4558907228229891</v>
      </c>
      <c r="J33" s="107">
        <v>9.4395280235988199</v>
      </c>
      <c r="K33" s="107">
        <v>-10.968921389396712</v>
      </c>
      <c r="L33" s="107">
        <v>-1.2718064153066977</v>
      </c>
      <c r="M33" s="107">
        <v>1.7210144927536142</v>
      </c>
      <c r="N33" s="107">
        <v>-2.8503562945368155</v>
      </c>
      <c r="O33" s="107">
        <v>-3.4176029962546761</v>
      </c>
      <c r="P33" s="107">
        <v>4.1508128675198819</v>
      </c>
      <c r="Q33" s="107">
        <v>-4.2533081285444201</v>
      </c>
      <c r="R33" s="107">
        <v>-3.2790681518189979</v>
      </c>
      <c r="S33" s="107">
        <v>16.853932584269661</v>
      </c>
      <c r="T33" s="107">
        <v>-3.1964207467539918</v>
      </c>
      <c r="U33" s="107">
        <v>1.4634146341463428</v>
      </c>
      <c r="V33" s="107">
        <v>-3.5487404162102942</v>
      </c>
      <c r="W33" s="107">
        <v>-3.2350508154100677</v>
      </c>
      <c r="X33" s="74" t="s">
        <v>14</v>
      </c>
    </row>
    <row r="34" spans="1:24" ht="14.25" customHeight="1">
      <c r="A34" s="74" t="s">
        <v>15</v>
      </c>
      <c r="B34" s="107">
        <v>7.344632768361592</v>
      </c>
      <c r="C34" s="107" t="s">
        <v>141</v>
      </c>
      <c r="D34" s="107">
        <v>14.696539040294265</v>
      </c>
      <c r="E34" s="107">
        <v>-5.8333333333333348</v>
      </c>
      <c r="F34" s="107">
        <v>-26.802507836990596</v>
      </c>
      <c r="G34" s="107">
        <v>-6.25</v>
      </c>
      <c r="H34" s="107">
        <v>-0.24183796856106499</v>
      </c>
      <c r="I34" s="107">
        <v>-4.8780487804878092</v>
      </c>
      <c r="J34" s="107">
        <v>90.322580645161295</v>
      </c>
      <c r="K34" s="107">
        <v>9.4339622641509422</v>
      </c>
      <c r="L34" s="107">
        <v>7.2700836059613749E-2</v>
      </c>
      <c r="M34" s="107">
        <v>6.7653276955602637</v>
      </c>
      <c r="N34" s="107">
        <v>-4.5545880776959091</v>
      </c>
      <c r="O34" s="107">
        <v>-12.596006144393247</v>
      </c>
      <c r="P34" s="107">
        <v>3.2397408207343492</v>
      </c>
      <c r="Q34" s="107">
        <v>-0.68259385665528916</v>
      </c>
      <c r="R34" s="107">
        <v>3.8706192990878519</v>
      </c>
      <c r="S34" s="107">
        <v>24.637681159420289</v>
      </c>
      <c r="T34" s="107">
        <v>3.9562541086475722</v>
      </c>
      <c r="U34" s="107">
        <v>7.344632768361592</v>
      </c>
      <c r="V34" s="107">
        <v>10.696479830790139</v>
      </c>
      <c r="W34" s="107">
        <v>-0.77016619375760431</v>
      </c>
      <c r="X34" s="74" t="s">
        <v>15</v>
      </c>
    </row>
    <row r="35" spans="1:24" ht="14.25" customHeight="1">
      <c r="A35" s="74" t="s">
        <v>16</v>
      </c>
      <c r="B35" s="107">
        <v>3.5087719298245723</v>
      </c>
      <c r="C35" s="107" t="s">
        <v>141</v>
      </c>
      <c r="D35" s="107">
        <v>18.109062377402907</v>
      </c>
      <c r="E35" s="107">
        <v>-4.517453798767967</v>
      </c>
      <c r="F35" s="107">
        <v>4.3321299638989119</v>
      </c>
      <c r="G35" s="107">
        <v>5.2631578947368363</v>
      </c>
      <c r="H35" s="107">
        <v>-6.0093896713614985</v>
      </c>
      <c r="I35" s="107">
        <v>-22.173913043478265</v>
      </c>
      <c r="J35" s="107">
        <v>12.702702702702705</v>
      </c>
      <c r="K35" s="107">
        <v>-3.8972542072630678</v>
      </c>
      <c r="L35" s="107">
        <v>3.7350597609561831</v>
      </c>
      <c r="M35" s="107">
        <v>-6.4469914040114595</v>
      </c>
      <c r="N35" s="107">
        <v>-2.3159636062861866</v>
      </c>
      <c r="O35" s="107">
        <v>-4.0716612377850181</v>
      </c>
      <c r="P35" s="107">
        <v>1.1246485473289658</v>
      </c>
      <c r="Q35" s="107">
        <v>2.9319371727748678</v>
      </c>
      <c r="R35" s="107">
        <v>11.903241462106307</v>
      </c>
      <c r="S35" s="107">
        <v>35.403726708074522</v>
      </c>
      <c r="T35" s="107">
        <v>11.999491223607217</v>
      </c>
      <c r="U35" s="107">
        <v>3.5087719298245723</v>
      </c>
      <c r="V35" s="107">
        <v>17.674100528095437</v>
      </c>
      <c r="W35" s="107">
        <v>3.1461381154640478E-2</v>
      </c>
      <c r="X35" s="74" t="s">
        <v>16</v>
      </c>
    </row>
    <row r="36" spans="1:24" ht="14.25" customHeight="1">
      <c r="A36" s="74" t="s">
        <v>17</v>
      </c>
      <c r="B36" s="107">
        <v>5.7471264367816133</v>
      </c>
      <c r="C36" s="107" t="s">
        <v>141</v>
      </c>
      <c r="D36" s="107">
        <v>-5.9205595803147659</v>
      </c>
      <c r="E36" s="107">
        <v>-4.7404063205417568</v>
      </c>
      <c r="F36" s="107">
        <v>-4.0342298288508545</v>
      </c>
      <c r="G36" s="107">
        <v>-6.0679611650485406</v>
      </c>
      <c r="H36" s="107">
        <v>22.823984526112184</v>
      </c>
      <c r="I36" s="107">
        <v>0</v>
      </c>
      <c r="J36" s="107" t="s">
        <v>141</v>
      </c>
      <c r="K36" s="107" t="s">
        <v>141</v>
      </c>
      <c r="L36" s="107">
        <v>-1.7439192290041317</v>
      </c>
      <c r="M36" s="107">
        <v>4.3859649122806932</v>
      </c>
      <c r="N36" s="107">
        <v>6.9189189189189149</v>
      </c>
      <c r="O36" s="107">
        <v>2.3554603854389677</v>
      </c>
      <c r="P36" s="107">
        <v>-0.23228803716608404</v>
      </c>
      <c r="Q36" s="107">
        <v>-0.62499999999999778</v>
      </c>
      <c r="R36" s="107">
        <v>-1.0975201072386032</v>
      </c>
      <c r="S36" s="107">
        <v>20.408163265306122</v>
      </c>
      <c r="T36" s="107">
        <v>-1.0095953274926961</v>
      </c>
      <c r="U36" s="107">
        <v>5.7471264367816133</v>
      </c>
      <c r="V36" s="107">
        <v>-5.6004978220286272</v>
      </c>
      <c r="W36" s="107">
        <v>1.9066590779738268</v>
      </c>
      <c r="X36" s="74" t="s">
        <v>17</v>
      </c>
    </row>
    <row r="37" spans="1:24" ht="14.25" customHeight="1">
      <c r="A37" s="74" t="s">
        <v>18</v>
      </c>
      <c r="B37" s="107">
        <v>3.9647577092511099</v>
      </c>
      <c r="C37" s="107" t="s">
        <v>142</v>
      </c>
      <c r="D37" s="107">
        <v>17.609462239200703</v>
      </c>
      <c r="E37" s="107">
        <v>-3.9111540318686577</v>
      </c>
      <c r="F37" s="107">
        <v>-1.1098779134295245</v>
      </c>
      <c r="G37" s="107">
        <v>-1.7126878713736415</v>
      </c>
      <c r="H37" s="107">
        <v>5.4501933345608489</v>
      </c>
      <c r="I37" s="107">
        <v>9.5881161377447732</v>
      </c>
      <c r="J37" s="107">
        <v>12.987012987012992</v>
      </c>
      <c r="K37" s="107">
        <v>-2.2667829119441985</v>
      </c>
      <c r="L37" s="107">
        <v>-0.39447731755424265</v>
      </c>
      <c r="M37" s="107">
        <v>4.9756295694557195</v>
      </c>
      <c r="N37" s="107">
        <v>-3.624516391773569</v>
      </c>
      <c r="O37" s="107">
        <v>-6.4492577269408606</v>
      </c>
      <c r="P37" s="107">
        <v>10.20962732919255</v>
      </c>
      <c r="Q37" s="107">
        <v>2.1902654867256732</v>
      </c>
      <c r="R37" s="107">
        <v>3.9145247027320806</v>
      </c>
      <c r="S37" s="107">
        <v>25.806451612903224</v>
      </c>
      <c r="T37" s="107">
        <v>4.004118975008919</v>
      </c>
      <c r="U37" s="107">
        <v>3.9647577092511099</v>
      </c>
      <c r="V37" s="107">
        <v>13.690752788104099</v>
      </c>
      <c r="W37" s="107">
        <v>0.98887730274590524</v>
      </c>
      <c r="X37" s="74" t="s">
        <v>18</v>
      </c>
    </row>
    <row r="38" spans="1:24" ht="14.25" customHeight="1">
      <c r="A38" s="74" t="s">
        <v>19</v>
      </c>
      <c r="B38" s="107">
        <v>13.274336283185839</v>
      </c>
      <c r="C38" s="107" t="s">
        <v>141</v>
      </c>
      <c r="D38" s="107">
        <v>-19.946091644204856</v>
      </c>
      <c r="E38" s="107">
        <v>-3.8461538461538436</v>
      </c>
      <c r="F38" s="107">
        <v>8.0200501253132828</v>
      </c>
      <c r="G38" s="107">
        <v>-4.4247787610619422</v>
      </c>
      <c r="H38" s="107">
        <v>6.1855670103092786</v>
      </c>
      <c r="I38" s="107">
        <v>-1.9512195121951237</v>
      </c>
      <c r="J38" s="107" t="s">
        <v>144</v>
      </c>
      <c r="K38" s="107">
        <v>-4.2553191489361648</v>
      </c>
      <c r="L38" s="107">
        <v>-2.0408163265306145</v>
      </c>
      <c r="M38" s="107">
        <v>0</v>
      </c>
      <c r="N38" s="107">
        <v>-2.3709902370990243</v>
      </c>
      <c r="O38" s="107">
        <v>5.7251908396946494</v>
      </c>
      <c r="P38" s="107">
        <v>11.818181818181817</v>
      </c>
      <c r="Q38" s="107">
        <v>0.20202020202020332</v>
      </c>
      <c r="R38" s="107">
        <v>-0.30418250950570158</v>
      </c>
      <c r="S38" s="107">
        <v>25</v>
      </c>
      <c r="T38" s="107">
        <v>-0.20196919969704963</v>
      </c>
      <c r="U38" s="107">
        <v>13.274336283185839</v>
      </c>
      <c r="V38" s="107">
        <v>-5.4545454545454568</v>
      </c>
      <c r="W38" s="107">
        <v>0</v>
      </c>
      <c r="X38" s="74" t="s">
        <v>19</v>
      </c>
    </row>
    <row r="39" spans="1:24" ht="14.25" customHeight="1">
      <c r="A39" s="74" t="s">
        <v>20</v>
      </c>
      <c r="B39" s="107">
        <v>8.365019011406849</v>
      </c>
      <c r="C39" s="107" t="s">
        <v>141</v>
      </c>
      <c r="D39" s="107">
        <v>-16.964285714285708</v>
      </c>
      <c r="E39" s="107">
        <v>-5.7851239669421517</v>
      </c>
      <c r="F39" s="107">
        <v>-25.298329355608594</v>
      </c>
      <c r="G39" s="107">
        <v>20.183486238532101</v>
      </c>
      <c r="H39" s="107">
        <v>2.0833333333333259</v>
      </c>
      <c r="I39" s="107">
        <v>0</v>
      </c>
      <c r="J39" s="107" t="s">
        <v>160</v>
      </c>
      <c r="K39" s="107" t="s">
        <v>141</v>
      </c>
      <c r="L39" s="107">
        <v>-1.8621973929236479</v>
      </c>
      <c r="M39" s="107">
        <v>-3.3333333333333326</v>
      </c>
      <c r="N39" s="107">
        <v>-3.4554973821989576</v>
      </c>
      <c r="O39" s="107">
        <v>-1.7341040462427793</v>
      </c>
      <c r="P39" s="107">
        <v>3.1446540880503138</v>
      </c>
      <c r="Q39" s="107">
        <v>-8.0536912751677843</v>
      </c>
      <c r="R39" s="107">
        <v>-6.5628192032686439</v>
      </c>
      <c r="S39" s="107">
        <v>12.5</v>
      </c>
      <c r="T39" s="107">
        <v>-6.4852492370294996</v>
      </c>
      <c r="U39" s="107">
        <v>8.365019011406849</v>
      </c>
      <c r="V39" s="107">
        <v>-24.315789473684212</v>
      </c>
      <c r="W39" s="107">
        <v>-1.7758046614872347</v>
      </c>
      <c r="X39" s="74" t="s">
        <v>20</v>
      </c>
    </row>
    <row r="40" spans="1:24" ht="14.25" customHeight="1">
      <c r="A40" s="74" t="s">
        <v>21</v>
      </c>
      <c r="B40" s="107">
        <v>3.2786885245901676</v>
      </c>
      <c r="C40" s="107" t="s">
        <v>163</v>
      </c>
      <c r="D40" s="107">
        <v>0.78283560452305778</v>
      </c>
      <c r="E40" s="107">
        <v>-8.0882352941176521</v>
      </c>
      <c r="F40" s="107">
        <v>-15.176470588235292</v>
      </c>
      <c r="G40" s="107">
        <v>1.6694490818029983</v>
      </c>
      <c r="H40" s="107">
        <v>2.4752475247524774</v>
      </c>
      <c r="I40" s="107">
        <v>0.96153846153845812</v>
      </c>
      <c r="J40" s="107" t="s">
        <v>144</v>
      </c>
      <c r="K40" s="107">
        <v>24.15094339622641</v>
      </c>
      <c r="L40" s="107">
        <v>-0.67675159235668358</v>
      </c>
      <c r="M40" s="107">
        <v>-6.4583333333333321</v>
      </c>
      <c r="N40" s="107">
        <v>0.26525198938991412</v>
      </c>
      <c r="O40" s="107">
        <v>0.28248587570620654</v>
      </c>
      <c r="P40" s="107">
        <v>5.3220035778175356</v>
      </c>
      <c r="Q40" s="107">
        <v>-5.1056338028169002</v>
      </c>
      <c r="R40" s="107">
        <v>-0.13124220749393123</v>
      </c>
      <c r="S40" s="107">
        <v>20.634920634920629</v>
      </c>
      <c r="T40" s="107">
        <v>-4.5745654162854255E-2</v>
      </c>
      <c r="U40" s="107">
        <v>3.2786885245901676</v>
      </c>
      <c r="V40" s="107">
        <v>-2.3726448011165413</v>
      </c>
      <c r="W40" s="107">
        <v>0.70651668680858926</v>
      </c>
      <c r="X40" s="74" t="s">
        <v>21</v>
      </c>
    </row>
    <row r="41" spans="1:24" ht="14.25" customHeight="1">
      <c r="A41" s="74" t="s">
        <v>22</v>
      </c>
      <c r="B41" s="107">
        <v>6.3636363636363713</v>
      </c>
      <c r="C41" s="107" t="s">
        <v>164</v>
      </c>
      <c r="D41" s="107">
        <v>12.101910828025474</v>
      </c>
      <c r="E41" s="107">
        <v>-7.9646017699115053</v>
      </c>
      <c r="F41" s="107">
        <v>-19.221209610604806</v>
      </c>
      <c r="G41" s="107">
        <v>3.6211699164345301</v>
      </c>
      <c r="H41" s="107">
        <v>-2.546296296296291</v>
      </c>
      <c r="I41" s="107">
        <v>-0.89285714285713969</v>
      </c>
      <c r="J41" s="107">
        <v>2.4390243902439046</v>
      </c>
      <c r="K41" s="107">
        <v>-2.6415094339622636</v>
      </c>
      <c r="L41" s="107">
        <v>-1.9122609673790758</v>
      </c>
      <c r="M41" s="107">
        <v>26.60944206008584</v>
      </c>
      <c r="N41" s="107">
        <v>0.73637702503681624</v>
      </c>
      <c r="O41" s="107">
        <v>0.99800399201597223</v>
      </c>
      <c r="P41" s="107">
        <v>4.952830188679247</v>
      </c>
      <c r="Q41" s="107">
        <v>3.3968516984258512</v>
      </c>
      <c r="R41" s="107">
        <v>-6.109268633269771E-2</v>
      </c>
      <c r="S41" s="107">
        <v>21.276595744680861</v>
      </c>
      <c r="T41" s="107">
        <v>2.6075619295951036E-2</v>
      </c>
      <c r="U41" s="107">
        <v>6.3636363636363713</v>
      </c>
      <c r="V41" s="107">
        <v>-6.8775100401606393</v>
      </c>
      <c r="W41" s="107">
        <v>1.1930823117338063</v>
      </c>
      <c r="X41" s="74" t="s">
        <v>22</v>
      </c>
    </row>
    <row r="42" spans="1:24" ht="14.25" customHeight="1">
      <c r="A42" s="74" t="s">
        <v>23</v>
      </c>
      <c r="B42" s="107">
        <v>0</v>
      </c>
      <c r="C42" s="107" t="s">
        <v>141</v>
      </c>
      <c r="D42" s="107">
        <v>-23.768006065200908</v>
      </c>
      <c r="E42" s="107">
        <v>-7.03902065799541</v>
      </c>
      <c r="F42" s="107">
        <v>25.098925946862629</v>
      </c>
      <c r="G42" s="107">
        <v>-1.4161220043573008</v>
      </c>
      <c r="H42" s="107">
        <v>3.3373063170440975</v>
      </c>
      <c r="I42" s="107">
        <v>-7.4517019319227273</v>
      </c>
      <c r="J42" s="107">
        <v>41.935483870967751</v>
      </c>
      <c r="K42" s="107">
        <v>2.8331584470094429</v>
      </c>
      <c r="L42" s="107">
        <v>-2.9751833051325449</v>
      </c>
      <c r="M42" s="107">
        <v>2.1008403361344463</v>
      </c>
      <c r="N42" s="107">
        <v>-4.0844424047728367</v>
      </c>
      <c r="O42" s="107">
        <v>2.3053278688524692</v>
      </c>
      <c r="P42" s="107">
        <v>1.3367942894224605</v>
      </c>
      <c r="Q42" s="107">
        <v>-1.8412438625204586</v>
      </c>
      <c r="R42" s="107">
        <v>-1.453824060640152</v>
      </c>
      <c r="S42" s="107">
        <v>19.424460431654666</v>
      </c>
      <c r="T42" s="107">
        <v>-1.3682472281198343</v>
      </c>
      <c r="U42" s="107">
        <v>0</v>
      </c>
      <c r="V42" s="107">
        <v>-4.1524846834581357</v>
      </c>
      <c r="W42" s="107">
        <v>-1.0502625656414133</v>
      </c>
      <c r="X42" s="74" t="s">
        <v>23</v>
      </c>
    </row>
    <row r="43" spans="1:24" ht="14.25" customHeight="1">
      <c r="A43" s="74" t="s">
        <v>24</v>
      </c>
      <c r="B43" s="107">
        <v>-4.5454545454545414</v>
      </c>
      <c r="C43" s="107" t="s">
        <v>141</v>
      </c>
      <c r="D43" s="107">
        <v>93.627954779033914</v>
      </c>
      <c r="E43" s="107">
        <v>-1.7106200997861754</v>
      </c>
      <c r="F43" s="107">
        <v>-4.4093178036605618</v>
      </c>
      <c r="G43" s="107">
        <v>-1.7648655986967188</v>
      </c>
      <c r="H43" s="107">
        <v>-2.2835900159320244</v>
      </c>
      <c r="I43" s="107">
        <v>-11.86171899777989</v>
      </c>
      <c r="J43" s="107">
        <v>-28.266913809082482</v>
      </c>
      <c r="K43" s="107">
        <v>-1.4239390948822761</v>
      </c>
      <c r="L43" s="107">
        <v>2.0855460075311472</v>
      </c>
      <c r="M43" s="107">
        <v>-1.0930828351836008</v>
      </c>
      <c r="N43" s="107">
        <v>-2.8905053598774932</v>
      </c>
      <c r="O43" s="107">
        <v>2.1739130434782705</v>
      </c>
      <c r="P43" s="107">
        <v>-0.10260619741432331</v>
      </c>
      <c r="Q43" s="107">
        <v>-1.0323791647114056</v>
      </c>
      <c r="R43" s="107">
        <v>-0.27697576042435834</v>
      </c>
      <c r="S43" s="107">
        <v>20.816326530612251</v>
      </c>
      <c r="T43" s="107">
        <v>-0.19058127288229532</v>
      </c>
      <c r="U43" s="107">
        <v>-4.5454545454545414</v>
      </c>
      <c r="V43" s="107">
        <v>23.837725792123177</v>
      </c>
      <c r="W43" s="107">
        <v>-1.7250280383814265</v>
      </c>
      <c r="X43" s="74" t="s">
        <v>24</v>
      </c>
    </row>
    <row r="44" spans="1:24" ht="14.25" customHeight="1">
      <c r="A44" s="74" t="s">
        <v>25</v>
      </c>
      <c r="B44" s="107">
        <v>3.3816425120772875</v>
      </c>
      <c r="C44" s="107" t="s">
        <v>147</v>
      </c>
      <c r="D44" s="107">
        <v>5.8138152419450639</v>
      </c>
      <c r="E44" s="107">
        <v>-4.249596557288859</v>
      </c>
      <c r="F44" s="107">
        <v>30.772748056698674</v>
      </c>
      <c r="G44" s="107">
        <v>1.2655557899177383</v>
      </c>
      <c r="H44" s="107">
        <v>-7.9752226093689487</v>
      </c>
      <c r="I44" s="107">
        <v>9.7123998114097212</v>
      </c>
      <c r="J44" s="107">
        <v>-13.474025974025972</v>
      </c>
      <c r="K44" s="107">
        <v>-2.4282560706401779</v>
      </c>
      <c r="L44" s="107">
        <v>-0.27728762288883324</v>
      </c>
      <c r="M44" s="107">
        <v>-16.5028453181583</v>
      </c>
      <c r="N44" s="107">
        <v>-0.45679482299200158</v>
      </c>
      <c r="O44" s="107">
        <v>1.3850415512465464</v>
      </c>
      <c r="P44" s="107">
        <v>4.513888888888884</v>
      </c>
      <c r="Q44" s="107">
        <v>-4.6287128712871333</v>
      </c>
      <c r="R44" s="107">
        <v>2.5720466378235773</v>
      </c>
      <c r="S44" s="107">
        <v>24.55357142857142</v>
      </c>
      <c r="T44" s="107">
        <v>2.6619440590082588</v>
      </c>
      <c r="U44" s="107">
        <v>3.3816425120772875</v>
      </c>
      <c r="V44" s="107">
        <v>14.352757137270245</v>
      </c>
      <c r="W44" s="107">
        <v>-1.0786234249921423</v>
      </c>
      <c r="X44" s="74" t="s">
        <v>25</v>
      </c>
    </row>
    <row r="45" spans="1:24" ht="14.25" customHeight="1">
      <c r="A45" s="74" t="s">
        <v>26</v>
      </c>
      <c r="B45" s="107">
        <v>8.5714285714285623</v>
      </c>
      <c r="C45" s="107" t="s">
        <v>165</v>
      </c>
      <c r="D45" s="107">
        <v>2.6072607260726022</v>
      </c>
      <c r="E45" s="107">
        <v>-6.4924114671163551</v>
      </c>
      <c r="F45" s="107">
        <v>12.725159790819296</v>
      </c>
      <c r="G45" s="107">
        <v>-2.5341130604288553</v>
      </c>
      <c r="H45" s="107">
        <v>6.3782991202345984</v>
      </c>
      <c r="I45" s="107">
        <v>-8.4507042253521121</v>
      </c>
      <c r="J45" s="107">
        <v>-8.342989571263038</v>
      </c>
      <c r="K45" s="107">
        <v>-0.17699115044247371</v>
      </c>
      <c r="L45" s="107">
        <v>-2.0956785662668009</v>
      </c>
      <c r="M45" s="107">
        <v>6.3424947145877431</v>
      </c>
      <c r="N45" s="107">
        <v>-2.0897357098955127</v>
      </c>
      <c r="O45" s="107">
        <v>-1.7777777777777781</v>
      </c>
      <c r="P45" s="107">
        <v>-2.5095188646590549</v>
      </c>
      <c r="Q45" s="107">
        <v>12.751677852348987</v>
      </c>
      <c r="R45" s="107">
        <v>0.73188245691560017</v>
      </c>
      <c r="S45" s="107">
        <v>22.14765100671141</v>
      </c>
      <c r="T45" s="107">
        <v>0.81964958604945348</v>
      </c>
      <c r="U45" s="107">
        <v>8.5714285714285623</v>
      </c>
      <c r="V45" s="107">
        <v>4.8451355866855117</v>
      </c>
      <c r="W45" s="107">
        <v>-0.42722971541557797</v>
      </c>
      <c r="X45" s="74" t="s">
        <v>26</v>
      </c>
    </row>
    <row r="46" spans="1:24" ht="14.25" customHeight="1">
      <c r="A46" s="74" t="s">
        <v>27</v>
      </c>
      <c r="B46" s="107">
        <v>-2.1459227467811148</v>
      </c>
      <c r="C46" s="107" t="s">
        <v>141</v>
      </c>
      <c r="D46" s="107">
        <v>3.5106966538672513</v>
      </c>
      <c r="E46" s="107">
        <v>-14.198161389172625</v>
      </c>
      <c r="F46" s="107">
        <v>-37.204058624577229</v>
      </c>
      <c r="G46" s="107">
        <v>-4.1666666666666625</v>
      </c>
      <c r="H46" s="107">
        <v>0.26350461133068936</v>
      </c>
      <c r="I46" s="107">
        <v>-4.72103004291845</v>
      </c>
      <c r="J46" s="107">
        <v>-10.569105691056912</v>
      </c>
      <c r="K46" s="107">
        <v>-3.6503362151777186</v>
      </c>
      <c r="L46" s="107">
        <v>-2.4310595065312079</v>
      </c>
      <c r="M46" s="107">
        <v>-10.931174089068829</v>
      </c>
      <c r="N46" s="107">
        <v>-4.0099626400996291</v>
      </c>
      <c r="O46" s="107">
        <v>-8.1172491544532104</v>
      </c>
      <c r="P46" s="107">
        <v>4.7337278106508895</v>
      </c>
      <c r="Q46" s="107">
        <v>-1.4029618082618822</v>
      </c>
      <c r="R46" s="107">
        <v>-4.8284515207891676</v>
      </c>
      <c r="S46" s="107">
        <v>15.789473684210531</v>
      </c>
      <c r="T46" s="107">
        <v>-4.7440537745604967</v>
      </c>
      <c r="U46" s="107">
        <v>-2.1459227467811148</v>
      </c>
      <c r="V46" s="107">
        <v>-9.815498154981551</v>
      </c>
      <c r="W46" s="107">
        <v>-3.3161512027491402</v>
      </c>
      <c r="X46" s="74" t="s">
        <v>27</v>
      </c>
    </row>
    <row r="47" spans="1:24" ht="14.25" customHeight="1">
      <c r="A47" s="74" t="s">
        <v>28</v>
      </c>
      <c r="B47" s="107">
        <v>6.5972222222222321</v>
      </c>
      <c r="C47" s="107" t="s">
        <v>141</v>
      </c>
      <c r="D47" s="107">
        <v>-9.2108601877695975</v>
      </c>
      <c r="E47" s="107">
        <v>-7.061900610287708</v>
      </c>
      <c r="F47" s="107">
        <v>32.154882154882159</v>
      </c>
      <c r="G47" s="107">
        <v>-3.8131041890440365</v>
      </c>
      <c r="H47" s="107">
        <v>6.5004887585532689</v>
      </c>
      <c r="I47" s="107">
        <v>-10.752688172043012</v>
      </c>
      <c r="J47" s="107">
        <v>2.5492468134414858</v>
      </c>
      <c r="K47" s="107">
        <v>-5.4935622317596522</v>
      </c>
      <c r="L47" s="107">
        <v>-1.016949152542368</v>
      </c>
      <c r="M47" s="107">
        <v>3.7145650048875822</v>
      </c>
      <c r="N47" s="107">
        <v>0.94969199178644992</v>
      </c>
      <c r="O47" s="107">
        <v>-0.57067603160667613</v>
      </c>
      <c r="P47" s="107">
        <v>2.205177372962619</v>
      </c>
      <c r="Q47" s="107">
        <v>-2.7540622418066651</v>
      </c>
      <c r="R47" s="107">
        <v>0.33856722276741635</v>
      </c>
      <c r="S47" s="107">
        <v>21.42857142857142</v>
      </c>
      <c r="T47" s="107">
        <v>0.42513682564504496</v>
      </c>
      <c r="U47" s="107">
        <v>6.5972222222222321</v>
      </c>
      <c r="V47" s="107">
        <v>3.6694041586580406</v>
      </c>
      <c r="W47" s="107">
        <v>-0.26187803965581624</v>
      </c>
      <c r="X47" s="74" t="s">
        <v>28</v>
      </c>
    </row>
    <row r="48" spans="1:24" ht="14.25" customHeight="1">
      <c r="A48" s="74" t="s">
        <v>29</v>
      </c>
      <c r="B48" s="107">
        <v>5.6680161943319929</v>
      </c>
      <c r="C48" s="107" t="s">
        <v>141</v>
      </c>
      <c r="D48" s="107">
        <v>-4.9032961046036494</v>
      </c>
      <c r="E48" s="107">
        <v>-5.0531914893616969</v>
      </c>
      <c r="F48" s="107">
        <v>-42.120141342756177</v>
      </c>
      <c r="G48" s="107">
        <v>-11.512195121951219</v>
      </c>
      <c r="H48" s="107">
        <v>1.5320334261838431</v>
      </c>
      <c r="I48" s="107">
        <v>-11.71875</v>
      </c>
      <c r="J48" s="107">
        <v>-100</v>
      </c>
      <c r="K48" s="107">
        <v>-9.8298676748582281</v>
      </c>
      <c r="L48" s="107">
        <v>-2.8705636743215024</v>
      </c>
      <c r="M48" s="107">
        <v>-2.8368794326241176</v>
      </c>
      <c r="N48" s="107">
        <v>-1.9989195029713636</v>
      </c>
      <c r="O48" s="107">
        <v>-10.45081967213115</v>
      </c>
      <c r="P48" s="107">
        <v>-6.4779270633397275</v>
      </c>
      <c r="Q48" s="107">
        <v>-0.1366120218579181</v>
      </c>
      <c r="R48" s="107">
        <v>-7.9528996914551957</v>
      </c>
      <c r="S48" s="107">
        <v>12.307692307692308</v>
      </c>
      <c r="T48" s="107">
        <v>-7.8703123040260836</v>
      </c>
      <c r="U48" s="107">
        <v>5.6680161943319929</v>
      </c>
      <c r="V48" s="107">
        <v>-15.257569799449467</v>
      </c>
      <c r="W48" s="107">
        <v>-4.9995146102320138</v>
      </c>
      <c r="X48" s="74" t="s">
        <v>29</v>
      </c>
    </row>
    <row r="49" spans="1:24" ht="14.25" customHeight="1">
      <c r="A49" s="74" t="s">
        <v>30</v>
      </c>
      <c r="B49" s="107">
        <v>-7.4074074074074066</v>
      </c>
      <c r="C49" s="107" t="s">
        <v>141</v>
      </c>
      <c r="D49" s="107">
        <v>26.797385620915026</v>
      </c>
      <c r="E49" s="107">
        <v>-7.547169811320753</v>
      </c>
      <c r="F49" s="107">
        <v>-23.478260869565215</v>
      </c>
      <c r="G49" s="107">
        <v>-5.0000000000000044</v>
      </c>
      <c r="H49" s="107">
        <v>-6.1728395061728447</v>
      </c>
      <c r="I49" s="107">
        <v>38.235294117647058</v>
      </c>
      <c r="J49" s="107" t="s">
        <v>141</v>
      </c>
      <c r="K49" s="107">
        <v>-4.4025157232704393</v>
      </c>
      <c r="L49" s="107">
        <v>-2.8571428571428581</v>
      </c>
      <c r="M49" s="107" t="s">
        <v>167</v>
      </c>
      <c r="N49" s="107">
        <v>-2.6800670016750461</v>
      </c>
      <c r="O49" s="107">
        <v>-13.756613756613756</v>
      </c>
      <c r="P49" s="107">
        <v>0</v>
      </c>
      <c r="Q49" s="107">
        <v>14.184397163120565</v>
      </c>
      <c r="R49" s="107">
        <v>-4.5314562252529722</v>
      </c>
      <c r="S49" s="107">
        <v>22.222222222222232</v>
      </c>
      <c r="T49" s="107">
        <v>-4.4259421560035044</v>
      </c>
      <c r="U49" s="107">
        <v>-7.4074074074074066</v>
      </c>
      <c r="V49" s="107">
        <v>-10.929853181076677</v>
      </c>
      <c r="W49" s="107">
        <v>-1.9925280199252771</v>
      </c>
      <c r="X49" s="74" t="s">
        <v>30</v>
      </c>
    </row>
    <row r="50" spans="1:24" ht="14.25" customHeight="1">
      <c r="A50" s="74" t="s">
        <v>31</v>
      </c>
      <c r="B50" s="107">
        <v>-13.450292397660824</v>
      </c>
      <c r="C50" s="107" t="s">
        <v>141</v>
      </c>
      <c r="D50" s="107">
        <v>28.455284552845541</v>
      </c>
      <c r="E50" s="107">
        <v>14.634146341463406</v>
      </c>
      <c r="F50" s="107">
        <v>22.354694485842018</v>
      </c>
      <c r="G50" s="107">
        <v>-7.0063694267515908</v>
      </c>
      <c r="H50" s="107">
        <v>-0.56179775280899014</v>
      </c>
      <c r="I50" s="107">
        <v>-5.7823129251700633</v>
      </c>
      <c r="J50" s="107" t="s">
        <v>142</v>
      </c>
      <c r="K50" s="107" t="s">
        <v>141</v>
      </c>
      <c r="L50" s="107">
        <v>-2.6694045174537995</v>
      </c>
      <c r="M50" s="107">
        <v>28.57142857142858</v>
      </c>
      <c r="N50" s="107">
        <v>1.3947001394700065</v>
      </c>
      <c r="O50" s="107">
        <v>-7.3578595317725703</v>
      </c>
      <c r="P50" s="107">
        <v>-2.4096385542168641</v>
      </c>
      <c r="Q50" s="107">
        <v>-3.4653465346534684</v>
      </c>
      <c r="R50" s="107">
        <v>1.9700022386389016</v>
      </c>
      <c r="S50" s="107">
        <v>27.777777777777768</v>
      </c>
      <c r="T50" s="107">
        <v>2.0735785953177155</v>
      </c>
      <c r="U50" s="107">
        <v>-13.450292397660824</v>
      </c>
      <c r="V50" s="107">
        <v>23.299748110831242</v>
      </c>
      <c r="W50" s="107">
        <v>-2.1130782410051396</v>
      </c>
      <c r="X50" s="74" t="s">
        <v>31</v>
      </c>
    </row>
    <row r="51" spans="1:24" ht="14.25" customHeight="1">
      <c r="A51" s="74" t="s">
        <v>32</v>
      </c>
      <c r="B51" s="107">
        <v>-8.7301587301587329</v>
      </c>
      <c r="C51" s="107" t="s">
        <v>141</v>
      </c>
      <c r="D51" s="107">
        <v>-6.8181818181818237</v>
      </c>
      <c r="E51" s="107">
        <v>111.81102362204723</v>
      </c>
      <c r="F51" s="107">
        <v>-42.379547689282205</v>
      </c>
      <c r="G51" s="107">
        <v>-5.555555555555558</v>
      </c>
      <c r="H51" s="107">
        <v>2.4999999999999911</v>
      </c>
      <c r="I51" s="107">
        <v>-5.5045871559633035</v>
      </c>
      <c r="J51" s="107" t="s">
        <v>141</v>
      </c>
      <c r="K51" s="107" t="s">
        <v>141</v>
      </c>
      <c r="L51" s="107">
        <v>-8.9041095890410986</v>
      </c>
      <c r="M51" s="107" t="s">
        <v>141</v>
      </c>
      <c r="N51" s="107">
        <v>2.5104602510460206</v>
      </c>
      <c r="O51" s="107">
        <v>-4.1322314049586755</v>
      </c>
      <c r="P51" s="107">
        <v>20.512820512820507</v>
      </c>
      <c r="Q51" s="107">
        <v>1.980198019801982</v>
      </c>
      <c r="R51" s="107">
        <v>-12.890955198647502</v>
      </c>
      <c r="S51" s="107">
        <v>0</v>
      </c>
      <c r="T51" s="107">
        <v>-12.836700336700336</v>
      </c>
      <c r="U51" s="107">
        <v>-8.7301587301587329</v>
      </c>
      <c r="V51" s="107">
        <v>-40.904806786050898</v>
      </c>
      <c r="W51" s="107">
        <v>11.87446988973706</v>
      </c>
      <c r="X51" s="74" t="s">
        <v>32</v>
      </c>
    </row>
    <row r="52" spans="1:24" ht="14.25" customHeight="1">
      <c r="A52" s="74" t="s">
        <v>33</v>
      </c>
      <c r="B52" s="107">
        <v>-7.7302631578947345</v>
      </c>
      <c r="C52" s="107" t="s">
        <v>141</v>
      </c>
      <c r="D52" s="107">
        <v>71.428571428571416</v>
      </c>
      <c r="E52" s="107">
        <v>8.447455672480908</v>
      </c>
      <c r="F52" s="107">
        <v>4.8425330172705783</v>
      </c>
      <c r="G52" s="107">
        <v>-0.89686098654708779</v>
      </c>
      <c r="H52" s="107">
        <v>-0.49950049950050479</v>
      </c>
      <c r="I52" s="107">
        <v>-6.1328790459965976</v>
      </c>
      <c r="J52" s="107">
        <v>0.92592592592593004</v>
      </c>
      <c r="K52" s="107">
        <v>-4.4917257683215084</v>
      </c>
      <c r="L52" s="107">
        <v>-2.9870129870129825</v>
      </c>
      <c r="M52" s="107">
        <v>12.345679012345689</v>
      </c>
      <c r="N52" s="107">
        <v>2.2324359816152439</v>
      </c>
      <c r="O52" s="107">
        <v>-9.0308370044052904</v>
      </c>
      <c r="P52" s="107">
        <v>2.5114155251141579</v>
      </c>
      <c r="Q52" s="107">
        <v>-15.668202764976957</v>
      </c>
      <c r="R52" s="107">
        <v>3.9182188912156857</v>
      </c>
      <c r="S52" s="107">
        <v>25.333333333333343</v>
      </c>
      <c r="T52" s="107">
        <v>4.0063662806651745</v>
      </c>
      <c r="U52" s="107">
        <v>-7.7302631578947345</v>
      </c>
      <c r="V52" s="107">
        <v>11.13155473781049</v>
      </c>
      <c r="W52" s="107">
        <v>2.7666876794844919</v>
      </c>
      <c r="X52" s="74" t="s">
        <v>33</v>
      </c>
    </row>
    <row r="53" spans="1:24" ht="14.25" customHeight="1">
      <c r="A53" s="74" t="s">
        <v>34</v>
      </c>
      <c r="B53" s="107">
        <v>-9.1743119266055047</v>
      </c>
      <c r="C53" s="107" t="s">
        <v>141</v>
      </c>
      <c r="D53" s="107">
        <v>-8.5526315789473664</v>
      </c>
      <c r="E53" s="107">
        <v>-15.479378682378142</v>
      </c>
      <c r="F53" s="107">
        <v>-46.324786324786324</v>
      </c>
      <c r="G53" s="107">
        <v>-7.0175438596491224</v>
      </c>
      <c r="H53" s="107">
        <v>6.1855670103092786</v>
      </c>
      <c r="I53" s="107">
        <v>10.691823899371066</v>
      </c>
      <c r="J53" s="107" t="s">
        <v>166</v>
      </c>
      <c r="K53" s="107">
        <v>0</v>
      </c>
      <c r="L53" s="107">
        <v>-2.3890784982935176</v>
      </c>
      <c r="M53" s="107">
        <v>0</v>
      </c>
      <c r="N53" s="107">
        <v>-6.7010309278350499</v>
      </c>
      <c r="O53" s="107">
        <v>-3.6809815950920255</v>
      </c>
      <c r="P53" s="107">
        <v>-7.8078078078078095</v>
      </c>
      <c r="Q53" s="107">
        <v>11.976047904191622</v>
      </c>
      <c r="R53" s="107">
        <v>-12.696468667074912</v>
      </c>
      <c r="S53" s="107">
        <v>5.0000000000000044</v>
      </c>
      <c r="T53" s="107">
        <v>-12.624517178288276</v>
      </c>
      <c r="U53" s="107">
        <v>-9.1743119266055047</v>
      </c>
      <c r="V53" s="107">
        <v>-38.53459972862958</v>
      </c>
      <c r="W53" s="107">
        <v>-8.0927707870713022</v>
      </c>
      <c r="X53" s="74" t="s">
        <v>34</v>
      </c>
    </row>
    <row r="54" spans="1:24" ht="14.25" customHeight="1">
      <c r="A54" s="74" t="s">
        <v>35</v>
      </c>
      <c r="B54" s="107">
        <v>-7.7253218884120178</v>
      </c>
      <c r="C54" s="107" t="s">
        <v>144</v>
      </c>
      <c r="D54" s="107">
        <v>17.910447761194035</v>
      </c>
      <c r="E54" s="107">
        <v>-21.395348837209305</v>
      </c>
      <c r="F54" s="107">
        <v>17.107942973523429</v>
      </c>
      <c r="G54" s="107">
        <v>-3.6363636363636376</v>
      </c>
      <c r="H54" s="107">
        <v>0</v>
      </c>
      <c r="I54" s="107">
        <v>-10.169491525423723</v>
      </c>
      <c r="J54" s="107" t="s">
        <v>141</v>
      </c>
      <c r="K54" s="107" t="s">
        <v>141</v>
      </c>
      <c r="L54" s="107">
        <v>-4.31034482758621</v>
      </c>
      <c r="M54" s="107" t="s">
        <v>141</v>
      </c>
      <c r="N54" s="107">
        <v>0.49019607843137081</v>
      </c>
      <c r="O54" s="107">
        <v>-4.1322314049586755</v>
      </c>
      <c r="P54" s="107">
        <v>-2.4096385542168641</v>
      </c>
      <c r="Q54" s="107">
        <v>6.0439560439560447</v>
      </c>
      <c r="R54" s="107">
        <v>2.1883548261039554</v>
      </c>
      <c r="S54" s="107">
        <v>18.181818181818187</v>
      </c>
      <c r="T54" s="107">
        <v>2.2568093385213928</v>
      </c>
      <c r="U54" s="107">
        <v>-7.7253218884120178</v>
      </c>
      <c r="V54" s="107">
        <v>17.391304347826097</v>
      </c>
      <c r="W54" s="107">
        <v>-3.7013401403956592</v>
      </c>
      <c r="X54" s="74" t="s">
        <v>35</v>
      </c>
    </row>
    <row r="55" spans="1:24" ht="14.25" customHeight="1">
      <c r="A55" s="74" t="s">
        <v>36</v>
      </c>
      <c r="B55" s="107">
        <v>-8.0971659919028323</v>
      </c>
      <c r="C55" s="107">
        <v>160.34482758620689</v>
      </c>
      <c r="D55" s="107">
        <v>-1.1086474501108667</v>
      </c>
      <c r="E55" s="107">
        <v>-11.897106109324762</v>
      </c>
      <c r="F55" s="107">
        <v>66.917293233082702</v>
      </c>
      <c r="G55" s="107">
        <v>-8.0645161290322616</v>
      </c>
      <c r="H55" s="107">
        <v>68.217054263565899</v>
      </c>
      <c r="I55" s="107">
        <v>-9.3103448275862029</v>
      </c>
      <c r="J55" s="107" t="s">
        <v>141</v>
      </c>
      <c r="K55" s="107">
        <v>-15.849056603773581</v>
      </c>
      <c r="L55" s="107">
        <v>-2.4509803921568651</v>
      </c>
      <c r="M55" s="107">
        <v>-37.553648068669531</v>
      </c>
      <c r="N55" s="107">
        <v>-2.2335025380710638</v>
      </c>
      <c r="O55" s="107">
        <v>0.88495575221239076</v>
      </c>
      <c r="P55" s="107">
        <v>-1.6574585635359074</v>
      </c>
      <c r="Q55" s="107">
        <v>-5.1428571428571379</v>
      </c>
      <c r="R55" s="107">
        <v>6.3680118474638947</v>
      </c>
      <c r="S55" s="107">
        <v>31.818181818181813</v>
      </c>
      <c r="T55" s="107">
        <v>6.4712389380531032</v>
      </c>
      <c r="U55" s="107">
        <v>-8.0971659919028323</v>
      </c>
      <c r="V55" s="107">
        <v>47.589900535577655</v>
      </c>
      <c r="W55" s="107">
        <v>-6.7047817047817038</v>
      </c>
      <c r="X55" s="74" t="s">
        <v>36</v>
      </c>
    </row>
    <row r="56" spans="1:24" ht="14.25" customHeight="1">
      <c r="A56" s="84" t="s">
        <v>37</v>
      </c>
      <c r="B56" s="110">
        <v>-1.7857142857142905</v>
      </c>
      <c r="C56" s="110" t="s">
        <v>141</v>
      </c>
      <c r="D56" s="110">
        <v>7.2829131652661028</v>
      </c>
      <c r="E56" s="110">
        <v>-8.2191780821917799</v>
      </c>
      <c r="F56" s="110">
        <v>-37.464788732394361</v>
      </c>
      <c r="G56" s="110">
        <v>-20.270270270270274</v>
      </c>
      <c r="H56" s="110">
        <v>-4.0752351097178678</v>
      </c>
      <c r="I56" s="110">
        <v>-3.703703703703709</v>
      </c>
      <c r="J56" s="110" t="s">
        <v>141</v>
      </c>
      <c r="K56" s="110">
        <v>-9.4339622641509422</v>
      </c>
      <c r="L56" s="110">
        <v>-2.316602316602312</v>
      </c>
      <c r="M56" s="110">
        <v>1.1363636363636465</v>
      </c>
      <c r="N56" s="110">
        <v>1.1750881316098694</v>
      </c>
      <c r="O56" s="110">
        <v>0</v>
      </c>
      <c r="P56" s="110">
        <v>-17.086834733893554</v>
      </c>
      <c r="Q56" s="110">
        <v>-4.7493403693931402</v>
      </c>
      <c r="R56" s="110">
        <v>-6.2556336758608282</v>
      </c>
      <c r="S56" s="110">
        <v>13.043478260869556</v>
      </c>
      <c r="T56" s="110">
        <v>-6.175942549371638</v>
      </c>
      <c r="U56" s="110">
        <v>-1.7857142857142905</v>
      </c>
      <c r="V56" s="110">
        <v>-10.555867490174064</v>
      </c>
      <c r="W56" s="111">
        <v>-4.2966611932129144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137</v>
      </c>
      <c r="B2" s="144"/>
      <c r="C2" s="144"/>
      <c r="D2" s="144"/>
      <c r="E2" s="145"/>
      <c r="F2" s="145"/>
      <c r="G2" s="145"/>
      <c r="H2" s="5" t="s">
        <v>40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111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58" t="s">
        <v>116</v>
      </c>
      <c r="C4" s="131" t="s">
        <v>117</v>
      </c>
      <c r="D4" s="131" t="s">
        <v>118</v>
      </c>
      <c r="E4" s="131" t="s">
        <v>119</v>
      </c>
      <c r="F4" s="131" t="s">
        <v>120</v>
      </c>
      <c r="G4" s="131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31" t="s">
        <v>132</v>
      </c>
      <c r="S4" s="131" t="s">
        <v>199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59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6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59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6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59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7"/>
      <c r="S7" s="132"/>
      <c r="T7" s="150"/>
      <c r="U7" s="154"/>
      <c r="V7" s="154"/>
      <c r="W7" s="154"/>
      <c r="X7" s="76"/>
    </row>
    <row r="8" spans="1:24" ht="14.25" customHeight="1">
      <c r="A8" s="72" t="s">
        <v>58</v>
      </c>
      <c r="B8" s="115">
        <v>2.0093006931648727</v>
      </c>
      <c r="C8" s="115">
        <v>-3.125</v>
      </c>
      <c r="D8" s="115">
        <v>-9.7711857641425421</v>
      </c>
      <c r="E8" s="115">
        <v>0.84262995490149706</v>
      </c>
      <c r="F8" s="115">
        <v>-3.9201909285701886</v>
      </c>
      <c r="G8" s="115">
        <v>1.1481115191003921</v>
      </c>
      <c r="H8" s="115">
        <v>-21.284653929006268</v>
      </c>
      <c r="I8" s="115">
        <v>-2.5566181103821473</v>
      </c>
      <c r="J8" s="115">
        <v>0.26101141924959048</v>
      </c>
      <c r="K8" s="115">
        <v>-5.0984954821768795</v>
      </c>
      <c r="L8" s="115">
        <v>-1.3401552423136343</v>
      </c>
      <c r="M8" s="115">
        <v>-2.1279552707116123</v>
      </c>
      <c r="N8" s="115">
        <v>0.48865432749307658</v>
      </c>
      <c r="O8" s="115">
        <v>0.62897260425662793</v>
      </c>
      <c r="P8" s="115">
        <v>3.8331843300552615</v>
      </c>
      <c r="Q8" s="115">
        <v>0.17089631600508692</v>
      </c>
      <c r="R8" s="115">
        <v>-3.1222269353306964</v>
      </c>
      <c r="S8" s="115">
        <v>25.197338746053234</v>
      </c>
      <c r="T8" s="115">
        <v>-2.981922704652773</v>
      </c>
      <c r="U8" s="115">
        <v>2.0093006931648727</v>
      </c>
      <c r="V8" s="115">
        <v>-8.5642037302726024</v>
      </c>
      <c r="W8" s="116">
        <v>-1.481552733562097</v>
      </c>
      <c r="X8" s="72" t="s">
        <v>58</v>
      </c>
    </row>
    <row r="9" spans="1:24" ht="14.25" customHeight="1">
      <c r="A9" s="73" t="s">
        <v>87</v>
      </c>
      <c r="B9" s="107">
        <v>1.3850415512465464</v>
      </c>
      <c r="C9" s="107" t="s">
        <v>141</v>
      </c>
      <c r="D9" s="107">
        <v>4.0610671638031004</v>
      </c>
      <c r="E9" s="107">
        <v>0.15668455482000798</v>
      </c>
      <c r="F9" s="107">
        <v>-13.01859799713877</v>
      </c>
      <c r="G9" s="107">
        <v>0.25814048276799895</v>
      </c>
      <c r="H9" s="107">
        <v>-20.210127293148638</v>
      </c>
      <c r="I9" s="107">
        <v>-3.316333068505084</v>
      </c>
      <c r="J9" s="107">
        <v>6.5626258558195705</v>
      </c>
      <c r="K9" s="107">
        <v>-3.9398044327068615</v>
      </c>
      <c r="L9" s="107">
        <v>-1.4594520985914627</v>
      </c>
      <c r="M9" s="107">
        <v>-6.8736974749188162</v>
      </c>
      <c r="N9" s="107">
        <v>6.7844606353784087E-2</v>
      </c>
      <c r="O9" s="107">
        <v>1.5343983926893179</v>
      </c>
      <c r="P9" s="107">
        <v>4.2705567593412042</v>
      </c>
      <c r="Q9" s="107">
        <v>-0.73684609648513311</v>
      </c>
      <c r="R9" s="107">
        <v>-1.6900500074602087</v>
      </c>
      <c r="S9" s="107">
        <v>27.137330754352028</v>
      </c>
      <c r="T9" s="107">
        <v>-1.5472957764016804</v>
      </c>
      <c r="U9" s="107">
        <v>1.3850415512465464</v>
      </c>
      <c r="V9" s="107">
        <v>-3.8211779176615335</v>
      </c>
      <c r="W9" s="107">
        <v>-1.4450139346804391</v>
      </c>
      <c r="X9" s="73" t="s">
        <v>87</v>
      </c>
    </row>
    <row r="10" spans="1:24" ht="14.25" customHeight="1">
      <c r="A10" s="73" t="s">
        <v>88</v>
      </c>
      <c r="B10" s="107">
        <v>2.037947997189038</v>
      </c>
      <c r="C10" s="107" t="s">
        <v>141</v>
      </c>
      <c r="D10" s="107">
        <v>-21.82256381752493</v>
      </c>
      <c r="E10" s="107">
        <v>-0.43387712599791683</v>
      </c>
      <c r="F10" s="107">
        <v>11.262529564140111</v>
      </c>
      <c r="G10" s="107">
        <v>9.9116213760641614E-2</v>
      </c>
      <c r="H10" s="107">
        <v>-27.153221751310973</v>
      </c>
      <c r="I10" s="107">
        <v>-5.0637046716759286</v>
      </c>
      <c r="J10" s="107">
        <v>-33.794295592048393</v>
      </c>
      <c r="K10" s="107">
        <v>0.37144864973395197</v>
      </c>
      <c r="L10" s="107">
        <v>-1.6320970519443811</v>
      </c>
      <c r="M10" s="107">
        <v>3.3122412311538119</v>
      </c>
      <c r="N10" s="107">
        <v>-0.4784688995215336</v>
      </c>
      <c r="O10" s="107">
        <v>-1.0259631490787235</v>
      </c>
      <c r="P10" s="107">
        <v>10.830868233950897</v>
      </c>
      <c r="Q10" s="107">
        <v>-2.3050248181138211</v>
      </c>
      <c r="R10" s="107">
        <v>-13.156225254803179</v>
      </c>
      <c r="S10" s="107">
        <v>12.232558139534877</v>
      </c>
      <c r="T10" s="107">
        <v>-13.030466395731388</v>
      </c>
      <c r="U10" s="107">
        <v>2.037947997189038</v>
      </c>
      <c r="V10" s="107">
        <v>-20.536230360989961</v>
      </c>
      <c r="W10" s="107">
        <v>-4.9241243499730363</v>
      </c>
      <c r="X10" s="73" t="s">
        <v>88</v>
      </c>
    </row>
    <row r="11" spans="1:24" ht="14.25" customHeight="1">
      <c r="A11" s="73" t="s">
        <v>89</v>
      </c>
      <c r="B11" s="107">
        <v>0.54054054054053502</v>
      </c>
      <c r="C11" s="107" t="s">
        <v>141</v>
      </c>
      <c r="D11" s="107">
        <v>0.98794373744139907</v>
      </c>
      <c r="E11" s="107">
        <v>-1.9176136363636354</v>
      </c>
      <c r="F11" s="107">
        <v>-6.9386281588447618</v>
      </c>
      <c r="G11" s="107">
        <v>3.3447911158117405</v>
      </c>
      <c r="H11" s="107">
        <v>-20.320805744661008</v>
      </c>
      <c r="I11" s="107">
        <v>-0.56215868936716484</v>
      </c>
      <c r="J11" s="107">
        <v>5.4927445918276474</v>
      </c>
      <c r="K11" s="107">
        <v>-1.9178755839685313</v>
      </c>
      <c r="L11" s="107">
        <v>-0.59088887476967944</v>
      </c>
      <c r="M11" s="107">
        <v>-4.5730473492513131</v>
      </c>
      <c r="N11" s="107">
        <v>1.3877839653495982</v>
      </c>
      <c r="O11" s="107">
        <v>-1.2093271864769162</v>
      </c>
      <c r="P11" s="107">
        <v>4.0350946528079579</v>
      </c>
      <c r="Q11" s="107">
        <v>3.3403771131339299</v>
      </c>
      <c r="R11" s="107">
        <v>-0.7038023299262619</v>
      </c>
      <c r="S11" s="107">
        <v>28.300094966761623</v>
      </c>
      <c r="T11" s="107">
        <v>-0.56006325420282499</v>
      </c>
      <c r="U11" s="107">
        <v>0.54054054054053502</v>
      </c>
      <c r="V11" s="107">
        <v>-2.4680475980608185</v>
      </c>
      <c r="W11" s="107">
        <v>-0.39281893554425906</v>
      </c>
      <c r="X11" s="73" t="s">
        <v>89</v>
      </c>
    </row>
    <row r="12" spans="1:24" ht="14.25" customHeight="1">
      <c r="A12" s="73" t="s">
        <v>102</v>
      </c>
      <c r="B12" s="107">
        <v>0.38828097423226904</v>
      </c>
      <c r="C12" s="107" t="s">
        <v>168</v>
      </c>
      <c r="D12" s="107">
        <v>1.2864367446040692</v>
      </c>
      <c r="E12" s="107">
        <v>1.0425240054869667</v>
      </c>
      <c r="F12" s="107">
        <v>-5.0892316999395</v>
      </c>
      <c r="G12" s="107">
        <v>1.1896482301694711</v>
      </c>
      <c r="H12" s="107">
        <v>-19.756996974281392</v>
      </c>
      <c r="I12" s="107">
        <v>-0.36150983519404045</v>
      </c>
      <c r="J12" s="107">
        <v>9.4991364421416193</v>
      </c>
      <c r="K12" s="107">
        <v>-6.4548261779061704</v>
      </c>
      <c r="L12" s="107">
        <v>-2.1357552148211889</v>
      </c>
      <c r="M12" s="107">
        <v>7.9432810345959393</v>
      </c>
      <c r="N12" s="107">
        <v>-1.3085579691185512E-2</v>
      </c>
      <c r="O12" s="107">
        <v>-1.5858043978069891</v>
      </c>
      <c r="P12" s="107">
        <v>2.3457573833922885</v>
      </c>
      <c r="Q12" s="107">
        <v>4.8306169763659534</v>
      </c>
      <c r="R12" s="107">
        <v>-0.55169112756342509</v>
      </c>
      <c r="S12" s="107">
        <v>28.526841448189757</v>
      </c>
      <c r="T12" s="107">
        <v>-0.40762046143378861</v>
      </c>
      <c r="U12" s="107">
        <v>0.38828097423226904</v>
      </c>
      <c r="V12" s="107">
        <v>0.32584794522108051</v>
      </c>
      <c r="W12" s="107">
        <v>-0.89644967854145552</v>
      </c>
      <c r="X12" s="73" t="s">
        <v>102</v>
      </c>
    </row>
    <row r="13" spans="1:24" ht="14.25" customHeight="1">
      <c r="A13" s="73" t="s">
        <v>103</v>
      </c>
      <c r="B13" s="107">
        <v>4.9727520435967287</v>
      </c>
      <c r="C13" s="107" t="s">
        <v>141</v>
      </c>
      <c r="D13" s="107">
        <v>5.3786574870912318</v>
      </c>
      <c r="E13" s="107">
        <v>-0.35829451809387125</v>
      </c>
      <c r="F13" s="107">
        <v>-6.5626565519215641</v>
      </c>
      <c r="G13" s="107">
        <v>1.0607578525546613</v>
      </c>
      <c r="H13" s="107">
        <v>-20.543700260581733</v>
      </c>
      <c r="I13" s="107">
        <v>-6.4295838165184911</v>
      </c>
      <c r="J13" s="107">
        <v>-5.7047992755810402</v>
      </c>
      <c r="K13" s="107">
        <v>-5.4857728787490405</v>
      </c>
      <c r="L13" s="107">
        <v>-1.2302968270214931</v>
      </c>
      <c r="M13" s="107">
        <v>0.37659109738645835</v>
      </c>
      <c r="N13" s="107">
        <v>-0.89737108190091064</v>
      </c>
      <c r="O13" s="107">
        <v>-1.0145366444579085</v>
      </c>
      <c r="P13" s="107">
        <v>2.7133364420610873</v>
      </c>
      <c r="Q13" s="107">
        <v>2.0968291851346743</v>
      </c>
      <c r="R13" s="107">
        <v>-1.1933289374225997</v>
      </c>
      <c r="S13" s="107">
        <v>27.602905569007262</v>
      </c>
      <c r="T13" s="107">
        <v>-1.0505891060390904</v>
      </c>
      <c r="U13" s="107">
        <v>4.9727520435967287</v>
      </c>
      <c r="V13" s="107">
        <v>1.3927044265545474</v>
      </c>
      <c r="W13" s="107">
        <v>-1.7644738956214323</v>
      </c>
      <c r="X13" s="73" t="s">
        <v>103</v>
      </c>
    </row>
    <row r="14" spans="1:24" ht="14.25" customHeight="1">
      <c r="A14" s="73" t="s">
        <v>92</v>
      </c>
      <c r="B14" s="107">
        <v>2.4921024921024992</v>
      </c>
      <c r="C14" s="107" t="s">
        <v>141</v>
      </c>
      <c r="D14" s="107">
        <v>-8.4885015548815552</v>
      </c>
      <c r="E14" s="107">
        <v>-0.25589991470003071</v>
      </c>
      <c r="F14" s="107">
        <v>-10.075987841945288</v>
      </c>
      <c r="G14" s="107">
        <v>1.1043622308116952</v>
      </c>
      <c r="H14" s="107">
        <v>-21.26745435016112</v>
      </c>
      <c r="I14" s="107">
        <v>-0.89407191448007683</v>
      </c>
      <c r="J14" s="107">
        <v>-13.5180055401662</v>
      </c>
      <c r="K14" s="107">
        <v>-9.572060993605513</v>
      </c>
      <c r="L14" s="107">
        <v>-1.1335933690882483</v>
      </c>
      <c r="M14" s="107">
        <v>7.7938891765924501</v>
      </c>
      <c r="N14" s="107">
        <v>-0.65654493229380106</v>
      </c>
      <c r="O14" s="107">
        <v>-1.3768775603095085</v>
      </c>
      <c r="P14" s="107">
        <v>1.4738892888907618</v>
      </c>
      <c r="Q14" s="107">
        <v>-2.0476993495543216</v>
      </c>
      <c r="R14" s="107">
        <v>-3.4221610238133859</v>
      </c>
      <c r="S14" s="107">
        <v>24.821973550356049</v>
      </c>
      <c r="T14" s="107">
        <v>-3.2823054720203082</v>
      </c>
      <c r="U14" s="107">
        <v>2.4921024921024992</v>
      </c>
      <c r="V14" s="107">
        <v>-9.0213482286326414</v>
      </c>
      <c r="W14" s="107">
        <v>-2.1186004630820654</v>
      </c>
      <c r="X14" s="73" t="s">
        <v>92</v>
      </c>
    </row>
    <row r="15" spans="1:24" ht="14.25" customHeight="1">
      <c r="A15" s="73" t="s">
        <v>91</v>
      </c>
      <c r="B15" s="107">
        <v>0.68434559452523747</v>
      </c>
      <c r="C15" s="107" t="s">
        <v>141</v>
      </c>
      <c r="D15" s="107">
        <v>-14.423027099849728</v>
      </c>
      <c r="E15" s="107">
        <v>-2.5616585249612744</v>
      </c>
      <c r="F15" s="107">
        <v>-5.4363469841685159</v>
      </c>
      <c r="G15" s="107">
        <v>3.2377122203273379</v>
      </c>
      <c r="H15" s="107">
        <v>-20.425820680295192</v>
      </c>
      <c r="I15" s="107">
        <v>-1.1540428018406268</v>
      </c>
      <c r="J15" s="107">
        <v>-5.1538046411225054</v>
      </c>
      <c r="K15" s="107">
        <v>-6.7205001302422467</v>
      </c>
      <c r="L15" s="107">
        <v>-1.4592933947772613</v>
      </c>
      <c r="M15" s="107">
        <v>-0.5005939249957625</v>
      </c>
      <c r="N15" s="107">
        <v>2.4845747025121101</v>
      </c>
      <c r="O15" s="107">
        <v>3.7299117609446375</v>
      </c>
      <c r="P15" s="107">
        <v>5.0458869801996764</v>
      </c>
      <c r="Q15" s="107">
        <v>-0.27109716897099068</v>
      </c>
      <c r="R15" s="107">
        <v>-3.5974118950169554</v>
      </c>
      <c r="S15" s="107">
        <v>24.579489962018442</v>
      </c>
      <c r="T15" s="107">
        <v>-3.4578142893241348</v>
      </c>
      <c r="U15" s="107">
        <v>0.68434559452523747</v>
      </c>
      <c r="V15" s="107">
        <v>-12.93765273242361</v>
      </c>
      <c r="W15" s="107">
        <v>-0.49149379394149983</v>
      </c>
      <c r="X15" s="73" t="s">
        <v>91</v>
      </c>
    </row>
    <row r="16" spans="1:24" ht="14.25" customHeight="1">
      <c r="A16" s="73" t="s">
        <v>90</v>
      </c>
      <c r="B16" s="107">
        <v>0.21067415730338102</v>
      </c>
      <c r="C16" s="107">
        <v>-0.72992700729926918</v>
      </c>
      <c r="D16" s="107">
        <v>-6.7156135787161952</v>
      </c>
      <c r="E16" s="107">
        <v>-2.4483648881239217</v>
      </c>
      <c r="F16" s="107">
        <v>7.3184547411351497</v>
      </c>
      <c r="G16" s="107">
        <v>1.3771869107573442</v>
      </c>
      <c r="H16" s="107">
        <v>-19.981503115264797</v>
      </c>
      <c r="I16" s="107">
        <v>-0.83939563514269233</v>
      </c>
      <c r="J16" s="107">
        <v>8.265456002136462</v>
      </c>
      <c r="K16" s="107">
        <v>-6.7094136232692119</v>
      </c>
      <c r="L16" s="107">
        <v>-0.86356540061355291</v>
      </c>
      <c r="M16" s="107">
        <v>-5.3308061363499526E-2</v>
      </c>
      <c r="N16" s="107">
        <v>0.11861994170676571</v>
      </c>
      <c r="O16" s="107">
        <v>1.7941330539549494</v>
      </c>
      <c r="P16" s="107">
        <v>3.4482758620689724</v>
      </c>
      <c r="Q16" s="107">
        <v>-0.8354245417871109</v>
      </c>
      <c r="R16" s="107">
        <v>-1.9664943581204297</v>
      </c>
      <c r="S16" s="107">
        <v>26.648773006134974</v>
      </c>
      <c r="T16" s="107">
        <v>-1.824690612049451</v>
      </c>
      <c r="U16" s="107">
        <v>0.21067415730338102</v>
      </c>
      <c r="V16" s="107">
        <v>-4.2328536099242031</v>
      </c>
      <c r="W16" s="107">
        <v>-1.0663200362451719</v>
      </c>
      <c r="X16" s="73" t="s">
        <v>90</v>
      </c>
    </row>
    <row r="17" spans="1:24" ht="14.25" customHeight="1">
      <c r="A17" s="76" t="s">
        <v>93</v>
      </c>
      <c r="B17" s="110">
        <v>3.071098022717722</v>
      </c>
      <c r="C17" s="110">
        <v>-5.2980132450331174</v>
      </c>
      <c r="D17" s="110">
        <v>-1.0402914928446916</v>
      </c>
      <c r="E17" s="110">
        <v>10.659477395271665</v>
      </c>
      <c r="F17" s="110">
        <v>10.176964056089655</v>
      </c>
      <c r="G17" s="110">
        <v>0.56863687329808954</v>
      </c>
      <c r="H17" s="110">
        <v>-18.938480096501809</v>
      </c>
      <c r="I17" s="110">
        <v>-4.2073268277075693</v>
      </c>
      <c r="J17" s="110">
        <v>-9.679767103347892</v>
      </c>
      <c r="K17" s="110">
        <v>-11.087129387708739</v>
      </c>
      <c r="L17" s="110">
        <v>-2.0258604151479065</v>
      </c>
      <c r="M17" s="110">
        <v>-0.28985507246376274</v>
      </c>
      <c r="N17" s="110">
        <v>3.306379916176283</v>
      </c>
      <c r="O17" s="110">
        <v>-3.2489777876008374</v>
      </c>
      <c r="P17" s="110">
        <v>1.036678678975167</v>
      </c>
      <c r="Q17" s="110">
        <v>-1.1102299762093537</v>
      </c>
      <c r="R17" s="110">
        <v>-0.10770873724109675</v>
      </c>
      <c r="S17" s="110">
        <v>28.860294117647058</v>
      </c>
      <c r="T17" s="110">
        <v>3.6028804801402359E-2</v>
      </c>
      <c r="U17" s="110">
        <v>3.071098022717722</v>
      </c>
      <c r="V17" s="110">
        <v>2.3180513650747026</v>
      </c>
      <c r="W17" s="111">
        <v>-1.0938517109780888</v>
      </c>
      <c r="X17" s="76" t="s">
        <v>93</v>
      </c>
    </row>
    <row r="18" spans="1:24" ht="14.25" customHeight="1">
      <c r="A18" s="118" t="s">
        <v>64</v>
      </c>
      <c r="B18" s="108">
        <v>-0.53333333333333011</v>
      </c>
      <c r="C18" s="108" t="s">
        <v>141</v>
      </c>
      <c r="D18" s="108">
        <v>3.4127080760466777</v>
      </c>
      <c r="E18" s="108">
        <v>0.15789058182680282</v>
      </c>
      <c r="F18" s="108">
        <v>-13.775520326977642</v>
      </c>
      <c r="G18" s="108">
        <v>0.26265520534860531</v>
      </c>
      <c r="H18" s="108">
        <v>-20.208936260323284</v>
      </c>
      <c r="I18" s="108">
        <v>-3.3791435042207163</v>
      </c>
      <c r="J18" s="108">
        <v>6.5626258558195705</v>
      </c>
      <c r="K18" s="108">
        <v>-3.9266598337319158</v>
      </c>
      <c r="L18" s="108">
        <v>-1.444207601848968</v>
      </c>
      <c r="M18" s="108">
        <v>-6.8807450704566957</v>
      </c>
      <c r="N18" s="108">
        <v>0.10455980322841008</v>
      </c>
      <c r="O18" s="108">
        <v>1.5430692102350374</v>
      </c>
      <c r="P18" s="108">
        <v>4.2520896364288907</v>
      </c>
      <c r="Q18" s="108">
        <v>-0.79562535634686293</v>
      </c>
      <c r="R18" s="108">
        <v>-1.7810687774189149</v>
      </c>
      <c r="S18" s="108">
        <v>27.027555208129762</v>
      </c>
      <c r="T18" s="108">
        <v>-1.6384162202334851</v>
      </c>
      <c r="U18" s="108">
        <v>-0.53333333333333011</v>
      </c>
      <c r="V18" s="108">
        <v>-4.6166536907277678</v>
      </c>
      <c r="W18" s="108">
        <v>-1.4509044054298093</v>
      </c>
      <c r="X18" s="118" t="s">
        <v>64</v>
      </c>
    </row>
    <row r="19" spans="1:24" ht="14.25" customHeight="1">
      <c r="A19" s="74" t="s">
        <v>3</v>
      </c>
      <c r="B19" s="107">
        <v>3.6855036855036882</v>
      </c>
      <c r="C19" s="107" t="s">
        <v>142</v>
      </c>
      <c r="D19" s="107">
        <v>-12.498090922975102</v>
      </c>
      <c r="E19" s="107">
        <v>-4.165114372997536</v>
      </c>
      <c r="F19" s="107">
        <v>47.264169444989214</v>
      </c>
      <c r="G19" s="107">
        <v>1.8491516436903499</v>
      </c>
      <c r="H19" s="107">
        <v>-20.539816232771823</v>
      </c>
      <c r="I19" s="107">
        <v>-1.8843572534847697</v>
      </c>
      <c r="J19" s="107">
        <v>10.026155187445518</v>
      </c>
      <c r="K19" s="107">
        <v>-8.1141674571009741</v>
      </c>
      <c r="L19" s="107">
        <v>-2.2400337481544019</v>
      </c>
      <c r="M19" s="107">
        <v>-2.0297699594046037</v>
      </c>
      <c r="N19" s="107">
        <v>-1.1348464619492682</v>
      </c>
      <c r="O19" s="107">
        <v>-3.8054968287526414</v>
      </c>
      <c r="P19" s="107">
        <v>3.6236411345745401</v>
      </c>
      <c r="Q19" s="107">
        <v>-0.53252584316592078</v>
      </c>
      <c r="R19" s="107">
        <v>-1.7816532598666668</v>
      </c>
      <c r="S19" s="107">
        <v>27.023498694516967</v>
      </c>
      <c r="T19" s="107">
        <v>-1.6389944914267929</v>
      </c>
      <c r="U19" s="107">
        <v>3.6855036855036882</v>
      </c>
      <c r="V19" s="107">
        <v>-0.18187697033384964</v>
      </c>
      <c r="W19" s="107">
        <v>-2.1063586867878792</v>
      </c>
      <c r="X19" s="74" t="s">
        <v>3</v>
      </c>
    </row>
    <row r="20" spans="1:24" ht="14.25" customHeight="1">
      <c r="A20" s="74" t="s">
        <v>4</v>
      </c>
      <c r="B20" s="107">
        <v>2.037947997189038</v>
      </c>
      <c r="C20" s="107" t="s">
        <v>141</v>
      </c>
      <c r="D20" s="107">
        <v>-21.82256381752493</v>
      </c>
      <c r="E20" s="107">
        <v>-0.43387712599791683</v>
      </c>
      <c r="F20" s="107">
        <v>11.262529564140111</v>
      </c>
      <c r="G20" s="107">
        <v>9.9116213760641614E-2</v>
      </c>
      <c r="H20" s="107">
        <v>-27.153221751310973</v>
      </c>
      <c r="I20" s="107">
        <v>-5.0637046716759286</v>
      </c>
      <c r="J20" s="107">
        <v>-33.794295592048393</v>
      </c>
      <c r="K20" s="107">
        <v>0.37144864973395197</v>
      </c>
      <c r="L20" s="107">
        <v>-1.6320970519443811</v>
      </c>
      <c r="M20" s="107">
        <v>3.3122412311538119</v>
      </c>
      <c r="N20" s="107">
        <v>-0.4784688995215336</v>
      </c>
      <c r="O20" s="107">
        <v>-1.0259631490787235</v>
      </c>
      <c r="P20" s="107">
        <v>10.830868233950897</v>
      </c>
      <c r="Q20" s="107">
        <v>-2.3050248181138211</v>
      </c>
      <c r="R20" s="107">
        <v>-13.156225254803179</v>
      </c>
      <c r="S20" s="107">
        <v>12.232558139534877</v>
      </c>
      <c r="T20" s="107">
        <v>-13.030466395731388</v>
      </c>
      <c r="U20" s="107">
        <v>2.037947997189038</v>
      </c>
      <c r="V20" s="107">
        <v>-20.536230360989961</v>
      </c>
      <c r="W20" s="107">
        <v>-4.9241243499730363</v>
      </c>
      <c r="X20" s="74" t="s">
        <v>4</v>
      </c>
    </row>
    <row r="21" spans="1:24" ht="14.25" customHeight="1">
      <c r="A21" s="74" t="s">
        <v>5</v>
      </c>
      <c r="B21" s="107">
        <v>0.15665796344648264</v>
      </c>
      <c r="C21" s="107" t="s">
        <v>142</v>
      </c>
      <c r="D21" s="107">
        <v>22.991161923295223</v>
      </c>
      <c r="E21" s="107">
        <v>2.152730568774075</v>
      </c>
      <c r="F21" s="107">
        <v>-9.6903096903096948</v>
      </c>
      <c r="G21" s="107">
        <v>0.77947200728265553</v>
      </c>
      <c r="H21" s="107">
        <v>-21.749220393066938</v>
      </c>
      <c r="I21" s="107">
        <v>-2.5851783110168336</v>
      </c>
      <c r="J21" s="107">
        <v>11.97007481296759</v>
      </c>
      <c r="K21" s="107">
        <v>-6.6219239373601742</v>
      </c>
      <c r="L21" s="107">
        <v>-2.6181926989826465</v>
      </c>
      <c r="M21" s="107">
        <v>9.5205243187306046</v>
      </c>
      <c r="N21" s="107">
        <v>8.3522252714463008E-2</v>
      </c>
      <c r="O21" s="107">
        <v>-0.43976103551277568</v>
      </c>
      <c r="P21" s="107">
        <v>0.67936383271156586</v>
      </c>
      <c r="Q21" s="107">
        <v>5.1709027169149824</v>
      </c>
      <c r="R21" s="107">
        <v>1.7146601041899689</v>
      </c>
      <c r="S21" s="107">
        <v>31.44385026737968</v>
      </c>
      <c r="T21" s="107">
        <v>1.8619911061170669</v>
      </c>
      <c r="U21" s="107">
        <v>0.15665796344648264</v>
      </c>
      <c r="V21" s="107">
        <v>14.981330721674734</v>
      </c>
      <c r="W21" s="107">
        <v>-1.0963465996278066</v>
      </c>
      <c r="X21" s="74" t="s">
        <v>5</v>
      </c>
    </row>
    <row r="22" spans="1:24" ht="14.25" customHeight="1">
      <c r="A22" s="74" t="s">
        <v>6</v>
      </c>
      <c r="B22" s="107">
        <v>-0.79491255961844365</v>
      </c>
      <c r="C22" s="107" t="s">
        <v>141</v>
      </c>
      <c r="D22" s="107">
        <v>-14.851729818780889</v>
      </c>
      <c r="E22" s="107">
        <v>-3.0236179600311441</v>
      </c>
      <c r="F22" s="107">
        <v>-7.7557027225901409</v>
      </c>
      <c r="G22" s="107">
        <v>3.1461389500490711</v>
      </c>
      <c r="H22" s="107">
        <v>-20.325884543761642</v>
      </c>
      <c r="I22" s="107">
        <v>-1.2676375160341036</v>
      </c>
      <c r="J22" s="107">
        <v>-5.2017567938512199</v>
      </c>
      <c r="K22" s="107">
        <v>-7.1958297506448883</v>
      </c>
      <c r="L22" s="107">
        <v>-1.5150636751888991</v>
      </c>
      <c r="M22" s="107">
        <v>-0.79726651480638289</v>
      </c>
      <c r="N22" s="107">
        <v>2.514405447878465</v>
      </c>
      <c r="O22" s="107">
        <v>3.9471868243087904</v>
      </c>
      <c r="P22" s="107">
        <v>5.0044134013892627</v>
      </c>
      <c r="Q22" s="107">
        <v>-0.38731645030857242</v>
      </c>
      <c r="R22" s="107">
        <v>-3.931467167416336</v>
      </c>
      <c r="S22" s="107">
        <v>24.152046783625725</v>
      </c>
      <c r="T22" s="107">
        <v>-3.7923492518721291</v>
      </c>
      <c r="U22" s="107">
        <v>-0.79491255961844365</v>
      </c>
      <c r="V22" s="107">
        <v>-13.735971306259398</v>
      </c>
      <c r="W22" s="107">
        <v>-0.63449104225000719</v>
      </c>
      <c r="X22" s="74" t="s">
        <v>6</v>
      </c>
    </row>
    <row r="23" spans="1:24" ht="14.25" customHeight="1">
      <c r="A23" s="74" t="s">
        <v>7</v>
      </c>
      <c r="B23" s="107">
        <v>-2.7210884353741527</v>
      </c>
      <c r="C23" s="107" t="s">
        <v>169</v>
      </c>
      <c r="D23" s="107">
        <v>-11.403373839922059</v>
      </c>
      <c r="E23" s="107">
        <v>-0.54900366002440526</v>
      </c>
      <c r="F23" s="107">
        <v>-12.023028517873879</v>
      </c>
      <c r="G23" s="107">
        <v>0.93998553868401835</v>
      </c>
      <c r="H23" s="107">
        <v>-20.599054125065685</v>
      </c>
      <c r="I23" s="107">
        <v>2.6795284030001199E-2</v>
      </c>
      <c r="J23" s="107">
        <v>-27.160493827160494</v>
      </c>
      <c r="K23" s="107">
        <v>-11.790668348045397</v>
      </c>
      <c r="L23" s="107">
        <v>-0.66511473229131646</v>
      </c>
      <c r="M23" s="107">
        <v>4.014856738592143</v>
      </c>
      <c r="N23" s="107">
        <v>3.2952652866999665</v>
      </c>
      <c r="O23" s="107">
        <v>-1.1569918212647079</v>
      </c>
      <c r="P23" s="107">
        <v>0.85185422404405742</v>
      </c>
      <c r="Q23" s="107">
        <v>-2.3713011755168267</v>
      </c>
      <c r="R23" s="107">
        <v>-4.1007560622086441</v>
      </c>
      <c r="S23" s="107">
        <v>24.094488188976371</v>
      </c>
      <c r="T23" s="107">
        <v>-3.9611756451235713</v>
      </c>
      <c r="U23" s="107">
        <v>-2.7210884353741527</v>
      </c>
      <c r="V23" s="107">
        <v>-11.574966632062878</v>
      </c>
      <c r="W23" s="107">
        <v>-2.093507325274202</v>
      </c>
      <c r="X23" s="74" t="s">
        <v>7</v>
      </c>
    </row>
    <row r="24" spans="1:24" ht="14.25" customHeight="1">
      <c r="A24" s="74" t="s">
        <v>65</v>
      </c>
      <c r="B24" s="107">
        <v>5.0120905693558981</v>
      </c>
      <c r="C24" s="107" t="s">
        <v>141</v>
      </c>
      <c r="D24" s="107">
        <v>1.5045719035744032</v>
      </c>
      <c r="E24" s="107">
        <v>16.4042892995665</v>
      </c>
      <c r="F24" s="107">
        <v>45.23546318814946</v>
      </c>
      <c r="G24" s="107">
        <v>3.0588951453355717</v>
      </c>
      <c r="H24" s="107">
        <v>-25.324114088159032</v>
      </c>
      <c r="I24" s="107">
        <v>-5.6253139126067335</v>
      </c>
      <c r="J24" s="107">
        <v>-50.310559006211179</v>
      </c>
      <c r="K24" s="107">
        <v>-12.156323644933231</v>
      </c>
      <c r="L24" s="107">
        <v>-2.5643167390578037</v>
      </c>
      <c r="M24" s="107">
        <v>1.4421096003296219</v>
      </c>
      <c r="N24" s="107">
        <v>8.4732526356891888</v>
      </c>
      <c r="O24" s="107">
        <v>-2.2694627980465398</v>
      </c>
      <c r="P24" s="107">
        <v>1.7815126050420238</v>
      </c>
      <c r="Q24" s="107">
        <v>-1.3394370973211278</v>
      </c>
      <c r="R24" s="107">
        <v>2.3585153434817707</v>
      </c>
      <c r="S24" s="107">
        <v>32.278481012658219</v>
      </c>
      <c r="T24" s="107">
        <v>2.5067686936159905</v>
      </c>
      <c r="U24" s="107">
        <v>5.0120905693558981</v>
      </c>
      <c r="V24" s="107">
        <v>8.4245880418430517</v>
      </c>
      <c r="W24" s="107">
        <v>-0.63008621384256225</v>
      </c>
      <c r="X24" s="74" t="s">
        <v>65</v>
      </c>
    </row>
    <row r="25" spans="1:24" ht="14.25" customHeight="1">
      <c r="A25" s="74" t="s">
        <v>8</v>
      </c>
      <c r="B25" s="107">
        <v>-1.8315018315018361</v>
      </c>
      <c r="C25" s="107">
        <v>-0.72992700729926918</v>
      </c>
      <c r="D25" s="107">
        <v>-12.336698337292162</v>
      </c>
      <c r="E25" s="107">
        <v>2.1101992966002348</v>
      </c>
      <c r="F25" s="107">
        <v>0</v>
      </c>
      <c r="G25" s="107">
        <v>-2.4302289118846021</v>
      </c>
      <c r="H25" s="107">
        <v>-24.151928095100029</v>
      </c>
      <c r="I25" s="107">
        <v>-7.9918032786885256</v>
      </c>
      <c r="J25" s="107">
        <v>-5.1779935275080957</v>
      </c>
      <c r="K25" s="107">
        <v>-5.2313013402507602</v>
      </c>
      <c r="L25" s="107">
        <v>-2.608622714309683</v>
      </c>
      <c r="M25" s="107">
        <v>4.8865619546247796</v>
      </c>
      <c r="N25" s="107">
        <v>1.0894941634241206</v>
      </c>
      <c r="O25" s="107">
        <v>2.0275439938791218</v>
      </c>
      <c r="P25" s="107">
        <v>2.5960094400343303</v>
      </c>
      <c r="Q25" s="107">
        <v>-0.74503311258278249</v>
      </c>
      <c r="R25" s="107">
        <v>-4.9896540710189008</v>
      </c>
      <c r="S25" s="107">
        <v>22.562674094707514</v>
      </c>
      <c r="T25" s="107">
        <v>-4.8529736900287386</v>
      </c>
      <c r="U25" s="107">
        <v>-1.8315018315018361</v>
      </c>
      <c r="V25" s="107">
        <v>-10.842064078598446</v>
      </c>
      <c r="W25" s="107">
        <v>-2.2495693859339694</v>
      </c>
      <c r="X25" s="74" t="s">
        <v>8</v>
      </c>
    </row>
    <row r="26" spans="1:24" ht="14.25" customHeight="1">
      <c r="A26" s="74" t="s">
        <v>9</v>
      </c>
      <c r="B26" s="107">
        <v>0.54054054054053502</v>
      </c>
      <c r="C26" s="107" t="s">
        <v>141</v>
      </c>
      <c r="D26" s="107">
        <v>0.98794373744139907</v>
      </c>
      <c r="E26" s="107">
        <v>-1.9176136363636354</v>
      </c>
      <c r="F26" s="107">
        <v>-6.9386281588447618</v>
      </c>
      <c r="G26" s="107">
        <v>3.3447911158117405</v>
      </c>
      <c r="H26" s="107">
        <v>-20.320805744661008</v>
      </c>
      <c r="I26" s="107">
        <v>-0.56215868936716484</v>
      </c>
      <c r="J26" s="107">
        <v>5.4927445918276474</v>
      </c>
      <c r="K26" s="107">
        <v>-1.9178755839685313</v>
      </c>
      <c r="L26" s="107">
        <v>-0.59088887476967944</v>
      </c>
      <c r="M26" s="107">
        <v>-4.5730473492513131</v>
      </c>
      <c r="N26" s="107">
        <v>1.3877839653495982</v>
      </c>
      <c r="O26" s="107">
        <v>-1.2093271864769162</v>
      </c>
      <c r="P26" s="107">
        <v>4.0350946528079579</v>
      </c>
      <c r="Q26" s="107">
        <v>3.3403771131339299</v>
      </c>
      <c r="R26" s="107">
        <v>-0.7038023299262619</v>
      </c>
      <c r="S26" s="107">
        <v>28.300094966761623</v>
      </c>
      <c r="T26" s="107">
        <v>-0.56006325420282499</v>
      </c>
      <c r="U26" s="107">
        <v>0.54054054054053502</v>
      </c>
      <c r="V26" s="107">
        <v>-2.4680475980608185</v>
      </c>
      <c r="W26" s="107">
        <v>-0.39281893554425906</v>
      </c>
      <c r="X26" s="74" t="s">
        <v>9</v>
      </c>
    </row>
    <row r="27" spans="1:24" ht="14.25" customHeight="1">
      <c r="A27" s="74" t="s">
        <v>10</v>
      </c>
      <c r="B27" s="107">
        <v>3.7234042553191404</v>
      </c>
      <c r="C27" s="107" t="s">
        <v>142</v>
      </c>
      <c r="D27" s="107">
        <v>6.8744053282588036</v>
      </c>
      <c r="E27" s="107">
        <v>-1.127025123268377</v>
      </c>
      <c r="F27" s="107">
        <v>4.971435517199474</v>
      </c>
      <c r="G27" s="107">
        <v>1.3057545643633039</v>
      </c>
      <c r="H27" s="107">
        <v>-2.657116451016639</v>
      </c>
      <c r="I27" s="107">
        <v>-2.9576518037194743</v>
      </c>
      <c r="J27" s="107">
        <v>5.7500711642470836</v>
      </c>
      <c r="K27" s="107">
        <v>-3.8659793814432963</v>
      </c>
      <c r="L27" s="107">
        <v>-6.6686672668470059E-2</v>
      </c>
      <c r="M27" s="107">
        <v>2.1951801479360489</v>
      </c>
      <c r="N27" s="107">
        <v>0.85355648535565543</v>
      </c>
      <c r="O27" s="107">
        <v>6.6288112578694047</v>
      </c>
      <c r="P27" s="107">
        <v>2.6384270637559659</v>
      </c>
      <c r="Q27" s="107">
        <v>-7.9968012794884302E-2</v>
      </c>
      <c r="R27" s="107">
        <v>1.7398939802920399</v>
      </c>
      <c r="S27" s="107">
        <v>31.535947712418299</v>
      </c>
      <c r="T27" s="107">
        <v>1.8874182900783021</v>
      </c>
      <c r="U27" s="107">
        <v>3.7234042553191404</v>
      </c>
      <c r="V27" s="107">
        <v>6.1231345074139742</v>
      </c>
      <c r="W27" s="107">
        <v>0.84045150977258842</v>
      </c>
      <c r="X27" s="74" t="s">
        <v>10</v>
      </c>
    </row>
    <row r="28" spans="1:24" ht="14.25" customHeight="1">
      <c r="A28" s="74" t="s">
        <v>66</v>
      </c>
      <c r="B28" s="107">
        <v>-9.9403578528822756E-2</v>
      </c>
      <c r="C28" s="107" t="s">
        <v>170</v>
      </c>
      <c r="D28" s="107">
        <v>-5.8498291314720507</v>
      </c>
      <c r="E28" s="107">
        <v>0.14464802314368974</v>
      </c>
      <c r="F28" s="107">
        <v>12.643918777475394</v>
      </c>
      <c r="G28" s="107">
        <v>1.7488532110091715</v>
      </c>
      <c r="H28" s="107">
        <v>-28.068137824235386</v>
      </c>
      <c r="I28" s="107">
        <v>-4.5180722891566276</v>
      </c>
      <c r="J28" s="107">
        <v>35.714285714285722</v>
      </c>
      <c r="K28" s="107">
        <v>-7.4233128834355844</v>
      </c>
      <c r="L28" s="107">
        <v>-1.417333994755865</v>
      </c>
      <c r="M28" s="107">
        <v>10.360589131538855</v>
      </c>
      <c r="N28" s="107">
        <v>1.6764459346185978</v>
      </c>
      <c r="O28" s="107">
        <v>1.6629711751662946</v>
      </c>
      <c r="P28" s="107">
        <v>5.3224687933425718</v>
      </c>
      <c r="Q28" s="107">
        <v>-1.1078453538322375</v>
      </c>
      <c r="R28" s="107">
        <v>-3.3160796195766507</v>
      </c>
      <c r="S28" s="107">
        <v>24.831081081081074</v>
      </c>
      <c r="T28" s="107">
        <v>-3.1765306891555767</v>
      </c>
      <c r="U28" s="107">
        <v>-9.9403578528822756E-2</v>
      </c>
      <c r="V28" s="107">
        <v>-4.5275620014069151</v>
      </c>
      <c r="W28" s="107">
        <v>-1.7922974350929488</v>
      </c>
      <c r="X28" s="74" t="s">
        <v>66</v>
      </c>
    </row>
    <row r="29" spans="1:24" ht="14.25" customHeight="1">
      <c r="A29" s="74" t="s">
        <v>67</v>
      </c>
      <c r="B29" s="107">
        <v>2.6700572155117674</v>
      </c>
      <c r="C29" s="107" t="s">
        <v>141</v>
      </c>
      <c r="D29" s="107">
        <v>0.12999675008125156</v>
      </c>
      <c r="E29" s="107">
        <v>0.78864353312302349</v>
      </c>
      <c r="F29" s="107">
        <v>-7.0565386275356019</v>
      </c>
      <c r="G29" s="107">
        <v>0.81632653061225469</v>
      </c>
      <c r="H29" s="107">
        <v>-22.328767123287673</v>
      </c>
      <c r="I29" s="107">
        <v>-4.0404040404040442</v>
      </c>
      <c r="J29" s="107">
        <v>2.400960384153672</v>
      </c>
      <c r="K29" s="107">
        <v>-1.28571428571429</v>
      </c>
      <c r="L29" s="107">
        <v>-1.9786196549137269</v>
      </c>
      <c r="M29" s="107">
        <v>19.260400616332831</v>
      </c>
      <c r="N29" s="107">
        <v>-5.2339638742710859</v>
      </c>
      <c r="O29" s="107">
        <v>-2.3137019230769273</v>
      </c>
      <c r="P29" s="107">
        <v>2.34375</v>
      </c>
      <c r="Q29" s="107">
        <v>-1.5923566878980888</v>
      </c>
      <c r="R29" s="107">
        <v>-2.3608146495690874</v>
      </c>
      <c r="S29" s="107">
        <v>26.129032258064512</v>
      </c>
      <c r="T29" s="107">
        <v>-2.2197735511585992</v>
      </c>
      <c r="U29" s="107">
        <v>2.6700572155117674</v>
      </c>
      <c r="V29" s="107">
        <v>-2.9569892473118253</v>
      </c>
      <c r="W29" s="107">
        <v>-2.3904861055497717</v>
      </c>
      <c r="X29" s="74" t="s">
        <v>67</v>
      </c>
    </row>
    <row r="30" spans="1:24" ht="14.25" customHeight="1">
      <c r="A30" s="74" t="s">
        <v>11</v>
      </c>
      <c r="B30" s="107">
        <v>8.1504702194357357</v>
      </c>
      <c r="C30" s="107" t="s">
        <v>144</v>
      </c>
      <c r="D30" s="107">
        <v>22.243902439024389</v>
      </c>
      <c r="E30" s="107">
        <v>0</v>
      </c>
      <c r="F30" s="107">
        <v>47.923322683706068</v>
      </c>
      <c r="G30" s="107">
        <v>-0.79787234042553168</v>
      </c>
      <c r="H30" s="107">
        <v>-20.425531914893615</v>
      </c>
      <c r="I30" s="107">
        <v>11.656441717791409</v>
      </c>
      <c r="J30" s="107" t="s">
        <v>162</v>
      </c>
      <c r="K30" s="107">
        <v>-35.13513513513513</v>
      </c>
      <c r="L30" s="107">
        <v>-2.8086910439851565</v>
      </c>
      <c r="M30" s="107">
        <v>1.4285714285714235</v>
      </c>
      <c r="N30" s="107">
        <v>-2.808112324492984</v>
      </c>
      <c r="O30" s="107">
        <v>-0.35460992907800915</v>
      </c>
      <c r="P30" s="107">
        <v>6.5326633165829096</v>
      </c>
      <c r="Q30" s="107">
        <v>1.5905592611595631</v>
      </c>
      <c r="R30" s="107">
        <v>7.1509540903079483</v>
      </c>
      <c r="S30" s="107">
        <v>37.735849056603769</v>
      </c>
      <c r="T30" s="107">
        <v>7.3033179810132465</v>
      </c>
      <c r="U30" s="107">
        <v>8.1504702194357357</v>
      </c>
      <c r="V30" s="107">
        <v>28.251121076233176</v>
      </c>
      <c r="W30" s="107">
        <v>-0.70132013201320564</v>
      </c>
      <c r="X30" s="74" t="s">
        <v>11</v>
      </c>
    </row>
    <row r="31" spans="1:24" ht="14.25" customHeight="1">
      <c r="A31" s="74" t="s">
        <v>12</v>
      </c>
      <c r="B31" s="107">
        <v>7.5449101796407181</v>
      </c>
      <c r="C31" s="107" t="s">
        <v>141</v>
      </c>
      <c r="D31" s="107">
        <v>-20.645161290322577</v>
      </c>
      <c r="E31" s="107">
        <v>-0.56179775280899014</v>
      </c>
      <c r="F31" s="107">
        <v>31.739631336405537</v>
      </c>
      <c r="G31" s="107">
        <v>6.0390295358649704</v>
      </c>
      <c r="H31" s="107">
        <v>-16.411682892906821</v>
      </c>
      <c r="I31" s="107">
        <v>-0.69084628670120773</v>
      </c>
      <c r="J31" s="107">
        <v>13.178294573643413</v>
      </c>
      <c r="K31" s="107">
        <v>-2.2312373225152116</v>
      </c>
      <c r="L31" s="107">
        <v>-1.3465854440525837</v>
      </c>
      <c r="M31" s="107">
        <v>-6.4861012116892329</v>
      </c>
      <c r="N31" s="107">
        <v>1.418115279048493</v>
      </c>
      <c r="O31" s="107">
        <v>8.2576383154409072E-2</v>
      </c>
      <c r="P31" s="107">
        <v>-1.8436109345200236</v>
      </c>
      <c r="Q31" s="107">
        <v>4.0901940220241295</v>
      </c>
      <c r="R31" s="107">
        <v>0.8862475237201517</v>
      </c>
      <c r="S31" s="107">
        <v>30.76923076923077</v>
      </c>
      <c r="T31" s="107">
        <v>1.0340296029879736</v>
      </c>
      <c r="U31" s="107">
        <v>7.5449101796407181</v>
      </c>
      <c r="V31" s="107">
        <v>3.5990402559317625</v>
      </c>
      <c r="W31" s="107">
        <v>0.23566378633150808</v>
      </c>
      <c r="X31" s="74" t="s">
        <v>12</v>
      </c>
    </row>
    <row r="32" spans="1:24" ht="14.25" customHeight="1">
      <c r="A32" s="74" t="s">
        <v>13</v>
      </c>
      <c r="B32" s="107">
        <v>3.3333333333333437</v>
      </c>
      <c r="C32" s="107" t="s">
        <v>141</v>
      </c>
      <c r="D32" s="107">
        <v>-17.336683417085432</v>
      </c>
      <c r="E32" s="107">
        <v>-1.1134307585247027</v>
      </c>
      <c r="F32" s="107">
        <v>-15.074229158736197</v>
      </c>
      <c r="G32" s="107">
        <v>0.10020040080160886</v>
      </c>
      <c r="H32" s="107">
        <v>-3.0120481927710885</v>
      </c>
      <c r="I32" s="107">
        <v>-1.8786127167630062</v>
      </c>
      <c r="J32" s="107">
        <v>-6.7982456140350926</v>
      </c>
      <c r="K32" s="107">
        <v>-4.0293040293040256</v>
      </c>
      <c r="L32" s="107">
        <v>-1.1080332409972304</v>
      </c>
      <c r="M32" s="107">
        <v>-6.7312870220786252</v>
      </c>
      <c r="N32" s="107">
        <v>0.28328611898016387</v>
      </c>
      <c r="O32" s="107">
        <v>-7.3195355880868229</v>
      </c>
      <c r="P32" s="107">
        <v>9.8311935330480225</v>
      </c>
      <c r="Q32" s="107">
        <v>-2.2598870056497189</v>
      </c>
      <c r="R32" s="107">
        <v>-1.6085790884718509</v>
      </c>
      <c r="S32" s="107">
        <v>27.21518987341771</v>
      </c>
      <c r="T32" s="107">
        <v>-1.4656498132630369</v>
      </c>
      <c r="U32" s="107">
        <v>3.3333333333333437</v>
      </c>
      <c r="V32" s="107">
        <v>-16.238684648069459</v>
      </c>
      <c r="W32" s="107">
        <v>1.399054589813975</v>
      </c>
      <c r="X32" s="74" t="s">
        <v>13</v>
      </c>
    </row>
    <row r="33" spans="1:24" ht="14.25" customHeight="1">
      <c r="A33" s="74" t="s">
        <v>14</v>
      </c>
      <c r="B33" s="107">
        <v>-0.96153846153845812</v>
      </c>
      <c r="C33" s="107" t="s">
        <v>141</v>
      </c>
      <c r="D33" s="107">
        <v>7.621851488387299</v>
      </c>
      <c r="E33" s="107">
        <v>-1.1074918566775227</v>
      </c>
      <c r="F33" s="107">
        <v>0.89153046062406816</v>
      </c>
      <c r="G33" s="107">
        <v>-4.9436795994993732</v>
      </c>
      <c r="H33" s="107">
        <v>-26.94736842105263</v>
      </c>
      <c r="I33" s="107">
        <v>-5.4120541205412103</v>
      </c>
      <c r="J33" s="107">
        <v>3.5040431266846417</v>
      </c>
      <c r="K33" s="107">
        <v>-14.373716632443534</v>
      </c>
      <c r="L33" s="107">
        <v>-0.15959872321021917</v>
      </c>
      <c r="M33" s="107">
        <v>3.7399821905609976</v>
      </c>
      <c r="N33" s="107">
        <v>-1.1246943765281125</v>
      </c>
      <c r="O33" s="107">
        <v>-2.8599127484246201</v>
      </c>
      <c r="P33" s="107">
        <v>4.284290933244761</v>
      </c>
      <c r="Q33" s="107">
        <v>-2.9368213228035511</v>
      </c>
      <c r="R33" s="107">
        <v>-1.4700600952905374</v>
      </c>
      <c r="S33" s="107">
        <v>27.403846153846146</v>
      </c>
      <c r="T33" s="107">
        <v>-1.3269803454437179</v>
      </c>
      <c r="U33" s="107">
        <v>-0.96153846153845812</v>
      </c>
      <c r="V33" s="107">
        <v>5.5643879173290944</v>
      </c>
      <c r="W33" s="107">
        <v>-3.3645772906298665</v>
      </c>
      <c r="X33" s="74" t="s">
        <v>14</v>
      </c>
    </row>
    <row r="34" spans="1:24" ht="14.25" customHeight="1">
      <c r="A34" s="74" t="s">
        <v>15</v>
      </c>
      <c r="B34" s="107">
        <v>4.2105263157894646</v>
      </c>
      <c r="C34" s="107" t="s">
        <v>141</v>
      </c>
      <c r="D34" s="107">
        <v>-7.2886297376095754E-2</v>
      </c>
      <c r="E34" s="107">
        <v>1.106194690265494</v>
      </c>
      <c r="F34" s="107">
        <v>5.7815845824411127</v>
      </c>
      <c r="G34" s="107">
        <v>-2.6666666666666616</v>
      </c>
      <c r="H34" s="107">
        <v>-20.484848484848484</v>
      </c>
      <c r="I34" s="107">
        <v>0</v>
      </c>
      <c r="J34" s="107">
        <v>84.745762711864401</v>
      </c>
      <c r="K34" s="107">
        <v>5.7471264367816133</v>
      </c>
      <c r="L34" s="107">
        <v>-1.5982564475118033</v>
      </c>
      <c r="M34" s="107">
        <v>9.108910891089117</v>
      </c>
      <c r="N34" s="107">
        <v>-2.8070175438596467</v>
      </c>
      <c r="O34" s="107">
        <v>-10.896309314586993</v>
      </c>
      <c r="P34" s="107">
        <v>3.2775453277545274</v>
      </c>
      <c r="Q34" s="107">
        <v>0.85910652920961894</v>
      </c>
      <c r="R34" s="107">
        <v>-1.7043156739268595</v>
      </c>
      <c r="S34" s="107">
        <v>26.744186046511629</v>
      </c>
      <c r="T34" s="107">
        <v>-1.5636677206093741</v>
      </c>
      <c r="U34" s="107">
        <v>4.2105263157894646</v>
      </c>
      <c r="V34" s="107">
        <v>0.30025931486283852</v>
      </c>
      <c r="W34" s="107">
        <v>-3.3190359477124232</v>
      </c>
      <c r="X34" s="74" t="s">
        <v>15</v>
      </c>
    </row>
    <row r="35" spans="1:24" ht="14.25" customHeight="1">
      <c r="A35" s="74" t="s">
        <v>16</v>
      </c>
      <c r="B35" s="107">
        <v>0</v>
      </c>
      <c r="C35" s="107" t="s">
        <v>141</v>
      </c>
      <c r="D35" s="107">
        <v>-11.452866538231577</v>
      </c>
      <c r="E35" s="107">
        <v>-1.9354838709677469</v>
      </c>
      <c r="F35" s="107">
        <v>52.941176470588225</v>
      </c>
      <c r="G35" s="107">
        <v>8.6956521739130377</v>
      </c>
      <c r="H35" s="107">
        <v>-25.074925074925069</v>
      </c>
      <c r="I35" s="107">
        <v>-20.11173184357542</v>
      </c>
      <c r="J35" s="107">
        <v>6.9544364508393297</v>
      </c>
      <c r="K35" s="107">
        <v>-7.649769585253452</v>
      </c>
      <c r="L35" s="107">
        <v>-2.2323571771483475</v>
      </c>
      <c r="M35" s="107">
        <v>-4.5941807044410421</v>
      </c>
      <c r="N35" s="107">
        <v>-0.50804403048264613</v>
      </c>
      <c r="O35" s="107">
        <v>-3.7351443123938899</v>
      </c>
      <c r="P35" s="107">
        <v>1.297497683039861</v>
      </c>
      <c r="Q35" s="107">
        <v>4.4760935910478139</v>
      </c>
      <c r="R35" s="107">
        <v>-7.6513958319066822</v>
      </c>
      <c r="S35" s="107">
        <v>19.266055045871553</v>
      </c>
      <c r="T35" s="107">
        <v>-7.5181138846616813</v>
      </c>
      <c r="U35" s="107">
        <v>0</v>
      </c>
      <c r="V35" s="107">
        <v>-9.65034061924902</v>
      </c>
      <c r="W35" s="107">
        <v>-2.8542223620066087</v>
      </c>
      <c r="X35" s="74" t="s">
        <v>16</v>
      </c>
    </row>
    <row r="36" spans="1:24" ht="14.25" customHeight="1">
      <c r="A36" s="74" t="s">
        <v>17</v>
      </c>
      <c r="B36" s="107">
        <v>3.2608695652173836</v>
      </c>
      <c r="C36" s="107" t="s">
        <v>141</v>
      </c>
      <c r="D36" s="107">
        <v>-6.8507700477960736</v>
      </c>
      <c r="E36" s="107">
        <v>-0.71090047393365108</v>
      </c>
      <c r="F36" s="107">
        <v>-38.471337579617838</v>
      </c>
      <c r="G36" s="107">
        <v>-3.3591731266149893</v>
      </c>
      <c r="H36" s="107">
        <v>-2.0472440944881876</v>
      </c>
      <c r="I36" s="107">
        <v>0</v>
      </c>
      <c r="J36" s="107" t="s">
        <v>141</v>
      </c>
      <c r="K36" s="107" t="s">
        <v>141</v>
      </c>
      <c r="L36" s="107">
        <v>-1.9149929939280663</v>
      </c>
      <c r="M36" s="107">
        <v>6.3025210084033612</v>
      </c>
      <c r="N36" s="107">
        <v>8.7967644084934182</v>
      </c>
      <c r="O36" s="107">
        <v>2.7196652719665204</v>
      </c>
      <c r="P36" s="107">
        <v>-0.11641443538998875</v>
      </c>
      <c r="Q36" s="107">
        <v>1.048218029350112</v>
      </c>
      <c r="R36" s="107">
        <v>-4.049131723845834</v>
      </c>
      <c r="S36" s="107">
        <v>23.728813559322038</v>
      </c>
      <c r="T36" s="107">
        <v>-3.9109912339851616</v>
      </c>
      <c r="U36" s="107">
        <v>3.2608695652173836</v>
      </c>
      <c r="V36" s="107">
        <v>-12.304987914744014</v>
      </c>
      <c r="W36" s="107">
        <v>1.103043842502105</v>
      </c>
      <c r="X36" s="74" t="s">
        <v>17</v>
      </c>
    </row>
    <row r="37" spans="1:24" ht="14.25" customHeight="1">
      <c r="A37" s="74" t="s">
        <v>18</v>
      </c>
      <c r="B37" s="107">
        <v>0.70621468926552744</v>
      </c>
      <c r="C37" s="107" t="s">
        <v>141</v>
      </c>
      <c r="D37" s="107">
        <v>-6.2839652695358854</v>
      </c>
      <c r="E37" s="107">
        <v>-0.35175879396984744</v>
      </c>
      <c r="F37" s="107">
        <v>-1.5151515151515138</v>
      </c>
      <c r="G37" s="107">
        <v>1.4343290659080132</v>
      </c>
      <c r="H37" s="107">
        <v>-15.994412432338045</v>
      </c>
      <c r="I37" s="107">
        <v>12.138016019716581</v>
      </c>
      <c r="J37" s="107">
        <v>6.7528735632183867</v>
      </c>
      <c r="K37" s="107">
        <v>-5.9991079393398756</v>
      </c>
      <c r="L37" s="107">
        <v>-0.981098109810985</v>
      </c>
      <c r="M37" s="107">
        <v>7.1000193461017602</v>
      </c>
      <c r="N37" s="107">
        <v>-1.9015423621381755</v>
      </c>
      <c r="O37" s="107">
        <v>-5.3850156087408951</v>
      </c>
      <c r="P37" s="107">
        <v>10.390982740401554</v>
      </c>
      <c r="Q37" s="107">
        <v>3.6155011907339274</v>
      </c>
      <c r="R37" s="107">
        <v>-1.4848832759280506</v>
      </c>
      <c r="S37" s="107">
        <v>27.435897435897427</v>
      </c>
      <c r="T37" s="107">
        <v>-1.3417110941863375</v>
      </c>
      <c r="U37" s="107">
        <v>0.70621468926552744</v>
      </c>
      <c r="V37" s="107">
        <v>-5.4156235630715805</v>
      </c>
      <c r="W37" s="107">
        <v>-0.1875785162367305</v>
      </c>
      <c r="X37" s="74" t="s">
        <v>18</v>
      </c>
    </row>
    <row r="38" spans="1:24" ht="14.25" customHeight="1">
      <c r="A38" s="74" t="s">
        <v>19</v>
      </c>
      <c r="B38" s="107">
        <v>10.9375</v>
      </c>
      <c r="C38" s="107" t="s">
        <v>141</v>
      </c>
      <c r="D38" s="107">
        <v>-0.33670033670033517</v>
      </c>
      <c r="E38" s="107">
        <v>-3.0000000000000027</v>
      </c>
      <c r="F38" s="107">
        <v>-7.4245939675174011</v>
      </c>
      <c r="G38" s="107">
        <v>-1.851851851851849</v>
      </c>
      <c r="H38" s="107">
        <v>-14.563106796116509</v>
      </c>
      <c r="I38" s="107">
        <v>0.49751243781095411</v>
      </c>
      <c r="J38" s="107" t="s">
        <v>141</v>
      </c>
      <c r="K38" s="107">
        <v>-8.1481481481481488</v>
      </c>
      <c r="L38" s="107">
        <v>-1.909722222222221</v>
      </c>
      <c r="M38" s="107">
        <v>14.285714285714279</v>
      </c>
      <c r="N38" s="107">
        <v>-0.57142857142856718</v>
      </c>
      <c r="O38" s="107">
        <v>6.1371841155234641</v>
      </c>
      <c r="P38" s="107">
        <v>11.788617886178866</v>
      </c>
      <c r="Q38" s="107">
        <v>1.6129032258064502</v>
      </c>
      <c r="R38" s="107">
        <v>0.12712941774726261</v>
      </c>
      <c r="S38" s="107">
        <v>25</v>
      </c>
      <c r="T38" s="107">
        <v>0.25297242600557102</v>
      </c>
      <c r="U38" s="107">
        <v>10.9375</v>
      </c>
      <c r="V38" s="107">
        <v>-4.5329670329670275</v>
      </c>
      <c r="W38" s="107">
        <v>0.3390979993218135</v>
      </c>
      <c r="X38" s="74" t="s">
        <v>19</v>
      </c>
    </row>
    <row r="39" spans="1:24" ht="14.25" customHeight="1">
      <c r="A39" s="74" t="s">
        <v>20</v>
      </c>
      <c r="B39" s="107">
        <v>7.3684210526315796</v>
      </c>
      <c r="C39" s="107" t="s">
        <v>141</v>
      </c>
      <c r="D39" s="107">
        <v>6.4516129032258007</v>
      </c>
      <c r="E39" s="107">
        <v>-2.6315789473684181</v>
      </c>
      <c r="F39" s="107">
        <v>-11.022364217252401</v>
      </c>
      <c r="G39" s="107">
        <v>24.427480916030532</v>
      </c>
      <c r="H39" s="107">
        <v>-18.367346938775508</v>
      </c>
      <c r="I39" s="107">
        <v>0</v>
      </c>
      <c r="J39" s="107" t="s">
        <v>141</v>
      </c>
      <c r="K39" s="107" t="s">
        <v>174</v>
      </c>
      <c r="L39" s="107">
        <v>-1.8975332068311146</v>
      </c>
      <c r="M39" s="107">
        <v>-0.86206896551723755</v>
      </c>
      <c r="N39" s="107">
        <v>-1.8438177874186557</v>
      </c>
      <c r="O39" s="107">
        <v>-1.764705882352946</v>
      </c>
      <c r="P39" s="107">
        <v>3.6585365853658569</v>
      </c>
      <c r="Q39" s="107">
        <v>-6.9343065693430628</v>
      </c>
      <c r="R39" s="107">
        <v>-1.6397922929762276</v>
      </c>
      <c r="S39" s="107">
        <v>27.777777777777768</v>
      </c>
      <c r="T39" s="107">
        <v>-1.4957846070165925</v>
      </c>
      <c r="U39" s="107">
        <v>7.3684210526315796</v>
      </c>
      <c r="V39" s="107">
        <v>-8.7621696801112652</v>
      </c>
      <c r="W39" s="107">
        <v>-0.67796610169491567</v>
      </c>
      <c r="X39" s="74" t="s">
        <v>20</v>
      </c>
    </row>
    <row r="40" spans="1:24" ht="14.25" customHeight="1">
      <c r="A40" s="74" t="s">
        <v>21</v>
      </c>
      <c r="B40" s="107">
        <v>1.0582010582010692</v>
      </c>
      <c r="C40" s="107" t="s">
        <v>141</v>
      </c>
      <c r="D40" s="107">
        <v>-10.903337169159954</v>
      </c>
      <c r="E40" s="107">
        <v>2.4000000000000021</v>
      </c>
      <c r="F40" s="107">
        <v>8.3217753120665705</v>
      </c>
      <c r="G40" s="107">
        <v>5.0082101806239843</v>
      </c>
      <c r="H40" s="107">
        <v>-17.874396135265702</v>
      </c>
      <c r="I40" s="107">
        <v>3.8095238095238182</v>
      </c>
      <c r="J40" s="107" t="s">
        <v>141</v>
      </c>
      <c r="K40" s="107">
        <v>19.756838905775087</v>
      </c>
      <c r="L40" s="107">
        <v>-0.64128256513026338</v>
      </c>
      <c r="M40" s="107">
        <v>-4.6770601336302846</v>
      </c>
      <c r="N40" s="107">
        <v>2.1164021164021163</v>
      </c>
      <c r="O40" s="107">
        <v>0.42253521126760507</v>
      </c>
      <c r="P40" s="107">
        <v>5.4777070063694255</v>
      </c>
      <c r="Q40" s="107">
        <v>-3.7105751391465658</v>
      </c>
      <c r="R40" s="107">
        <v>-0.84105394572573378</v>
      </c>
      <c r="S40" s="107">
        <v>27.631578947368428</v>
      </c>
      <c r="T40" s="107">
        <v>-0.69957502451781783</v>
      </c>
      <c r="U40" s="107">
        <v>1.0582010582010692</v>
      </c>
      <c r="V40" s="107">
        <v>-7.6006671431975263</v>
      </c>
      <c r="W40" s="107">
        <v>1.7446690667405118</v>
      </c>
      <c r="X40" s="74" t="s">
        <v>21</v>
      </c>
    </row>
    <row r="41" spans="1:24" ht="14.25" customHeight="1">
      <c r="A41" s="74" t="s">
        <v>22</v>
      </c>
      <c r="B41" s="107">
        <v>3.1339031339031376</v>
      </c>
      <c r="C41" s="107" t="s">
        <v>151</v>
      </c>
      <c r="D41" s="107">
        <v>7.1590909090909038</v>
      </c>
      <c r="E41" s="107">
        <v>2.8846153846153744</v>
      </c>
      <c r="F41" s="107">
        <v>16.717948717948715</v>
      </c>
      <c r="G41" s="107">
        <v>6.7204301075268758</v>
      </c>
      <c r="H41" s="107">
        <v>-22.327790973871732</v>
      </c>
      <c r="I41" s="107">
        <v>1.8018018018018056</v>
      </c>
      <c r="J41" s="107">
        <v>-2.3809523809523836</v>
      </c>
      <c r="K41" s="107">
        <v>-6.2015503875968996</v>
      </c>
      <c r="L41" s="107">
        <v>-0.97477064220183873</v>
      </c>
      <c r="M41" s="107">
        <v>28.813559322033889</v>
      </c>
      <c r="N41" s="107">
        <v>2.5584795321637488</v>
      </c>
      <c r="O41" s="107">
        <v>1.383399209486158</v>
      </c>
      <c r="P41" s="107">
        <v>5.0936329588014972</v>
      </c>
      <c r="Q41" s="107">
        <v>4.8878205128205066</v>
      </c>
      <c r="R41" s="107">
        <v>2.7595843157802724</v>
      </c>
      <c r="S41" s="107">
        <v>33.333333333333329</v>
      </c>
      <c r="T41" s="107">
        <v>2.9110184219673263</v>
      </c>
      <c r="U41" s="107">
        <v>3.1339031339031376</v>
      </c>
      <c r="V41" s="107">
        <v>12.183288409703508</v>
      </c>
      <c r="W41" s="107">
        <v>0.85451595457004537</v>
      </c>
      <c r="X41" s="74" t="s">
        <v>22</v>
      </c>
    </row>
    <row r="42" spans="1:24" ht="14.25" customHeight="1">
      <c r="A42" s="74" t="s">
        <v>23</v>
      </c>
      <c r="B42" s="107">
        <v>-5.0000000000000044</v>
      </c>
      <c r="C42" s="107" t="s">
        <v>171</v>
      </c>
      <c r="D42" s="107">
        <v>-9.8955743411238135</v>
      </c>
      <c r="E42" s="107">
        <v>1.2345679012345734</v>
      </c>
      <c r="F42" s="107">
        <v>-26.570266606416627</v>
      </c>
      <c r="G42" s="107">
        <v>1.7311233885819455</v>
      </c>
      <c r="H42" s="107">
        <v>-17.647058823529417</v>
      </c>
      <c r="I42" s="107">
        <v>-5.3677932405566615</v>
      </c>
      <c r="J42" s="107">
        <v>34.090909090909079</v>
      </c>
      <c r="K42" s="107">
        <v>-1.1224489795918391</v>
      </c>
      <c r="L42" s="107">
        <v>-2.1363173957273607</v>
      </c>
      <c r="M42" s="107">
        <v>4.0123456790123413</v>
      </c>
      <c r="N42" s="107">
        <v>-2.3444976076555046</v>
      </c>
      <c r="O42" s="107">
        <v>2.7040560841261829</v>
      </c>
      <c r="P42" s="107">
        <v>1.4856557377049162</v>
      </c>
      <c r="Q42" s="107">
        <v>-0.45852438516048588</v>
      </c>
      <c r="R42" s="107">
        <v>-2.7432245658313814</v>
      </c>
      <c r="S42" s="107">
        <v>25.30120481927711</v>
      </c>
      <c r="T42" s="107">
        <v>-2.604042095192538</v>
      </c>
      <c r="U42" s="107">
        <v>-5.0000000000000044</v>
      </c>
      <c r="V42" s="107">
        <v>-18.631628787878785</v>
      </c>
      <c r="W42" s="107">
        <v>-0.42732097318906037</v>
      </c>
      <c r="X42" s="74" t="s">
        <v>23</v>
      </c>
    </row>
    <row r="43" spans="1:24" ht="14.25" customHeight="1">
      <c r="A43" s="74" t="s">
        <v>24</v>
      </c>
      <c r="B43" s="107">
        <v>-4.7619047619047672</v>
      </c>
      <c r="C43" s="107" t="s">
        <v>141</v>
      </c>
      <c r="D43" s="107">
        <v>24.522292993630579</v>
      </c>
      <c r="E43" s="107">
        <v>-1.7403915881073262</v>
      </c>
      <c r="F43" s="107">
        <v>-10.791993037423842</v>
      </c>
      <c r="G43" s="107">
        <v>1.4096185737976885</v>
      </c>
      <c r="H43" s="107">
        <v>-22.119565217391301</v>
      </c>
      <c r="I43" s="107">
        <v>-9.8596617488305167</v>
      </c>
      <c r="J43" s="107">
        <v>-32.041343669250644</v>
      </c>
      <c r="K43" s="107">
        <v>-5.2059496567505743</v>
      </c>
      <c r="L43" s="107">
        <v>-1.1255083703773816</v>
      </c>
      <c r="M43" s="107">
        <v>0.91521326195820318</v>
      </c>
      <c r="N43" s="107">
        <v>-1.1630199093238702</v>
      </c>
      <c r="O43" s="107">
        <v>2.8184581376070827</v>
      </c>
      <c r="P43" s="107">
        <v>6.1626951520121764E-2</v>
      </c>
      <c r="Q43" s="107">
        <v>0.33191085822665833</v>
      </c>
      <c r="R43" s="107">
        <v>-3.1528271079165782</v>
      </c>
      <c r="S43" s="107">
        <v>25</v>
      </c>
      <c r="T43" s="107">
        <v>-3.0132489154648834</v>
      </c>
      <c r="U43" s="107">
        <v>-4.7619047619047672</v>
      </c>
      <c r="V43" s="107">
        <v>5.1171688187470199</v>
      </c>
      <c r="W43" s="107">
        <v>-3.7787116875588778</v>
      </c>
      <c r="X43" s="74" t="s">
        <v>24</v>
      </c>
    </row>
    <row r="44" spans="1:24" ht="14.25" customHeight="1">
      <c r="A44" s="74" t="s">
        <v>25</v>
      </c>
      <c r="B44" s="107">
        <v>0</v>
      </c>
      <c r="C44" s="107" t="s">
        <v>141</v>
      </c>
      <c r="D44" s="107">
        <v>-6.4831460674157348</v>
      </c>
      <c r="E44" s="107">
        <v>-5.6179775280895683E-2</v>
      </c>
      <c r="F44" s="107">
        <v>-25.96153846153846</v>
      </c>
      <c r="G44" s="107">
        <v>4.5407206831910019</v>
      </c>
      <c r="H44" s="107">
        <v>-26.672275978123682</v>
      </c>
      <c r="I44" s="107">
        <v>12.161581435324443</v>
      </c>
      <c r="J44" s="107">
        <v>-18.198874296435275</v>
      </c>
      <c r="K44" s="107">
        <v>-6.1085972850678738</v>
      </c>
      <c r="L44" s="107">
        <v>2.2834512976070087</v>
      </c>
      <c r="M44" s="107">
        <v>-14.807930607187114</v>
      </c>
      <c r="N44" s="107">
        <v>1.3384321223709472</v>
      </c>
      <c r="O44" s="107">
        <v>1.8518518518518601</v>
      </c>
      <c r="P44" s="107">
        <v>4.6733111849390996</v>
      </c>
      <c r="Q44" s="107">
        <v>-3.3220866856994546</v>
      </c>
      <c r="R44" s="107">
        <v>-3.8658826473163987</v>
      </c>
      <c r="S44" s="107">
        <v>24.014336917562716</v>
      </c>
      <c r="T44" s="107">
        <v>-3.7275475724702134</v>
      </c>
      <c r="U44" s="107">
        <v>0</v>
      </c>
      <c r="V44" s="107">
        <v>-14.103967168262654</v>
      </c>
      <c r="W44" s="107">
        <v>-0.246925653375063</v>
      </c>
      <c r="X44" s="74" t="s">
        <v>25</v>
      </c>
    </row>
    <row r="45" spans="1:24" ht="14.25" customHeight="1">
      <c r="A45" s="74" t="s">
        <v>26</v>
      </c>
      <c r="B45" s="107">
        <v>4.3859649122806932</v>
      </c>
      <c r="C45" s="107" t="s">
        <v>141</v>
      </c>
      <c r="D45" s="107">
        <v>26.937922161466709</v>
      </c>
      <c r="E45" s="107">
        <v>1.2623985572587815</v>
      </c>
      <c r="F45" s="107">
        <v>-14.793814432989693</v>
      </c>
      <c r="G45" s="107">
        <v>0.56000000000000494</v>
      </c>
      <c r="H45" s="107">
        <v>-15.230875258442456</v>
      </c>
      <c r="I45" s="107">
        <v>-6.3461538461538458</v>
      </c>
      <c r="J45" s="107">
        <v>-13.274336283185839</v>
      </c>
      <c r="K45" s="107">
        <v>-4.0780141843971602</v>
      </c>
      <c r="L45" s="107">
        <v>-1.72719220549159</v>
      </c>
      <c r="M45" s="107">
        <v>8.7475149105367791</v>
      </c>
      <c r="N45" s="107">
        <v>-0.37664783427495685</v>
      </c>
      <c r="O45" s="107">
        <v>-1.4140271493212619</v>
      </c>
      <c r="P45" s="107">
        <v>-2.3610864548198163</v>
      </c>
      <c r="Q45" s="107">
        <v>14.35185185185186</v>
      </c>
      <c r="R45" s="107">
        <v>2.6924025991829525</v>
      </c>
      <c r="S45" s="107">
        <v>32.417582417582416</v>
      </c>
      <c r="T45" s="107">
        <v>2.8399945437184604</v>
      </c>
      <c r="U45" s="107">
        <v>4.3859649122806932</v>
      </c>
      <c r="V45" s="107">
        <v>17.013974013238542</v>
      </c>
      <c r="W45" s="107">
        <v>-1.4573951278323505</v>
      </c>
      <c r="X45" s="74" t="s">
        <v>26</v>
      </c>
    </row>
    <row r="46" spans="1:24" ht="14.25" customHeight="1">
      <c r="A46" s="74" t="s">
        <v>27</v>
      </c>
      <c r="B46" s="107">
        <v>-3.9473684210526327</v>
      </c>
      <c r="C46" s="107" t="s">
        <v>141</v>
      </c>
      <c r="D46" s="107">
        <v>-12.612612612612617</v>
      </c>
      <c r="E46" s="107">
        <v>-4.2857142857142811</v>
      </c>
      <c r="F46" s="107">
        <v>-6.4631956912028716</v>
      </c>
      <c r="G46" s="107">
        <v>-1.1508951406649648</v>
      </c>
      <c r="H46" s="107">
        <v>-19.973718791064389</v>
      </c>
      <c r="I46" s="107">
        <v>-2.4324324324324298</v>
      </c>
      <c r="J46" s="107">
        <v>-14.54545454545455</v>
      </c>
      <c r="K46" s="107">
        <v>-7.3778664007976058</v>
      </c>
      <c r="L46" s="107">
        <v>-2.2313127556712553</v>
      </c>
      <c r="M46" s="107">
        <v>-9.0909090909090935</v>
      </c>
      <c r="N46" s="107">
        <v>-2.2833419823559908</v>
      </c>
      <c r="O46" s="107">
        <v>-7.7300613496932513</v>
      </c>
      <c r="P46" s="107">
        <v>4.9306625577812069</v>
      </c>
      <c r="Q46" s="107">
        <v>0</v>
      </c>
      <c r="R46" s="107">
        <v>-4.6642724007819218</v>
      </c>
      <c r="S46" s="107">
        <v>22.72727272727273</v>
      </c>
      <c r="T46" s="107">
        <v>-4.5279775636676174</v>
      </c>
      <c r="U46" s="107">
        <v>-3.9473684210526327</v>
      </c>
      <c r="V46" s="107">
        <v>-11.211129296235677</v>
      </c>
      <c r="W46" s="107">
        <v>-2.7782714294176891</v>
      </c>
      <c r="X46" s="74" t="s">
        <v>27</v>
      </c>
    </row>
    <row r="47" spans="1:24" ht="14.25" customHeight="1">
      <c r="A47" s="74" t="s">
        <v>28</v>
      </c>
      <c r="B47" s="107">
        <v>3.9087947882736174</v>
      </c>
      <c r="C47" s="107" t="s">
        <v>141</v>
      </c>
      <c r="D47" s="107">
        <v>10.089435438792616</v>
      </c>
      <c r="E47" s="107">
        <v>1.2195121951219523</v>
      </c>
      <c r="F47" s="107">
        <v>-3.1847133757961776</v>
      </c>
      <c r="G47" s="107">
        <v>-0.69793411501953839</v>
      </c>
      <c r="H47" s="107">
        <v>-15.144561725562189</v>
      </c>
      <c r="I47" s="107">
        <v>-8.6746987951807242</v>
      </c>
      <c r="J47" s="107">
        <v>-2.9378531073446346</v>
      </c>
      <c r="K47" s="107">
        <v>-9.1734786557674859</v>
      </c>
      <c r="L47" s="107">
        <v>-0.65515187611673298</v>
      </c>
      <c r="M47" s="107">
        <v>5.7492931196984065</v>
      </c>
      <c r="N47" s="107">
        <v>2.7459954233409523</v>
      </c>
      <c r="O47" s="107">
        <v>-0.3090507726269287</v>
      </c>
      <c r="P47" s="107">
        <v>2.3452157598499168</v>
      </c>
      <c r="Q47" s="107">
        <v>-1.3877088643443836</v>
      </c>
      <c r="R47" s="107">
        <v>-0.92669568194043705</v>
      </c>
      <c r="S47" s="107">
        <v>27.941176470588225</v>
      </c>
      <c r="T47" s="107">
        <v>-0.78341686535935429</v>
      </c>
      <c r="U47" s="107">
        <v>3.9087947882736174</v>
      </c>
      <c r="V47" s="107">
        <v>4.8204955334569366</v>
      </c>
      <c r="W47" s="107">
        <v>-1.9533729586242665</v>
      </c>
      <c r="X47" s="74" t="s">
        <v>28</v>
      </c>
    </row>
    <row r="48" spans="1:24" ht="14.25" customHeight="1">
      <c r="A48" s="74" t="s">
        <v>29</v>
      </c>
      <c r="B48" s="107">
        <v>3.0651340996168619</v>
      </c>
      <c r="C48" s="107" t="s">
        <v>141</v>
      </c>
      <c r="D48" s="107">
        <v>-6.4737897450587223</v>
      </c>
      <c r="E48" s="107">
        <v>-1.1204481792717047</v>
      </c>
      <c r="F48" s="107">
        <v>8.180708180708173</v>
      </c>
      <c r="G48" s="107">
        <v>-8.7100330760749749</v>
      </c>
      <c r="H48" s="107">
        <v>-19.204389574759951</v>
      </c>
      <c r="I48" s="107">
        <v>-9.7345132743362868</v>
      </c>
      <c r="J48" s="107" t="s">
        <v>141</v>
      </c>
      <c r="K48" s="107">
        <v>-13.417190775681343</v>
      </c>
      <c r="L48" s="107">
        <v>-2.6329930145083336</v>
      </c>
      <c r="M48" s="107">
        <v>-0.97323600973235891</v>
      </c>
      <c r="N48" s="107">
        <v>-0.16538037486217849</v>
      </c>
      <c r="O48" s="107">
        <v>-7.7803203661327203</v>
      </c>
      <c r="P48" s="107">
        <v>-6.3622370446382748</v>
      </c>
      <c r="Q48" s="107">
        <v>1.3679890560875485</v>
      </c>
      <c r="R48" s="107">
        <v>-4.4123683130387175</v>
      </c>
      <c r="S48" s="107">
        <v>23.287671232876718</v>
      </c>
      <c r="T48" s="107">
        <v>-4.2747260227350097</v>
      </c>
      <c r="U48" s="107">
        <v>3.0651340996168619</v>
      </c>
      <c r="V48" s="107">
        <v>-3.6890951276102091</v>
      </c>
      <c r="W48" s="107">
        <v>-5.1297772327815299</v>
      </c>
      <c r="X48" s="74" t="s">
        <v>29</v>
      </c>
    </row>
    <row r="49" spans="1:24" ht="14.25" customHeight="1">
      <c r="A49" s="74" t="s">
        <v>30</v>
      </c>
      <c r="B49" s="107">
        <v>-4.0000000000000036</v>
      </c>
      <c r="C49" s="107" t="s">
        <v>141</v>
      </c>
      <c r="D49" s="107" t="s">
        <v>172</v>
      </c>
      <c r="E49" s="107">
        <v>-2.0408163265306145</v>
      </c>
      <c r="F49" s="107">
        <v>-17.89772727272727</v>
      </c>
      <c r="G49" s="107" t="s">
        <v>140</v>
      </c>
      <c r="H49" s="107">
        <v>-25</v>
      </c>
      <c r="I49" s="107">
        <v>44.680851063829799</v>
      </c>
      <c r="J49" s="107" t="s">
        <v>173</v>
      </c>
      <c r="K49" s="107">
        <v>-7.2368421052631522</v>
      </c>
      <c r="L49" s="107">
        <v>-1.1764705882352899</v>
      </c>
      <c r="M49" s="107" t="s">
        <v>141</v>
      </c>
      <c r="N49" s="107">
        <v>-1.03270223752151</v>
      </c>
      <c r="O49" s="107">
        <v>-12.88343558282209</v>
      </c>
      <c r="P49" s="107">
        <v>0</v>
      </c>
      <c r="Q49" s="107">
        <v>15.527950310559003</v>
      </c>
      <c r="R49" s="107">
        <v>-6.3594470046082989</v>
      </c>
      <c r="S49" s="107">
        <v>18.181818181818187</v>
      </c>
      <c r="T49" s="107">
        <v>-6.2356717102246666</v>
      </c>
      <c r="U49" s="107">
        <v>-4.0000000000000036</v>
      </c>
      <c r="V49" s="107" t="s">
        <v>140</v>
      </c>
      <c r="W49" s="107" t="s">
        <v>140</v>
      </c>
      <c r="X49" s="74" t="s">
        <v>30</v>
      </c>
    </row>
    <row r="50" spans="1:24" ht="14.25" customHeight="1">
      <c r="A50" s="74" t="s">
        <v>31</v>
      </c>
      <c r="B50" s="107">
        <v>-14.189189189189189</v>
      </c>
      <c r="C50" s="107" t="s">
        <v>160</v>
      </c>
      <c r="D50" s="107">
        <v>-40.506329113924053</v>
      </c>
      <c r="E50" s="107">
        <v>28.510638297872347</v>
      </c>
      <c r="F50" s="107">
        <v>-25.822168087697928</v>
      </c>
      <c r="G50" s="107">
        <v>-4.1095890410958962</v>
      </c>
      <c r="H50" s="107">
        <v>-20.33898305084746</v>
      </c>
      <c r="I50" s="107">
        <v>-3.4897713598074587</v>
      </c>
      <c r="J50" s="107" t="s">
        <v>141</v>
      </c>
      <c r="K50" s="107" t="s">
        <v>141</v>
      </c>
      <c r="L50" s="107">
        <v>-0.63291139240506666</v>
      </c>
      <c r="M50" s="107">
        <v>33.333333333333329</v>
      </c>
      <c r="N50" s="107">
        <v>3.3012379642365808</v>
      </c>
      <c r="O50" s="107">
        <v>-3.6101083032490933</v>
      </c>
      <c r="P50" s="107">
        <v>-2.4691358024691357</v>
      </c>
      <c r="Q50" s="107">
        <v>-1.7948717948717996</v>
      </c>
      <c r="R50" s="107">
        <v>-6.5422612513721168</v>
      </c>
      <c r="S50" s="107">
        <v>17.391304347826097</v>
      </c>
      <c r="T50" s="107">
        <v>-6.4220183486238476</v>
      </c>
      <c r="U50" s="107">
        <v>-14.189189189189189</v>
      </c>
      <c r="V50" s="107">
        <v>-28.192032686414713</v>
      </c>
      <c r="W50" s="107">
        <v>-2.9171528588101125E-2</v>
      </c>
      <c r="X50" s="74" t="s">
        <v>31</v>
      </c>
    </row>
    <row r="51" spans="1:24" ht="14.25" customHeight="1">
      <c r="A51" s="74" t="s">
        <v>32</v>
      </c>
      <c r="B51" s="107">
        <v>3.4782608695652195</v>
      </c>
      <c r="C51" s="107" t="s">
        <v>144</v>
      </c>
      <c r="D51" s="107">
        <v>-9.7560975609756078</v>
      </c>
      <c r="E51" s="107">
        <v>-33.085501858736052</v>
      </c>
      <c r="F51" s="107">
        <v>41.979522184300343</v>
      </c>
      <c r="G51" s="107">
        <v>5.8823529411764719</v>
      </c>
      <c r="H51" s="107" t="s">
        <v>141</v>
      </c>
      <c r="I51" s="107">
        <v>-2.9126213592232997</v>
      </c>
      <c r="J51" s="107" t="s">
        <v>151</v>
      </c>
      <c r="K51" s="107" t="s">
        <v>141</v>
      </c>
      <c r="L51" s="107">
        <v>-8.270676691729328</v>
      </c>
      <c r="M51" s="107" t="s">
        <v>141</v>
      </c>
      <c r="N51" s="107">
        <v>4.6938775510203978</v>
      </c>
      <c r="O51" s="107">
        <v>-3.4482758620689613</v>
      </c>
      <c r="P51" s="107">
        <v>19.14893617021276</v>
      </c>
      <c r="Q51" s="107">
        <v>3.8834951456310662</v>
      </c>
      <c r="R51" s="107">
        <v>8.151382823871911</v>
      </c>
      <c r="S51" s="107">
        <v>39.999999999999993</v>
      </c>
      <c r="T51" s="107">
        <v>8.3051665861902499</v>
      </c>
      <c r="U51" s="107">
        <v>3.4782608695652195</v>
      </c>
      <c r="V51" s="107">
        <v>38.596491228070185</v>
      </c>
      <c r="W51" s="107">
        <v>-5.9135708870356352</v>
      </c>
      <c r="X51" s="74" t="s">
        <v>32</v>
      </c>
    </row>
    <row r="52" spans="1:24" ht="14.25" customHeight="1">
      <c r="A52" s="74" t="s">
        <v>33</v>
      </c>
      <c r="B52" s="107">
        <v>0.17825311942958333</v>
      </c>
      <c r="C52" s="107" t="s">
        <v>141</v>
      </c>
      <c r="D52" s="107">
        <v>3.2196969696969724</v>
      </c>
      <c r="E52" s="107">
        <v>-7.1912800744383887</v>
      </c>
      <c r="F52" s="107">
        <v>12.822997416020666</v>
      </c>
      <c r="G52" s="107">
        <v>2.2624434389140191</v>
      </c>
      <c r="H52" s="107">
        <v>-20.783132530120486</v>
      </c>
      <c r="I52" s="107">
        <v>-3.9927404718693271</v>
      </c>
      <c r="J52" s="107">
        <v>-4.587155963302747</v>
      </c>
      <c r="K52" s="107">
        <v>-8.168316831683164</v>
      </c>
      <c r="L52" s="107">
        <v>-2.1419009370816644</v>
      </c>
      <c r="M52" s="107">
        <v>14.285714285714279</v>
      </c>
      <c r="N52" s="107">
        <v>4.1104688503532438</v>
      </c>
      <c r="O52" s="107">
        <v>-8.7167070217917697</v>
      </c>
      <c r="P52" s="107">
        <v>2.7839643652561197</v>
      </c>
      <c r="Q52" s="107">
        <v>-14.571948998178508</v>
      </c>
      <c r="R52" s="107">
        <v>-2.3651694331017659</v>
      </c>
      <c r="S52" s="107">
        <v>25.531914893617014</v>
      </c>
      <c r="T52" s="107">
        <v>-2.2267954197667694</v>
      </c>
      <c r="U52" s="107">
        <v>0.17825311942958333</v>
      </c>
      <c r="V52" s="107">
        <v>11.423841059602658</v>
      </c>
      <c r="W52" s="107">
        <v>-5.8683206106870278</v>
      </c>
      <c r="X52" s="74" t="s">
        <v>33</v>
      </c>
    </row>
    <row r="53" spans="1:24" ht="14.25" customHeight="1">
      <c r="A53" s="74" t="s">
        <v>34</v>
      </c>
      <c r="B53" s="107">
        <v>-11.111111111111116</v>
      </c>
      <c r="C53" s="107" t="s">
        <v>141</v>
      </c>
      <c r="D53" s="107" t="s">
        <v>140</v>
      </c>
      <c r="E53" s="107">
        <v>97.972116603295305</v>
      </c>
      <c r="F53" s="107">
        <v>82.802547770700642</v>
      </c>
      <c r="G53" s="107" t="s">
        <v>140</v>
      </c>
      <c r="H53" s="107" t="s">
        <v>141</v>
      </c>
      <c r="I53" s="107">
        <v>13.068181818181813</v>
      </c>
      <c r="J53" s="107" t="s">
        <v>142</v>
      </c>
      <c r="K53" s="107">
        <v>-4.4025157232704393</v>
      </c>
      <c r="L53" s="107">
        <v>-2.7972027972028024</v>
      </c>
      <c r="M53" s="107">
        <v>1.7045454545454586</v>
      </c>
      <c r="N53" s="107">
        <v>-4.9723756906077332</v>
      </c>
      <c r="O53" s="107">
        <v>-2.5477707006369421</v>
      </c>
      <c r="P53" s="107">
        <v>-7.4918566775244333</v>
      </c>
      <c r="Q53" s="107">
        <v>13.903743315508009</v>
      </c>
      <c r="R53" s="107">
        <v>40.402151040448906</v>
      </c>
      <c r="S53" s="107">
        <v>85.714285714285722</v>
      </c>
      <c r="T53" s="107">
        <v>40.623545835272211</v>
      </c>
      <c r="U53" s="107">
        <v>-11.111111111111116</v>
      </c>
      <c r="V53" s="107" t="s">
        <v>175</v>
      </c>
      <c r="W53" s="107" t="s">
        <v>140</v>
      </c>
      <c r="X53" s="74" t="s">
        <v>34</v>
      </c>
    </row>
    <row r="54" spans="1:24" ht="14.25" customHeight="1">
      <c r="A54" s="74" t="s">
        <v>35</v>
      </c>
      <c r="B54" s="107">
        <v>1.8604651162790642</v>
      </c>
      <c r="C54" s="107" t="s">
        <v>141</v>
      </c>
      <c r="D54" s="107">
        <v>-2.5316455696202556</v>
      </c>
      <c r="E54" s="107">
        <v>24.260355029585789</v>
      </c>
      <c r="F54" s="107">
        <v>-30.086956521739129</v>
      </c>
      <c r="G54" s="107">
        <v>0</v>
      </c>
      <c r="H54" s="107" t="s">
        <v>141</v>
      </c>
      <c r="I54" s="107">
        <v>-9.4339622641509422</v>
      </c>
      <c r="J54" s="107" t="s">
        <v>141</v>
      </c>
      <c r="K54" s="107" t="s">
        <v>141</v>
      </c>
      <c r="L54" s="107">
        <v>-2.7027027027026973</v>
      </c>
      <c r="M54" s="107" t="s">
        <v>141</v>
      </c>
      <c r="N54" s="107">
        <v>2.1138211382113914</v>
      </c>
      <c r="O54" s="107">
        <v>-3.4482758620689613</v>
      </c>
      <c r="P54" s="107">
        <v>-1.2345679012345734</v>
      </c>
      <c r="Q54" s="107">
        <v>7.2538860103626979</v>
      </c>
      <c r="R54" s="107">
        <v>-5.3154875717017163</v>
      </c>
      <c r="S54" s="107">
        <v>23.076923076923084</v>
      </c>
      <c r="T54" s="107">
        <v>-5.1750380517503807</v>
      </c>
      <c r="U54" s="107">
        <v>1.8604651162790642</v>
      </c>
      <c r="V54" s="107">
        <v>-20.314253647586977</v>
      </c>
      <c r="W54" s="107">
        <v>2.5182239893969616</v>
      </c>
      <c r="X54" s="74" t="s">
        <v>35</v>
      </c>
    </row>
    <row r="55" spans="1:24" ht="14.25" customHeight="1">
      <c r="A55" s="74" t="s">
        <v>36</v>
      </c>
      <c r="B55" s="107">
        <v>0.4405286343612369</v>
      </c>
      <c r="C55" s="107">
        <v>-5.2980132450331174</v>
      </c>
      <c r="D55" s="107">
        <v>-10.986547085201792</v>
      </c>
      <c r="E55" s="107">
        <v>30.656934306569351</v>
      </c>
      <c r="F55" s="107">
        <v>-52.852852852852862</v>
      </c>
      <c r="G55" s="107">
        <v>-5.2631578947368478</v>
      </c>
      <c r="H55" s="107">
        <v>34.101382488479274</v>
      </c>
      <c r="I55" s="107">
        <v>-7.2243346007604519</v>
      </c>
      <c r="J55" s="107" t="s">
        <v>141</v>
      </c>
      <c r="K55" s="107">
        <v>-19.282511210762333</v>
      </c>
      <c r="L55" s="107">
        <v>-2.7638190954773822</v>
      </c>
      <c r="M55" s="107">
        <v>-36.082474226804131</v>
      </c>
      <c r="N55" s="107">
        <v>-0.51921079958463512</v>
      </c>
      <c r="O55" s="107">
        <v>1.7543859649122862</v>
      </c>
      <c r="P55" s="107">
        <v>-1.1235955056179803</v>
      </c>
      <c r="Q55" s="107">
        <v>-4.016064257028118</v>
      </c>
      <c r="R55" s="107">
        <v>-14.027149321266963</v>
      </c>
      <c r="S55" s="107">
        <v>10.344827586206895</v>
      </c>
      <c r="T55" s="107">
        <v>-13.904761904761909</v>
      </c>
      <c r="U55" s="107">
        <v>0.4405286343612369</v>
      </c>
      <c r="V55" s="107">
        <v>-39.450492483151891</v>
      </c>
      <c r="W55" s="107">
        <v>-1.2813370473537589</v>
      </c>
      <c r="X55" s="74" t="s">
        <v>36</v>
      </c>
    </row>
    <row r="56" spans="1:24" ht="14.25" customHeight="1">
      <c r="A56" s="84" t="s">
        <v>37</v>
      </c>
      <c r="B56" s="110">
        <v>-3.6363636363636376</v>
      </c>
      <c r="C56" s="110" t="s">
        <v>142</v>
      </c>
      <c r="D56" s="110">
        <v>-18.798955613577029</v>
      </c>
      <c r="E56" s="110">
        <v>0</v>
      </c>
      <c r="F56" s="110">
        <v>-12.387387387387383</v>
      </c>
      <c r="G56" s="110">
        <v>-18.644067796610166</v>
      </c>
      <c r="H56" s="110">
        <v>-23.529411764705888</v>
      </c>
      <c r="I56" s="110">
        <v>-1.538461538461533</v>
      </c>
      <c r="J56" s="110" t="s">
        <v>141</v>
      </c>
      <c r="K56" s="110">
        <v>-12.5</v>
      </c>
      <c r="L56" s="110">
        <v>-2.7667984189723271</v>
      </c>
      <c r="M56" s="110">
        <v>3.3707865168539408</v>
      </c>
      <c r="N56" s="110">
        <v>3.1358885017421567</v>
      </c>
      <c r="O56" s="110">
        <v>0</v>
      </c>
      <c r="P56" s="110">
        <v>-16.891891891891898</v>
      </c>
      <c r="Q56" s="110">
        <v>-3.3240997229916913</v>
      </c>
      <c r="R56" s="110">
        <v>-9.5961538461538431</v>
      </c>
      <c r="S56" s="110">
        <v>15.384615384615374</v>
      </c>
      <c r="T56" s="110">
        <v>-9.4718714121699179</v>
      </c>
      <c r="U56" s="110">
        <v>-3.6363636363636376</v>
      </c>
      <c r="V56" s="110">
        <v>-17.011927181418706</v>
      </c>
      <c r="W56" s="111">
        <v>-6.4054904203603051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137</v>
      </c>
      <c r="B2" s="144"/>
      <c r="C2" s="144"/>
      <c r="D2" s="144"/>
      <c r="E2" s="145"/>
      <c r="F2" s="145"/>
      <c r="G2" s="145"/>
      <c r="H2" s="5" t="s">
        <v>40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112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58" t="s">
        <v>116</v>
      </c>
      <c r="C4" s="131" t="s">
        <v>117</v>
      </c>
      <c r="D4" s="131" t="s">
        <v>118</v>
      </c>
      <c r="E4" s="131" t="s">
        <v>119</v>
      </c>
      <c r="F4" s="131" t="s">
        <v>120</v>
      </c>
      <c r="G4" s="131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31" t="s">
        <v>132</v>
      </c>
      <c r="S4" s="131" t="s">
        <v>200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59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6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59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6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59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7"/>
      <c r="S7" s="132"/>
      <c r="T7" s="150"/>
      <c r="U7" s="154"/>
      <c r="V7" s="154"/>
      <c r="W7" s="154"/>
      <c r="X7" s="76"/>
    </row>
    <row r="8" spans="1:24" ht="14.25" customHeight="1">
      <c r="A8" s="72" t="s">
        <v>58</v>
      </c>
      <c r="B8" s="115">
        <v>1.3117151212798994</v>
      </c>
      <c r="C8" s="115">
        <v>39.068100358422939</v>
      </c>
      <c r="D8" s="115">
        <v>5.0414837320334582</v>
      </c>
      <c r="E8" s="115">
        <v>-11.766143706828657</v>
      </c>
      <c r="F8" s="115">
        <v>-2.7916112655626768</v>
      </c>
      <c r="G8" s="115">
        <v>3.0077070378314641</v>
      </c>
      <c r="H8" s="115">
        <v>5.7172178387905115</v>
      </c>
      <c r="I8" s="115">
        <v>-12.960620786062748</v>
      </c>
      <c r="J8" s="115">
        <v>4.3038745368084719E-2</v>
      </c>
      <c r="K8" s="115">
        <v>0.76089890673505245</v>
      </c>
      <c r="L8" s="115">
        <v>-2.0356196886247679</v>
      </c>
      <c r="M8" s="115">
        <v>-9.9868924085199318</v>
      </c>
      <c r="N8" s="115">
        <v>1.1536302893498052</v>
      </c>
      <c r="O8" s="115">
        <v>-3.5846336685960822</v>
      </c>
      <c r="P8" s="115">
        <v>4.0464832723206667</v>
      </c>
      <c r="Q8" s="115">
        <v>-7.8812789160608077</v>
      </c>
      <c r="R8" s="115">
        <v>-0.60429736739159301</v>
      </c>
      <c r="S8" s="115">
        <v>2.4408916910605649</v>
      </c>
      <c r="T8" s="115">
        <v>-0.58482849167399431</v>
      </c>
      <c r="U8" s="115">
        <v>1.3117151212798994</v>
      </c>
      <c r="V8" s="115">
        <v>3.3591842765593238</v>
      </c>
      <c r="W8" s="116">
        <v>-1.7593033836050487</v>
      </c>
      <c r="X8" s="72" t="s">
        <v>58</v>
      </c>
    </row>
    <row r="9" spans="1:24" ht="14.25" customHeight="1">
      <c r="A9" s="73" t="s">
        <v>87</v>
      </c>
      <c r="B9" s="107">
        <v>1.2978142076502719</v>
      </c>
      <c r="C9" s="107" t="s">
        <v>141</v>
      </c>
      <c r="D9" s="107">
        <v>9.3836246550137901</v>
      </c>
      <c r="E9" s="107">
        <v>-10.125542649301888</v>
      </c>
      <c r="F9" s="107">
        <v>-5.6326604181687117</v>
      </c>
      <c r="G9" s="107">
        <v>2.0665823470954914</v>
      </c>
      <c r="H9" s="107">
        <v>6.7274700137833987</v>
      </c>
      <c r="I9" s="107">
        <v>-13.746852220013251</v>
      </c>
      <c r="J9" s="107">
        <v>4.1554073206220732</v>
      </c>
      <c r="K9" s="107">
        <v>1.8640532789799158</v>
      </c>
      <c r="L9" s="107">
        <v>-2.0506627251643317</v>
      </c>
      <c r="M9" s="107">
        <v>-14.695741552713415</v>
      </c>
      <c r="N9" s="107">
        <v>0.68289902920253276</v>
      </c>
      <c r="O9" s="107">
        <v>-2.9841219181361178</v>
      </c>
      <c r="P9" s="107">
        <v>4.3990673079737252</v>
      </c>
      <c r="Q9" s="107">
        <v>-8.7944689195039398</v>
      </c>
      <c r="R9" s="107">
        <v>-1.4499338090724678</v>
      </c>
      <c r="S9" s="107">
        <v>1.5670165829910321</v>
      </c>
      <c r="T9" s="107">
        <v>-1.4306409135087295</v>
      </c>
      <c r="U9" s="107">
        <v>1.2978142076502719</v>
      </c>
      <c r="V9" s="107">
        <v>3.1163311172338615</v>
      </c>
      <c r="W9" s="107">
        <v>-1.991190953677402</v>
      </c>
      <c r="X9" s="73" t="s">
        <v>87</v>
      </c>
    </row>
    <row r="10" spans="1:24" ht="14.25" customHeight="1">
      <c r="A10" s="73" t="s">
        <v>88</v>
      </c>
      <c r="B10" s="107">
        <v>-6.1294765840220418</v>
      </c>
      <c r="C10" s="107" t="s">
        <v>141</v>
      </c>
      <c r="D10" s="107">
        <v>0.52449386342179327</v>
      </c>
      <c r="E10" s="107">
        <v>-11.46940909883214</v>
      </c>
      <c r="F10" s="107">
        <v>-16.843810102237068</v>
      </c>
      <c r="G10" s="107">
        <v>1.906097862859979</v>
      </c>
      <c r="H10" s="107">
        <v>-2.5786411596489534</v>
      </c>
      <c r="I10" s="107">
        <v>-15.313145216792845</v>
      </c>
      <c r="J10" s="107">
        <v>-35.291557876414274</v>
      </c>
      <c r="K10" s="107">
        <v>6.4212842568513784</v>
      </c>
      <c r="L10" s="107">
        <v>1.5598871237458178</v>
      </c>
      <c r="M10" s="107">
        <v>-5.3534971644612517</v>
      </c>
      <c r="N10" s="107">
        <v>0.13461538461538858</v>
      </c>
      <c r="O10" s="107">
        <v>-5.5214723926380387</v>
      </c>
      <c r="P10" s="107">
        <v>10.97115564712492</v>
      </c>
      <c r="Q10" s="107">
        <v>-10.224109131403115</v>
      </c>
      <c r="R10" s="107">
        <v>-1.0043190785965606</v>
      </c>
      <c r="S10" s="107">
        <v>2.0306672192291764</v>
      </c>
      <c r="T10" s="107">
        <v>-0.98491892564894767</v>
      </c>
      <c r="U10" s="107">
        <v>-6.1294765840220418</v>
      </c>
      <c r="V10" s="107">
        <v>-0.42099926710860158</v>
      </c>
      <c r="W10" s="107">
        <v>-1.5164840883661657</v>
      </c>
      <c r="X10" s="73" t="s">
        <v>88</v>
      </c>
    </row>
    <row r="11" spans="1:24" ht="14.25" customHeight="1">
      <c r="A11" s="73" t="s">
        <v>89</v>
      </c>
      <c r="B11" s="107">
        <v>1.0752688172043001</v>
      </c>
      <c r="C11" s="107" t="s">
        <v>141</v>
      </c>
      <c r="D11" s="107">
        <v>8.2297020947327724</v>
      </c>
      <c r="E11" s="107">
        <v>-11.368573497465606</v>
      </c>
      <c r="F11" s="107">
        <v>-16.409341298781911</v>
      </c>
      <c r="G11" s="107">
        <v>5.2066009978252614</v>
      </c>
      <c r="H11" s="107">
        <v>6.5426029962546872</v>
      </c>
      <c r="I11" s="107">
        <v>-11.306735583912131</v>
      </c>
      <c r="J11" s="107">
        <v>3.1054852320675064</v>
      </c>
      <c r="K11" s="107">
        <v>4.0110303334168984</v>
      </c>
      <c r="L11" s="107">
        <v>-1.2441944692999307</v>
      </c>
      <c r="M11" s="107">
        <v>-12.584817642069545</v>
      </c>
      <c r="N11" s="107">
        <v>2.005231037489108</v>
      </c>
      <c r="O11" s="107">
        <v>-5.5254970918436346</v>
      </c>
      <c r="P11" s="107">
        <v>4.1597021729220529</v>
      </c>
      <c r="Q11" s="107">
        <v>-5.0412898151789172</v>
      </c>
      <c r="R11" s="107">
        <v>-0.90790006430562231</v>
      </c>
      <c r="S11" s="107">
        <v>2.1465581051073324</v>
      </c>
      <c r="T11" s="107">
        <v>-0.88836931931126628</v>
      </c>
      <c r="U11" s="107">
        <v>1.0752688172043001</v>
      </c>
      <c r="V11" s="107">
        <v>-1.8720547414627808</v>
      </c>
      <c r="W11" s="107">
        <v>-0.74286641270480125</v>
      </c>
      <c r="X11" s="73" t="s">
        <v>89</v>
      </c>
    </row>
    <row r="12" spans="1:24" ht="14.25" customHeight="1">
      <c r="A12" s="73" t="s">
        <v>102</v>
      </c>
      <c r="B12" s="107">
        <v>-3.5161744022504937E-2</v>
      </c>
      <c r="C12" s="107" t="s">
        <v>141</v>
      </c>
      <c r="D12" s="107">
        <v>14.009482690117348</v>
      </c>
      <c r="E12" s="107">
        <v>-17.06489275047516</v>
      </c>
      <c r="F12" s="107">
        <v>10.979204844235513</v>
      </c>
      <c r="G12" s="107">
        <v>3.0458689046447773</v>
      </c>
      <c r="H12" s="107">
        <v>7.6061980793024286</v>
      </c>
      <c r="I12" s="107">
        <v>-10.799274357059009</v>
      </c>
      <c r="J12" s="107">
        <v>7.0583596214510935</v>
      </c>
      <c r="K12" s="107">
        <v>-0.63890959429240279</v>
      </c>
      <c r="L12" s="107">
        <v>-2.8349919000231427</v>
      </c>
      <c r="M12" s="107">
        <v>-1.027792981815967</v>
      </c>
      <c r="N12" s="107">
        <v>0.66745190420101075</v>
      </c>
      <c r="O12" s="107">
        <v>-5.8224511800646912</v>
      </c>
      <c r="P12" s="107">
        <v>2.6050742830138418</v>
      </c>
      <c r="Q12" s="107">
        <v>-3.6804753259613743</v>
      </c>
      <c r="R12" s="107">
        <v>2.9506536693305163</v>
      </c>
      <c r="S12" s="107">
        <v>6.0709082078678867</v>
      </c>
      <c r="T12" s="107">
        <v>2.9706044928607289</v>
      </c>
      <c r="U12" s="107">
        <v>-3.5161744022504937E-2</v>
      </c>
      <c r="V12" s="107">
        <v>13.577569074576701</v>
      </c>
      <c r="W12" s="107">
        <v>-1.0975194488828333</v>
      </c>
      <c r="X12" s="73" t="s">
        <v>102</v>
      </c>
    </row>
    <row r="13" spans="1:24" ht="14.25" customHeight="1">
      <c r="A13" s="73" t="s">
        <v>103</v>
      </c>
      <c r="B13" s="107">
        <v>5.1265412070084393</v>
      </c>
      <c r="C13" s="107" t="s">
        <v>141</v>
      </c>
      <c r="D13" s="107">
        <v>-1.7762351980400215</v>
      </c>
      <c r="E13" s="107">
        <v>-13.496344240680813</v>
      </c>
      <c r="F13" s="107">
        <v>9.3367034313725394</v>
      </c>
      <c r="G13" s="107">
        <v>3.0089218030205922</v>
      </c>
      <c r="H13" s="107">
        <v>6.5502570466229315</v>
      </c>
      <c r="I13" s="107">
        <v>-16.455521894794821</v>
      </c>
      <c r="J13" s="107">
        <v>-3.1370038412291912</v>
      </c>
      <c r="K13" s="107">
        <v>0.40683482506103097</v>
      </c>
      <c r="L13" s="107">
        <v>-2.0787995606126541</v>
      </c>
      <c r="M13" s="107">
        <v>-7.8562317100622785</v>
      </c>
      <c r="N13" s="107">
        <v>-0.26782298176253327</v>
      </c>
      <c r="O13" s="107">
        <v>-5.0022946305644744</v>
      </c>
      <c r="P13" s="107">
        <v>3.0389013421104893</v>
      </c>
      <c r="Q13" s="107">
        <v>-5.8663104580620073</v>
      </c>
      <c r="R13" s="107">
        <v>-1.2500610381366295</v>
      </c>
      <c r="S13" s="107">
        <v>1.7710309930423884</v>
      </c>
      <c r="T13" s="107">
        <v>-1.2307493257968094</v>
      </c>
      <c r="U13" s="107">
        <v>5.1265412070084393</v>
      </c>
      <c r="V13" s="107">
        <v>1.6421637922910293</v>
      </c>
      <c r="W13" s="107">
        <v>-1.9071881365760768</v>
      </c>
      <c r="X13" s="73" t="s">
        <v>103</v>
      </c>
    </row>
    <row r="14" spans="1:24" ht="14.25" customHeight="1">
      <c r="A14" s="73" t="s">
        <v>92</v>
      </c>
      <c r="B14" s="107">
        <v>2.3972602739726012</v>
      </c>
      <c r="C14" s="107" t="s">
        <v>141</v>
      </c>
      <c r="D14" s="107">
        <v>8.9402584326229153</v>
      </c>
      <c r="E14" s="107">
        <v>-14.694982896237175</v>
      </c>
      <c r="F14" s="107">
        <v>5.8391076559067168</v>
      </c>
      <c r="G14" s="107">
        <v>2.9765155652648811</v>
      </c>
      <c r="H14" s="107">
        <v>5.2833932779362547</v>
      </c>
      <c r="I14" s="107">
        <v>-11.570896254167485</v>
      </c>
      <c r="J14" s="107">
        <v>-13.068545803971809</v>
      </c>
      <c r="K14" s="107">
        <v>-3.9164490861618773</v>
      </c>
      <c r="L14" s="107">
        <v>-2.10516582418937</v>
      </c>
      <c r="M14" s="107">
        <v>-0.86476098967090964</v>
      </c>
      <c r="N14" s="107">
        <v>0.11211423850829849</v>
      </c>
      <c r="O14" s="107">
        <v>-5.6767047421253043</v>
      </c>
      <c r="P14" s="107">
        <v>1.6194331983805599</v>
      </c>
      <c r="Q14" s="107">
        <v>-9.9790949335956665</v>
      </c>
      <c r="R14" s="107">
        <v>-0.46861240407598537</v>
      </c>
      <c r="S14" s="107">
        <v>2.6079869600651895</v>
      </c>
      <c r="T14" s="107">
        <v>-0.44895131846898195</v>
      </c>
      <c r="U14" s="107">
        <v>2.3972602739726012</v>
      </c>
      <c r="V14" s="107">
        <v>7.9114101485842525</v>
      </c>
      <c r="W14" s="107">
        <v>-2.4877452590908455</v>
      </c>
      <c r="X14" s="73" t="s">
        <v>92</v>
      </c>
    </row>
    <row r="15" spans="1:24" ht="14.25" customHeight="1">
      <c r="A15" s="73" t="s">
        <v>91</v>
      </c>
      <c r="B15" s="107">
        <v>0.84961767204758676</v>
      </c>
      <c r="C15" s="107" t="s">
        <v>166</v>
      </c>
      <c r="D15" s="107">
        <v>13.737095455783965</v>
      </c>
      <c r="E15" s="107">
        <v>-11.151870873074099</v>
      </c>
      <c r="F15" s="107">
        <v>12.528536838464198</v>
      </c>
      <c r="G15" s="107">
        <v>5.1012105821149456</v>
      </c>
      <c r="H15" s="107">
        <v>6.4172263084959047</v>
      </c>
      <c r="I15" s="107">
        <v>-11.852508682479868</v>
      </c>
      <c r="J15" s="107">
        <v>-7.3115220483641501</v>
      </c>
      <c r="K15" s="107">
        <v>-0.96621055571070036</v>
      </c>
      <c r="L15" s="107">
        <v>-2.8167992894560401</v>
      </c>
      <c r="M15" s="107">
        <v>-8.7362496802251162</v>
      </c>
      <c r="N15" s="107">
        <v>3.1016502714615868</v>
      </c>
      <c r="O15" s="107">
        <v>-0.95339853702638422</v>
      </c>
      <c r="P15" s="107">
        <v>5.1811315924219059</v>
      </c>
      <c r="Q15" s="107">
        <v>-8.3569570113781957</v>
      </c>
      <c r="R15" s="107">
        <v>1.8420071797085047</v>
      </c>
      <c r="S15" s="107">
        <v>4.9651567944250852</v>
      </c>
      <c r="T15" s="107">
        <v>1.8619739095326215</v>
      </c>
      <c r="U15" s="107">
        <v>0.84961767204758676</v>
      </c>
      <c r="V15" s="107">
        <v>13.520126184532465</v>
      </c>
      <c r="W15" s="107">
        <v>-1.5711715640843948</v>
      </c>
      <c r="X15" s="73" t="s">
        <v>91</v>
      </c>
    </row>
    <row r="16" spans="1:24" ht="14.25" customHeight="1">
      <c r="A16" s="73" t="s">
        <v>90</v>
      </c>
      <c r="B16" s="107">
        <v>0.2803083391730965</v>
      </c>
      <c r="C16" s="107">
        <v>-59.558823529411761</v>
      </c>
      <c r="D16" s="107">
        <v>1.099798457154777</v>
      </c>
      <c r="E16" s="107">
        <v>-11.322835340302584</v>
      </c>
      <c r="F16" s="107">
        <v>-2.4701784017734596</v>
      </c>
      <c r="G16" s="107">
        <v>3.2396289494749819</v>
      </c>
      <c r="H16" s="107">
        <v>8.4920007299714051</v>
      </c>
      <c r="I16" s="107">
        <v>-11.230248306997748</v>
      </c>
      <c r="J16" s="107">
        <v>7.1657622101628071</v>
      </c>
      <c r="K16" s="107">
        <v>-1.0459209084570209</v>
      </c>
      <c r="L16" s="107">
        <v>-2.6044534502125405</v>
      </c>
      <c r="M16" s="107">
        <v>-8.0775157046343526</v>
      </c>
      <c r="N16" s="107">
        <v>0.75488304390507466</v>
      </c>
      <c r="O16" s="107">
        <v>-1.3765598867875983</v>
      </c>
      <c r="P16" s="107">
        <v>3.5874877810361694</v>
      </c>
      <c r="Q16" s="107">
        <v>-8.8762893202639521</v>
      </c>
      <c r="R16" s="107">
        <v>-1.0298514730947117</v>
      </c>
      <c r="S16" s="107">
        <v>2.0284589766878636</v>
      </c>
      <c r="T16" s="107">
        <v>-1.0103004192166143</v>
      </c>
      <c r="U16" s="107">
        <v>0.2803083391730965</v>
      </c>
      <c r="V16" s="107">
        <v>0.33619411555889656</v>
      </c>
      <c r="W16" s="107">
        <v>-1.5750134931062476</v>
      </c>
      <c r="X16" s="73" t="s">
        <v>90</v>
      </c>
    </row>
    <row r="17" spans="1:24" ht="14.25" customHeight="1">
      <c r="A17" s="76" t="s">
        <v>93</v>
      </c>
      <c r="B17" s="110">
        <v>2.5578231292517017</v>
      </c>
      <c r="C17" s="110">
        <v>100.69930069930071</v>
      </c>
      <c r="D17" s="110">
        <v>-1.4167556029882622</v>
      </c>
      <c r="E17" s="110">
        <v>-11.094452773613195</v>
      </c>
      <c r="F17" s="110">
        <v>-15.211471127660758</v>
      </c>
      <c r="G17" s="110">
        <v>2.5005972764195361</v>
      </c>
      <c r="H17" s="110">
        <v>9.6088435374149572</v>
      </c>
      <c r="I17" s="110">
        <v>-14.362057448229793</v>
      </c>
      <c r="J17" s="110">
        <v>-2.9814665592264311</v>
      </c>
      <c r="K17" s="110">
        <v>-5.4171457774370708</v>
      </c>
      <c r="L17" s="110">
        <v>-3.5480712747209764</v>
      </c>
      <c r="M17" s="110">
        <v>-7.6744186046511675</v>
      </c>
      <c r="N17" s="110">
        <v>4.0898287025653568</v>
      </c>
      <c r="O17" s="110">
        <v>-7.2529982866933125</v>
      </c>
      <c r="P17" s="110">
        <v>1.2849953583817797</v>
      </c>
      <c r="Q17" s="110">
        <v>-9.0016038492381707</v>
      </c>
      <c r="R17" s="110">
        <v>-3.2732878786488451</v>
      </c>
      <c r="S17" s="110">
        <v>-0.3566333808844524</v>
      </c>
      <c r="T17" s="110">
        <v>-3.2546455860094414</v>
      </c>
      <c r="U17" s="110">
        <v>2.5578231292517017</v>
      </c>
      <c r="V17" s="110">
        <v>-5.6170886075949333</v>
      </c>
      <c r="W17" s="111">
        <v>-2.7087366111756328</v>
      </c>
      <c r="X17" s="76" t="s">
        <v>93</v>
      </c>
    </row>
    <row r="18" spans="1:24" ht="14.25" customHeight="1">
      <c r="A18" s="118" t="s">
        <v>64</v>
      </c>
      <c r="B18" s="108">
        <v>-0.75960679177837775</v>
      </c>
      <c r="C18" s="108" t="s">
        <v>141</v>
      </c>
      <c r="D18" s="108">
        <v>8.3259044959884232</v>
      </c>
      <c r="E18" s="108">
        <v>-10.104831717506112</v>
      </c>
      <c r="F18" s="108">
        <v>-5.432831699572005</v>
      </c>
      <c r="G18" s="108">
        <v>2.0696537724401498</v>
      </c>
      <c r="H18" s="108">
        <v>6.726232602028781</v>
      </c>
      <c r="I18" s="108">
        <v>-13.80816663559119</v>
      </c>
      <c r="J18" s="108">
        <v>4.1554073206220732</v>
      </c>
      <c r="K18" s="108">
        <v>1.8728811550223989</v>
      </c>
      <c r="L18" s="108">
        <v>-2.0467800729040087</v>
      </c>
      <c r="M18" s="108">
        <v>-14.701515861853409</v>
      </c>
      <c r="N18" s="108">
        <v>0.71921691900602713</v>
      </c>
      <c r="O18" s="108">
        <v>-2.9767248012310898</v>
      </c>
      <c r="P18" s="108">
        <v>4.3806750548445184</v>
      </c>
      <c r="Q18" s="108">
        <v>-8.8508059249196691</v>
      </c>
      <c r="R18" s="108">
        <v>-1.5254296026021241</v>
      </c>
      <c r="S18" s="108">
        <v>1.4923076923076817</v>
      </c>
      <c r="T18" s="108">
        <v>-1.506131664772814</v>
      </c>
      <c r="U18" s="108">
        <v>-0.75960679177837775</v>
      </c>
      <c r="V18" s="108">
        <v>2.5157660502764578</v>
      </c>
      <c r="W18" s="108">
        <v>-1.9869672279718253</v>
      </c>
      <c r="X18" s="118" t="s">
        <v>64</v>
      </c>
    </row>
    <row r="19" spans="1:24" ht="14.25" customHeight="1">
      <c r="A19" s="74" t="s">
        <v>3</v>
      </c>
      <c r="B19" s="107">
        <v>3.0805687203791399</v>
      </c>
      <c r="C19" s="107" t="s">
        <v>141</v>
      </c>
      <c r="D19" s="107">
        <v>1.4894112171282226</v>
      </c>
      <c r="E19" s="107">
        <v>-12.09765199813404</v>
      </c>
      <c r="F19" s="107">
        <v>-4.1416966307098129</v>
      </c>
      <c r="G19" s="107">
        <v>3.6897247348213646</v>
      </c>
      <c r="H19" s="107">
        <v>6.2876415321609258</v>
      </c>
      <c r="I19" s="107">
        <v>-12.470402525651147</v>
      </c>
      <c r="J19" s="107">
        <v>7.5673534072900228</v>
      </c>
      <c r="K19" s="107">
        <v>-2.5807057057057103</v>
      </c>
      <c r="L19" s="107">
        <v>-3.9527056183654041</v>
      </c>
      <c r="M19" s="107">
        <v>-10.248618784530382</v>
      </c>
      <c r="N19" s="107">
        <v>-0.52517068047115423</v>
      </c>
      <c r="O19" s="107">
        <v>-7.2967032967032992</v>
      </c>
      <c r="P19" s="107">
        <v>3.7501507295309322</v>
      </c>
      <c r="Q19" s="107">
        <v>-8.6080201553642706</v>
      </c>
      <c r="R19" s="107">
        <v>-2.4821381317808977</v>
      </c>
      <c r="S19" s="107">
        <v>0.51387461459404538</v>
      </c>
      <c r="T19" s="107">
        <v>-2.4629764745321525</v>
      </c>
      <c r="U19" s="107">
        <v>3.0805687203791399</v>
      </c>
      <c r="V19" s="107">
        <v>-0.22269911325262237</v>
      </c>
      <c r="W19" s="107">
        <v>-2.9434866432351381</v>
      </c>
      <c r="X19" s="74" t="s">
        <v>3</v>
      </c>
    </row>
    <row r="20" spans="1:24" ht="14.25" customHeight="1">
      <c r="A20" s="74" t="s">
        <v>4</v>
      </c>
      <c r="B20" s="107">
        <v>-6.1294765840220418</v>
      </c>
      <c r="C20" s="107" t="s">
        <v>141</v>
      </c>
      <c r="D20" s="107">
        <v>0.52449386342179327</v>
      </c>
      <c r="E20" s="107">
        <v>-11.46940909883214</v>
      </c>
      <c r="F20" s="107">
        <v>-16.843810102237068</v>
      </c>
      <c r="G20" s="107">
        <v>1.906097862859979</v>
      </c>
      <c r="H20" s="107">
        <v>-2.5786411596489534</v>
      </c>
      <c r="I20" s="107">
        <v>-15.313145216792845</v>
      </c>
      <c r="J20" s="107">
        <v>-35.291557876414274</v>
      </c>
      <c r="K20" s="107">
        <v>6.4212842568513784</v>
      </c>
      <c r="L20" s="107">
        <v>1.5598871237458178</v>
      </c>
      <c r="M20" s="107">
        <v>-5.3534971644612517</v>
      </c>
      <c r="N20" s="107">
        <v>0.13461538461538858</v>
      </c>
      <c r="O20" s="107">
        <v>-5.5214723926380387</v>
      </c>
      <c r="P20" s="107">
        <v>10.97115564712492</v>
      </c>
      <c r="Q20" s="107">
        <v>-10.224109131403115</v>
      </c>
      <c r="R20" s="107">
        <v>-1.0043190785965606</v>
      </c>
      <c r="S20" s="107">
        <v>2.0306672192291764</v>
      </c>
      <c r="T20" s="107">
        <v>-0.98491892564894767</v>
      </c>
      <c r="U20" s="107">
        <v>-6.1294765840220418</v>
      </c>
      <c r="V20" s="107">
        <v>-0.42099926710860158</v>
      </c>
      <c r="W20" s="107">
        <v>-1.5164840883661657</v>
      </c>
      <c r="X20" s="74" t="s">
        <v>4</v>
      </c>
    </row>
    <row r="21" spans="1:24" ht="14.25" customHeight="1">
      <c r="A21" s="74" t="s">
        <v>5</v>
      </c>
      <c r="B21" s="107">
        <v>-0.57351407716371705</v>
      </c>
      <c r="C21" s="107" t="s">
        <v>142</v>
      </c>
      <c r="D21" s="107">
        <v>-3.8533803606157546</v>
      </c>
      <c r="E21" s="107">
        <v>-17.724046140195206</v>
      </c>
      <c r="F21" s="107">
        <v>14.850663716814161</v>
      </c>
      <c r="G21" s="107">
        <v>2.6026082538248785</v>
      </c>
      <c r="H21" s="107">
        <v>4.6524559777571861</v>
      </c>
      <c r="I21" s="107">
        <v>-13.132825258573765</v>
      </c>
      <c r="J21" s="107">
        <v>9.4283593170007443</v>
      </c>
      <c r="K21" s="107">
        <v>-1.0062290368950677</v>
      </c>
      <c r="L21" s="107">
        <v>-3.168689506836686</v>
      </c>
      <c r="M21" s="107">
        <v>0.34645669291337722</v>
      </c>
      <c r="N21" s="107">
        <v>0.70338578922268802</v>
      </c>
      <c r="O21" s="107">
        <v>-4.9254104508709045</v>
      </c>
      <c r="P21" s="107">
        <v>0.80349481238786158</v>
      </c>
      <c r="Q21" s="107">
        <v>-3.3666666666666623</v>
      </c>
      <c r="R21" s="107">
        <v>-1.4390975789854044</v>
      </c>
      <c r="S21" s="107">
        <v>1.5459723352319044</v>
      </c>
      <c r="T21" s="107">
        <v>-1.4200081173054713</v>
      </c>
      <c r="U21" s="107">
        <v>-0.57351407716371705</v>
      </c>
      <c r="V21" s="107">
        <v>-0.25286805611008933</v>
      </c>
      <c r="W21" s="107">
        <v>-1.7442858463285527</v>
      </c>
      <c r="X21" s="74" t="s">
        <v>5</v>
      </c>
    </row>
    <row r="22" spans="1:24" ht="14.25" customHeight="1">
      <c r="A22" s="74" t="s">
        <v>6</v>
      </c>
      <c r="B22" s="107">
        <v>-0.80128205128204844</v>
      </c>
      <c r="C22" s="107" t="s">
        <v>141</v>
      </c>
      <c r="D22" s="107">
        <v>14.054690271194081</v>
      </c>
      <c r="E22" s="107">
        <v>-11.120032115616219</v>
      </c>
      <c r="F22" s="107">
        <v>11.016273133375876</v>
      </c>
      <c r="G22" s="107">
        <v>5.0047578633335865</v>
      </c>
      <c r="H22" s="107">
        <v>6.556035993923115</v>
      </c>
      <c r="I22" s="107">
        <v>-11.944975162399697</v>
      </c>
      <c r="J22" s="107">
        <v>-7.3403793253221323</v>
      </c>
      <c r="K22" s="107">
        <v>-1.6040303433898839</v>
      </c>
      <c r="L22" s="107">
        <v>-2.7804485607205276</v>
      </c>
      <c r="M22" s="107">
        <v>-9.1186081427183652</v>
      </c>
      <c r="N22" s="107">
        <v>3.1361778231987714</v>
      </c>
      <c r="O22" s="107">
        <v>-0.75680460278823025</v>
      </c>
      <c r="P22" s="107">
        <v>5.1350462336902991</v>
      </c>
      <c r="Q22" s="107">
        <v>-8.4771833874551348</v>
      </c>
      <c r="R22" s="107">
        <v>1.7216142747612739</v>
      </c>
      <c r="S22" s="107">
        <v>4.85162505887895</v>
      </c>
      <c r="T22" s="107">
        <v>1.7416231060149778</v>
      </c>
      <c r="U22" s="107">
        <v>-0.80128205128204844</v>
      </c>
      <c r="V22" s="107">
        <v>13.543818235467686</v>
      </c>
      <c r="W22" s="107">
        <v>-1.7315609558907208</v>
      </c>
      <c r="X22" s="74" t="s">
        <v>6</v>
      </c>
    </row>
    <row r="23" spans="1:24" ht="14.25" customHeight="1">
      <c r="A23" s="74" t="s">
        <v>7</v>
      </c>
      <c r="B23" s="107">
        <v>-2.7972027972028024</v>
      </c>
      <c r="C23" s="107" t="s">
        <v>141</v>
      </c>
      <c r="D23" s="107">
        <v>13.189420684067365</v>
      </c>
      <c r="E23" s="107">
        <v>-13.412390104273154</v>
      </c>
      <c r="F23" s="107">
        <v>-5.5851468574037444</v>
      </c>
      <c r="G23" s="107">
        <v>2.7578796561604557</v>
      </c>
      <c r="H23" s="107">
        <v>6.1769247738804323</v>
      </c>
      <c r="I23" s="107">
        <v>-10.768818644521827</v>
      </c>
      <c r="J23" s="107">
        <v>-28.8135593220339</v>
      </c>
      <c r="K23" s="107">
        <v>-6.4760543245175111</v>
      </c>
      <c r="L23" s="107">
        <v>-1.9130517958773741</v>
      </c>
      <c r="M23" s="107">
        <v>-4.6930794082639</v>
      </c>
      <c r="N23" s="107">
        <v>3.9156973396291539</v>
      </c>
      <c r="O23" s="107">
        <v>-5.3884964682139209</v>
      </c>
      <c r="P23" s="107">
        <v>0.98437698463100798</v>
      </c>
      <c r="Q23" s="107">
        <v>-10.286485364334652</v>
      </c>
      <c r="R23" s="107">
        <v>-0.55064909600411882</v>
      </c>
      <c r="S23" s="107">
        <v>2.4111675126903487</v>
      </c>
      <c r="T23" s="107">
        <v>-0.53170331766635437</v>
      </c>
      <c r="U23" s="107">
        <v>-2.7972027972028024</v>
      </c>
      <c r="V23" s="107">
        <v>8.0167714884695975</v>
      </c>
      <c r="W23" s="107">
        <v>-2.6227564495686639</v>
      </c>
      <c r="X23" s="74" t="s">
        <v>7</v>
      </c>
    </row>
    <row r="24" spans="1:24" ht="14.25" customHeight="1">
      <c r="A24" s="74" t="s">
        <v>65</v>
      </c>
      <c r="B24" s="107">
        <v>5.1078082478543063</v>
      </c>
      <c r="C24" s="107" t="s">
        <v>141</v>
      </c>
      <c r="D24" s="107">
        <v>-6.711162066988785</v>
      </c>
      <c r="E24" s="107">
        <v>-11.211289690317528</v>
      </c>
      <c r="F24" s="107">
        <v>-15.99939107931192</v>
      </c>
      <c r="G24" s="107">
        <v>4.9173065564087404</v>
      </c>
      <c r="H24" s="107">
        <v>-0.11574074074074403</v>
      </c>
      <c r="I24" s="107">
        <v>-15.859499733901005</v>
      </c>
      <c r="J24" s="107">
        <v>-51.249999999999993</v>
      </c>
      <c r="K24" s="107">
        <v>-6.8634026380505304</v>
      </c>
      <c r="L24" s="107">
        <v>-4.6120874410630064</v>
      </c>
      <c r="M24" s="107">
        <v>-7.0268074735986952</v>
      </c>
      <c r="N24" s="107">
        <v>9.1432685385169243</v>
      </c>
      <c r="O24" s="107">
        <v>-6.643151087595534</v>
      </c>
      <c r="P24" s="107">
        <v>1.9044473800088113</v>
      </c>
      <c r="Q24" s="107">
        <v>-9.3486853411239075</v>
      </c>
      <c r="R24" s="107">
        <v>-3.9822645537400447</v>
      </c>
      <c r="S24" s="107">
        <v>-1.1164274322169043</v>
      </c>
      <c r="T24" s="107">
        <v>-3.9639400768924804</v>
      </c>
      <c r="U24" s="107">
        <v>5.1078082478543063</v>
      </c>
      <c r="V24" s="107">
        <v>-8.6799393372269389</v>
      </c>
      <c r="W24" s="107">
        <v>-2.3255059678256362</v>
      </c>
      <c r="X24" s="74" t="s">
        <v>65</v>
      </c>
    </row>
    <row r="25" spans="1:24" ht="14.25" customHeight="1">
      <c r="A25" s="74" t="s">
        <v>8</v>
      </c>
      <c r="B25" s="107">
        <v>-1.8656716417910446</v>
      </c>
      <c r="C25" s="107">
        <v>-59.558823529411761</v>
      </c>
      <c r="D25" s="107">
        <v>-4.3917583968388403</v>
      </c>
      <c r="E25" s="107">
        <v>-12.22732491389208</v>
      </c>
      <c r="F25" s="107">
        <v>47.253574115876603</v>
      </c>
      <c r="G25" s="107">
        <v>-0.67491563554555878</v>
      </c>
      <c r="H25" s="107">
        <v>1.414373088685017</v>
      </c>
      <c r="I25" s="107">
        <v>-17.817371937639205</v>
      </c>
      <c r="J25" s="107">
        <v>-7.1672354948805417</v>
      </c>
      <c r="K25" s="107">
        <v>0.54744525547445466</v>
      </c>
      <c r="L25" s="107">
        <v>-2.5579192145379404</v>
      </c>
      <c r="M25" s="107">
        <v>-3.8824181919023815</v>
      </c>
      <c r="N25" s="107">
        <v>1.719271234282771</v>
      </c>
      <c r="O25" s="107">
        <v>-1.874765654293209</v>
      </c>
      <c r="P25" s="107">
        <v>2.7289836888331198</v>
      </c>
      <c r="Q25" s="107">
        <v>-8.8128996385877123</v>
      </c>
      <c r="R25" s="107">
        <v>-0.60073666978484042</v>
      </c>
      <c r="S25" s="107">
        <v>2.4999999999999911</v>
      </c>
      <c r="T25" s="107">
        <v>-0.58092250493784192</v>
      </c>
      <c r="U25" s="107">
        <v>-1.8656716417910446</v>
      </c>
      <c r="V25" s="107">
        <v>1.9357355307425994</v>
      </c>
      <c r="W25" s="107">
        <v>-1.683544572532536</v>
      </c>
      <c r="X25" s="74" t="s">
        <v>8</v>
      </c>
    </row>
    <row r="26" spans="1:24" ht="14.25" customHeight="1">
      <c r="A26" s="74" t="s">
        <v>9</v>
      </c>
      <c r="B26" s="107">
        <v>1.0752688172043001</v>
      </c>
      <c r="C26" s="107" t="s">
        <v>141</v>
      </c>
      <c r="D26" s="107">
        <v>8.2297020947327724</v>
      </c>
      <c r="E26" s="107">
        <v>-11.368573497465606</v>
      </c>
      <c r="F26" s="107">
        <v>-16.409341298781911</v>
      </c>
      <c r="G26" s="107">
        <v>5.2066009978252614</v>
      </c>
      <c r="H26" s="107">
        <v>6.5426029962546872</v>
      </c>
      <c r="I26" s="107">
        <v>-11.306735583912131</v>
      </c>
      <c r="J26" s="107">
        <v>3.1054852320675064</v>
      </c>
      <c r="K26" s="107">
        <v>4.0110303334168984</v>
      </c>
      <c r="L26" s="107">
        <v>-1.2441944692999307</v>
      </c>
      <c r="M26" s="107">
        <v>-12.584817642069545</v>
      </c>
      <c r="N26" s="107">
        <v>2.005231037489108</v>
      </c>
      <c r="O26" s="107">
        <v>-5.5254970918436346</v>
      </c>
      <c r="P26" s="107">
        <v>4.1597021729220529</v>
      </c>
      <c r="Q26" s="107">
        <v>-5.0412898151789172</v>
      </c>
      <c r="R26" s="107">
        <v>-0.90790006430562231</v>
      </c>
      <c r="S26" s="107">
        <v>2.1465581051073324</v>
      </c>
      <c r="T26" s="107">
        <v>-0.88836931931126628</v>
      </c>
      <c r="U26" s="107">
        <v>1.0752688172043001</v>
      </c>
      <c r="V26" s="107">
        <v>-1.8720547414627808</v>
      </c>
      <c r="W26" s="107">
        <v>-0.74286641270480125</v>
      </c>
      <c r="X26" s="74" t="s">
        <v>9</v>
      </c>
    </row>
    <row r="27" spans="1:24" ht="14.25" customHeight="1">
      <c r="A27" s="74" t="s">
        <v>10</v>
      </c>
      <c r="B27" s="107">
        <v>4.1025641025641102</v>
      </c>
      <c r="C27" s="107" t="s">
        <v>141</v>
      </c>
      <c r="D27" s="107">
        <v>6.6622152978707661</v>
      </c>
      <c r="E27" s="107">
        <v>-9.9501306103063403</v>
      </c>
      <c r="F27" s="107">
        <v>-7.5961093098656836</v>
      </c>
      <c r="G27" s="107">
        <v>3.1367628607277265</v>
      </c>
      <c r="H27" s="107">
        <v>30.192262046047947</v>
      </c>
      <c r="I27" s="107">
        <v>-13.461094435465249</v>
      </c>
      <c r="J27" s="107">
        <v>3.3647375504710642</v>
      </c>
      <c r="K27" s="107">
        <v>1.9213583556747071</v>
      </c>
      <c r="L27" s="107">
        <v>-2.3322545126956085</v>
      </c>
      <c r="M27" s="107">
        <v>-6.3740368900303546</v>
      </c>
      <c r="N27" s="107">
        <v>1.4935280451377375</v>
      </c>
      <c r="O27" s="107">
        <v>3.3225283630470059</v>
      </c>
      <c r="P27" s="107">
        <v>2.7748432988238703</v>
      </c>
      <c r="Q27" s="107">
        <v>-8.1932773109243744</v>
      </c>
      <c r="R27" s="107">
        <v>-1.1187827643521775E-2</v>
      </c>
      <c r="S27" s="107">
        <v>3.105590062111796</v>
      </c>
      <c r="T27" s="107">
        <v>8.7342485767250011E-3</v>
      </c>
      <c r="U27" s="107">
        <v>4.1025641025641102</v>
      </c>
      <c r="V27" s="107">
        <v>1.094279900520001</v>
      </c>
      <c r="W27" s="107">
        <v>-0.25674440316650893</v>
      </c>
      <c r="X27" s="74" t="s">
        <v>10</v>
      </c>
    </row>
    <row r="28" spans="1:24" ht="14.25" customHeight="1">
      <c r="A28" s="74" t="s">
        <v>66</v>
      </c>
      <c r="B28" s="107">
        <v>9.9502487562186381E-2</v>
      </c>
      <c r="C28" s="107" t="s">
        <v>141</v>
      </c>
      <c r="D28" s="107">
        <v>1.1642440118478925</v>
      </c>
      <c r="E28" s="107">
        <v>-10.544053923928743</v>
      </c>
      <c r="F28" s="107">
        <v>-3.4380226723657259</v>
      </c>
      <c r="G28" s="107">
        <v>3.5784728092420393</v>
      </c>
      <c r="H28" s="107">
        <v>-3.7674919268030127</v>
      </c>
      <c r="I28" s="107">
        <v>-14.82649842271293</v>
      </c>
      <c r="J28" s="107">
        <v>32.719298245614034</v>
      </c>
      <c r="K28" s="107">
        <v>-1.8555334658714395</v>
      </c>
      <c r="L28" s="107">
        <v>-1.4664653871037325</v>
      </c>
      <c r="M28" s="107">
        <v>1.1044638748274327</v>
      </c>
      <c r="N28" s="107">
        <v>2.3358065402583117</v>
      </c>
      <c r="O28" s="107">
        <v>1.5267175572519109</v>
      </c>
      <c r="P28" s="107">
        <v>5.4485596707818829</v>
      </c>
      <c r="Q28" s="107">
        <v>-9.1449474165523519</v>
      </c>
      <c r="R28" s="107">
        <v>0.19499455930358511</v>
      </c>
      <c r="S28" s="107">
        <v>3.247631935047357</v>
      </c>
      <c r="T28" s="107">
        <v>0.21450689362880748</v>
      </c>
      <c r="U28" s="107">
        <v>9.9502487562186381E-2</v>
      </c>
      <c r="V28" s="107">
        <v>0.77600802658808199</v>
      </c>
      <c r="W28" s="107">
        <v>-0.54310930074678021</v>
      </c>
      <c r="X28" s="74" t="s">
        <v>66</v>
      </c>
    </row>
    <row r="29" spans="1:24" ht="14.25" customHeight="1">
      <c r="A29" s="74" t="s">
        <v>67</v>
      </c>
      <c r="B29" s="107">
        <v>2.3529411764705799</v>
      </c>
      <c r="C29" s="107" t="s">
        <v>141</v>
      </c>
      <c r="D29" s="107">
        <v>-3.0022719896137584</v>
      </c>
      <c r="E29" s="107">
        <v>-17.840375586854464</v>
      </c>
      <c r="F29" s="107">
        <v>16.229394009751562</v>
      </c>
      <c r="G29" s="107">
        <v>2.647150420429778</v>
      </c>
      <c r="H29" s="107">
        <v>3.8506760728982847</v>
      </c>
      <c r="I29" s="107">
        <v>-14.385964912280702</v>
      </c>
      <c r="J29" s="107">
        <v>0</v>
      </c>
      <c r="K29" s="107">
        <v>4.6309696092619479</v>
      </c>
      <c r="L29" s="107">
        <v>-2.496890844733568</v>
      </c>
      <c r="M29" s="107">
        <v>9.302325581395344</v>
      </c>
      <c r="N29" s="107">
        <v>-4.6675671619390684</v>
      </c>
      <c r="O29" s="107">
        <v>-6.7363888034450925</v>
      </c>
      <c r="P29" s="107">
        <v>2.4743353514082633</v>
      </c>
      <c r="Q29" s="107">
        <v>-9.5724748765116718</v>
      </c>
      <c r="R29" s="107">
        <v>-0.97143232847891614</v>
      </c>
      <c r="S29" s="107">
        <v>2.3017902813299296</v>
      </c>
      <c r="T29" s="107">
        <v>-0.95052997762498093</v>
      </c>
      <c r="U29" s="107">
        <v>2.3529411764705799</v>
      </c>
      <c r="V29" s="107">
        <v>4.909733498901514</v>
      </c>
      <c r="W29" s="107">
        <v>-2.3444230217007811</v>
      </c>
      <c r="X29" s="74" t="s">
        <v>67</v>
      </c>
    </row>
    <row r="30" spans="1:24" ht="14.25" customHeight="1">
      <c r="A30" s="74" t="s">
        <v>11</v>
      </c>
      <c r="B30" s="107">
        <v>7.9710144927536142</v>
      </c>
      <c r="C30" s="107" t="s">
        <v>142</v>
      </c>
      <c r="D30" s="107">
        <v>34.477254588986426</v>
      </c>
      <c r="E30" s="107">
        <v>-12.820512820512819</v>
      </c>
      <c r="F30" s="107">
        <v>-15.010799136069119</v>
      </c>
      <c r="G30" s="107">
        <v>1.3404825737265424</v>
      </c>
      <c r="H30" s="107">
        <v>6.9518716577540163</v>
      </c>
      <c r="I30" s="107">
        <v>-1.098901098901095</v>
      </c>
      <c r="J30" s="107" t="s">
        <v>141</v>
      </c>
      <c r="K30" s="107">
        <v>-29.166666666666664</v>
      </c>
      <c r="L30" s="107">
        <v>-2.399127589967287</v>
      </c>
      <c r="M30" s="107">
        <v>-8.4507042253521121</v>
      </c>
      <c r="N30" s="107">
        <v>-2.2471910112359605</v>
      </c>
      <c r="O30" s="107">
        <v>-4.6263345195729499</v>
      </c>
      <c r="P30" s="107">
        <v>6.60377358490567</v>
      </c>
      <c r="Q30" s="107">
        <v>-6.6161616161616195</v>
      </c>
      <c r="R30" s="107">
        <v>5.2719739046107827</v>
      </c>
      <c r="S30" s="107">
        <v>8.2191780821917924</v>
      </c>
      <c r="T30" s="107">
        <v>5.2908199018920854</v>
      </c>
      <c r="U30" s="107">
        <v>7.9710144927536142</v>
      </c>
      <c r="V30" s="107">
        <v>21.124708624708632</v>
      </c>
      <c r="W30" s="107">
        <v>-2.5204265337210874</v>
      </c>
      <c r="X30" s="74" t="s">
        <v>11</v>
      </c>
    </row>
    <row r="31" spans="1:24" ht="14.25" customHeight="1">
      <c r="A31" s="74" t="s">
        <v>12</v>
      </c>
      <c r="B31" s="107">
        <v>7.572383073496658</v>
      </c>
      <c r="C31" s="107" t="s">
        <v>141</v>
      </c>
      <c r="D31" s="107">
        <v>2.564102564102555</v>
      </c>
      <c r="E31" s="107">
        <v>-22.195318805488295</v>
      </c>
      <c r="F31" s="107">
        <v>4.4599912549191156</v>
      </c>
      <c r="G31" s="107">
        <v>7.9333499129569773</v>
      </c>
      <c r="H31" s="107">
        <v>11.813643926788675</v>
      </c>
      <c r="I31" s="107">
        <v>-11.478260869565215</v>
      </c>
      <c r="J31" s="107">
        <v>10.730593607305927</v>
      </c>
      <c r="K31" s="107">
        <v>3.6307053941908807</v>
      </c>
      <c r="L31" s="107">
        <v>-2.6486837829054255</v>
      </c>
      <c r="M31" s="107">
        <v>-14.329268292682929</v>
      </c>
      <c r="N31" s="107">
        <v>2.0748759585024867</v>
      </c>
      <c r="O31" s="107">
        <v>-4.1254125412541249</v>
      </c>
      <c r="P31" s="107">
        <v>-1.7163212435233111</v>
      </c>
      <c r="Q31" s="107">
        <v>-4.4332493702770819</v>
      </c>
      <c r="R31" s="107">
        <v>-0.36860961829957573</v>
      </c>
      <c r="S31" s="107">
        <v>2.673796791443861</v>
      </c>
      <c r="T31" s="107">
        <v>-0.34913571795310849</v>
      </c>
      <c r="U31" s="107">
        <v>7.572383073496658</v>
      </c>
      <c r="V31" s="107">
        <v>3.6798764796706074</v>
      </c>
      <c r="W31" s="107">
        <v>-1.3116647417917848</v>
      </c>
      <c r="X31" s="74" t="s">
        <v>12</v>
      </c>
    </row>
    <row r="32" spans="1:24" ht="14.25" customHeight="1">
      <c r="A32" s="74" t="s">
        <v>13</v>
      </c>
      <c r="B32" s="107">
        <v>3.2258064516129004</v>
      </c>
      <c r="C32" s="107" t="s">
        <v>141</v>
      </c>
      <c r="D32" s="107">
        <v>-33.130699088145896</v>
      </c>
      <c r="E32" s="107">
        <v>-14.637579169598869</v>
      </c>
      <c r="F32" s="107">
        <v>17.929179740026903</v>
      </c>
      <c r="G32" s="107">
        <v>2.0020020020020013</v>
      </c>
      <c r="H32" s="107">
        <v>28.57142857142858</v>
      </c>
      <c r="I32" s="107">
        <v>-12.665684830633284</v>
      </c>
      <c r="J32" s="107">
        <v>-8.705882352941174</v>
      </c>
      <c r="K32" s="107">
        <v>1.9083969465648831</v>
      </c>
      <c r="L32" s="107">
        <v>0.20639834881321928</v>
      </c>
      <c r="M32" s="107">
        <v>-14.60739030023095</v>
      </c>
      <c r="N32" s="107">
        <v>0.91807909604519899</v>
      </c>
      <c r="O32" s="107">
        <v>-11.111111111111116</v>
      </c>
      <c r="P32" s="107">
        <v>9.9686113215716077</v>
      </c>
      <c r="Q32" s="107">
        <v>-10.260115606936415</v>
      </c>
      <c r="R32" s="107">
        <v>-0.8559063952556456</v>
      </c>
      <c r="S32" s="107">
        <v>1.990049751243772</v>
      </c>
      <c r="T32" s="107">
        <v>-0.83768632946872312</v>
      </c>
      <c r="U32" s="107">
        <v>3.2258064516129004</v>
      </c>
      <c r="V32" s="107">
        <v>-8.0061755624172939</v>
      </c>
      <c r="W32" s="107">
        <v>0.35339674423850997</v>
      </c>
      <c r="X32" s="74" t="s">
        <v>13</v>
      </c>
    </row>
    <row r="33" spans="1:24" ht="14.25" customHeight="1">
      <c r="A33" s="74" t="s">
        <v>14</v>
      </c>
      <c r="B33" s="107">
        <v>-1.4563106796116498</v>
      </c>
      <c r="C33" s="107" t="s">
        <v>176</v>
      </c>
      <c r="D33" s="107">
        <v>14.544072948328267</v>
      </c>
      <c r="E33" s="107">
        <v>-15.019762845849804</v>
      </c>
      <c r="F33" s="107">
        <v>-10.346097201767302</v>
      </c>
      <c r="G33" s="107">
        <v>-3.2587228439763027</v>
      </c>
      <c r="H33" s="107">
        <v>-2.3054755043227626</v>
      </c>
      <c r="I33" s="107">
        <v>-15.539661898569568</v>
      </c>
      <c r="J33" s="107">
        <v>1.0416666666666741</v>
      </c>
      <c r="K33" s="107">
        <v>-9.1926458832933591</v>
      </c>
      <c r="L33" s="107">
        <v>-1.0847225393925575</v>
      </c>
      <c r="M33" s="107">
        <v>-4.9356223175965663</v>
      </c>
      <c r="N33" s="107">
        <v>-0.49455984174084922</v>
      </c>
      <c r="O33" s="107">
        <v>-7.035928143712578</v>
      </c>
      <c r="P33" s="107">
        <v>4.3949044585987362</v>
      </c>
      <c r="Q33" s="107">
        <v>-10.780574624968221</v>
      </c>
      <c r="R33" s="107">
        <v>-1.6790999441109955</v>
      </c>
      <c r="S33" s="107">
        <v>1.132075471698113</v>
      </c>
      <c r="T33" s="107">
        <v>-1.661113525520308</v>
      </c>
      <c r="U33" s="107">
        <v>-1.4563106796116498</v>
      </c>
      <c r="V33" s="107">
        <v>7.2719449225473243</v>
      </c>
      <c r="W33" s="107">
        <v>-4.3095004897159672</v>
      </c>
      <c r="X33" s="74" t="s">
        <v>14</v>
      </c>
    </row>
    <row r="34" spans="1:24" ht="14.25" customHeight="1">
      <c r="A34" s="74" t="s">
        <v>15</v>
      </c>
      <c r="B34" s="107">
        <v>4.5454545454545414</v>
      </c>
      <c r="C34" s="107" t="s">
        <v>141</v>
      </c>
      <c r="D34" s="107">
        <v>10.940919037199116</v>
      </c>
      <c r="E34" s="107">
        <v>-11.597374179431075</v>
      </c>
      <c r="F34" s="107">
        <v>40.283400809716596</v>
      </c>
      <c r="G34" s="107">
        <v>-1.3698630136986356</v>
      </c>
      <c r="H34" s="107">
        <v>6.25</v>
      </c>
      <c r="I34" s="107">
        <v>-12.820512820512819</v>
      </c>
      <c r="J34" s="107">
        <v>77.981651376146786</v>
      </c>
      <c r="K34" s="107">
        <v>12.5</v>
      </c>
      <c r="L34" s="107">
        <v>-3.2484311554079048</v>
      </c>
      <c r="M34" s="107">
        <v>0</v>
      </c>
      <c r="N34" s="107">
        <v>-2.2382671480144389</v>
      </c>
      <c r="O34" s="107">
        <v>-13.214990138067062</v>
      </c>
      <c r="P34" s="107">
        <v>3.5111411208642807</v>
      </c>
      <c r="Q34" s="107">
        <v>-7.3253833049403694</v>
      </c>
      <c r="R34" s="107">
        <v>5.3544140119901273</v>
      </c>
      <c r="S34" s="107">
        <v>9.174311926605494</v>
      </c>
      <c r="T34" s="107">
        <v>5.3787303626700922</v>
      </c>
      <c r="U34" s="107">
        <v>4.5454545454545414</v>
      </c>
      <c r="V34" s="107">
        <v>12.913321540345635</v>
      </c>
      <c r="W34" s="107">
        <v>-0.4964613922044947</v>
      </c>
      <c r="X34" s="74" t="s">
        <v>15</v>
      </c>
    </row>
    <row r="35" spans="1:24" ht="14.25" customHeight="1">
      <c r="A35" s="74" t="s">
        <v>16</v>
      </c>
      <c r="B35" s="107">
        <v>0.84745762711864181</v>
      </c>
      <c r="C35" s="107" t="s">
        <v>141</v>
      </c>
      <c r="D35" s="107">
        <v>25.065646335058901</v>
      </c>
      <c r="E35" s="107">
        <v>-8.3333333333333375</v>
      </c>
      <c r="F35" s="107">
        <v>19.457013574660632</v>
      </c>
      <c r="G35" s="107">
        <v>10.600000000000009</v>
      </c>
      <c r="H35" s="107">
        <v>0.13333333333334085</v>
      </c>
      <c r="I35" s="107">
        <v>-28.671328671328666</v>
      </c>
      <c r="J35" s="107">
        <v>4.2600896860986559</v>
      </c>
      <c r="K35" s="107">
        <v>-2.0958083832335328</v>
      </c>
      <c r="L35" s="107">
        <v>-1.1048367296832784</v>
      </c>
      <c r="M35" s="107">
        <v>-12.680577849117169</v>
      </c>
      <c r="N35" s="107">
        <v>8.5106382978716866E-2</v>
      </c>
      <c r="O35" s="107">
        <v>-7.9365079365079421</v>
      </c>
      <c r="P35" s="107">
        <v>1.4638609332113361</v>
      </c>
      <c r="Q35" s="107">
        <v>-4.0895813047711727</v>
      </c>
      <c r="R35" s="107">
        <v>16.741231430901937</v>
      </c>
      <c r="S35" s="107">
        <v>20.38461538461538</v>
      </c>
      <c r="T35" s="107">
        <v>16.764496401994244</v>
      </c>
      <c r="U35" s="107">
        <v>0.84745762711864181</v>
      </c>
      <c r="V35" s="107">
        <v>24.799885648942244</v>
      </c>
      <c r="W35" s="107">
        <v>-1.359773371104811</v>
      </c>
      <c r="X35" s="74" t="s">
        <v>16</v>
      </c>
    </row>
    <row r="36" spans="1:24" ht="14.25" customHeight="1">
      <c r="A36" s="74" t="s">
        <v>17</v>
      </c>
      <c r="B36" s="107">
        <v>3.1578947368421151</v>
      </c>
      <c r="C36" s="107" t="s">
        <v>144</v>
      </c>
      <c r="D36" s="107">
        <v>-2.9646522234891726</v>
      </c>
      <c r="E36" s="107">
        <v>-16.706443914081149</v>
      </c>
      <c r="F36" s="107">
        <v>42.23602484472049</v>
      </c>
      <c r="G36" s="107">
        <v>-1.3368983957219305</v>
      </c>
      <c r="H36" s="107">
        <v>31.028938906752401</v>
      </c>
      <c r="I36" s="107">
        <v>-9.9999999999999982</v>
      </c>
      <c r="J36" s="107" t="s">
        <v>141</v>
      </c>
      <c r="K36" s="107" t="s">
        <v>141</v>
      </c>
      <c r="L36" s="107">
        <v>-3.857142857142859</v>
      </c>
      <c r="M36" s="107">
        <v>-2.5032938076416378</v>
      </c>
      <c r="N36" s="107">
        <v>9.4795539033457175</v>
      </c>
      <c r="O36" s="107">
        <v>-2.0366598778004064</v>
      </c>
      <c r="P36" s="107">
        <v>0</v>
      </c>
      <c r="Q36" s="107">
        <v>-7.4688796680497882</v>
      </c>
      <c r="R36" s="107">
        <v>1.6597510373443924</v>
      </c>
      <c r="S36" s="107">
        <v>4.1095890410958846</v>
      </c>
      <c r="T36" s="107">
        <v>1.6754385964912188</v>
      </c>
      <c r="U36" s="107">
        <v>3.1578947368421151</v>
      </c>
      <c r="V36" s="107">
        <v>2.5056376847907735</v>
      </c>
      <c r="W36" s="107">
        <v>1.1738710122911167</v>
      </c>
      <c r="X36" s="74" t="s">
        <v>17</v>
      </c>
    </row>
    <row r="37" spans="1:24" ht="14.25" customHeight="1">
      <c r="A37" s="74" t="s">
        <v>18</v>
      </c>
      <c r="B37" s="107">
        <v>0.84151472650770831</v>
      </c>
      <c r="C37" s="107" t="s">
        <v>141</v>
      </c>
      <c r="D37" s="107">
        <v>34.453109378124381</v>
      </c>
      <c r="E37" s="107">
        <v>-17.65002521432173</v>
      </c>
      <c r="F37" s="107">
        <v>-4.5014245014245002</v>
      </c>
      <c r="G37" s="107">
        <v>3.272174827626495</v>
      </c>
      <c r="H37" s="107">
        <v>12.367491166077738</v>
      </c>
      <c r="I37" s="107">
        <v>0</v>
      </c>
      <c r="J37" s="107">
        <v>4.4414535666218002</v>
      </c>
      <c r="K37" s="107">
        <v>-0.33214709371293116</v>
      </c>
      <c r="L37" s="107">
        <v>-2.4906826652122516</v>
      </c>
      <c r="M37" s="107">
        <v>-1.8786127167630062</v>
      </c>
      <c r="N37" s="107">
        <v>-1.2922679302175277</v>
      </c>
      <c r="O37" s="107">
        <v>-8.9634313995050832</v>
      </c>
      <c r="P37" s="107">
        <v>10.52967453733249</v>
      </c>
      <c r="Q37" s="107">
        <v>-4.7847889678228173</v>
      </c>
      <c r="R37" s="107">
        <v>6.7697407608836357</v>
      </c>
      <c r="S37" s="107">
        <v>10.060362173038229</v>
      </c>
      <c r="T37" s="107">
        <v>6.79078265121007</v>
      </c>
      <c r="U37" s="107">
        <v>0.84151472650770831</v>
      </c>
      <c r="V37" s="107">
        <v>27.067466104899253</v>
      </c>
      <c r="W37" s="107">
        <v>0.36379310344827331</v>
      </c>
      <c r="X37" s="74" t="s">
        <v>18</v>
      </c>
    </row>
    <row r="38" spans="1:24" ht="14.25" customHeight="1">
      <c r="A38" s="74" t="s">
        <v>19</v>
      </c>
      <c r="B38" s="107">
        <v>10.915492957746476</v>
      </c>
      <c r="C38" s="107" t="s">
        <v>141</v>
      </c>
      <c r="D38" s="107">
        <v>20.608108108108112</v>
      </c>
      <c r="E38" s="107">
        <v>-14.432989690721653</v>
      </c>
      <c r="F38" s="107">
        <v>63.408521303258134</v>
      </c>
      <c r="G38" s="107">
        <v>0</v>
      </c>
      <c r="H38" s="107">
        <v>13.636363636363647</v>
      </c>
      <c r="I38" s="107">
        <v>-10.89108910891089</v>
      </c>
      <c r="J38" s="107" t="s">
        <v>179</v>
      </c>
      <c r="K38" s="107">
        <v>-2.4193548387096753</v>
      </c>
      <c r="L38" s="107">
        <v>-3.1858407079646045</v>
      </c>
      <c r="M38" s="107">
        <v>-12.5</v>
      </c>
      <c r="N38" s="107">
        <v>0.14367816091953589</v>
      </c>
      <c r="O38" s="107">
        <v>1.3605442176870763</v>
      </c>
      <c r="P38" s="107">
        <v>12.000000000000011</v>
      </c>
      <c r="Q38" s="107">
        <v>-6.5476190476190466</v>
      </c>
      <c r="R38" s="107">
        <v>7.7196546470289507</v>
      </c>
      <c r="S38" s="107">
        <v>12.000000000000011</v>
      </c>
      <c r="T38" s="107">
        <v>7.7466565733030457</v>
      </c>
      <c r="U38" s="107">
        <v>10.915492957746476</v>
      </c>
      <c r="V38" s="107">
        <v>45.17985611510791</v>
      </c>
      <c r="W38" s="107">
        <v>-1.3856032443393063</v>
      </c>
      <c r="X38" s="74" t="s">
        <v>19</v>
      </c>
    </row>
    <row r="39" spans="1:24" ht="14.25" customHeight="1">
      <c r="A39" s="74" t="s">
        <v>20</v>
      </c>
      <c r="B39" s="107">
        <v>6.8627450980392135</v>
      </c>
      <c r="C39" s="107" t="s">
        <v>141</v>
      </c>
      <c r="D39" s="107">
        <v>-24.242424242424242</v>
      </c>
      <c r="E39" s="107">
        <v>-17.117117117117118</v>
      </c>
      <c r="F39" s="107">
        <v>19.030520646319559</v>
      </c>
      <c r="G39" s="107">
        <v>26.380368098159511</v>
      </c>
      <c r="H39" s="107">
        <v>7.4999999999999956</v>
      </c>
      <c r="I39" s="107">
        <v>-8.3333333333333375</v>
      </c>
      <c r="J39" s="107" t="s">
        <v>141</v>
      </c>
      <c r="K39" s="107" t="s">
        <v>141</v>
      </c>
      <c r="L39" s="107">
        <v>-0.77369439071566237</v>
      </c>
      <c r="M39" s="107">
        <v>-9.5652173913043477</v>
      </c>
      <c r="N39" s="107">
        <v>-1.2154696132596676</v>
      </c>
      <c r="O39" s="107">
        <v>-5.9880239520958112</v>
      </c>
      <c r="P39" s="107">
        <v>3.529411764705892</v>
      </c>
      <c r="Q39" s="107">
        <v>-14.509803921568631</v>
      </c>
      <c r="R39" s="107">
        <v>1.8616282300639053</v>
      </c>
      <c r="S39" s="107">
        <v>4.3478260869565188</v>
      </c>
      <c r="T39" s="107">
        <v>1.8774157923798995</v>
      </c>
      <c r="U39" s="107">
        <v>6.8627450980392135</v>
      </c>
      <c r="V39" s="107">
        <v>12.5</v>
      </c>
      <c r="W39" s="107">
        <v>-1.3651877133105783</v>
      </c>
      <c r="X39" s="74" t="s">
        <v>20</v>
      </c>
    </row>
    <row r="40" spans="1:24" ht="14.25" customHeight="1">
      <c r="A40" s="74" t="s">
        <v>21</v>
      </c>
      <c r="B40" s="107">
        <v>1.0471204188481575</v>
      </c>
      <c r="C40" s="107" t="s">
        <v>177</v>
      </c>
      <c r="D40" s="107">
        <v>13.852114949951556</v>
      </c>
      <c r="E40" s="107">
        <v>-13.020833333333337</v>
      </c>
      <c r="F40" s="107">
        <v>25.736235595390532</v>
      </c>
      <c r="G40" s="107">
        <v>6.8021892103205639</v>
      </c>
      <c r="H40" s="107">
        <v>9.4117647058823639</v>
      </c>
      <c r="I40" s="107">
        <v>-8.2568807339449499</v>
      </c>
      <c r="J40" s="107" t="s">
        <v>141</v>
      </c>
      <c r="K40" s="107">
        <v>26.649746192893396</v>
      </c>
      <c r="L40" s="107">
        <v>-3.0657523194836611</v>
      </c>
      <c r="M40" s="107">
        <v>-12.616822429906538</v>
      </c>
      <c r="N40" s="107">
        <v>2.6554404145077815</v>
      </c>
      <c r="O40" s="107">
        <v>-4.2075736325385744</v>
      </c>
      <c r="P40" s="107">
        <v>5.6360708534621606</v>
      </c>
      <c r="Q40" s="107">
        <v>-11.657032755298646</v>
      </c>
      <c r="R40" s="107">
        <v>4.5126234179312164</v>
      </c>
      <c r="S40" s="107">
        <v>8.2474226804123631</v>
      </c>
      <c r="T40" s="107">
        <v>4.5364761653937213</v>
      </c>
      <c r="U40" s="107">
        <v>1.0471204188481575</v>
      </c>
      <c r="V40" s="107">
        <v>16.245487364620949</v>
      </c>
      <c r="W40" s="107">
        <v>0.44456541462529753</v>
      </c>
      <c r="X40" s="74" t="s">
        <v>21</v>
      </c>
    </row>
    <row r="41" spans="1:24" ht="14.25" customHeight="1">
      <c r="A41" s="74" t="s">
        <v>22</v>
      </c>
      <c r="B41" s="107">
        <v>3.5911602209944826</v>
      </c>
      <c r="C41" s="107" t="s">
        <v>141</v>
      </c>
      <c r="D41" s="107">
        <v>-7.5291622481442166</v>
      </c>
      <c r="E41" s="107">
        <v>-9.6573208722741448</v>
      </c>
      <c r="F41" s="107">
        <v>20.12302284710017</v>
      </c>
      <c r="G41" s="107">
        <v>9.0680100755667468</v>
      </c>
      <c r="H41" s="107">
        <v>3.8226299694189558</v>
      </c>
      <c r="I41" s="107">
        <v>-9.4395280235988199</v>
      </c>
      <c r="J41" s="107">
        <v>-5.6910569105691033</v>
      </c>
      <c r="K41" s="107">
        <v>-0.41322314049586639</v>
      </c>
      <c r="L41" s="107">
        <v>-3.5321366531557596</v>
      </c>
      <c r="M41" s="107">
        <v>18.421052631578938</v>
      </c>
      <c r="N41" s="107">
        <v>3.207412687099076</v>
      </c>
      <c r="O41" s="107">
        <v>-3.0214424951267027</v>
      </c>
      <c r="P41" s="107">
        <v>5.2744119743407092</v>
      </c>
      <c r="Q41" s="107">
        <v>-3.59052711993888</v>
      </c>
      <c r="R41" s="107">
        <v>1.7931503356845457</v>
      </c>
      <c r="S41" s="107">
        <v>3.9473684210526327</v>
      </c>
      <c r="T41" s="107">
        <v>1.80697458414254</v>
      </c>
      <c r="U41" s="107">
        <v>3.5911602209944826</v>
      </c>
      <c r="V41" s="107">
        <v>7.5925036040365157</v>
      </c>
      <c r="W41" s="107">
        <v>0.42900042900042568</v>
      </c>
      <c r="X41" s="74" t="s">
        <v>22</v>
      </c>
    </row>
    <row r="42" spans="1:24" ht="14.25" customHeight="1">
      <c r="A42" s="74" t="s">
        <v>23</v>
      </c>
      <c r="B42" s="107">
        <v>-5.2631578947368478</v>
      </c>
      <c r="C42" s="107" t="s">
        <v>144</v>
      </c>
      <c r="D42" s="107">
        <v>36.092715231788077</v>
      </c>
      <c r="E42" s="107">
        <v>-5.9349593495934938</v>
      </c>
      <c r="F42" s="107">
        <v>46.769230769230759</v>
      </c>
      <c r="G42" s="107">
        <v>3.5843591600289715</v>
      </c>
      <c r="H42" s="107">
        <v>10.22408963585435</v>
      </c>
      <c r="I42" s="107">
        <v>-15.546218487394958</v>
      </c>
      <c r="J42" s="107">
        <v>31.355932203389834</v>
      </c>
      <c r="K42" s="107">
        <v>4.8503611971104199</v>
      </c>
      <c r="L42" s="107">
        <v>-4.5144045144045126</v>
      </c>
      <c r="M42" s="107">
        <v>-4.6488625123639942</v>
      </c>
      <c r="N42" s="107">
        <v>-1.7638412542871129</v>
      </c>
      <c r="O42" s="107">
        <v>-1.8039980497318364</v>
      </c>
      <c r="P42" s="107">
        <v>1.6027258960121138</v>
      </c>
      <c r="Q42" s="107">
        <v>-8.5427135678392006</v>
      </c>
      <c r="R42" s="107">
        <v>2.9225493527758051</v>
      </c>
      <c r="S42" s="107">
        <v>6.25</v>
      </c>
      <c r="T42" s="107">
        <v>2.9437947017834754</v>
      </c>
      <c r="U42" s="107">
        <v>-5.2631578947368478</v>
      </c>
      <c r="V42" s="107">
        <v>41.140529531568234</v>
      </c>
      <c r="W42" s="107">
        <v>-1.6127915830276174</v>
      </c>
      <c r="X42" s="74" t="s">
        <v>23</v>
      </c>
    </row>
    <row r="43" spans="1:24" ht="14.25" customHeight="1">
      <c r="A43" s="74" t="s">
        <v>24</v>
      </c>
      <c r="B43" s="107">
        <v>-5.0000000000000044</v>
      </c>
      <c r="C43" s="107" t="s">
        <v>141</v>
      </c>
      <c r="D43" s="107">
        <v>-7.3316283034953074</v>
      </c>
      <c r="E43" s="107">
        <v>-11.217712177121776</v>
      </c>
      <c r="F43" s="107">
        <v>-3.8536585365853693</v>
      </c>
      <c r="G43" s="107">
        <v>3.2433905696374943</v>
      </c>
      <c r="H43" s="107">
        <v>4.1404977901837725</v>
      </c>
      <c r="I43" s="107">
        <v>-19.600798403193608</v>
      </c>
      <c r="J43" s="107">
        <v>-33.650190114068444</v>
      </c>
      <c r="K43" s="107">
        <v>0.52806276403138952</v>
      </c>
      <c r="L43" s="107">
        <v>-2.850583508704807</v>
      </c>
      <c r="M43" s="107">
        <v>-7.5462012320328569</v>
      </c>
      <c r="N43" s="107">
        <v>-0.55843637814120273</v>
      </c>
      <c r="O43" s="107">
        <v>-1.3974737973662998</v>
      </c>
      <c r="P43" s="107">
        <v>0.18476698829810179</v>
      </c>
      <c r="Q43" s="107">
        <v>-7.7977315689981115</v>
      </c>
      <c r="R43" s="107">
        <v>-3.2676330517606988</v>
      </c>
      <c r="S43" s="107">
        <v>-0.27027027027026751</v>
      </c>
      <c r="T43" s="107">
        <v>-3.2484802431610893</v>
      </c>
      <c r="U43" s="107">
        <v>-5.0000000000000044</v>
      </c>
      <c r="V43" s="107">
        <v>-5.7097361237488649</v>
      </c>
      <c r="W43" s="107">
        <v>-3.0648744305131981</v>
      </c>
      <c r="X43" s="74" t="s">
        <v>24</v>
      </c>
    </row>
    <row r="44" spans="1:24" ht="14.25" customHeight="1">
      <c r="A44" s="74" t="s">
        <v>25</v>
      </c>
      <c r="B44" s="107">
        <v>0.23364485981307581</v>
      </c>
      <c r="C44" s="107" t="s">
        <v>141</v>
      </c>
      <c r="D44" s="107">
        <v>2.5231286795626584</v>
      </c>
      <c r="E44" s="107">
        <v>-8.9938167509836973</v>
      </c>
      <c r="F44" s="107">
        <v>-19.031877213695392</v>
      </c>
      <c r="G44" s="107">
        <v>6.4156206415620698</v>
      </c>
      <c r="H44" s="107">
        <v>-1.9506597819850868</v>
      </c>
      <c r="I44" s="107">
        <v>3.8314176245202169E-2</v>
      </c>
      <c r="J44" s="107">
        <v>-19.954128440366969</v>
      </c>
      <c r="K44" s="107">
        <v>-0.40160642570281624</v>
      </c>
      <c r="L44" s="107">
        <v>-2.0512398055853032</v>
      </c>
      <c r="M44" s="107">
        <v>-21.963636363636361</v>
      </c>
      <c r="N44" s="107">
        <v>1.9245283018867854</v>
      </c>
      <c r="O44" s="107">
        <v>-2.6229508196721318</v>
      </c>
      <c r="P44" s="107">
        <v>4.8032162505289966</v>
      </c>
      <c r="Q44" s="107">
        <v>-11.140939597315436</v>
      </c>
      <c r="R44" s="107">
        <v>-2.480107087082617</v>
      </c>
      <c r="S44" s="107">
        <v>0.57803468208093012</v>
      </c>
      <c r="T44" s="107">
        <v>-2.460560830531644</v>
      </c>
      <c r="U44" s="107">
        <v>0.23364485981307581</v>
      </c>
      <c r="V44" s="107">
        <v>-4.745978659022132</v>
      </c>
      <c r="W44" s="107">
        <v>-1.81118572618989</v>
      </c>
      <c r="X44" s="74" t="s">
        <v>25</v>
      </c>
    </row>
    <row r="45" spans="1:24" ht="14.25" customHeight="1">
      <c r="A45" s="74" t="s">
        <v>26</v>
      </c>
      <c r="B45" s="107">
        <v>5.0420168067226934</v>
      </c>
      <c r="C45" s="107" t="s">
        <v>141</v>
      </c>
      <c r="D45" s="107">
        <v>-25.199543899657929</v>
      </c>
      <c r="E45" s="107">
        <v>-12.199465716829916</v>
      </c>
      <c r="F45" s="107">
        <v>7.1385359951603222</v>
      </c>
      <c r="G45" s="107">
        <v>2.3866348448687402</v>
      </c>
      <c r="H45" s="107">
        <v>13.373983739837403</v>
      </c>
      <c r="I45" s="107">
        <v>-16.427104722792606</v>
      </c>
      <c r="J45" s="107">
        <v>-15.160349854227405</v>
      </c>
      <c r="K45" s="107">
        <v>1.8484288354898348</v>
      </c>
      <c r="L45" s="107">
        <v>-1.0365029292474071</v>
      </c>
      <c r="M45" s="107">
        <v>-0.54844606946983232</v>
      </c>
      <c r="N45" s="107">
        <v>0.2520478890989386</v>
      </c>
      <c r="O45" s="107">
        <v>-5.909351692484222</v>
      </c>
      <c r="P45" s="107">
        <v>-2.2363636363636363</v>
      </c>
      <c r="Q45" s="107">
        <v>5.1185656448814454</v>
      </c>
      <c r="R45" s="107">
        <v>-5.2970230943799272</v>
      </c>
      <c r="S45" s="107">
        <v>-2.4896265560165998</v>
      </c>
      <c r="T45" s="107">
        <v>-5.2790747028862439</v>
      </c>
      <c r="U45" s="107">
        <v>5.0420168067226934</v>
      </c>
      <c r="V45" s="107">
        <v>-19.599832390530068</v>
      </c>
      <c r="W45" s="107">
        <v>-0.42821158690176109</v>
      </c>
      <c r="X45" s="74" t="s">
        <v>26</v>
      </c>
    </row>
    <row r="46" spans="1:24" ht="14.25" customHeight="1">
      <c r="A46" s="74" t="s">
        <v>27</v>
      </c>
      <c r="B46" s="107">
        <v>-6.3926940639269407</v>
      </c>
      <c r="C46" s="107" t="s">
        <v>141</v>
      </c>
      <c r="D46" s="107">
        <v>-4.1237113402061816</v>
      </c>
      <c r="E46" s="107">
        <v>8.0845771144278711</v>
      </c>
      <c r="F46" s="107">
        <v>3.0710172744721653</v>
      </c>
      <c r="G46" s="107">
        <v>0.64683053040104355</v>
      </c>
      <c r="H46" s="107">
        <v>6.8965517241379226</v>
      </c>
      <c r="I46" s="107">
        <v>-13.019390581717449</v>
      </c>
      <c r="J46" s="107">
        <v>-17.021276595744684</v>
      </c>
      <c r="K46" s="107">
        <v>-1.829924650161463</v>
      </c>
      <c r="L46" s="107">
        <v>-1.3693419551160102</v>
      </c>
      <c r="M46" s="107">
        <v>-16.500000000000004</v>
      </c>
      <c r="N46" s="107">
        <v>-1.6994158258098802</v>
      </c>
      <c r="O46" s="107">
        <v>-11.702127659574469</v>
      </c>
      <c r="P46" s="107">
        <v>4.9926578560939738</v>
      </c>
      <c r="Q46" s="107">
        <v>-8.1422924901185745</v>
      </c>
      <c r="R46" s="107">
        <v>-2.5654475227695372</v>
      </c>
      <c r="S46" s="107">
        <v>0.74074074074073071</v>
      </c>
      <c r="T46" s="107">
        <v>-2.5443001989955416</v>
      </c>
      <c r="U46" s="107">
        <v>-6.3926940639269407</v>
      </c>
      <c r="V46" s="107">
        <v>-2.3963133640553025</v>
      </c>
      <c r="W46" s="107">
        <v>-2.5591030952961225</v>
      </c>
      <c r="X46" s="74" t="s">
        <v>27</v>
      </c>
    </row>
    <row r="47" spans="1:24" ht="14.25" customHeight="1">
      <c r="A47" s="74" t="s">
        <v>28</v>
      </c>
      <c r="B47" s="107">
        <v>3.4482758620689724</v>
      </c>
      <c r="C47" s="107" t="s">
        <v>144</v>
      </c>
      <c r="D47" s="107">
        <v>20.563594821020569</v>
      </c>
      <c r="E47" s="107">
        <v>-15.013901760889715</v>
      </c>
      <c r="F47" s="107">
        <v>15.482456140350887</v>
      </c>
      <c r="G47" s="107">
        <v>1.0683159966263789</v>
      </c>
      <c r="H47" s="107">
        <v>13.520822065981619</v>
      </c>
      <c r="I47" s="107">
        <v>-18.601583113456467</v>
      </c>
      <c r="J47" s="107">
        <v>-5.1222351571594826</v>
      </c>
      <c r="K47" s="107">
        <v>-3.6000000000000032</v>
      </c>
      <c r="L47" s="107">
        <v>-3.0875299760191877</v>
      </c>
      <c r="M47" s="107">
        <v>-3.0303030303030276</v>
      </c>
      <c r="N47" s="107">
        <v>3.3902499381341267</v>
      </c>
      <c r="O47" s="107">
        <v>-4.7829937998228544</v>
      </c>
      <c r="P47" s="107">
        <v>2.4747937671860676</v>
      </c>
      <c r="Q47" s="107">
        <v>-9.4198736358414692</v>
      </c>
      <c r="R47" s="107">
        <v>2.855450529381276</v>
      </c>
      <c r="S47" s="107">
        <v>5.7471264367816133</v>
      </c>
      <c r="T47" s="107">
        <v>2.8739578224619811</v>
      </c>
      <c r="U47" s="107">
        <v>3.4482758620689724</v>
      </c>
      <c r="V47" s="107">
        <v>22.431259044862518</v>
      </c>
      <c r="W47" s="107">
        <v>-0.73276242606161723</v>
      </c>
      <c r="X47" s="74" t="s">
        <v>28</v>
      </c>
    </row>
    <row r="48" spans="1:24" ht="14.25" customHeight="1">
      <c r="A48" s="74" t="s">
        <v>29</v>
      </c>
      <c r="B48" s="107">
        <v>2.7881040892193232</v>
      </c>
      <c r="C48" s="107" t="s">
        <v>141</v>
      </c>
      <c r="D48" s="107">
        <v>14.670750382848396</v>
      </c>
      <c r="E48" s="107">
        <v>-17.280453257790374</v>
      </c>
      <c r="F48" s="107">
        <v>-21.444695259593683</v>
      </c>
      <c r="G48" s="107">
        <v>-7.1256038647342983</v>
      </c>
      <c r="H48" s="107">
        <v>7.9796264855687582</v>
      </c>
      <c r="I48" s="107">
        <v>-19.6078431372549</v>
      </c>
      <c r="J48" s="107" t="s">
        <v>160</v>
      </c>
      <c r="K48" s="107">
        <v>-8.2324455205811109</v>
      </c>
      <c r="L48" s="107">
        <v>-3.7527593818984517</v>
      </c>
      <c r="M48" s="107">
        <v>-9.0909090909090935</v>
      </c>
      <c r="N48" s="107">
        <v>0.38652678078410219</v>
      </c>
      <c r="O48" s="107">
        <v>-7.4441687344913188</v>
      </c>
      <c r="P48" s="107">
        <v>-6.2465753424657544</v>
      </c>
      <c r="Q48" s="107">
        <v>-7.0175438596491224</v>
      </c>
      <c r="R48" s="107">
        <v>-0.8373291347598899</v>
      </c>
      <c r="S48" s="107">
        <v>2.2222222222222143</v>
      </c>
      <c r="T48" s="107">
        <v>-0.8177487022683616</v>
      </c>
      <c r="U48" s="107">
        <v>2.7881040892193232</v>
      </c>
      <c r="V48" s="107">
        <v>6.9621777884847136</v>
      </c>
      <c r="W48" s="107">
        <v>-4.5346833261525221</v>
      </c>
      <c r="X48" s="74" t="s">
        <v>29</v>
      </c>
    </row>
    <row r="49" spans="1:24" ht="14.25" customHeight="1">
      <c r="A49" s="74" t="s">
        <v>30</v>
      </c>
      <c r="B49" s="107">
        <v>-6.25</v>
      </c>
      <c r="C49" s="107" t="s">
        <v>144</v>
      </c>
      <c r="D49" s="107" t="s">
        <v>140</v>
      </c>
      <c r="E49" s="107">
        <v>-14.583333333333337</v>
      </c>
      <c r="F49" s="107">
        <v>-25.605536332179934</v>
      </c>
      <c r="G49" s="107" t="s">
        <v>178</v>
      </c>
      <c r="H49" s="107">
        <v>0</v>
      </c>
      <c r="I49" s="107">
        <v>26.470588235294112</v>
      </c>
      <c r="J49" s="107" t="s">
        <v>141</v>
      </c>
      <c r="K49" s="107">
        <v>-2.1276595744680882</v>
      </c>
      <c r="L49" s="107">
        <v>-1.1904761904761862</v>
      </c>
      <c r="M49" s="107" t="s">
        <v>144</v>
      </c>
      <c r="N49" s="107">
        <v>-0.52173913043478404</v>
      </c>
      <c r="O49" s="107">
        <v>-16.197183098591552</v>
      </c>
      <c r="P49" s="107">
        <v>0</v>
      </c>
      <c r="Q49" s="107">
        <v>6.9892473118279508</v>
      </c>
      <c r="R49" s="107">
        <v>-1.033464566929132</v>
      </c>
      <c r="S49" s="107">
        <v>0</v>
      </c>
      <c r="T49" s="107">
        <v>-1.0268948655256738</v>
      </c>
      <c r="U49" s="107">
        <v>-6.25</v>
      </c>
      <c r="V49" s="107" t="s">
        <v>140</v>
      </c>
      <c r="W49" s="107" t="s">
        <v>180</v>
      </c>
      <c r="X49" s="74" t="s">
        <v>30</v>
      </c>
    </row>
    <row r="50" spans="1:24" ht="14.25" customHeight="1">
      <c r="A50" s="74" t="s">
        <v>31</v>
      </c>
      <c r="B50" s="107">
        <v>-3.9370078740157521</v>
      </c>
      <c r="C50" s="107" t="s">
        <v>141</v>
      </c>
      <c r="D50" s="107">
        <v>12.765957446808507</v>
      </c>
      <c r="E50" s="107">
        <v>-53.973509933774835</v>
      </c>
      <c r="F50" s="107">
        <v>2.9556650246305383</v>
      </c>
      <c r="G50" s="107">
        <v>-2.1428571428571463</v>
      </c>
      <c r="H50" s="107">
        <v>6.3829787234042534</v>
      </c>
      <c r="I50" s="107">
        <v>-14.089775561097262</v>
      </c>
      <c r="J50" s="107" t="s">
        <v>141</v>
      </c>
      <c r="K50" s="107" t="s">
        <v>141</v>
      </c>
      <c r="L50" s="107">
        <v>1.0615711252653925</v>
      </c>
      <c r="M50" s="107">
        <v>25</v>
      </c>
      <c r="N50" s="107">
        <v>3.9946737683089317</v>
      </c>
      <c r="O50" s="107">
        <v>-7.8651685393258397</v>
      </c>
      <c r="P50" s="107">
        <v>-2.5316455696202556</v>
      </c>
      <c r="Q50" s="107">
        <v>-9.9216710182767685</v>
      </c>
      <c r="R50" s="107">
        <v>-6.3424947145877431</v>
      </c>
      <c r="S50" s="107">
        <v>-3.703703703703709</v>
      </c>
      <c r="T50" s="107">
        <v>-6.325863678804855</v>
      </c>
      <c r="U50" s="107">
        <v>-3.9370078740157521</v>
      </c>
      <c r="V50" s="107">
        <v>4.2674253200569057</v>
      </c>
      <c r="W50" s="107">
        <v>-8.6081120513568763</v>
      </c>
      <c r="X50" s="74" t="s">
        <v>31</v>
      </c>
    </row>
    <row r="51" spans="1:24" ht="14.25" customHeight="1">
      <c r="A51" s="74" t="s">
        <v>32</v>
      </c>
      <c r="B51" s="107">
        <v>-4.2016806722689033</v>
      </c>
      <c r="C51" s="107" t="s">
        <v>141</v>
      </c>
      <c r="D51" s="107">
        <v>13.513513513513509</v>
      </c>
      <c r="E51" s="107">
        <v>-88.333333333333329</v>
      </c>
      <c r="F51" s="107">
        <v>-49.759615384615387</v>
      </c>
      <c r="G51" s="107">
        <v>5.555555555555558</v>
      </c>
      <c r="H51" s="107" t="s">
        <v>141</v>
      </c>
      <c r="I51" s="107">
        <v>-14.000000000000002</v>
      </c>
      <c r="J51" s="107" t="s">
        <v>141</v>
      </c>
      <c r="K51" s="107" t="s">
        <v>141</v>
      </c>
      <c r="L51" s="107">
        <v>-8.1967213114754074</v>
      </c>
      <c r="M51" s="107" t="s">
        <v>141</v>
      </c>
      <c r="N51" s="107">
        <v>5.0682261208577106</v>
      </c>
      <c r="O51" s="107">
        <v>-8.03571428571429</v>
      </c>
      <c r="P51" s="107">
        <v>17.857142857142861</v>
      </c>
      <c r="Q51" s="107">
        <v>-4.6728971962616832</v>
      </c>
      <c r="R51" s="107">
        <v>-24.854194706146249</v>
      </c>
      <c r="S51" s="107">
        <v>-21.428571428571431</v>
      </c>
      <c r="T51" s="107">
        <v>-24.832813196611681</v>
      </c>
      <c r="U51" s="107">
        <v>-4.2016806722689033</v>
      </c>
      <c r="V51" s="107">
        <v>-47.06559263521288</v>
      </c>
      <c r="W51" s="107">
        <v>-11.281224818694602</v>
      </c>
      <c r="X51" s="74" t="s">
        <v>32</v>
      </c>
    </row>
    <row r="52" spans="1:24" ht="14.25" customHeight="1">
      <c r="A52" s="74" t="s">
        <v>33</v>
      </c>
      <c r="B52" s="107">
        <v>-4.6263345195729499</v>
      </c>
      <c r="C52" s="107" t="s">
        <v>141</v>
      </c>
      <c r="D52" s="107">
        <v>1.2844036697247763</v>
      </c>
      <c r="E52" s="107">
        <v>-16.256087081065594</v>
      </c>
      <c r="F52" s="107">
        <v>-38.677354709418843</v>
      </c>
      <c r="G52" s="107">
        <v>3.9823008849557473</v>
      </c>
      <c r="H52" s="107">
        <v>6.083650190114076</v>
      </c>
      <c r="I52" s="107">
        <v>-14.366729678638945</v>
      </c>
      <c r="J52" s="107">
        <v>-6.7307692307692291</v>
      </c>
      <c r="K52" s="107">
        <v>-2.425876010781669</v>
      </c>
      <c r="L52" s="107">
        <v>-2.5991792065663488</v>
      </c>
      <c r="M52" s="107">
        <v>4.8076923076923128</v>
      </c>
      <c r="N52" s="107">
        <v>4.6884639111659521</v>
      </c>
      <c r="O52" s="107">
        <v>-12.732095490716178</v>
      </c>
      <c r="P52" s="107">
        <v>2.8169014084507005</v>
      </c>
      <c r="Q52" s="107">
        <v>-21.321961620469089</v>
      </c>
      <c r="R52" s="107">
        <v>-14.393569061973821</v>
      </c>
      <c r="S52" s="107">
        <v>-11.016949152542377</v>
      </c>
      <c r="T52" s="107">
        <v>-14.372065410977386</v>
      </c>
      <c r="U52" s="107">
        <v>-4.6263345195729499</v>
      </c>
      <c r="V52" s="107">
        <v>-33.283803863298665</v>
      </c>
      <c r="W52" s="107">
        <v>-9.2679748026935016</v>
      </c>
      <c r="X52" s="74" t="s">
        <v>33</v>
      </c>
    </row>
    <row r="53" spans="1:24" ht="14.25" customHeight="1">
      <c r="A53" s="74" t="s">
        <v>34</v>
      </c>
      <c r="B53" s="107">
        <v>-4.5454545454545414</v>
      </c>
      <c r="C53" s="107" t="s">
        <v>141</v>
      </c>
      <c r="D53" s="107" t="s">
        <v>140</v>
      </c>
      <c r="E53" s="107">
        <v>-8.322663252240714</v>
      </c>
      <c r="F53" s="107">
        <v>-3.8327526132404199</v>
      </c>
      <c r="G53" s="107" t="s">
        <v>140</v>
      </c>
      <c r="H53" s="107" t="s">
        <v>141</v>
      </c>
      <c r="I53" s="107">
        <v>0.50251256281406143</v>
      </c>
      <c r="J53" s="107" t="s">
        <v>141</v>
      </c>
      <c r="K53" s="107">
        <v>1.9736842105263053</v>
      </c>
      <c r="L53" s="107">
        <v>-3.5971223021582732</v>
      </c>
      <c r="M53" s="107">
        <v>-6.7039106145251441</v>
      </c>
      <c r="N53" s="107">
        <v>-4.4573643410852686</v>
      </c>
      <c r="O53" s="107">
        <v>-7.8431372549019667</v>
      </c>
      <c r="P53" s="107">
        <v>-7.0422535211267618</v>
      </c>
      <c r="Q53" s="107">
        <v>4.6948356807511749</v>
      </c>
      <c r="R53" s="107">
        <v>-4.8459616985845111</v>
      </c>
      <c r="S53" s="107">
        <v>-2.5641025641025661</v>
      </c>
      <c r="T53" s="107">
        <v>-4.8312375909993381</v>
      </c>
      <c r="U53" s="107">
        <v>-4.5454545454545414</v>
      </c>
      <c r="V53" s="107" t="s">
        <v>140</v>
      </c>
      <c r="W53" s="107" t="s">
        <v>140</v>
      </c>
      <c r="X53" s="74" t="s">
        <v>34</v>
      </c>
    </row>
    <row r="54" spans="1:24" ht="14.25" customHeight="1">
      <c r="A54" s="74" t="s">
        <v>35</v>
      </c>
      <c r="B54" s="107">
        <v>-4.5662100456620998</v>
      </c>
      <c r="C54" s="107" t="s">
        <v>141</v>
      </c>
      <c r="D54" s="107">
        <v>3.5714285714285809</v>
      </c>
      <c r="E54" s="107">
        <v>6.6666666666666652</v>
      </c>
      <c r="F54" s="107">
        <v>2.2388059701492491</v>
      </c>
      <c r="G54" s="107">
        <v>1.8867924528301883</v>
      </c>
      <c r="H54" s="107" t="s">
        <v>144</v>
      </c>
      <c r="I54" s="107">
        <v>-18.75</v>
      </c>
      <c r="J54" s="107" t="s">
        <v>141</v>
      </c>
      <c r="K54" s="107" t="s">
        <v>141</v>
      </c>
      <c r="L54" s="107">
        <v>-5.555555555555558</v>
      </c>
      <c r="M54" s="107" t="s">
        <v>142</v>
      </c>
      <c r="N54" s="107">
        <v>2.866242038216571</v>
      </c>
      <c r="O54" s="107">
        <v>-8.03571428571429</v>
      </c>
      <c r="P54" s="107">
        <v>-2.5000000000000022</v>
      </c>
      <c r="Q54" s="107">
        <v>-1.4492753623188359</v>
      </c>
      <c r="R54" s="107">
        <v>0.36348949919224882</v>
      </c>
      <c r="S54" s="107">
        <v>0</v>
      </c>
      <c r="T54" s="107">
        <v>0.36115569823433891</v>
      </c>
      <c r="U54" s="107">
        <v>-4.5662100456620998</v>
      </c>
      <c r="V54" s="107">
        <v>2.8169014084507005</v>
      </c>
      <c r="W54" s="107">
        <v>-6.4641241111829117E-2</v>
      </c>
      <c r="X54" s="74" t="s">
        <v>35</v>
      </c>
    </row>
    <row r="55" spans="1:24" ht="14.25" customHeight="1">
      <c r="A55" s="74" t="s">
        <v>36</v>
      </c>
      <c r="B55" s="107">
        <v>-4.8245614035087758</v>
      </c>
      <c r="C55" s="107">
        <v>-61.53846153846154</v>
      </c>
      <c r="D55" s="107">
        <v>-11.838790931989928</v>
      </c>
      <c r="E55" s="107">
        <v>110.33519553072625</v>
      </c>
      <c r="F55" s="107">
        <v>-10.350318471337584</v>
      </c>
      <c r="G55" s="107">
        <v>-3.703703703703709</v>
      </c>
      <c r="H55" s="107">
        <v>79.381443298969074</v>
      </c>
      <c r="I55" s="107">
        <v>-17.213114754098356</v>
      </c>
      <c r="J55" s="107" t="s">
        <v>141</v>
      </c>
      <c r="K55" s="107">
        <v>-13.888888888888884</v>
      </c>
      <c r="L55" s="107">
        <v>-1.8087855297157618</v>
      </c>
      <c r="M55" s="107">
        <v>-41.397849462365585</v>
      </c>
      <c r="N55" s="107">
        <v>0</v>
      </c>
      <c r="O55" s="107">
        <v>-2.5862068965517238</v>
      </c>
      <c r="P55" s="107">
        <v>-1.1363636363636354</v>
      </c>
      <c r="Q55" s="107">
        <v>-11.715481171548115</v>
      </c>
      <c r="R55" s="107">
        <v>4.0080971659919085</v>
      </c>
      <c r="S55" s="107">
        <v>6.25</v>
      </c>
      <c r="T55" s="107">
        <v>4.022526146419958</v>
      </c>
      <c r="U55" s="107">
        <v>-4.8245614035087758</v>
      </c>
      <c r="V55" s="107">
        <v>-17.12328767123288</v>
      </c>
      <c r="W55" s="107">
        <v>11.540632054176081</v>
      </c>
      <c r="X55" s="74" t="s">
        <v>36</v>
      </c>
    </row>
    <row r="56" spans="1:24" ht="14.25" customHeight="1">
      <c r="A56" s="84" t="s">
        <v>37</v>
      </c>
      <c r="B56" s="110">
        <v>-3.7735849056603765</v>
      </c>
      <c r="C56" s="110" t="s">
        <v>142</v>
      </c>
      <c r="D56" s="110">
        <v>-6.9667738478027879</v>
      </c>
      <c r="E56" s="110">
        <v>-20.149253731343286</v>
      </c>
      <c r="F56" s="110">
        <v>4.6272493573264795</v>
      </c>
      <c r="G56" s="110">
        <v>-16.666666666666664</v>
      </c>
      <c r="H56" s="110">
        <v>2.3504273504273421</v>
      </c>
      <c r="I56" s="110">
        <v>-12.5</v>
      </c>
      <c r="J56" s="110" t="s">
        <v>141</v>
      </c>
      <c r="K56" s="110">
        <v>-7.7380952380952328</v>
      </c>
      <c r="L56" s="110">
        <v>-1.8292682926829285</v>
      </c>
      <c r="M56" s="110">
        <v>-5.4347826086956541</v>
      </c>
      <c r="N56" s="110">
        <v>3.6036036036036112</v>
      </c>
      <c r="O56" s="110">
        <v>-4.1666666666666625</v>
      </c>
      <c r="P56" s="110">
        <v>-16.666666666666664</v>
      </c>
      <c r="Q56" s="110">
        <v>-10.888252148997136</v>
      </c>
      <c r="R56" s="110">
        <v>-3.7651563497128282</v>
      </c>
      <c r="S56" s="110">
        <v>0</v>
      </c>
      <c r="T56" s="110">
        <v>-3.7412809131261882</v>
      </c>
      <c r="U56" s="110">
        <v>-3.7735849056603765</v>
      </c>
      <c r="V56" s="110">
        <v>-3.5552193645990937</v>
      </c>
      <c r="W56" s="111">
        <v>-3.8496791934005459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137</v>
      </c>
      <c r="B2" s="144"/>
      <c r="C2" s="144"/>
      <c r="D2" s="144"/>
      <c r="E2" s="145"/>
      <c r="F2" s="145"/>
      <c r="G2" s="145"/>
      <c r="H2" s="5" t="s">
        <v>40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113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58" t="s">
        <v>116</v>
      </c>
      <c r="C4" s="131" t="s">
        <v>117</v>
      </c>
      <c r="D4" s="131" t="s">
        <v>118</v>
      </c>
      <c r="E4" s="131" t="s">
        <v>119</v>
      </c>
      <c r="F4" s="131" t="s">
        <v>120</v>
      </c>
      <c r="G4" s="131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31" t="s">
        <v>132</v>
      </c>
      <c r="S4" s="131" t="s">
        <v>202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59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6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59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6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59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7"/>
      <c r="S7" s="132"/>
      <c r="T7" s="150"/>
      <c r="U7" s="154"/>
      <c r="V7" s="154"/>
      <c r="W7" s="154"/>
      <c r="X7" s="76"/>
    </row>
    <row r="8" spans="1:24" ht="14.25" customHeight="1">
      <c r="A8" s="72" t="s">
        <v>58</v>
      </c>
      <c r="B8" s="115">
        <v>-4.3596383240650294</v>
      </c>
      <c r="C8" s="115">
        <v>52.319587628865975</v>
      </c>
      <c r="D8" s="115">
        <v>2.3694038745768697</v>
      </c>
      <c r="E8" s="115">
        <v>-1.7729623245506088</v>
      </c>
      <c r="F8" s="115">
        <v>18.295086451837527</v>
      </c>
      <c r="G8" s="115">
        <v>2.05541541857166</v>
      </c>
      <c r="H8" s="115">
        <v>-4.2726805900435423</v>
      </c>
      <c r="I8" s="115">
        <v>3.3268507997552765</v>
      </c>
      <c r="J8" s="115">
        <v>-3.3031142449424955</v>
      </c>
      <c r="K8" s="115">
        <v>2.3223883595934636</v>
      </c>
      <c r="L8" s="115">
        <v>-0.37244295334573074</v>
      </c>
      <c r="M8" s="115">
        <v>0.15168614316745099</v>
      </c>
      <c r="N8" s="115">
        <v>-3.7288135593220306</v>
      </c>
      <c r="O8" s="115">
        <v>-2.6684471532188558</v>
      </c>
      <c r="P8" s="115">
        <v>3.7813655903228938</v>
      </c>
      <c r="Q8" s="115">
        <v>-0.88609468118977519</v>
      </c>
      <c r="R8" s="115">
        <v>1.2255342124535273</v>
      </c>
      <c r="S8" s="115">
        <v>12.458785773948211</v>
      </c>
      <c r="T8" s="115">
        <v>1.2995378011684933</v>
      </c>
      <c r="U8" s="115">
        <v>-4.3596383240650294</v>
      </c>
      <c r="V8" s="115">
        <v>5.6344478334739767</v>
      </c>
      <c r="W8" s="116">
        <v>-5.6343842695938395E-2</v>
      </c>
      <c r="X8" s="72" t="s">
        <v>58</v>
      </c>
    </row>
    <row r="9" spans="1:24" ht="14.25" customHeight="1">
      <c r="A9" s="73" t="s">
        <v>87</v>
      </c>
      <c r="B9" s="107">
        <v>-5.327039784221177</v>
      </c>
      <c r="C9" s="107" t="s">
        <v>141</v>
      </c>
      <c r="D9" s="107">
        <v>-8.3263246425567701</v>
      </c>
      <c r="E9" s="107">
        <v>-6.0052219321148792</v>
      </c>
      <c r="F9" s="107">
        <v>4.8228440454588961</v>
      </c>
      <c r="G9" s="107">
        <v>1.0942444292004971</v>
      </c>
      <c r="H9" s="107">
        <v>-4.8828071332399077</v>
      </c>
      <c r="I9" s="107">
        <v>0.75294262269891554</v>
      </c>
      <c r="J9" s="107">
        <v>-4.7915381545048819</v>
      </c>
      <c r="K9" s="107">
        <v>5.009364929792115</v>
      </c>
      <c r="L9" s="107">
        <v>-0.81645922917906733</v>
      </c>
      <c r="M9" s="107">
        <v>1.71740589347813</v>
      </c>
      <c r="N9" s="107">
        <v>-4.2237988815911454</v>
      </c>
      <c r="O9" s="107">
        <v>-2.4821120157907717</v>
      </c>
      <c r="P9" s="107">
        <v>4.049229964114831</v>
      </c>
      <c r="Q9" s="107">
        <v>-2.9372757604947619</v>
      </c>
      <c r="R9" s="107">
        <v>-0.780144662586435</v>
      </c>
      <c r="S9" s="107">
        <v>10.215698022768116</v>
      </c>
      <c r="T9" s="107">
        <v>-0.70768963515983607</v>
      </c>
      <c r="U9" s="107">
        <v>-5.327039784221177</v>
      </c>
      <c r="V9" s="107">
        <v>-3.3039386450477437</v>
      </c>
      <c r="W9" s="107">
        <v>-0.45544197785551965</v>
      </c>
      <c r="X9" s="73" t="s">
        <v>87</v>
      </c>
    </row>
    <row r="10" spans="1:24" ht="14.25" customHeight="1">
      <c r="A10" s="73" t="s">
        <v>88</v>
      </c>
      <c r="B10" s="107">
        <v>-9.6111518708730692</v>
      </c>
      <c r="C10" s="107" t="s">
        <v>151</v>
      </c>
      <c r="D10" s="107">
        <v>1.1182997669484163</v>
      </c>
      <c r="E10" s="107">
        <v>1.043512502461108</v>
      </c>
      <c r="F10" s="107">
        <v>15.313451004260493</v>
      </c>
      <c r="G10" s="107">
        <v>0.9284750337381853</v>
      </c>
      <c r="H10" s="107">
        <v>8.2747102586163237</v>
      </c>
      <c r="I10" s="107">
        <v>9.3457943925233664</v>
      </c>
      <c r="J10" s="107">
        <v>3.4073077785250039</v>
      </c>
      <c r="K10" s="107">
        <v>-12.067669172932327</v>
      </c>
      <c r="L10" s="107">
        <v>-0.84386014561732559</v>
      </c>
      <c r="M10" s="107">
        <v>5.6243508827994004</v>
      </c>
      <c r="N10" s="107">
        <v>-4.7436143652775158</v>
      </c>
      <c r="O10" s="107">
        <v>-4.2319749216300995</v>
      </c>
      <c r="P10" s="107">
        <v>10.595383771467159</v>
      </c>
      <c r="Q10" s="107">
        <v>0.95356229165051154</v>
      </c>
      <c r="R10" s="107">
        <v>1.7650876753574574</v>
      </c>
      <c r="S10" s="107">
        <v>13.078797725426483</v>
      </c>
      <c r="T10" s="107">
        <v>1.8396093906762001</v>
      </c>
      <c r="U10" s="107">
        <v>-9.6111518708730692</v>
      </c>
      <c r="V10" s="107">
        <v>1.7636088960704788</v>
      </c>
      <c r="W10" s="107">
        <v>1.8484366495632454</v>
      </c>
      <c r="X10" s="73" t="s">
        <v>88</v>
      </c>
    </row>
    <row r="11" spans="1:24" ht="14.25" customHeight="1">
      <c r="A11" s="73" t="s">
        <v>89</v>
      </c>
      <c r="B11" s="107">
        <v>-6.3829787234042534</v>
      </c>
      <c r="C11" s="107">
        <v>-39.130434782608688</v>
      </c>
      <c r="D11" s="107">
        <v>-1.8231028495557133</v>
      </c>
      <c r="E11" s="107">
        <v>1.4869281045751581</v>
      </c>
      <c r="F11" s="107">
        <v>47.029886764432895</v>
      </c>
      <c r="G11" s="107">
        <v>4.2011186770428033</v>
      </c>
      <c r="H11" s="107">
        <v>-3.4713830605294982</v>
      </c>
      <c r="I11" s="107">
        <v>3.0413403751593515</v>
      </c>
      <c r="J11" s="107">
        <v>12.727123915534456</v>
      </c>
      <c r="K11" s="107">
        <v>2.6150879730055365</v>
      </c>
      <c r="L11" s="107">
        <v>0.55658627087198376</v>
      </c>
      <c r="M11" s="107">
        <v>-2.7774408732565203</v>
      </c>
      <c r="N11" s="107">
        <v>-2.9743589743589705</v>
      </c>
      <c r="O11" s="107">
        <v>-2.2335170735199417</v>
      </c>
      <c r="P11" s="107">
        <v>3.8148728983551594</v>
      </c>
      <c r="Q11" s="107">
        <v>5.83899287725691</v>
      </c>
      <c r="R11" s="107">
        <v>3.9441616313110162</v>
      </c>
      <c r="S11" s="107">
        <v>15.434782608695663</v>
      </c>
      <c r="T11" s="107">
        <v>4.0198845321834265</v>
      </c>
      <c r="U11" s="107">
        <v>-6.3829787234042534</v>
      </c>
      <c r="V11" s="107">
        <v>15.433195184527326</v>
      </c>
      <c r="W11" s="107">
        <v>1.9865982112162506</v>
      </c>
      <c r="X11" s="73" t="s">
        <v>89</v>
      </c>
    </row>
    <row r="12" spans="1:24" ht="14.25" customHeight="1">
      <c r="A12" s="73" t="s">
        <v>102</v>
      </c>
      <c r="B12" s="107">
        <v>-7.069996482588814</v>
      </c>
      <c r="C12" s="107" t="s">
        <v>141</v>
      </c>
      <c r="D12" s="107">
        <v>3.7324009107383427</v>
      </c>
      <c r="E12" s="107">
        <v>1.1949582583074214</v>
      </c>
      <c r="F12" s="107">
        <v>23.892598176466361</v>
      </c>
      <c r="G12" s="107">
        <v>2.07470336305553</v>
      </c>
      <c r="H12" s="107">
        <v>-1.018396846254932</v>
      </c>
      <c r="I12" s="107">
        <v>6.9505921760976141</v>
      </c>
      <c r="J12" s="107">
        <v>-28.545119705340703</v>
      </c>
      <c r="K12" s="107">
        <v>-2.3255813953488413</v>
      </c>
      <c r="L12" s="107">
        <v>-3.8108848398232809E-2</v>
      </c>
      <c r="M12" s="107">
        <v>-12.848715742902794</v>
      </c>
      <c r="N12" s="107">
        <v>-4.179667186687464</v>
      </c>
      <c r="O12" s="107">
        <v>-3.0848492558198659</v>
      </c>
      <c r="P12" s="107">
        <v>2.3950027346786085</v>
      </c>
      <c r="Q12" s="107">
        <v>4.9246058944482529</v>
      </c>
      <c r="R12" s="107">
        <v>1.6517710774611061</v>
      </c>
      <c r="S12" s="107">
        <v>12.957875457875456</v>
      </c>
      <c r="T12" s="107">
        <v>1.726238585232287</v>
      </c>
      <c r="U12" s="107">
        <v>-7.069996482588814</v>
      </c>
      <c r="V12" s="107">
        <v>6.5401497805285258</v>
      </c>
      <c r="W12" s="107">
        <v>-0.39682539682539542</v>
      </c>
      <c r="X12" s="73" t="s">
        <v>102</v>
      </c>
    </row>
    <row r="13" spans="1:24" ht="14.25" customHeight="1">
      <c r="A13" s="73" t="s">
        <v>103</v>
      </c>
      <c r="B13" s="107">
        <v>-2.3456790123456805</v>
      </c>
      <c r="C13" s="107" t="s">
        <v>141</v>
      </c>
      <c r="D13" s="107">
        <v>9.8454929675050309</v>
      </c>
      <c r="E13" s="107">
        <v>1.3024802549535863</v>
      </c>
      <c r="F13" s="107">
        <v>31.348511383537648</v>
      </c>
      <c r="G13" s="107">
        <v>2.1341636003396447</v>
      </c>
      <c r="H13" s="107">
        <v>-6.7382081357624131</v>
      </c>
      <c r="I13" s="107">
        <v>9.8071534531069648</v>
      </c>
      <c r="J13" s="107">
        <v>-2.8089887640449396</v>
      </c>
      <c r="K13" s="107">
        <v>2.1519899153610744</v>
      </c>
      <c r="L13" s="107">
        <v>0.23070736146975079</v>
      </c>
      <c r="M13" s="107">
        <v>-10.268729641693808</v>
      </c>
      <c r="N13" s="107">
        <v>-5.1278772378516635</v>
      </c>
      <c r="O13" s="107">
        <v>-0.54750402576489998</v>
      </c>
      <c r="P13" s="107">
        <v>2.8942005837968798</v>
      </c>
      <c r="Q13" s="107">
        <v>-6.9177555726364304</v>
      </c>
      <c r="R13" s="107">
        <v>2.2861758064250282</v>
      </c>
      <c r="S13" s="107">
        <v>13.673088875077699</v>
      </c>
      <c r="T13" s="107">
        <v>2.3611764946681157</v>
      </c>
      <c r="U13" s="107">
        <v>-2.3456790123456805</v>
      </c>
      <c r="V13" s="107">
        <v>16.960663869636772</v>
      </c>
      <c r="W13" s="107">
        <v>-0.87461789151909164</v>
      </c>
      <c r="X13" s="73" t="s">
        <v>103</v>
      </c>
    </row>
    <row r="14" spans="1:24" ht="14.25" customHeight="1">
      <c r="A14" s="73" t="s">
        <v>92</v>
      </c>
      <c r="B14" s="107">
        <v>-3.5785953177257523</v>
      </c>
      <c r="C14" s="107" t="s">
        <v>179</v>
      </c>
      <c r="D14" s="107">
        <v>-4.1244656679631841</v>
      </c>
      <c r="E14" s="107">
        <v>-6.3324979114452784</v>
      </c>
      <c r="F14" s="107">
        <v>-11.744510978043909</v>
      </c>
      <c r="G14" s="107">
        <v>2.0617873243171658</v>
      </c>
      <c r="H14" s="107">
        <v>-6.7970314524678948</v>
      </c>
      <c r="I14" s="107">
        <v>3.1270791749833604</v>
      </c>
      <c r="J14" s="107">
        <v>12.380250552689764</v>
      </c>
      <c r="K14" s="107">
        <v>8.4125905797101552</v>
      </c>
      <c r="L14" s="107">
        <v>-1.3790497780296618</v>
      </c>
      <c r="M14" s="107">
        <v>-5.9728616428398329</v>
      </c>
      <c r="N14" s="107">
        <v>-4.6033242956501237</v>
      </c>
      <c r="O14" s="107">
        <v>-6.0061162079510737</v>
      </c>
      <c r="P14" s="107">
        <v>1.2855793321559172</v>
      </c>
      <c r="Q14" s="107">
        <v>-1.5367802745714143</v>
      </c>
      <c r="R14" s="107">
        <v>-2.2945829515172544</v>
      </c>
      <c r="S14" s="107">
        <v>8.57823669579032</v>
      </c>
      <c r="T14" s="107">
        <v>-2.2229662918996973</v>
      </c>
      <c r="U14" s="107">
        <v>-3.5785953177257523</v>
      </c>
      <c r="V14" s="107">
        <v>-6.6039696560324268</v>
      </c>
      <c r="W14" s="107">
        <v>-1.1509433962264115</v>
      </c>
      <c r="X14" s="73" t="s">
        <v>92</v>
      </c>
    </row>
    <row r="15" spans="1:24" ht="14.25" customHeight="1">
      <c r="A15" s="73" t="s">
        <v>91</v>
      </c>
      <c r="B15" s="107">
        <v>-6.4869418702611643</v>
      </c>
      <c r="C15" s="107" t="s">
        <v>152</v>
      </c>
      <c r="D15" s="107">
        <v>-2.4847944421523382</v>
      </c>
      <c r="E15" s="107">
        <v>1.2936966694192087</v>
      </c>
      <c r="F15" s="107">
        <v>60.014754703061591</v>
      </c>
      <c r="G15" s="107">
        <v>4.0935535328891826</v>
      </c>
      <c r="H15" s="107">
        <v>-10.658118801963335</v>
      </c>
      <c r="I15" s="107">
        <v>5.7087769301701785</v>
      </c>
      <c r="J15" s="107">
        <v>-17.710251688152244</v>
      </c>
      <c r="K15" s="107">
        <v>2.396796751635466</v>
      </c>
      <c r="L15" s="107">
        <v>1.6338711181572263</v>
      </c>
      <c r="M15" s="107">
        <v>1.3221209997664074</v>
      </c>
      <c r="N15" s="107">
        <v>-1.918665276329512</v>
      </c>
      <c r="O15" s="107">
        <v>0.6513982242137617</v>
      </c>
      <c r="P15" s="107">
        <v>4.8255088690783987</v>
      </c>
      <c r="Q15" s="107">
        <v>-1.2542904360354212</v>
      </c>
      <c r="R15" s="107">
        <v>2.9671557350885447</v>
      </c>
      <c r="S15" s="107">
        <v>14.398340248962649</v>
      </c>
      <c r="T15" s="107">
        <v>3.0424632744886937</v>
      </c>
      <c r="U15" s="107">
        <v>-6.4869418702611643</v>
      </c>
      <c r="V15" s="107">
        <v>8.6375720709385817</v>
      </c>
      <c r="W15" s="107">
        <v>1.0948150445680094</v>
      </c>
      <c r="X15" s="73" t="s">
        <v>91</v>
      </c>
    </row>
    <row r="16" spans="1:24" ht="14.25" customHeight="1">
      <c r="A16" s="73" t="s">
        <v>90</v>
      </c>
      <c r="B16" s="107">
        <v>-6.9182389937106903</v>
      </c>
      <c r="C16" s="107">
        <v>145.45454545454547</v>
      </c>
      <c r="D16" s="107">
        <v>11.024420423104031</v>
      </c>
      <c r="E16" s="107">
        <v>-11.659371269399122</v>
      </c>
      <c r="F16" s="107">
        <v>16.650431143341638</v>
      </c>
      <c r="G16" s="107">
        <v>2.2805017103762815</v>
      </c>
      <c r="H16" s="107">
        <v>-4.9677600224278144</v>
      </c>
      <c r="I16" s="107">
        <v>1.2873490146217526</v>
      </c>
      <c r="J16" s="107">
        <v>-6.3873863505581774</v>
      </c>
      <c r="K16" s="107">
        <v>-1.1928729615462097</v>
      </c>
      <c r="L16" s="107">
        <v>-0.85367646227428873</v>
      </c>
      <c r="M16" s="107">
        <v>11.991489910386189</v>
      </c>
      <c r="N16" s="107">
        <v>-4.1560274156699384</v>
      </c>
      <c r="O16" s="107">
        <v>-4.0438298982520271</v>
      </c>
      <c r="P16" s="107">
        <v>3.2480890818155972</v>
      </c>
      <c r="Q16" s="107">
        <v>-1.170597954090058</v>
      </c>
      <c r="R16" s="107">
        <v>2.9115035190754313</v>
      </c>
      <c r="S16" s="107">
        <v>14.302670623145408</v>
      </c>
      <c r="T16" s="107">
        <v>2.9865599912407337</v>
      </c>
      <c r="U16" s="107">
        <v>-6.9182389937106903</v>
      </c>
      <c r="V16" s="107">
        <v>12.157474852584116</v>
      </c>
      <c r="W16" s="107">
        <v>-0.70179131263223837</v>
      </c>
      <c r="X16" s="73" t="s">
        <v>90</v>
      </c>
    </row>
    <row r="17" spans="1:24" ht="14.25" customHeight="1">
      <c r="A17" s="76" t="s">
        <v>93</v>
      </c>
      <c r="B17" s="110">
        <v>-1.3929424250464284</v>
      </c>
      <c r="C17" s="110">
        <v>49.128919860627171</v>
      </c>
      <c r="D17" s="110">
        <v>8.2086118704159716</v>
      </c>
      <c r="E17" s="110">
        <v>11.864610937123587</v>
      </c>
      <c r="F17" s="110">
        <v>2.4383848977451494</v>
      </c>
      <c r="G17" s="110">
        <v>1.6315748582083733</v>
      </c>
      <c r="H17" s="110">
        <v>-20.296741660201711</v>
      </c>
      <c r="I17" s="110">
        <v>0.2535101404056217</v>
      </c>
      <c r="J17" s="110">
        <v>15.53156146179402</v>
      </c>
      <c r="K17" s="110">
        <v>-0.41874915574766636</v>
      </c>
      <c r="L17" s="110">
        <v>-1.5063542977790445</v>
      </c>
      <c r="M17" s="110">
        <v>7.367758186397988</v>
      </c>
      <c r="N17" s="110">
        <v>-0.81102362204724665</v>
      </c>
      <c r="O17" s="110">
        <v>-8.1280788177339858</v>
      </c>
      <c r="P17" s="110">
        <v>1.0805595754944441</v>
      </c>
      <c r="Q17" s="110">
        <v>-0.82984504663288217</v>
      </c>
      <c r="R17" s="110">
        <v>1.3860691042255624</v>
      </c>
      <c r="S17" s="110">
        <v>12.670007158196128</v>
      </c>
      <c r="T17" s="110">
        <v>1.4603527654340809</v>
      </c>
      <c r="U17" s="110">
        <v>-1.3929424250464284</v>
      </c>
      <c r="V17" s="110">
        <v>6.7553150956336294</v>
      </c>
      <c r="W17" s="111">
        <v>-0.34420554177554408</v>
      </c>
      <c r="X17" s="76" t="s">
        <v>93</v>
      </c>
    </row>
    <row r="18" spans="1:24" ht="14.25" customHeight="1">
      <c r="A18" s="118" t="s">
        <v>64</v>
      </c>
      <c r="B18" s="108">
        <v>-7.3840612336785183</v>
      </c>
      <c r="C18" s="108" t="s">
        <v>151</v>
      </c>
      <c r="D18" s="108">
        <v>-10.890797012561526</v>
      </c>
      <c r="E18" s="108">
        <v>-6.0499780797895646</v>
      </c>
      <c r="F18" s="108">
        <v>4.8884346789303423</v>
      </c>
      <c r="G18" s="108">
        <v>1.0988400515532737</v>
      </c>
      <c r="H18" s="108">
        <v>-4.5616555687563842</v>
      </c>
      <c r="I18" s="108">
        <v>0.93327976760715359</v>
      </c>
      <c r="J18" s="108">
        <v>-4.7915381545048819</v>
      </c>
      <c r="K18" s="108">
        <v>5.0103558213679067</v>
      </c>
      <c r="L18" s="108">
        <v>-0.80257518715383114</v>
      </c>
      <c r="M18" s="108">
        <v>1.7191102154231253</v>
      </c>
      <c r="N18" s="108">
        <v>-4.1896710090963847</v>
      </c>
      <c r="O18" s="108">
        <v>-2.4782328547590327</v>
      </c>
      <c r="P18" s="108">
        <v>4.0300082937495318</v>
      </c>
      <c r="Q18" s="108">
        <v>-2.8660686136826152</v>
      </c>
      <c r="R18" s="108">
        <v>-0.89267489761587493</v>
      </c>
      <c r="S18" s="108">
        <v>10.080339548279515</v>
      </c>
      <c r="T18" s="108">
        <v>-0.82036806188170441</v>
      </c>
      <c r="U18" s="108">
        <v>-7.3840612336785183</v>
      </c>
      <c r="V18" s="108">
        <v>-4.7440758293838865</v>
      </c>
      <c r="W18" s="108">
        <v>-0.41823688738839015</v>
      </c>
      <c r="X18" s="118" t="s">
        <v>64</v>
      </c>
    </row>
    <row r="19" spans="1:24" ht="14.25" customHeight="1">
      <c r="A19" s="74" t="s">
        <v>3</v>
      </c>
      <c r="B19" s="107">
        <v>-4.1379310344827562</v>
      </c>
      <c r="C19" s="107" t="s">
        <v>141</v>
      </c>
      <c r="D19" s="107">
        <v>3.0268287090116974</v>
      </c>
      <c r="E19" s="107">
        <v>-21.669909782416418</v>
      </c>
      <c r="F19" s="107">
        <v>-7.6687968880244544</v>
      </c>
      <c r="G19" s="107">
        <v>2.6923559683695197</v>
      </c>
      <c r="H19" s="107">
        <v>-20.920217588395285</v>
      </c>
      <c r="I19" s="107">
        <v>9.0171325518495493E-2</v>
      </c>
      <c r="J19" s="107">
        <v>6.0773480662983381</v>
      </c>
      <c r="K19" s="107">
        <v>-3.8917252673152825</v>
      </c>
      <c r="L19" s="107">
        <v>-2.0487015904393946</v>
      </c>
      <c r="M19" s="107">
        <v>19.898430286241918</v>
      </c>
      <c r="N19" s="107">
        <v>-5.3774794479221626</v>
      </c>
      <c r="O19" s="107">
        <v>-5.3263790105895321</v>
      </c>
      <c r="P19" s="107">
        <v>3.4053928405392897</v>
      </c>
      <c r="Q19" s="107">
        <v>-6.5242361589708198</v>
      </c>
      <c r="R19" s="107">
        <v>-2.3180560078150392</v>
      </c>
      <c r="S19" s="107">
        <v>8.4867075664621705</v>
      </c>
      <c r="T19" s="107">
        <v>-2.2468426940546959</v>
      </c>
      <c r="U19" s="107">
        <v>-4.1379310344827562</v>
      </c>
      <c r="V19" s="107">
        <v>-9.7394691989283189E-2</v>
      </c>
      <c r="W19" s="107">
        <v>-2.7589082080584637</v>
      </c>
      <c r="X19" s="74" t="s">
        <v>3</v>
      </c>
    </row>
    <row r="20" spans="1:24" ht="14.25" customHeight="1">
      <c r="A20" s="74" t="s">
        <v>4</v>
      </c>
      <c r="B20" s="107">
        <v>-9.6111518708730692</v>
      </c>
      <c r="C20" s="107" t="s">
        <v>141</v>
      </c>
      <c r="D20" s="107">
        <v>1.1182997669484163</v>
      </c>
      <c r="E20" s="107">
        <v>1.043512502461108</v>
      </c>
      <c r="F20" s="107">
        <v>15.313451004260493</v>
      </c>
      <c r="G20" s="107">
        <v>0.9284750337381853</v>
      </c>
      <c r="H20" s="107">
        <v>8.2747102586163237</v>
      </c>
      <c r="I20" s="107">
        <v>9.3457943925233664</v>
      </c>
      <c r="J20" s="107">
        <v>3.4073077785250039</v>
      </c>
      <c r="K20" s="107">
        <v>-12.067669172932327</v>
      </c>
      <c r="L20" s="107">
        <v>-0.84386014561732559</v>
      </c>
      <c r="M20" s="107">
        <v>5.6243508827994004</v>
      </c>
      <c r="N20" s="107">
        <v>-4.7436143652775158</v>
      </c>
      <c r="O20" s="107">
        <v>-4.2319749216300995</v>
      </c>
      <c r="P20" s="107">
        <v>10.595383771467159</v>
      </c>
      <c r="Q20" s="107">
        <v>0.95356229165051154</v>
      </c>
      <c r="R20" s="107">
        <v>1.7650876753574574</v>
      </c>
      <c r="S20" s="107">
        <v>13.078797725426483</v>
      </c>
      <c r="T20" s="107">
        <v>1.8396093906762001</v>
      </c>
      <c r="U20" s="107">
        <v>-9.6111518708730692</v>
      </c>
      <c r="V20" s="107">
        <v>1.7636088960704788</v>
      </c>
      <c r="W20" s="107">
        <v>1.8484366495632454</v>
      </c>
      <c r="X20" s="74" t="s">
        <v>4</v>
      </c>
    </row>
    <row r="21" spans="1:24" ht="14.25" customHeight="1">
      <c r="A21" s="74" t="s">
        <v>5</v>
      </c>
      <c r="B21" s="107">
        <v>-7.3938122705820675</v>
      </c>
      <c r="C21" s="107" t="s">
        <v>141</v>
      </c>
      <c r="D21" s="107">
        <v>9.171009325287983</v>
      </c>
      <c r="E21" s="107">
        <v>1.132380695605284</v>
      </c>
      <c r="F21" s="107">
        <v>4.8278352997832785</v>
      </c>
      <c r="G21" s="107">
        <v>1.6121932430945396</v>
      </c>
      <c r="H21" s="107">
        <v>-3.0109812256464807</v>
      </c>
      <c r="I21" s="107">
        <v>5.7026476578411422</v>
      </c>
      <c r="J21" s="107">
        <v>-15.739484396200808</v>
      </c>
      <c r="K21" s="107">
        <v>-4.9854791868344623</v>
      </c>
      <c r="L21" s="107">
        <v>-0.80123755503550553</v>
      </c>
      <c r="M21" s="107">
        <v>-15.034526051475206</v>
      </c>
      <c r="N21" s="107">
        <v>-4.2026755060968419</v>
      </c>
      <c r="O21" s="107">
        <v>-2.1125525946704027</v>
      </c>
      <c r="P21" s="107">
        <v>0.46432440798638286</v>
      </c>
      <c r="Q21" s="107">
        <v>7.2093825457054228</v>
      </c>
      <c r="R21" s="107">
        <v>1.2821125899949548</v>
      </c>
      <c r="S21" s="107">
        <v>12.5</v>
      </c>
      <c r="T21" s="107">
        <v>1.3560091421091158</v>
      </c>
      <c r="U21" s="107">
        <v>-7.3938122705820675</v>
      </c>
      <c r="V21" s="107">
        <v>8.208357794737676</v>
      </c>
      <c r="W21" s="107">
        <v>-0.35074987905177046</v>
      </c>
      <c r="X21" s="74" t="s">
        <v>5</v>
      </c>
    </row>
    <row r="22" spans="1:24" ht="14.25" customHeight="1">
      <c r="A22" s="74" t="s">
        <v>6</v>
      </c>
      <c r="B22" s="107">
        <v>-8.0775444264943435</v>
      </c>
      <c r="C22" s="107" t="s">
        <v>141</v>
      </c>
      <c r="D22" s="107">
        <v>-3.0647874581206991</v>
      </c>
      <c r="E22" s="107">
        <v>1.3550135501354976</v>
      </c>
      <c r="F22" s="107">
        <v>62.276352662211679</v>
      </c>
      <c r="G22" s="107">
        <v>3.9971588821670956</v>
      </c>
      <c r="H22" s="107">
        <v>-7.5784163193682863</v>
      </c>
      <c r="I22" s="107">
        <v>5.7889255337614909</v>
      </c>
      <c r="J22" s="107">
        <v>-20.781249999999996</v>
      </c>
      <c r="K22" s="107">
        <v>3.5193032015065961</v>
      </c>
      <c r="L22" s="107">
        <v>1.5742945949218878</v>
      </c>
      <c r="M22" s="107">
        <v>2.1573295758223532</v>
      </c>
      <c r="N22" s="107">
        <v>-1.8888957701120979</v>
      </c>
      <c r="O22" s="107">
        <v>1.4805565465572545</v>
      </c>
      <c r="P22" s="107">
        <v>4.7799485503719596</v>
      </c>
      <c r="Q22" s="107">
        <v>-0.56022408963585235</v>
      </c>
      <c r="R22" s="107">
        <v>2.9556518164105539</v>
      </c>
      <c r="S22" s="107">
        <v>14.375561545372872</v>
      </c>
      <c r="T22" s="107">
        <v>3.0308859740505678</v>
      </c>
      <c r="U22" s="107">
        <v>-8.0775444264943435</v>
      </c>
      <c r="V22" s="107">
        <v>7.6769514269514172</v>
      </c>
      <c r="W22" s="107">
        <v>1.3866534604432434</v>
      </c>
      <c r="X22" s="74" t="s">
        <v>6</v>
      </c>
    </row>
    <row r="23" spans="1:24" ht="14.25" customHeight="1">
      <c r="A23" s="74" t="s">
        <v>7</v>
      </c>
      <c r="B23" s="107">
        <v>-9.0647482014388441</v>
      </c>
      <c r="C23" s="107" t="s">
        <v>141</v>
      </c>
      <c r="D23" s="107">
        <v>1.2424583290725044</v>
      </c>
      <c r="E23" s="107">
        <v>-9.185360094451001</v>
      </c>
      <c r="F23" s="107">
        <v>-17.182462927143781</v>
      </c>
      <c r="G23" s="107">
        <v>1.7776228651097847</v>
      </c>
      <c r="H23" s="107">
        <v>-6.6694369416164578</v>
      </c>
      <c r="I23" s="107">
        <v>4.713299309516672</v>
      </c>
      <c r="J23" s="107">
        <v>18.849206349206348</v>
      </c>
      <c r="K23" s="107">
        <v>12.488535616019568</v>
      </c>
      <c r="L23" s="107">
        <v>-1.2141011263347767</v>
      </c>
      <c r="M23" s="107">
        <v>-5.673505798394296</v>
      </c>
      <c r="N23" s="107">
        <v>-1.1415272082455963</v>
      </c>
      <c r="O23" s="107">
        <v>-6.7192832764505166</v>
      </c>
      <c r="P23" s="107">
        <v>0.63518017734733867</v>
      </c>
      <c r="Q23" s="107">
        <v>-1.7586486173782223</v>
      </c>
      <c r="R23" s="107">
        <v>-1.1164326731127883</v>
      </c>
      <c r="S23" s="107">
        <v>9.9132589838909482</v>
      </c>
      <c r="T23" s="107">
        <v>-1.0437919271385931</v>
      </c>
      <c r="U23" s="107">
        <v>-9.0647482014388441</v>
      </c>
      <c r="V23" s="107">
        <v>-3.1946277462929884</v>
      </c>
      <c r="W23" s="107">
        <v>-0.49648367796788495</v>
      </c>
      <c r="X23" s="74" t="s">
        <v>7</v>
      </c>
    </row>
    <row r="24" spans="1:24" ht="14.25" customHeight="1">
      <c r="A24" s="74" t="s">
        <v>65</v>
      </c>
      <c r="B24" s="107">
        <v>-2.1509659430392403</v>
      </c>
      <c r="C24" s="107" t="s">
        <v>141</v>
      </c>
      <c r="D24" s="107">
        <v>7.0359478558574384</v>
      </c>
      <c r="E24" s="107">
        <v>-5.9823399558498913</v>
      </c>
      <c r="F24" s="107">
        <v>-8.590068865530986</v>
      </c>
      <c r="G24" s="107">
        <v>3.9127375087966154</v>
      </c>
      <c r="H24" s="107">
        <v>-18.424101969872542</v>
      </c>
      <c r="I24" s="107">
        <v>2.8462998102466885</v>
      </c>
      <c r="J24" s="107">
        <v>300</v>
      </c>
      <c r="K24" s="107">
        <v>-0.93614978396543425</v>
      </c>
      <c r="L24" s="107">
        <v>-1.1773164374943801</v>
      </c>
      <c r="M24" s="107">
        <v>-7.9073831367409309</v>
      </c>
      <c r="N24" s="107">
        <v>3.8258575197889222</v>
      </c>
      <c r="O24" s="107">
        <v>-8.5642317380352662</v>
      </c>
      <c r="P24" s="107">
        <v>1.5663821972561331</v>
      </c>
      <c r="Q24" s="107">
        <v>-0.54976303317535447</v>
      </c>
      <c r="R24" s="107">
        <v>0.5921840259962341</v>
      </c>
      <c r="S24" s="107">
        <v>11.774193548387091</v>
      </c>
      <c r="T24" s="107">
        <v>0.6658029987682168</v>
      </c>
      <c r="U24" s="107">
        <v>-2.1509659430392403</v>
      </c>
      <c r="V24" s="107">
        <v>3.9892583300943363</v>
      </c>
      <c r="W24" s="107">
        <v>-0.7753611157230611</v>
      </c>
      <c r="X24" s="74" t="s">
        <v>65</v>
      </c>
    </row>
    <row r="25" spans="1:24" ht="14.25" customHeight="1">
      <c r="A25" s="74" t="s">
        <v>8</v>
      </c>
      <c r="B25" s="107">
        <v>-8.7452471482889713</v>
      </c>
      <c r="C25" s="107">
        <v>145.45454545454547</v>
      </c>
      <c r="D25" s="107">
        <v>3.0406801676802209</v>
      </c>
      <c r="E25" s="107">
        <v>0.39241334205362133</v>
      </c>
      <c r="F25" s="107">
        <v>7.5114971895758886</v>
      </c>
      <c r="G25" s="107">
        <v>-1.6340397993852118</v>
      </c>
      <c r="H25" s="107">
        <v>-8.7448171880889607</v>
      </c>
      <c r="I25" s="107">
        <v>7.5880758807588045</v>
      </c>
      <c r="J25" s="107">
        <v>75.367647058823522</v>
      </c>
      <c r="K25" s="107">
        <v>3.2667876588021727</v>
      </c>
      <c r="L25" s="107">
        <v>-0.19444935478168945</v>
      </c>
      <c r="M25" s="107">
        <v>3.8661281015579974</v>
      </c>
      <c r="N25" s="107">
        <v>-3.2542885973763869</v>
      </c>
      <c r="O25" s="107">
        <v>-8.6358425678257582</v>
      </c>
      <c r="P25" s="107">
        <v>2.381679389312974</v>
      </c>
      <c r="Q25" s="107">
        <v>-1.3719512195121908</v>
      </c>
      <c r="R25" s="107">
        <v>1.0366884787883279</v>
      </c>
      <c r="S25" s="107">
        <v>12.195121951219523</v>
      </c>
      <c r="T25" s="107">
        <v>1.1102021736590029</v>
      </c>
      <c r="U25" s="107">
        <v>-8.7452471482889713</v>
      </c>
      <c r="V25" s="107">
        <v>4.2523677413182748</v>
      </c>
      <c r="W25" s="107">
        <v>-0.24832649535737605</v>
      </c>
      <c r="X25" s="74" t="s">
        <v>8</v>
      </c>
    </row>
    <row r="26" spans="1:24" ht="14.25" customHeight="1">
      <c r="A26" s="74" t="s">
        <v>9</v>
      </c>
      <c r="B26" s="107">
        <v>-6.3829787234042534</v>
      </c>
      <c r="C26" s="107">
        <v>-39.130434782608688</v>
      </c>
      <c r="D26" s="107">
        <v>-1.8231028495557133</v>
      </c>
      <c r="E26" s="107">
        <v>1.4869281045751581</v>
      </c>
      <c r="F26" s="107">
        <v>47.029886764432895</v>
      </c>
      <c r="G26" s="107">
        <v>4.2011186770428033</v>
      </c>
      <c r="H26" s="107">
        <v>-3.4713830605294982</v>
      </c>
      <c r="I26" s="107">
        <v>3.0413403751593515</v>
      </c>
      <c r="J26" s="107">
        <v>12.727123915534456</v>
      </c>
      <c r="K26" s="107">
        <v>2.6150879730055365</v>
      </c>
      <c r="L26" s="107">
        <v>0.55658627087198376</v>
      </c>
      <c r="M26" s="107">
        <v>-2.7774408732565203</v>
      </c>
      <c r="N26" s="107">
        <v>-2.9743589743589705</v>
      </c>
      <c r="O26" s="107">
        <v>-2.2335170735199417</v>
      </c>
      <c r="P26" s="107">
        <v>3.8148728983551594</v>
      </c>
      <c r="Q26" s="107">
        <v>5.83899287725691</v>
      </c>
      <c r="R26" s="107">
        <v>3.9441616313110162</v>
      </c>
      <c r="S26" s="107">
        <v>15.434782608695663</v>
      </c>
      <c r="T26" s="107">
        <v>4.0198845321834265</v>
      </c>
      <c r="U26" s="107">
        <v>-6.3829787234042534</v>
      </c>
      <c r="V26" s="107">
        <v>15.433195184527326</v>
      </c>
      <c r="W26" s="107">
        <v>1.9865982112162506</v>
      </c>
      <c r="X26" s="74" t="s">
        <v>9</v>
      </c>
    </row>
    <row r="27" spans="1:24" ht="14.25" customHeight="1">
      <c r="A27" s="74" t="s">
        <v>10</v>
      </c>
      <c r="B27" s="107">
        <v>-3.4482758620689613</v>
      </c>
      <c r="C27" s="107" t="s">
        <v>141</v>
      </c>
      <c r="D27" s="107">
        <v>18.307018153995958</v>
      </c>
      <c r="E27" s="107">
        <v>1.5295358649789037</v>
      </c>
      <c r="F27" s="107">
        <v>12.11779448621555</v>
      </c>
      <c r="G27" s="107">
        <v>2.1455430214554205</v>
      </c>
      <c r="H27" s="107">
        <v>-10.319051959890613</v>
      </c>
      <c r="I27" s="107">
        <v>7.7374599786552922</v>
      </c>
      <c r="J27" s="107">
        <v>-24.010416666666668</v>
      </c>
      <c r="K27" s="107">
        <v>6.3568610258658564</v>
      </c>
      <c r="L27" s="107">
        <v>-1.7559442470620357</v>
      </c>
      <c r="M27" s="107">
        <v>4.7880299251870317</v>
      </c>
      <c r="N27" s="107">
        <v>-3.4826684107259642</v>
      </c>
      <c r="O27" s="107">
        <v>-5.2661064425770343</v>
      </c>
      <c r="P27" s="107">
        <v>2.4189679983553702</v>
      </c>
      <c r="Q27" s="107">
        <v>-2.2011550615669617</v>
      </c>
      <c r="R27" s="107">
        <v>1.6639759594635706</v>
      </c>
      <c r="S27" s="107">
        <v>12.89156626506025</v>
      </c>
      <c r="T27" s="107">
        <v>1.7379636686991828</v>
      </c>
      <c r="U27" s="107">
        <v>-3.4482758620689613</v>
      </c>
      <c r="V27" s="107">
        <v>16.097866440041141</v>
      </c>
      <c r="W27" s="107">
        <v>-1.4722801817437237</v>
      </c>
      <c r="X27" s="74" t="s">
        <v>10</v>
      </c>
    </row>
    <row r="28" spans="1:24" ht="14.25" customHeight="1">
      <c r="A28" s="74" t="s">
        <v>66</v>
      </c>
      <c r="B28" s="107">
        <v>-7.256461232604372</v>
      </c>
      <c r="C28" s="107" t="s">
        <v>141</v>
      </c>
      <c r="D28" s="107">
        <v>15.296088818183362</v>
      </c>
      <c r="E28" s="107">
        <v>1.1302475780408994</v>
      </c>
      <c r="F28" s="107">
        <v>43.725943033102375</v>
      </c>
      <c r="G28" s="107">
        <v>2.5707290533188321</v>
      </c>
      <c r="H28" s="107">
        <v>18.428411633109619</v>
      </c>
      <c r="I28" s="107">
        <v>-1.4351851851851838</v>
      </c>
      <c r="J28" s="107">
        <v>-5.948446794448115</v>
      </c>
      <c r="K28" s="107">
        <v>-3.5111411208642807</v>
      </c>
      <c r="L28" s="107">
        <v>0.75873641205224107</v>
      </c>
      <c r="M28" s="107">
        <v>7.3736913973600382</v>
      </c>
      <c r="N28" s="107">
        <v>-2.6852846401718589</v>
      </c>
      <c r="O28" s="107">
        <v>-3.7593984962406068</v>
      </c>
      <c r="P28" s="107">
        <v>5.1045894473930709</v>
      </c>
      <c r="Q28" s="107">
        <v>3.5228988424760965</v>
      </c>
      <c r="R28" s="107">
        <v>10.856740718859426</v>
      </c>
      <c r="S28" s="107">
        <v>23.197903014416777</v>
      </c>
      <c r="T28" s="107">
        <v>10.938012463102664</v>
      </c>
      <c r="U28" s="107">
        <v>-7.256461232604372</v>
      </c>
      <c r="V28" s="107">
        <v>17.594076194328203</v>
      </c>
      <c r="W28" s="107">
        <v>2.5276048986147437</v>
      </c>
      <c r="X28" s="74" t="s">
        <v>66</v>
      </c>
    </row>
    <row r="29" spans="1:24" ht="14.25" customHeight="1">
      <c r="A29" s="74" t="s">
        <v>67</v>
      </c>
      <c r="B29" s="107">
        <v>-3.8717483363581384</v>
      </c>
      <c r="C29" s="107" t="s">
        <v>141</v>
      </c>
      <c r="D29" s="107">
        <v>-21.181194579220342</v>
      </c>
      <c r="E29" s="107">
        <v>0.63492063492063266</v>
      </c>
      <c r="F29" s="107">
        <v>-8.2101478226128677</v>
      </c>
      <c r="G29" s="107">
        <v>1.6383495145630977</v>
      </c>
      <c r="H29" s="107">
        <v>-5.6892159637701667</v>
      </c>
      <c r="I29" s="107">
        <v>-0.51229508196721785</v>
      </c>
      <c r="J29" s="107">
        <v>8.5580304806565088</v>
      </c>
      <c r="K29" s="107">
        <v>-3.7344398340248941</v>
      </c>
      <c r="L29" s="107">
        <v>-1.8053375196232291</v>
      </c>
      <c r="M29" s="107">
        <v>-6.8163908589440547</v>
      </c>
      <c r="N29" s="107">
        <v>-9.3041561712846388</v>
      </c>
      <c r="O29" s="107">
        <v>-4.8153034300791546</v>
      </c>
      <c r="P29" s="107">
        <v>2.119188286668372</v>
      </c>
      <c r="Q29" s="107">
        <v>-1.5822188736108522</v>
      </c>
      <c r="R29" s="107">
        <v>-4.8201570202665689</v>
      </c>
      <c r="S29" s="107">
        <v>5.4999999999999938</v>
      </c>
      <c r="T29" s="107">
        <v>-4.7520899632298335</v>
      </c>
      <c r="U29" s="107">
        <v>-3.8717483363581384</v>
      </c>
      <c r="V29" s="107">
        <v>-15.269052171537833</v>
      </c>
      <c r="W29" s="107">
        <v>-2.4427128184663194</v>
      </c>
      <c r="X29" s="74" t="s">
        <v>67</v>
      </c>
    </row>
    <row r="30" spans="1:24" ht="14.25" customHeight="1">
      <c r="A30" s="74" t="s">
        <v>11</v>
      </c>
      <c r="B30" s="107">
        <v>0.80536912751678624</v>
      </c>
      <c r="C30" s="107" t="s">
        <v>141</v>
      </c>
      <c r="D30" s="107">
        <v>40.682492581602368</v>
      </c>
      <c r="E30" s="107">
        <v>0</v>
      </c>
      <c r="F30" s="107">
        <v>1.3977128335451061</v>
      </c>
      <c r="G30" s="107">
        <v>0</v>
      </c>
      <c r="H30" s="107">
        <v>-63</v>
      </c>
      <c r="I30" s="107">
        <v>-31.666666666666664</v>
      </c>
      <c r="J30" s="107" t="s">
        <v>141</v>
      </c>
      <c r="K30" s="107">
        <v>0</v>
      </c>
      <c r="L30" s="107">
        <v>-2.067039106145252</v>
      </c>
      <c r="M30" s="107">
        <v>0</v>
      </c>
      <c r="N30" s="107">
        <v>-7.0607553366174081</v>
      </c>
      <c r="O30" s="107">
        <v>-3.3582089552238847</v>
      </c>
      <c r="P30" s="107">
        <v>6.3053097345132647</v>
      </c>
      <c r="Q30" s="107">
        <v>-5.6246619794483532</v>
      </c>
      <c r="R30" s="107">
        <v>8.5922452055941623</v>
      </c>
      <c r="S30" s="107">
        <v>21.518987341772156</v>
      </c>
      <c r="T30" s="107">
        <v>8.677204658901827</v>
      </c>
      <c r="U30" s="107">
        <v>0.80536912751678624</v>
      </c>
      <c r="V30" s="107">
        <v>33.245128698580714</v>
      </c>
      <c r="W30" s="107">
        <v>-5.1427759624946727</v>
      </c>
      <c r="X30" s="74" t="s">
        <v>11</v>
      </c>
    </row>
    <row r="31" spans="1:24" ht="14.25" customHeight="1">
      <c r="A31" s="74" t="s">
        <v>12</v>
      </c>
      <c r="B31" s="107">
        <v>-0.20703933747412417</v>
      </c>
      <c r="C31" s="107" t="s">
        <v>141</v>
      </c>
      <c r="D31" s="107">
        <v>-17.012195121951223</v>
      </c>
      <c r="E31" s="107">
        <v>0.62240663900414717</v>
      </c>
      <c r="F31" s="107">
        <v>27.124319799079121</v>
      </c>
      <c r="G31" s="107">
        <v>6.8894009216589946</v>
      </c>
      <c r="H31" s="107">
        <v>-3.5714285714285698</v>
      </c>
      <c r="I31" s="107">
        <v>2.5540275049115824</v>
      </c>
      <c r="J31" s="107">
        <v>-9.4845360824742269</v>
      </c>
      <c r="K31" s="107">
        <v>0.30030030030030463</v>
      </c>
      <c r="L31" s="107">
        <v>-0.21699215489902057</v>
      </c>
      <c r="M31" s="107">
        <v>1.6903914590747249</v>
      </c>
      <c r="N31" s="107">
        <v>-2.9606716747680117</v>
      </c>
      <c r="O31" s="107">
        <v>-3.3562822719449215</v>
      </c>
      <c r="P31" s="107">
        <v>-2.0098846787479419</v>
      </c>
      <c r="Q31" s="107">
        <v>-2.4775962045334721</v>
      </c>
      <c r="R31" s="107">
        <v>1.2586010165623662</v>
      </c>
      <c r="S31" s="107">
        <v>12.5</v>
      </c>
      <c r="T31" s="107">
        <v>1.332737952117613</v>
      </c>
      <c r="U31" s="107">
        <v>-0.20703933747412417</v>
      </c>
      <c r="V31" s="107">
        <v>9.1586001489203372</v>
      </c>
      <c r="W31" s="107">
        <v>-1.2538660871019847E-2</v>
      </c>
      <c r="X31" s="74" t="s">
        <v>12</v>
      </c>
    </row>
    <row r="32" spans="1:24" ht="14.25" customHeight="1">
      <c r="A32" s="74" t="s">
        <v>13</v>
      </c>
      <c r="B32" s="107">
        <v>-4.6875</v>
      </c>
      <c r="C32" s="107" t="s">
        <v>141</v>
      </c>
      <c r="D32" s="107">
        <v>-14.090909090909086</v>
      </c>
      <c r="E32" s="107">
        <v>1.7312448474855691</v>
      </c>
      <c r="F32" s="107">
        <v>-31.242873432155072</v>
      </c>
      <c r="G32" s="107">
        <v>0.88321884200195377</v>
      </c>
      <c r="H32" s="107">
        <v>-45.410628019323674</v>
      </c>
      <c r="I32" s="107">
        <v>4.2158516020236014</v>
      </c>
      <c r="J32" s="107">
        <v>-13.144329896907214</v>
      </c>
      <c r="K32" s="107">
        <v>-7.3033707865168491</v>
      </c>
      <c r="L32" s="107">
        <v>-1.2064145946741212</v>
      </c>
      <c r="M32" s="107">
        <v>-2.7721433400946571</v>
      </c>
      <c r="N32" s="107">
        <v>-4.0587823652904138</v>
      </c>
      <c r="O32" s="107">
        <v>-1.899509803921573</v>
      </c>
      <c r="P32" s="107">
        <v>9.5964566929133799</v>
      </c>
      <c r="Q32" s="107">
        <v>9.0982286634460507</v>
      </c>
      <c r="R32" s="107">
        <v>-0.95382824624935525</v>
      </c>
      <c r="S32" s="107">
        <v>10.243902439024399</v>
      </c>
      <c r="T32" s="107">
        <v>-0.8800950759644155</v>
      </c>
      <c r="U32" s="107">
        <v>-4.6875</v>
      </c>
      <c r="V32" s="107">
        <v>-24.910093502757135</v>
      </c>
      <c r="W32" s="107">
        <v>2.798486494586605</v>
      </c>
      <c r="X32" s="74" t="s">
        <v>13</v>
      </c>
    </row>
    <row r="33" spans="1:24" ht="14.25" customHeight="1">
      <c r="A33" s="74" t="s">
        <v>14</v>
      </c>
      <c r="B33" s="107">
        <v>-8.3743842364532028</v>
      </c>
      <c r="C33" s="107" t="s">
        <v>141</v>
      </c>
      <c r="D33" s="107">
        <v>-0.9022157357038596</v>
      </c>
      <c r="E33" s="107">
        <v>1.4728682170542573</v>
      </c>
      <c r="F33" s="107">
        <v>29.322381930184815</v>
      </c>
      <c r="G33" s="107">
        <v>-4.1850969717591058</v>
      </c>
      <c r="H33" s="107">
        <v>9.2625368731563462</v>
      </c>
      <c r="I33" s="107">
        <v>2.3864511162432711</v>
      </c>
      <c r="J33" s="107">
        <v>-26.546391752577314</v>
      </c>
      <c r="K33" s="107">
        <v>8.186619718309851</v>
      </c>
      <c r="L33" s="107">
        <v>-0.21932355996767683</v>
      </c>
      <c r="M33" s="107">
        <v>-1.2189616252821667</v>
      </c>
      <c r="N33" s="107">
        <v>-5.3180914512922506</v>
      </c>
      <c r="O33" s="107">
        <v>1.1272141706924366</v>
      </c>
      <c r="P33" s="107">
        <v>4.0573520439292299</v>
      </c>
      <c r="Q33" s="107">
        <v>-1.0544314619549744</v>
      </c>
      <c r="R33" s="107">
        <v>1.6484602837230078</v>
      </c>
      <c r="S33" s="107">
        <v>13.059701492537323</v>
      </c>
      <c r="T33" s="107">
        <v>1.7235452983059174</v>
      </c>
      <c r="U33" s="107">
        <v>-8.3743842364532028</v>
      </c>
      <c r="V33" s="107">
        <v>6.478138788608101</v>
      </c>
      <c r="W33" s="107">
        <v>0.12546637171062525</v>
      </c>
      <c r="X33" s="74" t="s">
        <v>14</v>
      </c>
    </row>
    <row r="34" spans="1:24" ht="14.25" customHeight="1">
      <c r="A34" s="74" t="s">
        <v>15</v>
      </c>
      <c r="B34" s="107">
        <v>-3.3816425120772986</v>
      </c>
      <c r="C34" s="107" t="s">
        <v>144</v>
      </c>
      <c r="D34" s="107">
        <v>1.5779092702169706</v>
      </c>
      <c r="E34" s="107">
        <v>0.99009900990099098</v>
      </c>
      <c r="F34" s="107">
        <v>0.72150072150072297</v>
      </c>
      <c r="G34" s="107">
        <v>-2.083333333333337</v>
      </c>
      <c r="H34" s="107">
        <v>9.3974175035868015</v>
      </c>
      <c r="I34" s="107">
        <v>17.647058823529417</v>
      </c>
      <c r="J34" s="107">
        <v>3.6082474226804218</v>
      </c>
      <c r="K34" s="107">
        <v>-18.840579710144922</v>
      </c>
      <c r="L34" s="107">
        <v>-0.80122090805035961</v>
      </c>
      <c r="M34" s="107">
        <v>-9.6188747731397406</v>
      </c>
      <c r="N34" s="107">
        <v>-7.0162481536189087</v>
      </c>
      <c r="O34" s="107">
        <v>-14.77272727272727</v>
      </c>
      <c r="P34" s="107">
        <v>3.0658838878016903</v>
      </c>
      <c r="Q34" s="107">
        <v>-6.4338235294117645</v>
      </c>
      <c r="R34" s="107">
        <v>1.1157601115763249E-2</v>
      </c>
      <c r="S34" s="107">
        <v>10.924369747899165</v>
      </c>
      <c r="T34" s="107">
        <v>8.3130126357788825E-2</v>
      </c>
      <c r="U34" s="107">
        <v>-3.3816425120772986</v>
      </c>
      <c r="V34" s="107">
        <v>1.5063870812243918</v>
      </c>
      <c r="W34" s="107">
        <v>-1.2314225053078554</v>
      </c>
      <c r="X34" s="74" t="s">
        <v>15</v>
      </c>
    </row>
    <row r="35" spans="1:24" ht="14.25" customHeight="1">
      <c r="A35" s="74" t="s">
        <v>16</v>
      </c>
      <c r="B35" s="107">
        <v>-6.7226890756302504</v>
      </c>
      <c r="C35" s="107" t="s">
        <v>141</v>
      </c>
      <c r="D35" s="107">
        <v>1.0767846430713934</v>
      </c>
      <c r="E35" s="107">
        <v>1.1961722488038173</v>
      </c>
      <c r="F35" s="107">
        <v>57.133838383838388</v>
      </c>
      <c r="G35" s="107">
        <v>9.584086799276669</v>
      </c>
      <c r="H35" s="107">
        <v>-4.9267643142476665</v>
      </c>
      <c r="I35" s="107">
        <v>43.137254901960787</v>
      </c>
      <c r="J35" s="107">
        <v>-100</v>
      </c>
      <c r="K35" s="107">
        <v>-2.2426095820591185</v>
      </c>
      <c r="L35" s="107">
        <v>-4.9652432969216065E-2</v>
      </c>
      <c r="M35" s="107">
        <v>23.345588235294112</v>
      </c>
      <c r="N35" s="107">
        <v>-4.7619047619047672</v>
      </c>
      <c r="O35" s="107">
        <v>-1.3409961685823757</v>
      </c>
      <c r="P35" s="107">
        <v>1.0820559062218127</v>
      </c>
      <c r="Q35" s="107">
        <v>-3.3502538071065957</v>
      </c>
      <c r="R35" s="107">
        <v>1.9648528477662408</v>
      </c>
      <c r="S35" s="107">
        <v>13.418530351437695</v>
      </c>
      <c r="T35" s="107">
        <v>2.0402582924931023</v>
      </c>
      <c r="U35" s="107">
        <v>-6.7226890756302504</v>
      </c>
      <c r="V35" s="107">
        <v>3.6192875959225823</v>
      </c>
      <c r="W35" s="107">
        <v>-2.6913924673832801</v>
      </c>
      <c r="X35" s="74" t="s">
        <v>16</v>
      </c>
    </row>
    <row r="36" spans="1:24" ht="14.25" customHeight="1">
      <c r="A36" s="74" t="s">
        <v>17</v>
      </c>
      <c r="B36" s="107">
        <v>-4.081632653061229</v>
      </c>
      <c r="C36" s="107" t="s">
        <v>181</v>
      </c>
      <c r="D36" s="107">
        <v>-0.35252643948295859</v>
      </c>
      <c r="E36" s="107">
        <v>1.1461318051575908</v>
      </c>
      <c r="F36" s="107">
        <v>29.548762736535661</v>
      </c>
      <c r="G36" s="107">
        <v>-2.4390243902439046</v>
      </c>
      <c r="H36" s="107">
        <v>0.98159509202453421</v>
      </c>
      <c r="I36" s="107">
        <v>-14.814814814814813</v>
      </c>
      <c r="J36" s="107" t="s">
        <v>141</v>
      </c>
      <c r="K36" s="107">
        <v>0</v>
      </c>
      <c r="L36" s="107">
        <v>1.1887072808320909</v>
      </c>
      <c r="M36" s="107">
        <v>-22.027027027027025</v>
      </c>
      <c r="N36" s="107">
        <v>4.0747028862478718</v>
      </c>
      <c r="O36" s="107">
        <v>-5.4054054054054053</v>
      </c>
      <c r="P36" s="107">
        <v>-0.34965034965035446</v>
      </c>
      <c r="Q36" s="107">
        <v>-1.1210762331838597</v>
      </c>
      <c r="R36" s="107">
        <v>0.49500651324358991</v>
      </c>
      <c r="S36" s="107">
        <v>11.842105263157897</v>
      </c>
      <c r="T36" s="107">
        <v>0.56940729876628904</v>
      </c>
      <c r="U36" s="107">
        <v>-4.081632653061229</v>
      </c>
      <c r="V36" s="107">
        <v>4.6687851381080447</v>
      </c>
      <c r="W36" s="107">
        <v>-1.7745017745017799</v>
      </c>
      <c r="X36" s="74" t="s">
        <v>17</v>
      </c>
    </row>
    <row r="37" spans="1:24" ht="14.25" customHeight="1">
      <c r="A37" s="74" t="s">
        <v>18</v>
      </c>
      <c r="B37" s="107">
        <v>-6.6759388038942991</v>
      </c>
      <c r="C37" s="107" t="s">
        <v>141</v>
      </c>
      <c r="D37" s="107">
        <v>0.94685702954591111</v>
      </c>
      <c r="E37" s="107">
        <v>1.3472137170851273</v>
      </c>
      <c r="F37" s="107">
        <v>54.266109785202858</v>
      </c>
      <c r="G37" s="107">
        <v>2.274527554599981</v>
      </c>
      <c r="H37" s="107">
        <v>3.3851276359600391</v>
      </c>
      <c r="I37" s="107">
        <v>9.9450549450549541</v>
      </c>
      <c r="J37" s="107">
        <v>-10.051546391752575</v>
      </c>
      <c r="K37" s="107">
        <v>0.26184241847180267</v>
      </c>
      <c r="L37" s="107">
        <v>1.528852428451577</v>
      </c>
      <c r="M37" s="107">
        <v>-11.377025036818855</v>
      </c>
      <c r="N37" s="107">
        <v>-6.1095352389264672</v>
      </c>
      <c r="O37" s="107">
        <v>-6.3726970703714914</v>
      </c>
      <c r="P37" s="107">
        <v>10.147228637413397</v>
      </c>
      <c r="Q37" s="107">
        <v>-4.3230195303928021</v>
      </c>
      <c r="R37" s="107">
        <v>2.4777451670022099</v>
      </c>
      <c r="S37" s="107">
        <v>13.893967093235826</v>
      </c>
      <c r="T37" s="107">
        <v>2.5529812893820614</v>
      </c>
      <c r="U37" s="107">
        <v>-6.6759388038942991</v>
      </c>
      <c r="V37" s="107">
        <v>8.5444652270022061</v>
      </c>
      <c r="W37" s="107">
        <v>0.13914895810069883</v>
      </c>
      <c r="X37" s="74" t="s">
        <v>18</v>
      </c>
    </row>
    <row r="38" spans="1:24" ht="14.25" customHeight="1">
      <c r="A38" s="74" t="s">
        <v>19</v>
      </c>
      <c r="B38" s="107">
        <v>4.7619047619047672</v>
      </c>
      <c r="C38" s="107" t="s">
        <v>141</v>
      </c>
      <c r="D38" s="107">
        <v>-13.725490196078427</v>
      </c>
      <c r="E38" s="107">
        <v>0</v>
      </c>
      <c r="F38" s="107">
        <v>6.2883435582822056</v>
      </c>
      <c r="G38" s="107">
        <v>0</v>
      </c>
      <c r="H38" s="107">
        <v>-36</v>
      </c>
      <c r="I38" s="107">
        <v>-8.8888888888888911</v>
      </c>
      <c r="J38" s="107" t="s">
        <v>141</v>
      </c>
      <c r="K38" s="107">
        <v>5.7851239669421517</v>
      </c>
      <c r="L38" s="107">
        <v>0.18281535648994041</v>
      </c>
      <c r="M38" s="107">
        <v>0</v>
      </c>
      <c r="N38" s="107">
        <v>-4.7345767575322828</v>
      </c>
      <c r="O38" s="107">
        <v>-7.718120805369133</v>
      </c>
      <c r="P38" s="107">
        <v>11.688311688311682</v>
      </c>
      <c r="Q38" s="107">
        <v>-7.0063694267515908</v>
      </c>
      <c r="R38" s="107">
        <v>-2.1216407355021172</v>
      </c>
      <c r="S38" s="107">
        <v>10.714285714285721</v>
      </c>
      <c r="T38" s="107">
        <v>-2.0374707259953162</v>
      </c>
      <c r="U38" s="107">
        <v>4.7619047619047672</v>
      </c>
      <c r="V38" s="107">
        <v>-0.7928642220019877</v>
      </c>
      <c r="W38" s="107">
        <v>-3.3241946538725142</v>
      </c>
      <c r="X38" s="74" t="s">
        <v>19</v>
      </c>
    </row>
    <row r="39" spans="1:24" ht="14.25" customHeight="1">
      <c r="A39" s="74" t="s">
        <v>20</v>
      </c>
      <c r="B39" s="107">
        <v>1.5290519877675823</v>
      </c>
      <c r="C39" s="107" t="s">
        <v>142</v>
      </c>
      <c r="D39" s="107">
        <v>1.3333333333333419</v>
      </c>
      <c r="E39" s="107">
        <v>0</v>
      </c>
      <c r="F39" s="107">
        <v>-5.2790346907994001</v>
      </c>
      <c r="G39" s="107">
        <v>25.728155339805838</v>
      </c>
      <c r="H39" s="107">
        <v>-44.186046511627907</v>
      </c>
      <c r="I39" s="107">
        <v>22.72727272727273</v>
      </c>
      <c r="J39" s="107" t="s">
        <v>141</v>
      </c>
      <c r="K39" s="107" t="s">
        <v>141</v>
      </c>
      <c r="L39" s="107">
        <v>-1.1695906432748537</v>
      </c>
      <c r="M39" s="107">
        <v>-1.9230769230769273</v>
      </c>
      <c r="N39" s="107">
        <v>-6.0402684563758413</v>
      </c>
      <c r="O39" s="107">
        <v>-4.4585987261146487</v>
      </c>
      <c r="P39" s="107">
        <v>3.125</v>
      </c>
      <c r="Q39" s="107">
        <v>20.183486238532101</v>
      </c>
      <c r="R39" s="107">
        <v>-0.10911074740862503</v>
      </c>
      <c r="S39" s="107">
        <v>12.5</v>
      </c>
      <c r="T39" s="107">
        <v>-2.7100271002711285E-2</v>
      </c>
      <c r="U39" s="107">
        <v>1.5290519877675823</v>
      </c>
      <c r="V39" s="107">
        <v>-4.6070460704607079</v>
      </c>
      <c r="W39" s="107">
        <v>0.96116878123797544</v>
      </c>
      <c r="X39" s="74" t="s">
        <v>20</v>
      </c>
    </row>
    <row r="40" spans="1:24" ht="14.25" customHeight="1">
      <c r="A40" s="74" t="s">
        <v>21</v>
      </c>
      <c r="B40" s="107">
        <v>-6.2176165803108807</v>
      </c>
      <c r="C40" s="107" t="s">
        <v>141</v>
      </c>
      <c r="D40" s="107">
        <v>5.5870674985819546</v>
      </c>
      <c r="E40" s="107">
        <v>0.89820359281436168</v>
      </c>
      <c r="F40" s="107">
        <v>102.03665987780042</v>
      </c>
      <c r="G40" s="107">
        <v>5.8565153733528552</v>
      </c>
      <c r="H40" s="107">
        <v>-33.333333333333336</v>
      </c>
      <c r="I40" s="107">
        <v>5.0000000000000044</v>
      </c>
      <c r="J40" s="107" t="s">
        <v>141</v>
      </c>
      <c r="K40" s="107">
        <v>-30.861723446893784</v>
      </c>
      <c r="L40" s="107">
        <v>5.0353724511027931</v>
      </c>
      <c r="M40" s="107">
        <v>-1.3368983957219305</v>
      </c>
      <c r="N40" s="107">
        <v>-2.2712933753943232</v>
      </c>
      <c r="O40" s="107">
        <v>-2.1961932650073179</v>
      </c>
      <c r="P40" s="107">
        <v>5.2972560975609762</v>
      </c>
      <c r="Q40" s="107">
        <v>-5.0163576881134153</v>
      </c>
      <c r="R40" s="107">
        <v>9.1237636317524675</v>
      </c>
      <c r="S40" s="107">
        <v>20.952380952380945</v>
      </c>
      <c r="T40" s="107">
        <v>9.2019903004345807</v>
      </c>
      <c r="U40" s="107">
        <v>-6.2176165803108807</v>
      </c>
      <c r="V40" s="107">
        <v>26.597160603371783</v>
      </c>
      <c r="W40" s="107">
        <v>2.2762171438894363</v>
      </c>
      <c r="X40" s="74" t="s">
        <v>21</v>
      </c>
    </row>
    <row r="41" spans="1:24" ht="14.25" customHeight="1">
      <c r="A41" s="74" t="s">
        <v>22</v>
      </c>
      <c r="B41" s="107">
        <v>-4.0000000000000036</v>
      </c>
      <c r="C41" s="107" t="s">
        <v>144</v>
      </c>
      <c r="D41" s="107">
        <v>11.926605504587151</v>
      </c>
      <c r="E41" s="107">
        <v>0.34482758620688614</v>
      </c>
      <c r="F41" s="107">
        <v>6.8032187271397149</v>
      </c>
      <c r="G41" s="107">
        <v>7.6212471131639647</v>
      </c>
      <c r="H41" s="107">
        <v>-45.802650957290133</v>
      </c>
      <c r="I41" s="107">
        <v>2.931596091205213</v>
      </c>
      <c r="J41" s="107">
        <v>-39.655172413793103</v>
      </c>
      <c r="K41" s="107">
        <v>-7.8838174273858979</v>
      </c>
      <c r="L41" s="107">
        <v>-1.5006002400960394</v>
      </c>
      <c r="M41" s="107">
        <v>-34.666666666666671</v>
      </c>
      <c r="N41" s="107">
        <v>-1.8646408839778972</v>
      </c>
      <c r="O41" s="107">
        <v>-16.080402010050253</v>
      </c>
      <c r="P41" s="107">
        <v>4.8747461069736042</v>
      </c>
      <c r="Q41" s="107">
        <v>-10.301109350237713</v>
      </c>
      <c r="R41" s="107">
        <v>-4.8171648021372526</v>
      </c>
      <c r="S41" s="107">
        <v>6.3291139240506222</v>
      </c>
      <c r="T41" s="107">
        <v>-4.7441320394791431</v>
      </c>
      <c r="U41" s="107">
        <v>-4.0000000000000036</v>
      </c>
      <c r="V41" s="107">
        <v>8.7985707905314783</v>
      </c>
      <c r="W41" s="107">
        <v>-8.105510465612987</v>
      </c>
      <c r="X41" s="74" t="s">
        <v>22</v>
      </c>
    </row>
    <row r="42" spans="1:24" ht="14.25" customHeight="1">
      <c r="A42" s="74" t="s">
        <v>23</v>
      </c>
      <c r="B42" s="107">
        <v>-11.111111111111116</v>
      </c>
      <c r="C42" s="107" t="s">
        <v>149</v>
      </c>
      <c r="D42" s="107">
        <v>0.16220600162206722</v>
      </c>
      <c r="E42" s="107">
        <v>1.0371650821088929</v>
      </c>
      <c r="F42" s="107">
        <v>66.624737945492669</v>
      </c>
      <c r="G42" s="107">
        <v>2.5865082139112205</v>
      </c>
      <c r="H42" s="107">
        <v>0.12706480304955914</v>
      </c>
      <c r="I42" s="107">
        <v>21.268656716417912</v>
      </c>
      <c r="J42" s="107">
        <v>16.129032258064523</v>
      </c>
      <c r="K42" s="107">
        <v>-3.1496062992126039</v>
      </c>
      <c r="L42" s="107">
        <v>2.1461897356143123</v>
      </c>
      <c r="M42" s="107">
        <v>2.9045643153526868</v>
      </c>
      <c r="N42" s="107">
        <v>-6.5835411471321663</v>
      </c>
      <c r="O42" s="107">
        <v>2.7308838133068614</v>
      </c>
      <c r="P42" s="107">
        <v>1.2669233635573152</v>
      </c>
      <c r="Q42" s="107">
        <v>-2.5183150183150205</v>
      </c>
      <c r="R42" s="107">
        <v>5.93126219420681</v>
      </c>
      <c r="S42" s="107">
        <v>17.647058823529417</v>
      </c>
      <c r="T42" s="107">
        <v>6.0084685114503822</v>
      </c>
      <c r="U42" s="107">
        <v>-11.111111111111116</v>
      </c>
      <c r="V42" s="107">
        <v>32.838589981447129</v>
      </c>
      <c r="W42" s="107">
        <v>1.3613338961587118</v>
      </c>
      <c r="X42" s="74" t="s">
        <v>23</v>
      </c>
    </row>
    <row r="43" spans="1:24" ht="14.25" customHeight="1">
      <c r="A43" s="74" t="s">
        <v>24</v>
      </c>
      <c r="B43" s="107">
        <v>-10.526315789473683</v>
      </c>
      <c r="C43" s="107" t="s">
        <v>142</v>
      </c>
      <c r="D43" s="107">
        <v>0.64397424103035394</v>
      </c>
      <c r="E43" s="107">
        <v>1.5793848711554537</v>
      </c>
      <c r="F43" s="107">
        <v>112.48097412480975</v>
      </c>
      <c r="G43" s="107">
        <v>2.2439281942977729</v>
      </c>
      <c r="H43" s="107">
        <v>-17.333035514853702</v>
      </c>
      <c r="I43" s="107">
        <v>12.661370407149942</v>
      </c>
      <c r="J43" s="107">
        <v>62.46418338108883</v>
      </c>
      <c r="K43" s="107">
        <v>4.2323277802791548</v>
      </c>
      <c r="L43" s="107">
        <v>0.82709728239465097</v>
      </c>
      <c r="M43" s="107">
        <v>-21.469553951508423</v>
      </c>
      <c r="N43" s="107">
        <v>-5.415162454873645</v>
      </c>
      <c r="O43" s="107">
        <v>-4.8514581629871874</v>
      </c>
      <c r="P43" s="107">
        <v>-0.14344262295081789</v>
      </c>
      <c r="Q43" s="107">
        <v>-2.4602767811378823</v>
      </c>
      <c r="R43" s="107">
        <v>1.230818988751925</v>
      </c>
      <c r="S43" s="107">
        <v>12.466124661246614</v>
      </c>
      <c r="T43" s="107">
        <v>1.3048212341359777</v>
      </c>
      <c r="U43" s="107">
        <v>-10.526315789473683</v>
      </c>
      <c r="V43" s="107">
        <v>53.823884197828711</v>
      </c>
      <c r="W43" s="107">
        <v>-2.9986405127209181</v>
      </c>
      <c r="X43" s="74" t="s">
        <v>24</v>
      </c>
    </row>
    <row r="44" spans="1:24" ht="14.25" customHeight="1">
      <c r="A44" s="74" t="s">
        <v>25</v>
      </c>
      <c r="B44" s="107">
        <v>-7.2261072261072261</v>
      </c>
      <c r="C44" s="107" t="s">
        <v>141</v>
      </c>
      <c r="D44" s="107">
        <v>1.3711473104418115</v>
      </c>
      <c r="E44" s="107">
        <v>1.2970969734404036</v>
      </c>
      <c r="F44" s="107">
        <v>47.65237678623506</v>
      </c>
      <c r="G44" s="107">
        <v>5.410971728140801</v>
      </c>
      <c r="H44" s="107">
        <v>10.298420128730257</v>
      </c>
      <c r="I44" s="107">
        <v>-5.9747223286097277</v>
      </c>
      <c r="J44" s="107">
        <v>24.928366762177646</v>
      </c>
      <c r="K44" s="107">
        <v>-11.532258064516132</v>
      </c>
      <c r="L44" s="107">
        <v>1.1185870479394344</v>
      </c>
      <c r="M44" s="107">
        <v>13.606710158434288</v>
      </c>
      <c r="N44" s="107">
        <v>-3.0359126249537183</v>
      </c>
      <c r="O44" s="107">
        <v>5.295378022650743</v>
      </c>
      <c r="P44" s="107">
        <v>4.4619422572178546</v>
      </c>
      <c r="Q44" s="107">
        <v>10.332326283987925</v>
      </c>
      <c r="R44" s="107">
        <v>5.5801273496778103</v>
      </c>
      <c r="S44" s="107">
        <v>17.241379310344819</v>
      </c>
      <c r="T44" s="107">
        <v>5.6569826900496167</v>
      </c>
      <c r="U44" s="107">
        <v>-7.2261072261072261</v>
      </c>
      <c r="V44" s="107">
        <v>14.638020397926766</v>
      </c>
      <c r="W44" s="107">
        <v>3.0127549110151586</v>
      </c>
      <c r="X44" s="74" t="s">
        <v>25</v>
      </c>
    </row>
    <row r="45" spans="1:24" ht="14.25" customHeight="1">
      <c r="A45" s="74" t="s">
        <v>26</v>
      </c>
      <c r="B45" s="107">
        <v>-2.4000000000000021</v>
      </c>
      <c r="C45" s="107" t="s">
        <v>142</v>
      </c>
      <c r="D45" s="107">
        <v>55.352303523035239</v>
      </c>
      <c r="E45" s="107">
        <v>1.3184584178498993</v>
      </c>
      <c r="F45" s="107">
        <v>7.0016939582157045</v>
      </c>
      <c r="G45" s="107">
        <v>1.3986013986013957</v>
      </c>
      <c r="H45" s="107">
        <v>-7.3503047687343166</v>
      </c>
      <c r="I45" s="107">
        <v>11.54791154791155</v>
      </c>
      <c r="J45" s="107">
        <v>-15.292096219931272</v>
      </c>
      <c r="K45" s="107">
        <v>-5.2631578947368478</v>
      </c>
      <c r="L45" s="107">
        <v>0.33394049787491831</v>
      </c>
      <c r="M45" s="107">
        <v>-4.9632352941176521</v>
      </c>
      <c r="N45" s="107">
        <v>-4.5883092394720322</v>
      </c>
      <c r="O45" s="107">
        <v>10.304878048780486</v>
      </c>
      <c r="P45" s="107">
        <v>-2.5664868885995951</v>
      </c>
      <c r="Q45" s="107">
        <v>-27.867950481430537</v>
      </c>
      <c r="R45" s="107">
        <v>6.0584702996814288</v>
      </c>
      <c r="S45" s="107">
        <v>17.872340425531917</v>
      </c>
      <c r="T45" s="107">
        <v>6.1362236038760898</v>
      </c>
      <c r="U45" s="107">
        <v>-2.4000000000000021</v>
      </c>
      <c r="V45" s="107">
        <v>44.195439739413686</v>
      </c>
      <c r="W45" s="107">
        <v>-4.4812258320985894</v>
      </c>
      <c r="X45" s="74" t="s">
        <v>26</v>
      </c>
    </row>
    <row r="46" spans="1:24" ht="14.25" customHeight="1">
      <c r="A46" s="74" t="s">
        <v>27</v>
      </c>
      <c r="B46" s="107">
        <v>-8.292682926829265</v>
      </c>
      <c r="C46" s="107" t="s">
        <v>141</v>
      </c>
      <c r="D46" s="107">
        <v>35.199240986717271</v>
      </c>
      <c r="E46" s="107">
        <v>15.880322209436137</v>
      </c>
      <c r="F46" s="107">
        <v>10.148975791433902</v>
      </c>
      <c r="G46" s="107">
        <v>-0.25706940874036244</v>
      </c>
      <c r="H46" s="107">
        <v>-14.746543778801847</v>
      </c>
      <c r="I46" s="107">
        <v>-5.0955414012738842</v>
      </c>
      <c r="J46" s="107">
        <v>93.589743589743591</v>
      </c>
      <c r="K46" s="107">
        <v>5.921052631578938</v>
      </c>
      <c r="L46" s="107">
        <v>-1.8125723100655633</v>
      </c>
      <c r="M46" s="107">
        <v>32.93413173652695</v>
      </c>
      <c r="N46" s="107">
        <v>-6.4829821717990228</v>
      </c>
      <c r="O46" s="107">
        <v>-12.801204819277112</v>
      </c>
      <c r="P46" s="107">
        <v>4.708624708624698</v>
      </c>
      <c r="Q46" s="107">
        <v>-6.6265060240963898</v>
      </c>
      <c r="R46" s="107">
        <v>4.9380903440512824</v>
      </c>
      <c r="S46" s="107">
        <v>16.176470588235304</v>
      </c>
      <c r="T46" s="107">
        <v>5.0123972969031039</v>
      </c>
      <c r="U46" s="107">
        <v>-8.292682926829265</v>
      </c>
      <c r="V46" s="107">
        <v>28.847969782813966</v>
      </c>
      <c r="W46" s="107">
        <v>-1.2256128064031979</v>
      </c>
      <c r="X46" s="74" t="s">
        <v>27</v>
      </c>
    </row>
    <row r="47" spans="1:24" ht="14.25" customHeight="1">
      <c r="A47" s="74" t="s">
        <v>28</v>
      </c>
      <c r="B47" s="107">
        <v>-3.3333333333333326</v>
      </c>
      <c r="C47" s="107">
        <v>55.172413793103445</v>
      </c>
      <c r="D47" s="107">
        <v>8.128026953042756</v>
      </c>
      <c r="E47" s="107">
        <v>0.4362050163576825</v>
      </c>
      <c r="F47" s="107">
        <v>-26.699582225598174</v>
      </c>
      <c r="G47" s="107">
        <v>0.11126564673156203</v>
      </c>
      <c r="H47" s="107">
        <v>-15.864697474988088</v>
      </c>
      <c r="I47" s="107">
        <v>5.0243111831442366</v>
      </c>
      <c r="J47" s="107">
        <v>10.920245398773009</v>
      </c>
      <c r="K47" s="107">
        <v>6.3278008298755184</v>
      </c>
      <c r="L47" s="107">
        <v>-1.8403959171048534</v>
      </c>
      <c r="M47" s="107">
        <v>17.371323529411775</v>
      </c>
      <c r="N47" s="107">
        <v>-1.6754427955959827</v>
      </c>
      <c r="O47" s="107">
        <v>-5.4418604651162772</v>
      </c>
      <c r="P47" s="107">
        <v>2.1288014311270143</v>
      </c>
      <c r="Q47" s="107">
        <v>-0.50729232720354567</v>
      </c>
      <c r="R47" s="107">
        <v>-1.6580286015932422</v>
      </c>
      <c r="S47" s="107">
        <v>9.4202898550724612</v>
      </c>
      <c r="T47" s="107">
        <v>-1.5851449275362306</v>
      </c>
      <c r="U47" s="107">
        <v>-3.3333333333333326</v>
      </c>
      <c r="V47" s="107">
        <v>-2.4822695035460973</v>
      </c>
      <c r="W47" s="107">
        <v>-1.4555911300841884</v>
      </c>
      <c r="X47" s="74" t="s">
        <v>28</v>
      </c>
    </row>
    <row r="48" spans="1:24" ht="14.25" customHeight="1">
      <c r="A48" s="74" t="s">
        <v>29</v>
      </c>
      <c r="B48" s="107">
        <v>-3.6166365280289381</v>
      </c>
      <c r="C48" s="107" t="s">
        <v>141</v>
      </c>
      <c r="D48" s="107">
        <v>-5.3418803418803229E-2</v>
      </c>
      <c r="E48" s="107">
        <v>-0.3424657534246589</v>
      </c>
      <c r="F48" s="107">
        <v>-9.4827586206896584</v>
      </c>
      <c r="G48" s="107">
        <v>-7.9323797139141732</v>
      </c>
      <c r="H48" s="107">
        <v>-47.012578616352194</v>
      </c>
      <c r="I48" s="107">
        <v>4.8780487804878092</v>
      </c>
      <c r="J48" s="107" t="s">
        <v>141</v>
      </c>
      <c r="K48" s="107">
        <v>-7.6517150395778337</v>
      </c>
      <c r="L48" s="107">
        <v>-1.4334862385321112</v>
      </c>
      <c r="M48" s="107">
        <v>17.027027027027032</v>
      </c>
      <c r="N48" s="107">
        <v>-4.5104510451045137</v>
      </c>
      <c r="O48" s="107">
        <v>-12.06434316353887</v>
      </c>
      <c r="P48" s="107">
        <v>-6.545879602571592</v>
      </c>
      <c r="Q48" s="107">
        <v>5.2249637155297624</v>
      </c>
      <c r="R48" s="107">
        <v>-4.6117205542725141</v>
      </c>
      <c r="S48" s="107">
        <v>5.4347826086956541</v>
      </c>
      <c r="T48" s="107">
        <v>-4.5454545454545414</v>
      </c>
      <c r="U48" s="107">
        <v>-3.6166365280289381</v>
      </c>
      <c r="V48" s="107">
        <v>-1.531531531531527</v>
      </c>
      <c r="W48" s="107">
        <v>-6.2168565948324535</v>
      </c>
      <c r="X48" s="74" t="s">
        <v>29</v>
      </c>
    </row>
    <row r="49" spans="1:24" ht="14.25" customHeight="1">
      <c r="A49" s="74" t="s">
        <v>30</v>
      </c>
      <c r="B49" s="107">
        <v>0</v>
      </c>
      <c r="C49" s="107" t="s">
        <v>141</v>
      </c>
      <c r="D49" s="107" t="s">
        <v>140</v>
      </c>
      <c r="E49" s="107">
        <v>2.4390243902439046</v>
      </c>
      <c r="F49" s="107">
        <v>100</v>
      </c>
      <c r="G49" s="107" t="s">
        <v>140</v>
      </c>
      <c r="H49" s="107">
        <v>-50.877192982456144</v>
      </c>
      <c r="I49" s="107">
        <v>6.9767441860465018</v>
      </c>
      <c r="J49" s="107">
        <v>-100</v>
      </c>
      <c r="K49" s="107">
        <v>-13.768115942028981</v>
      </c>
      <c r="L49" s="107">
        <v>-2.4096385542168641</v>
      </c>
      <c r="M49" s="107" t="s">
        <v>179</v>
      </c>
      <c r="N49" s="107">
        <v>-5.2447552447552397</v>
      </c>
      <c r="O49" s="107">
        <v>-13.445378151260501</v>
      </c>
      <c r="P49" s="107">
        <v>-0.72992700729926918</v>
      </c>
      <c r="Q49" s="107">
        <v>-26.13065326633166</v>
      </c>
      <c r="R49" s="107">
        <v>2.5360517155643914</v>
      </c>
      <c r="S49" s="107">
        <v>15.384615384615374</v>
      </c>
      <c r="T49" s="107">
        <v>2.6185770750988047</v>
      </c>
      <c r="U49" s="107">
        <v>0</v>
      </c>
      <c r="V49" s="107" t="s">
        <v>140</v>
      </c>
      <c r="W49" s="107" t="s">
        <v>140</v>
      </c>
      <c r="X49" s="74" t="s">
        <v>30</v>
      </c>
    </row>
    <row r="50" spans="1:24" ht="14.25" customHeight="1">
      <c r="A50" s="74" t="s">
        <v>31</v>
      </c>
      <c r="B50" s="107">
        <v>4.0983606557376984</v>
      </c>
      <c r="C50" s="107" t="s">
        <v>141</v>
      </c>
      <c r="D50" s="107">
        <v>-16.037735849056599</v>
      </c>
      <c r="E50" s="107">
        <v>86.330935251798564</v>
      </c>
      <c r="F50" s="107">
        <v>19.617224880382778</v>
      </c>
      <c r="G50" s="107">
        <v>-3.6496350364963459</v>
      </c>
      <c r="H50" s="107">
        <v>-31.999999999999996</v>
      </c>
      <c r="I50" s="107">
        <v>2.6124818577648812</v>
      </c>
      <c r="J50" s="107" t="s">
        <v>141</v>
      </c>
      <c r="K50" s="107" t="s">
        <v>141</v>
      </c>
      <c r="L50" s="107">
        <v>0.21008403361344463</v>
      </c>
      <c r="M50" s="107">
        <v>-6.6666666666666652</v>
      </c>
      <c r="N50" s="107">
        <v>-1.1523687580025643</v>
      </c>
      <c r="O50" s="107">
        <v>-6.5040650406504081</v>
      </c>
      <c r="P50" s="107">
        <v>-3.2467532467532423</v>
      </c>
      <c r="Q50" s="107">
        <v>19.130434782608695</v>
      </c>
      <c r="R50" s="107">
        <v>5.8189114622523297</v>
      </c>
      <c r="S50" s="107">
        <v>19.23076923076923</v>
      </c>
      <c r="T50" s="107">
        <v>5.9058061300772513</v>
      </c>
      <c r="U50" s="107">
        <v>4.0983606557376984</v>
      </c>
      <c r="V50" s="107">
        <v>14.461118690313789</v>
      </c>
      <c r="W50" s="107">
        <v>3.863346104725407</v>
      </c>
      <c r="X50" s="74" t="s">
        <v>31</v>
      </c>
    </row>
    <row r="51" spans="1:24" ht="14.25" customHeight="1">
      <c r="A51" s="74" t="s">
        <v>32</v>
      </c>
      <c r="B51" s="107">
        <v>4.3859649122806932</v>
      </c>
      <c r="C51" s="107" t="s">
        <v>141</v>
      </c>
      <c r="D51" s="107" t="s">
        <v>206</v>
      </c>
      <c r="E51" s="107">
        <v>552.38095238095241</v>
      </c>
      <c r="F51" s="107">
        <v>36.842105263157897</v>
      </c>
      <c r="G51" s="107" t="s">
        <v>206</v>
      </c>
      <c r="H51" s="107" t="s">
        <v>144</v>
      </c>
      <c r="I51" s="107">
        <v>-13.953488372093027</v>
      </c>
      <c r="J51" s="107" t="s">
        <v>142</v>
      </c>
      <c r="K51" s="107">
        <v>0</v>
      </c>
      <c r="L51" s="107">
        <v>-7.1428571428571397</v>
      </c>
      <c r="M51" s="107" t="s">
        <v>141</v>
      </c>
      <c r="N51" s="107">
        <v>0</v>
      </c>
      <c r="O51" s="107">
        <v>-6.7961165048543659</v>
      </c>
      <c r="P51" s="107">
        <v>19.696969696969703</v>
      </c>
      <c r="Q51" s="107">
        <v>12.745098039215685</v>
      </c>
      <c r="R51" s="107">
        <v>13.611940298507452</v>
      </c>
      <c r="S51" s="107">
        <v>27.27272727272727</v>
      </c>
      <c r="T51" s="107">
        <v>13.701067615658369</v>
      </c>
      <c r="U51" s="107">
        <v>4.3859649122806932</v>
      </c>
      <c r="V51" s="107" t="s">
        <v>206</v>
      </c>
      <c r="W51" s="107" t="s">
        <v>206</v>
      </c>
      <c r="X51" s="74" t="s">
        <v>32</v>
      </c>
    </row>
    <row r="52" spans="1:24" ht="14.25" customHeight="1">
      <c r="A52" s="74" t="s">
        <v>33</v>
      </c>
      <c r="B52" s="107">
        <v>3.5447761194029814</v>
      </c>
      <c r="C52" s="107" t="s">
        <v>144</v>
      </c>
      <c r="D52" s="107">
        <v>16.84782608695652</v>
      </c>
      <c r="E52" s="107">
        <v>29.416794937574831</v>
      </c>
      <c r="F52" s="107">
        <v>42.06349206349207</v>
      </c>
      <c r="G52" s="107">
        <v>2.9787234042553123</v>
      </c>
      <c r="H52" s="107">
        <v>-23.77538829151732</v>
      </c>
      <c r="I52" s="107">
        <v>2.207505518763786</v>
      </c>
      <c r="J52" s="107">
        <v>-7.2164948453608213</v>
      </c>
      <c r="K52" s="107">
        <v>-8.0110497237569014</v>
      </c>
      <c r="L52" s="107">
        <v>-1.6853932584269704</v>
      </c>
      <c r="M52" s="107">
        <v>23.853211009174302</v>
      </c>
      <c r="N52" s="107">
        <v>-0.35356511490866049</v>
      </c>
      <c r="O52" s="107">
        <v>-11.246200607902734</v>
      </c>
      <c r="P52" s="107">
        <v>2.5289778714436162</v>
      </c>
      <c r="Q52" s="107">
        <v>15.176151761517609</v>
      </c>
      <c r="R52" s="107">
        <v>16.166486898039455</v>
      </c>
      <c r="S52" s="107">
        <v>28.57142857142858</v>
      </c>
      <c r="T52" s="107">
        <v>16.248581873187938</v>
      </c>
      <c r="U52" s="107">
        <v>3.5447761194029814</v>
      </c>
      <c r="V52" s="107">
        <v>36.896807720861169</v>
      </c>
      <c r="W52" s="107">
        <v>12.249620940068628</v>
      </c>
      <c r="X52" s="74" t="s">
        <v>33</v>
      </c>
    </row>
    <row r="53" spans="1:24" ht="14.25" customHeight="1">
      <c r="A53" s="74" t="s">
        <v>34</v>
      </c>
      <c r="B53" s="107">
        <v>4.7619047619047672</v>
      </c>
      <c r="C53" s="107" t="s">
        <v>141</v>
      </c>
      <c r="D53" s="107" t="s">
        <v>140</v>
      </c>
      <c r="E53" s="107">
        <v>5.2374301675977675</v>
      </c>
      <c r="F53" s="107">
        <v>5.4347826086956541</v>
      </c>
      <c r="G53" s="107" t="s">
        <v>140</v>
      </c>
      <c r="H53" s="107" t="s">
        <v>160</v>
      </c>
      <c r="I53" s="107">
        <v>-16.500000000000004</v>
      </c>
      <c r="J53" s="107" t="s">
        <v>141</v>
      </c>
      <c r="K53" s="107">
        <v>-6.4516129032258114</v>
      </c>
      <c r="L53" s="107">
        <v>-2.6119402985074647</v>
      </c>
      <c r="M53" s="107">
        <v>73.053892215568865</v>
      </c>
      <c r="N53" s="107">
        <v>-8.9249492900608569</v>
      </c>
      <c r="O53" s="107">
        <v>-5.6737588652482245</v>
      </c>
      <c r="P53" s="107">
        <v>-7.9545454545454586</v>
      </c>
      <c r="Q53" s="107">
        <v>-3.1390134529147962</v>
      </c>
      <c r="R53" s="107">
        <v>1.3825691284564234</v>
      </c>
      <c r="S53" s="107">
        <v>13.157894736842103</v>
      </c>
      <c r="T53" s="107">
        <v>1.4603616133518793</v>
      </c>
      <c r="U53" s="107">
        <v>4.7619047619047672</v>
      </c>
      <c r="V53" s="107" t="s">
        <v>140</v>
      </c>
      <c r="W53" s="107" t="s">
        <v>140</v>
      </c>
      <c r="X53" s="74" t="s">
        <v>34</v>
      </c>
    </row>
    <row r="54" spans="1:24" ht="14.25" customHeight="1">
      <c r="A54" s="74" t="s">
        <v>35</v>
      </c>
      <c r="B54" s="107">
        <v>3.8277511961722466</v>
      </c>
      <c r="C54" s="107" t="s">
        <v>141</v>
      </c>
      <c r="D54" s="107">
        <v>-3.7617554858934144</v>
      </c>
      <c r="E54" s="107">
        <v>-41.517857142857139</v>
      </c>
      <c r="F54" s="107">
        <v>8.0291970802919721</v>
      </c>
      <c r="G54" s="107">
        <v>0</v>
      </c>
      <c r="H54" s="107" t="s">
        <v>141</v>
      </c>
      <c r="I54" s="107">
        <v>-2.5641025641025661</v>
      </c>
      <c r="J54" s="107" t="s">
        <v>141</v>
      </c>
      <c r="K54" s="107" t="s">
        <v>141</v>
      </c>
      <c r="L54" s="107">
        <v>-1.9607843137254943</v>
      </c>
      <c r="M54" s="107" t="s">
        <v>141</v>
      </c>
      <c r="N54" s="107">
        <v>-2.1671826625387025</v>
      </c>
      <c r="O54" s="107">
        <v>-6.7961165048543659</v>
      </c>
      <c r="P54" s="107">
        <v>-1.2820512820512775</v>
      </c>
      <c r="Q54" s="107">
        <v>-10.784313725490192</v>
      </c>
      <c r="R54" s="107">
        <v>-6.8008048289738383</v>
      </c>
      <c r="S54" s="107">
        <v>6.25</v>
      </c>
      <c r="T54" s="107">
        <v>-6.7173130747700931</v>
      </c>
      <c r="U54" s="107">
        <v>3.8277511961722466</v>
      </c>
      <c r="V54" s="107">
        <v>2.876712328767117</v>
      </c>
      <c r="W54" s="107">
        <v>-12.807244501940495</v>
      </c>
      <c r="X54" s="74" t="s">
        <v>35</v>
      </c>
    </row>
    <row r="55" spans="1:24" ht="14.25" customHeight="1">
      <c r="A55" s="74" t="s">
        <v>36</v>
      </c>
      <c r="B55" s="107">
        <v>2.7649769585253559</v>
      </c>
      <c r="C55" s="107">
        <v>23.636363636363633</v>
      </c>
      <c r="D55" s="107">
        <v>2.5714285714285801</v>
      </c>
      <c r="E55" s="107">
        <v>11.420982735723761</v>
      </c>
      <c r="F55" s="107">
        <v>14.56483126110124</v>
      </c>
      <c r="G55" s="107">
        <v>-5.7692307692307709</v>
      </c>
      <c r="H55" s="107">
        <v>-9.0038314176245198</v>
      </c>
      <c r="I55" s="107">
        <v>-5.9405940594059459</v>
      </c>
      <c r="J55" s="107" t="s">
        <v>141</v>
      </c>
      <c r="K55" s="107">
        <v>-6.4516129032258114</v>
      </c>
      <c r="L55" s="107">
        <v>-1.8421052631578894</v>
      </c>
      <c r="M55" s="107">
        <v>-11.009174311926607</v>
      </c>
      <c r="N55" s="107">
        <v>-4.8016701461377824</v>
      </c>
      <c r="O55" s="107">
        <v>-3.539823008849563</v>
      </c>
      <c r="P55" s="107">
        <v>-1.7241379310344862</v>
      </c>
      <c r="Q55" s="107">
        <v>-0.71090047393365108</v>
      </c>
      <c r="R55" s="107">
        <v>0.87582717010510347</v>
      </c>
      <c r="S55" s="107">
        <v>11.764705882352944</v>
      </c>
      <c r="T55" s="107">
        <v>0.94740912606341432</v>
      </c>
      <c r="U55" s="107">
        <v>2.7649769585253559</v>
      </c>
      <c r="V55" s="107">
        <v>10.743801652892571</v>
      </c>
      <c r="W55" s="107">
        <v>-1.6443207690361783</v>
      </c>
      <c r="X55" s="74" t="s">
        <v>36</v>
      </c>
    </row>
    <row r="56" spans="1:24" ht="14.25" customHeight="1">
      <c r="A56" s="84" t="s">
        <v>37</v>
      </c>
      <c r="B56" s="110">
        <v>3.9215686274509887</v>
      </c>
      <c r="C56" s="110" t="s">
        <v>141</v>
      </c>
      <c r="D56" s="110">
        <v>-22.119815668202769</v>
      </c>
      <c r="E56" s="110">
        <v>0</v>
      </c>
      <c r="F56" s="110">
        <v>-7.8624078624078608</v>
      </c>
      <c r="G56" s="110">
        <v>-17.500000000000004</v>
      </c>
      <c r="H56" s="110">
        <v>-8.1419624217119022</v>
      </c>
      <c r="I56" s="110">
        <v>5.3571428571428603</v>
      </c>
      <c r="J56" s="110" t="s">
        <v>141</v>
      </c>
      <c r="K56" s="110">
        <v>-6.4516129032258114</v>
      </c>
      <c r="L56" s="110">
        <v>-2.0703933747411973</v>
      </c>
      <c r="M56" s="110">
        <v>5.1724137931034475</v>
      </c>
      <c r="N56" s="110">
        <v>-1.413043478260867</v>
      </c>
      <c r="O56" s="110">
        <v>-3.105590062111796</v>
      </c>
      <c r="P56" s="110">
        <v>-17.073170731707322</v>
      </c>
      <c r="Q56" s="110">
        <v>-0.3215434083601254</v>
      </c>
      <c r="R56" s="110">
        <v>-7.1839080459770166</v>
      </c>
      <c r="S56" s="110">
        <v>3.3333333333333437</v>
      </c>
      <c r="T56" s="110">
        <v>-7.1146245059288571</v>
      </c>
      <c r="U56" s="110">
        <v>3.9215686274509887</v>
      </c>
      <c r="V56" s="110">
        <v>-17.56862745098039</v>
      </c>
      <c r="W56" s="111">
        <v>-3.3365109628217371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59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137</v>
      </c>
      <c r="B2" s="144"/>
      <c r="C2" s="144"/>
      <c r="D2" s="144"/>
      <c r="E2" s="145"/>
      <c r="F2" s="145"/>
      <c r="G2" s="14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114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58" t="s">
        <v>116</v>
      </c>
      <c r="C4" s="131" t="s">
        <v>117</v>
      </c>
      <c r="D4" s="131" t="s">
        <v>118</v>
      </c>
      <c r="E4" s="131" t="s">
        <v>119</v>
      </c>
      <c r="F4" s="131" t="s">
        <v>120</v>
      </c>
      <c r="G4" s="131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31" t="s">
        <v>132</v>
      </c>
      <c r="S4" s="131" t="s">
        <v>199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59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6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59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6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59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7"/>
      <c r="S7" s="132"/>
      <c r="T7" s="150"/>
      <c r="U7" s="154"/>
      <c r="V7" s="154"/>
      <c r="W7" s="154"/>
      <c r="X7" s="76"/>
    </row>
    <row r="8" spans="1:24" ht="14.25" customHeight="1">
      <c r="A8" s="72" t="s">
        <v>58</v>
      </c>
      <c r="B8" s="115">
        <v>-7.4434087882822908</v>
      </c>
      <c r="C8" s="115">
        <v>41.116751269035532</v>
      </c>
      <c r="D8" s="115">
        <v>0.42987616026974873</v>
      </c>
      <c r="E8" s="115">
        <v>-2.0807219854600101</v>
      </c>
      <c r="F8" s="115">
        <v>-6.1939274808558542</v>
      </c>
      <c r="G8" s="115">
        <v>-2.6493135342846696</v>
      </c>
      <c r="H8" s="115">
        <v>14.381452768490277</v>
      </c>
      <c r="I8" s="115">
        <v>3.2112759455658502</v>
      </c>
      <c r="J8" s="115">
        <v>-1.4790138460870739</v>
      </c>
      <c r="K8" s="115">
        <v>-0.38673430426007238</v>
      </c>
      <c r="L8" s="115">
        <v>1.9991571849979017</v>
      </c>
      <c r="M8" s="115">
        <v>-1.9707507391072521</v>
      </c>
      <c r="N8" s="115">
        <v>2.0912211620980337</v>
      </c>
      <c r="O8" s="115">
        <v>3.5788621985611835</v>
      </c>
      <c r="P8" s="115">
        <v>1.4580239480901813</v>
      </c>
      <c r="Q8" s="115">
        <v>0.67277457301211374</v>
      </c>
      <c r="R8" s="115">
        <v>0.72848591917418215</v>
      </c>
      <c r="S8" s="115">
        <v>20.890504671435828</v>
      </c>
      <c r="T8" s="115">
        <v>0.87594354484099579</v>
      </c>
      <c r="U8" s="115">
        <v>-7.4434087882822908</v>
      </c>
      <c r="V8" s="115">
        <v>-1.0506624574699086</v>
      </c>
      <c r="W8" s="116">
        <v>1.3670893434804432</v>
      </c>
      <c r="X8" s="72" t="s">
        <v>58</v>
      </c>
    </row>
    <row r="9" spans="1:24" ht="14.25" customHeight="1">
      <c r="A9" s="73" t="s">
        <v>87</v>
      </c>
      <c r="B9" s="107">
        <v>-9.0455840455840431</v>
      </c>
      <c r="C9" s="107" t="s">
        <v>141</v>
      </c>
      <c r="D9" s="107">
        <v>3.6729438274585524</v>
      </c>
      <c r="E9" s="107">
        <v>-3.3842592592592591</v>
      </c>
      <c r="F9" s="107">
        <v>-1.0021865889212833</v>
      </c>
      <c r="G9" s="107">
        <v>-3.6072714537435324</v>
      </c>
      <c r="H9" s="107">
        <v>12.534666050381315</v>
      </c>
      <c r="I9" s="107">
        <v>0.515495363591989</v>
      </c>
      <c r="J9" s="107">
        <v>-5.326142881643392</v>
      </c>
      <c r="K9" s="107">
        <v>1.9199025092782263</v>
      </c>
      <c r="L9" s="107">
        <v>1.5950275218009846</v>
      </c>
      <c r="M9" s="107">
        <v>-1.207077522866995</v>
      </c>
      <c r="N9" s="107">
        <v>1.5080650913500193</v>
      </c>
      <c r="O9" s="107">
        <v>3.424079883952369</v>
      </c>
      <c r="P9" s="107">
        <v>1.6355161171536015</v>
      </c>
      <c r="Q9" s="107">
        <v>-1.7288247731097273</v>
      </c>
      <c r="R9" s="107">
        <v>0.69194935451439843</v>
      </c>
      <c r="S9" s="107">
        <v>20.820875237836379</v>
      </c>
      <c r="T9" s="107">
        <v>0.83917668834356807</v>
      </c>
      <c r="U9" s="107">
        <v>-9.0455840455840431</v>
      </c>
      <c r="V9" s="107">
        <v>1.7371786408133305</v>
      </c>
      <c r="W9" s="107">
        <v>0.59812134603152156</v>
      </c>
      <c r="X9" s="73" t="s">
        <v>87</v>
      </c>
    </row>
    <row r="10" spans="1:24" ht="14.25" customHeight="1">
      <c r="A10" s="73" t="s">
        <v>88</v>
      </c>
      <c r="B10" s="107">
        <v>-0.40584415584415945</v>
      </c>
      <c r="C10" s="107" t="s">
        <v>162</v>
      </c>
      <c r="D10" s="107">
        <v>2.0404419141970997</v>
      </c>
      <c r="E10" s="107">
        <v>-1.4224473889321909</v>
      </c>
      <c r="F10" s="107">
        <v>0.19001372321334475</v>
      </c>
      <c r="G10" s="107">
        <v>-3.757287265336684</v>
      </c>
      <c r="H10" s="107">
        <v>27.816210152379163</v>
      </c>
      <c r="I10" s="107">
        <v>8.9929394277220354</v>
      </c>
      <c r="J10" s="107">
        <v>2.8398005636245394</v>
      </c>
      <c r="K10" s="107">
        <v>-14.653698161607521</v>
      </c>
      <c r="L10" s="107">
        <v>1.3414286084948435</v>
      </c>
      <c r="M10" s="107">
        <v>2.6019211859919844</v>
      </c>
      <c r="N10" s="107">
        <v>0.95766129032257563</v>
      </c>
      <c r="O10" s="107">
        <v>1.4963759644610608</v>
      </c>
      <c r="P10" s="107">
        <v>8.0351011064479181</v>
      </c>
      <c r="Q10" s="107">
        <v>2.2270004607587213</v>
      </c>
      <c r="R10" s="107">
        <v>2.8499445572119253</v>
      </c>
      <c r="S10" s="107">
        <v>23.419540229885062</v>
      </c>
      <c r="T10" s="107">
        <v>3.0003861805170562</v>
      </c>
      <c r="U10" s="107">
        <v>-0.40584415584415945</v>
      </c>
      <c r="V10" s="107">
        <v>1.9451211554356806</v>
      </c>
      <c r="W10" s="107">
        <v>3.7340652384831197</v>
      </c>
      <c r="X10" s="73" t="s">
        <v>88</v>
      </c>
    </row>
    <row r="11" spans="1:24" ht="14.25" customHeight="1">
      <c r="A11" s="73" t="s">
        <v>89</v>
      </c>
      <c r="B11" s="107">
        <v>-9.0909090909090935</v>
      </c>
      <c r="C11" s="107">
        <v>-50</v>
      </c>
      <c r="D11" s="107">
        <v>14.730819245773731</v>
      </c>
      <c r="E11" s="107">
        <v>0.41861213975205036</v>
      </c>
      <c r="F11" s="107">
        <v>-26.84173978915473</v>
      </c>
      <c r="G11" s="107">
        <v>-0.63597642802963872</v>
      </c>
      <c r="H11" s="107">
        <v>13.929668828951858</v>
      </c>
      <c r="I11" s="107">
        <v>2.686461647225169</v>
      </c>
      <c r="J11" s="107">
        <v>12.081608945037381</v>
      </c>
      <c r="K11" s="107">
        <v>-0.39929536112742747</v>
      </c>
      <c r="L11" s="107">
        <v>2.3255813953488413</v>
      </c>
      <c r="M11" s="107">
        <v>-5.5763473053892181</v>
      </c>
      <c r="N11" s="107">
        <v>2.8453136011275637</v>
      </c>
      <c r="O11" s="107">
        <v>3.7563154426301537</v>
      </c>
      <c r="P11" s="107">
        <v>1.4052344985069354</v>
      </c>
      <c r="Q11" s="107">
        <v>7.1758353548790899</v>
      </c>
      <c r="R11" s="107">
        <v>1.9714753461527845</v>
      </c>
      <c r="S11" s="107">
        <v>22.410546139359688</v>
      </c>
      <c r="T11" s="107">
        <v>2.1209491936261315</v>
      </c>
      <c r="U11" s="107">
        <v>-9.0909090909090935</v>
      </c>
      <c r="V11" s="107">
        <v>-4.0861685758249227</v>
      </c>
      <c r="W11" s="107">
        <v>3.1569814990827005</v>
      </c>
      <c r="X11" s="73" t="s">
        <v>89</v>
      </c>
    </row>
    <row r="12" spans="1:24" ht="14.25" customHeight="1">
      <c r="A12" s="73" t="s">
        <v>102</v>
      </c>
      <c r="B12" s="107">
        <v>-10.522331566994703</v>
      </c>
      <c r="C12" s="107" t="s">
        <v>141</v>
      </c>
      <c r="D12" s="107">
        <v>-1.7257018712834693</v>
      </c>
      <c r="E12" s="107">
        <v>-2.5719831769653867</v>
      </c>
      <c r="F12" s="107">
        <v>-17.303123370226569</v>
      </c>
      <c r="G12" s="107">
        <v>-2.6343845651201958</v>
      </c>
      <c r="H12" s="107">
        <v>16.943245934284757</v>
      </c>
      <c r="I12" s="107">
        <v>6.8120805369127568</v>
      </c>
      <c r="J12" s="107">
        <v>-14.226804123711345</v>
      </c>
      <c r="K12" s="107">
        <v>-5.1349572086899276</v>
      </c>
      <c r="L12" s="107">
        <v>2.1706497653029677</v>
      </c>
      <c r="M12" s="107">
        <v>-14.764154269195517</v>
      </c>
      <c r="N12" s="107">
        <v>1.628112068380716</v>
      </c>
      <c r="O12" s="107">
        <v>2.9205224125484097</v>
      </c>
      <c r="P12" s="107">
        <v>0.16867673104494774</v>
      </c>
      <c r="Q12" s="107">
        <v>6.4376000261292754</v>
      </c>
      <c r="R12" s="107">
        <v>-0.37898131971508819</v>
      </c>
      <c r="S12" s="107">
        <v>19.578435346574796</v>
      </c>
      <c r="T12" s="107">
        <v>-0.23301868892894317</v>
      </c>
      <c r="U12" s="107">
        <v>-10.522331566994703</v>
      </c>
      <c r="V12" s="107">
        <v>-4.2485500309702111</v>
      </c>
      <c r="W12" s="107">
        <v>1.5670355286307558</v>
      </c>
      <c r="X12" s="73" t="s">
        <v>102</v>
      </c>
    </row>
    <row r="13" spans="1:24" ht="14.25" customHeight="1">
      <c r="A13" s="73" t="s">
        <v>103</v>
      </c>
      <c r="B13" s="107">
        <v>-8.3438685208596759</v>
      </c>
      <c r="C13" s="107" t="s">
        <v>147</v>
      </c>
      <c r="D13" s="107">
        <v>18.850132458685497</v>
      </c>
      <c r="E13" s="107">
        <v>-2.9270961564765385</v>
      </c>
      <c r="F13" s="107">
        <v>35.338666666666676</v>
      </c>
      <c r="G13" s="107">
        <v>-2.4775523777851638</v>
      </c>
      <c r="H13" s="107">
        <v>11.836589064311841</v>
      </c>
      <c r="I13" s="107">
        <v>9.8168718102671804</v>
      </c>
      <c r="J13" s="107">
        <v>3.264195851751106</v>
      </c>
      <c r="K13" s="107">
        <v>-0.63464081092992064</v>
      </c>
      <c r="L13" s="107">
        <v>4.9139478407770998</v>
      </c>
      <c r="M13" s="107">
        <v>-11.679825755513207</v>
      </c>
      <c r="N13" s="107">
        <v>0.5863323898099404</v>
      </c>
      <c r="O13" s="107">
        <v>6.7843264248704571</v>
      </c>
      <c r="P13" s="107">
        <v>0.70654355680450642</v>
      </c>
      <c r="Q13" s="107">
        <v>-4.2939719240297265</v>
      </c>
      <c r="R13" s="107">
        <v>6.1911821580507898</v>
      </c>
      <c r="S13" s="107">
        <v>27.501366867140508</v>
      </c>
      <c r="T13" s="107">
        <v>6.3470544244620175</v>
      </c>
      <c r="U13" s="107">
        <v>-8.3438685208596759</v>
      </c>
      <c r="V13" s="107">
        <v>24.977208767687987</v>
      </c>
      <c r="W13" s="107">
        <v>1.4766749582024952</v>
      </c>
      <c r="X13" s="73" t="s">
        <v>103</v>
      </c>
    </row>
    <row r="14" spans="1:24" ht="14.25" customHeight="1">
      <c r="A14" s="73" t="s">
        <v>92</v>
      </c>
      <c r="B14" s="107">
        <v>-7.0759625390218517</v>
      </c>
      <c r="C14" s="107" t="s">
        <v>141</v>
      </c>
      <c r="D14" s="107">
        <v>-6.0612146529562931</v>
      </c>
      <c r="E14" s="107">
        <v>-2.4616482340349632</v>
      </c>
      <c r="F14" s="107">
        <v>-0.4523249502442539</v>
      </c>
      <c r="G14" s="107">
        <v>-2.611237414745049</v>
      </c>
      <c r="H14" s="107">
        <v>10.262891809909004</v>
      </c>
      <c r="I14" s="107">
        <v>2.8602150537634374</v>
      </c>
      <c r="J14" s="107">
        <v>11.868852459016388</v>
      </c>
      <c r="K14" s="107">
        <v>5.6605744125326263</v>
      </c>
      <c r="L14" s="107">
        <v>1.2355138396705323</v>
      </c>
      <c r="M14" s="107">
        <v>-8.6329081303955668</v>
      </c>
      <c r="N14" s="107">
        <v>1.2727834414581363</v>
      </c>
      <c r="O14" s="107">
        <v>-0.14315460697553739</v>
      </c>
      <c r="P14" s="107">
        <v>-1.0381184103811836</v>
      </c>
      <c r="Q14" s="107">
        <v>-0.22197558268590711</v>
      </c>
      <c r="R14" s="107">
        <v>-0.54494003503571253</v>
      </c>
      <c r="S14" s="107">
        <v>19.31236283833211</v>
      </c>
      <c r="T14" s="107">
        <v>-0.39969608115917321</v>
      </c>
      <c r="U14" s="107">
        <v>-7.0759625390218517</v>
      </c>
      <c r="V14" s="107">
        <v>-4.3365785813630042</v>
      </c>
      <c r="W14" s="107">
        <v>0.51263872603823923</v>
      </c>
      <c r="X14" s="73" t="s">
        <v>92</v>
      </c>
    </row>
    <row r="15" spans="1:24" ht="14.25" customHeight="1">
      <c r="A15" s="73" t="s">
        <v>91</v>
      </c>
      <c r="B15" s="107">
        <v>-10.720720720720722</v>
      </c>
      <c r="C15" s="107" t="s">
        <v>141</v>
      </c>
      <c r="D15" s="107">
        <v>-1.4808243483008021</v>
      </c>
      <c r="E15" s="107">
        <v>-2.7309782608695654</v>
      </c>
      <c r="F15" s="107">
        <v>-43.921930228984174</v>
      </c>
      <c r="G15" s="107">
        <v>-0.73017375431004838</v>
      </c>
      <c r="H15" s="107">
        <v>6.7944836865119429</v>
      </c>
      <c r="I15" s="107">
        <v>5.3608247422680444</v>
      </c>
      <c r="J15" s="107">
        <v>-16.169339798582616</v>
      </c>
      <c r="K15" s="107">
        <v>-0.30842099465770989</v>
      </c>
      <c r="L15" s="107">
        <v>1.6589895579086411</v>
      </c>
      <c r="M15" s="107">
        <v>-1.3048690520103268</v>
      </c>
      <c r="N15" s="107">
        <v>3.9549223899638442</v>
      </c>
      <c r="O15" s="107">
        <v>7.5848138835071577</v>
      </c>
      <c r="P15" s="107">
        <v>2.39456651089891</v>
      </c>
      <c r="Q15" s="107">
        <v>4.2912929665717137E-2</v>
      </c>
      <c r="R15" s="107">
        <v>-2.3415598818797734</v>
      </c>
      <c r="S15" s="107">
        <v>17.19260065288357</v>
      </c>
      <c r="T15" s="107">
        <v>-2.1986884271737561</v>
      </c>
      <c r="U15" s="107">
        <v>-10.720720720720722</v>
      </c>
      <c r="V15" s="107">
        <v>-12.605490543616183</v>
      </c>
      <c r="W15" s="107">
        <v>1.4149685704580639</v>
      </c>
      <c r="X15" s="73" t="s">
        <v>91</v>
      </c>
    </row>
    <row r="16" spans="1:24" ht="14.25" customHeight="1">
      <c r="A16" s="73" t="s">
        <v>90</v>
      </c>
      <c r="B16" s="107">
        <v>-10.810810810810811</v>
      </c>
      <c r="C16" s="107">
        <v>105.92592592592594</v>
      </c>
      <c r="D16" s="107">
        <v>-4.871215404618912</v>
      </c>
      <c r="E16" s="107">
        <v>1.1092342342342354</v>
      </c>
      <c r="F16" s="107">
        <v>-3.225906222937025</v>
      </c>
      <c r="G16" s="107">
        <v>-2.4347826086956514</v>
      </c>
      <c r="H16" s="107">
        <v>14.7383326449938</v>
      </c>
      <c r="I16" s="107">
        <v>1.2160677859720748</v>
      </c>
      <c r="J16" s="107">
        <v>-2.2866978116547809</v>
      </c>
      <c r="K16" s="107">
        <v>-3.8357699556823444</v>
      </c>
      <c r="L16" s="107">
        <v>1.7973222635312425</v>
      </c>
      <c r="M16" s="107">
        <v>9.2165102757469253</v>
      </c>
      <c r="N16" s="107">
        <v>1.6090019981070514</v>
      </c>
      <c r="O16" s="107">
        <v>2.2249410911727496</v>
      </c>
      <c r="P16" s="107">
        <v>0.86096589039592608</v>
      </c>
      <c r="Q16" s="107">
        <v>0.35925161841074971</v>
      </c>
      <c r="R16" s="107">
        <v>-0.37561127675321826</v>
      </c>
      <c r="S16" s="107">
        <v>19.574247144340596</v>
      </c>
      <c r="T16" s="107">
        <v>-0.22971790261859804</v>
      </c>
      <c r="U16" s="107">
        <v>-10.810810810810811</v>
      </c>
      <c r="V16" s="107">
        <v>-4.4496675429101629</v>
      </c>
      <c r="W16" s="107">
        <v>1.5390107714019496</v>
      </c>
      <c r="X16" s="73" t="s">
        <v>90</v>
      </c>
    </row>
    <row r="17" spans="1:24" ht="14.25" customHeight="1">
      <c r="A17" s="76" t="s">
        <v>93</v>
      </c>
      <c r="B17" s="110">
        <v>-5.1257903941880789</v>
      </c>
      <c r="C17" s="110">
        <v>26.635514018691598</v>
      </c>
      <c r="D17" s="110">
        <v>-3.6316342354059339</v>
      </c>
      <c r="E17" s="110">
        <v>-3.7633250780661154</v>
      </c>
      <c r="F17" s="110">
        <v>11.351420527258771</v>
      </c>
      <c r="G17" s="110">
        <v>-2.9890681140585573</v>
      </c>
      <c r="H17" s="110">
        <v>-3.0295656405888827</v>
      </c>
      <c r="I17" s="110">
        <v>9.7257342929402135E-2</v>
      </c>
      <c r="J17" s="110">
        <v>49.532710280373827</v>
      </c>
      <c r="K17" s="110">
        <v>-3.1199131850244144</v>
      </c>
      <c r="L17" s="110">
        <v>1.6035946904114029</v>
      </c>
      <c r="M17" s="110">
        <v>7.585532746823076</v>
      </c>
      <c r="N17" s="110">
        <v>5.3068190839088647</v>
      </c>
      <c r="O17" s="110">
        <v>-2.2788203753351222</v>
      </c>
      <c r="P17" s="110">
        <v>-1.1549107568960548</v>
      </c>
      <c r="Q17" s="110">
        <v>0.79976303317534914</v>
      </c>
      <c r="R17" s="110">
        <v>0.46319256646112361</v>
      </c>
      <c r="S17" s="110">
        <v>20.648030495552728</v>
      </c>
      <c r="T17" s="110">
        <v>0.61075296784141031</v>
      </c>
      <c r="U17" s="110">
        <v>-5.1257903941880789</v>
      </c>
      <c r="V17" s="110">
        <v>0.77804347050216549</v>
      </c>
      <c r="W17" s="111">
        <v>0.62224233510577154</v>
      </c>
      <c r="X17" s="76" t="s">
        <v>93</v>
      </c>
    </row>
    <row r="18" spans="1:24" ht="14.25" customHeight="1">
      <c r="A18" s="118" t="s">
        <v>64</v>
      </c>
      <c r="B18" s="108">
        <v>-10.500729217306759</v>
      </c>
      <c r="C18" s="108" t="s">
        <v>142</v>
      </c>
      <c r="D18" s="108">
        <v>6.4437435745526184</v>
      </c>
      <c r="E18" s="108">
        <v>-3.3831077928138109</v>
      </c>
      <c r="F18" s="108">
        <v>-1.3617593838444741</v>
      </c>
      <c r="G18" s="108">
        <v>-3.6046728869253641</v>
      </c>
      <c r="H18" s="108">
        <v>12.683110416304789</v>
      </c>
      <c r="I18" s="108">
        <v>0.63684516701876248</v>
      </c>
      <c r="J18" s="108">
        <v>-5.326142881643392</v>
      </c>
      <c r="K18" s="108">
        <v>1.9202641609786353</v>
      </c>
      <c r="L18" s="108">
        <v>1.6037564791136605</v>
      </c>
      <c r="M18" s="108">
        <v>-1.2037523452157584</v>
      </c>
      <c r="N18" s="108">
        <v>1.5421567515746304</v>
      </c>
      <c r="O18" s="108">
        <v>3.4289392989648837</v>
      </c>
      <c r="P18" s="108">
        <v>1.6171407863743381</v>
      </c>
      <c r="Q18" s="108">
        <v>-1.6582573544598911</v>
      </c>
      <c r="R18" s="108">
        <v>0.84826324669435849</v>
      </c>
      <c r="S18" s="108">
        <v>21.013494904984853</v>
      </c>
      <c r="T18" s="108">
        <v>0.99574690081707384</v>
      </c>
      <c r="U18" s="108">
        <v>-10.500729217306759</v>
      </c>
      <c r="V18" s="108">
        <v>3.0956764018110317</v>
      </c>
      <c r="W18" s="108">
        <v>0.61894964268283115</v>
      </c>
      <c r="X18" s="118" t="s">
        <v>64</v>
      </c>
    </row>
    <row r="19" spans="1:24" ht="14.25" customHeight="1">
      <c r="A19" s="74" t="s">
        <v>3</v>
      </c>
      <c r="B19" s="107">
        <v>-7.6738609112709799</v>
      </c>
      <c r="C19" s="107" t="s">
        <v>141</v>
      </c>
      <c r="D19" s="107">
        <v>13.754729579345648</v>
      </c>
      <c r="E19" s="107">
        <v>4.0763324299909698</v>
      </c>
      <c r="F19" s="107">
        <v>7.387902497742993</v>
      </c>
      <c r="G19" s="107">
        <v>-2.0778585833893581</v>
      </c>
      <c r="H19" s="107">
        <v>-6.6781312697047905</v>
      </c>
      <c r="I19" s="107">
        <v>-0.24024024024024149</v>
      </c>
      <c r="J19" s="107">
        <v>5.4861111111111027</v>
      </c>
      <c r="K19" s="107">
        <v>-6.7154455247068316</v>
      </c>
      <c r="L19" s="107">
        <v>0.99532153013484059</v>
      </c>
      <c r="M19" s="107">
        <v>16.454883840328584</v>
      </c>
      <c r="N19" s="107">
        <v>0.28694404591105283</v>
      </c>
      <c r="O19" s="107">
        <v>0.40066777963272404</v>
      </c>
      <c r="P19" s="107">
        <v>1.0059570641789417</v>
      </c>
      <c r="Q19" s="107">
        <v>-5.3575817154091876</v>
      </c>
      <c r="R19" s="107">
        <v>2.4314019626226591</v>
      </c>
      <c r="S19" s="107">
        <v>22.902921771913288</v>
      </c>
      <c r="T19" s="107">
        <v>2.5811433141218254</v>
      </c>
      <c r="U19" s="107">
        <v>-7.6738609112709799</v>
      </c>
      <c r="V19" s="107">
        <v>12.035908684702257</v>
      </c>
      <c r="W19" s="107">
        <v>0.47916876828406618</v>
      </c>
      <c r="X19" s="74" t="s">
        <v>3</v>
      </c>
    </row>
    <row r="20" spans="1:24" ht="14.25" customHeight="1">
      <c r="A20" s="74" t="s">
        <v>4</v>
      </c>
      <c r="B20" s="107">
        <v>-0.40584415584415945</v>
      </c>
      <c r="C20" s="107" t="s">
        <v>141</v>
      </c>
      <c r="D20" s="107">
        <v>2.0404419141970997</v>
      </c>
      <c r="E20" s="107">
        <v>-1.4224473889321909</v>
      </c>
      <c r="F20" s="107">
        <v>0.19001372321334475</v>
      </c>
      <c r="G20" s="107">
        <v>-3.757287265336684</v>
      </c>
      <c r="H20" s="107">
        <v>27.816210152379163</v>
      </c>
      <c r="I20" s="107">
        <v>8.9929394277220354</v>
      </c>
      <c r="J20" s="107">
        <v>2.8398005636245394</v>
      </c>
      <c r="K20" s="107">
        <v>-14.653698161607521</v>
      </c>
      <c r="L20" s="107">
        <v>1.3414286084948435</v>
      </c>
      <c r="M20" s="107">
        <v>2.6019211859919844</v>
      </c>
      <c r="N20" s="107">
        <v>0.95766129032257563</v>
      </c>
      <c r="O20" s="107">
        <v>1.4963759644610608</v>
      </c>
      <c r="P20" s="107">
        <v>8.0351011064479181</v>
      </c>
      <c r="Q20" s="107">
        <v>2.2270004607587213</v>
      </c>
      <c r="R20" s="107">
        <v>2.8499445572119253</v>
      </c>
      <c r="S20" s="107">
        <v>23.419540229885062</v>
      </c>
      <c r="T20" s="107">
        <v>3.0003861805170562</v>
      </c>
      <c r="U20" s="107">
        <v>-0.40584415584415945</v>
      </c>
      <c r="V20" s="107">
        <v>1.9451211554356806</v>
      </c>
      <c r="W20" s="107">
        <v>3.7340652384831197</v>
      </c>
      <c r="X20" s="74" t="s">
        <v>4</v>
      </c>
    </row>
    <row r="21" spans="1:24" ht="14.25" customHeight="1">
      <c r="A21" s="74" t="s">
        <v>5</v>
      </c>
      <c r="B21" s="107">
        <v>-10.249150622876558</v>
      </c>
      <c r="C21" s="107" t="s">
        <v>141</v>
      </c>
      <c r="D21" s="107">
        <v>1.9062274283202063</v>
      </c>
      <c r="E21" s="107">
        <v>-2.6659557451346294</v>
      </c>
      <c r="F21" s="107">
        <v>-8.4529688756173176</v>
      </c>
      <c r="G21" s="107">
        <v>-3.097417014133319</v>
      </c>
      <c r="H21" s="107">
        <v>14.490504017531048</v>
      </c>
      <c r="I21" s="107">
        <v>5.3653475618793633</v>
      </c>
      <c r="J21" s="107">
        <v>-16.264090177133649</v>
      </c>
      <c r="K21" s="107">
        <v>-7.7941925624044783</v>
      </c>
      <c r="L21" s="107">
        <v>1.8713263225238919</v>
      </c>
      <c r="M21" s="107">
        <v>-17.460903829577635</v>
      </c>
      <c r="N21" s="107">
        <v>1.5323776569451386</v>
      </c>
      <c r="O21" s="107">
        <v>3.7163069759111655</v>
      </c>
      <c r="P21" s="107">
        <v>-1.8641195501463592</v>
      </c>
      <c r="Q21" s="107">
        <v>8.5625804375804471</v>
      </c>
      <c r="R21" s="107">
        <v>0.88816376207914161</v>
      </c>
      <c r="S21" s="107">
        <v>21.082621082621088</v>
      </c>
      <c r="T21" s="107">
        <v>1.0358188124277357</v>
      </c>
      <c r="U21" s="107">
        <v>-10.249150622876558</v>
      </c>
      <c r="V21" s="107">
        <v>-0.31812577065351011</v>
      </c>
      <c r="W21" s="107">
        <v>1.3506223786597715</v>
      </c>
      <c r="X21" s="74" t="s">
        <v>5</v>
      </c>
    </row>
    <row r="22" spans="1:24" ht="14.25" customHeight="1">
      <c r="A22" s="74" t="s">
        <v>6</v>
      </c>
      <c r="B22" s="107">
        <v>-12.126537785588754</v>
      </c>
      <c r="C22" s="107" t="s">
        <v>141</v>
      </c>
      <c r="D22" s="107">
        <v>-1.4831342695891814</v>
      </c>
      <c r="E22" s="107">
        <v>-2.7332144979203776</v>
      </c>
      <c r="F22" s="107">
        <v>-45.089443854055965</v>
      </c>
      <c r="G22" s="107">
        <v>-0.82899601987705962</v>
      </c>
      <c r="H22" s="107">
        <v>9.0898303073454478</v>
      </c>
      <c r="I22" s="107">
        <v>5.439330543933063</v>
      </c>
      <c r="J22" s="107">
        <v>-21.203155818540431</v>
      </c>
      <c r="K22" s="107">
        <v>0.46617396247867759</v>
      </c>
      <c r="L22" s="107">
        <v>1.6234153320351385</v>
      </c>
      <c r="M22" s="107">
        <v>-0.76575505350773287</v>
      </c>
      <c r="N22" s="107">
        <v>3.9830829440727245</v>
      </c>
      <c r="O22" s="107">
        <v>7.5452627878361822</v>
      </c>
      <c r="P22" s="107">
        <v>2.3522776284794711</v>
      </c>
      <c r="Q22" s="107">
        <v>0.68075117370891558</v>
      </c>
      <c r="R22" s="107">
        <v>-2.1734286698130378</v>
      </c>
      <c r="S22" s="107">
        <v>17.399842890809115</v>
      </c>
      <c r="T22" s="107">
        <v>-2.0302818782692578</v>
      </c>
      <c r="U22" s="107">
        <v>-12.126537785588754</v>
      </c>
      <c r="V22" s="107">
        <v>-12.28676430256157</v>
      </c>
      <c r="W22" s="107">
        <v>1.4803493277764534</v>
      </c>
      <c r="X22" s="74" t="s">
        <v>6</v>
      </c>
    </row>
    <row r="23" spans="1:24" ht="14.25" customHeight="1">
      <c r="A23" s="74" t="s">
        <v>7</v>
      </c>
      <c r="B23" s="107">
        <v>-12.025316455696199</v>
      </c>
      <c r="C23" s="107" t="s">
        <v>141</v>
      </c>
      <c r="D23" s="107">
        <v>-8.70158072824605</v>
      </c>
      <c r="E23" s="107">
        <v>-1.5860634425376996</v>
      </c>
      <c r="F23" s="107">
        <v>4.9435578045932349</v>
      </c>
      <c r="G23" s="107">
        <v>-2.9537671232876761</v>
      </c>
      <c r="H23" s="107">
        <v>10.173642030276042</v>
      </c>
      <c r="I23" s="107">
        <v>4.3577981651376163</v>
      </c>
      <c r="J23" s="107">
        <v>18.03005008347245</v>
      </c>
      <c r="K23" s="107">
        <v>9.172441907867924</v>
      </c>
      <c r="L23" s="107">
        <v>1.668311944718659</v>
      </c>
      <c r="M23" s="107">
        <v>-8.3601286173633493</v>
      </c>
      <c r="N23" s="107">
        <v>4.7757847533632214</v>
      </c>
      <c r="O23" s="107">
        <v>-0.73176309169906695</v>
      </c>
      <c r="P23" s="107">
        <v>-1.6935383077115396</v>
      </c>
      <c r="Q23" s="107">
        <v>-0.51819573666235241</v>
      </c>
      <c r="R23" s="107">
        <v>-0.48517878505914824</v>
      </c>
      <c r="S23" s="107">
        <v>19.391206313415999</v>
      </c>
      <c r="T23" s="107">
        <v>-0.33977980289472409</v>
      </c>
      <c r="U23" s="107">
        <v>-12.025316455696199</v>
      </c>
      <c r="V23" s="107">
        <v>-5.8903725089217707</v>
      </c>
      <c r="W23" s="107">
        <v>1.0137451607118431</v>
      </c>
      <c r="X23" s="74" t="s">
        <v>7</v>
      </c>
    </row>
    <row r="24" spans="1:24" ht="14.25" customHeight="1">
      <c r="A24" s="74" t="s">
        <v>65</v>
      </c>
      <c r="B24" s="107">
        <v>-9.0779564420924057</v>
      </c>
      <c r="C24" s="107" t="s">
        <v>182</v>
      </c>
      <c r="D24" s="107">
        <v>0.99647338636923433</v>
      </c>
      <c r="E24" s="107">
        <v>2.2070908664005628</v>
      </c>
      <c r="F24" s="107">
        <v>25.753370340999204</v>
      </c>
      <c r="G24" s="107">
        <v>-0.92103480969795148</v>
      </c>
      <c r="H24" s="107">
        <v>-3.7405303030302983</v>
      </c>
      <c r="I24" s="107">
        <v>2.4600246002460135</v>
      </c>
      <c r="J24" s="107">
        <v>300</v>
      </c>
      <c r="K24" s="107">
        <v>-3.8526774897019611</v>
      </c>
      <c r="L24" s="107">
        <v>3.0010913059294264</v>
      </c>
      <c r="M24" s="107">
        <v>-10.578747628083496</v>
      </c>
      <c r="N24" s="107">
        <v>10.038119440914862</v>
      </c>
      <c r="O24" s="107">
        <v>-2.8925619834710758</v>
      </c>
      <c r="P24" s="107">
        <v>-0.79770261646457952</v>
      </c>
      <c r="Q24" s="107">
        <v>0.68623713305375755</v>
      </c>
      <c r="R24" s="107">
        <v>2.4695556075064351</v>
      </c>
      <c r="S24" s="107">
        <v>23.088023088023093</v>
      </c>
      <c r="T24" s="107">
        <v>2.6202808046498438</v>
      </c>
      <c r="U24" s="107">
        <v>-9.0779564420924057</v>
      </c>
      <c r="V24" s="107">
        <v>5.2395514780835928</v>
      </c>
      <c r="W24" s="107">
        <v>2.054783059752685</v>
      </c>
      <c r="X24" s="74" t="s">
        <v>65</v>
      </c>
    </row>
    <row r="25" spans="1:24" ht="14.25" customHeight="1">
      <c r="A25" s="74" t="s">
        <v>8</v>
      </c>
      <c r="B25" s="107">
        <v>-12.222222222222223</v>
      </c>
      <c r="C25" s="107">
        <v>105.92592592592594</v>
      </c>
      <c r="D25" s="107">
        <v>0.45267018106807111</v>
      </c>
      <c r="E25" s="107">
        <v>-2.8664495114006483</v>
      </c>
      <c r="F25" s="107">
        <v>-27.946768060836501</v>
      </c>
      <c r="G25" s="107">
        <v>-6.184210526315792</v>
      </c>
      <c r="H25" s="107">
        <v>7.7240809582816983</v>
      </c>
      <c r="I25" s="107">
        <v>7.3047858942065558</v>
      </c>
      <c r="J25" s="107">
        <v>74.423480083857442</v>
      </c>
      <c r="K25" s="107">
        <v>0.21968365553601821</v>
      </c>
      <c r="L25" s="107">
        <v>0.45164718384698155</v>
      </c>
      <c r="M25" s="107">
        <v>0.88888888888889461</v>
      </c>
      <c r="N25" s="107">
        <v>2.5814863102998631</v>
      </c>
      <c r="O25" s="107">
        <v>-2.4675867837724796</v>
      </c>
      <c r="P25" s="107">
        <v>0</v>
      </c>
      <c r="Q25" s="107">
        <v>-0.12364760432767019</v>
      </c>
      <c r="R25" s="107">
        <v>-1.0973657400669468</v>
      </c>
      <c r="S25" s="107">
        <v>18.774703557312257</v>
      </c>
      <c r="T25" s="107">
        <v>-0.95209200184928067</v>
      </c>
      <c r="U25" s="107">
        <v>-12.222222222222223</v>
      </c>
      <c r="V25" s="107">
        <v>-4.3771507226428081</v>
      </c>
      <c r="W25" s="107">
        <v>0.62344409568135806</v>
      </c>
      <c r="X25" s="74" t="s">
        <v>8</v>
      </c>
    </row>
    <row r="26" spans="1:24" ht="14.25" customHeight="1">
      <c r="A26" s="74" t="s">
        <v>9</v>
      </c>
      <c r="B26" s="107">
        <v>-9.0909090909090935</v>
      </c>
      <c r="C26" s="107">
        <v>-50</v>
      </c>
      <c r="D26" s="107">
        <v>14.730819245773731</v>
      </c>
      <c r="E26" s="107">
        <v>0.41861213975205036</v>
      </c>
      <c r="F26" s="107">
        <v>-26.84173978915473</v>
      </c>
      <c r="G26" s="107">
        <v>-0.63597642802963872</v>
      </c>
      <c r="H26" s="107">
        <v>13.929668828951858</v>
      </c>
      <c r="I26" s="107">
        <v>2.686461647225169</v>
      </c>
      <c r="J26" s="107">
        <v>12.081608945037381</v>
      </c>
      <c r="K26" s="107">
        <v>-0.39929536112742747</v>
      </c>
      <c r="L26" s="107">
        <v>2.3255813953488413</v>
      </c>
      <c r="M26" s="107">
        <v>-5.5763473053892181</v>
      </c>
      <c r="N26" s="107">
        <v>2.8453136011275637</v>
      </c>
      <c r="O26" s="107">
        <v>3.7563154426301537</v>
      </c>
      <c r="P26" s="107">
        <v>1.4052344985069354</v>
      </c>
      <c r="Q26" s="107">
        <v>7.1758353548790899</v>
      </c>
      <c r="R26" s="107">
        <v>1.9714753461527845</v>
      </c>
      <c r="S26" s="107">
        <v>22.410546139359688</v>
      </c>
      <c r="T26" s="107">
        <v>2.1209491936261315</v>
      </c>
      <c r="U26" s="107">
        <v>-9.0909090909090935</v>
      </c>
      <c r="V26" s="107">
        <v>-4.0861685758249227</v>
      </c>
      <c r="W26" s="107">
        <v>3.1569814990827005</v>
      </c>
      <c r="X26" s="74" t="s">
        <v>9</v>
      </c>
    </row>
    <row r="27" spans="1:24" ht="14.25" customHeight="1">
      <c r="A27" s="74" t="s">
        <v>10</v>
      </c>
      <c r="B27" s="107">
        <v>-7.1428571428571397</v>
      </c>
      <c r="C27" s="107" t="s">
        <v>141</v>
      </c>
      <c r="D27" s="107">
        <v>-19.971779646069731</v>
      </c>
      <c r="E27" s="107">
        <v>-2.1298701298701261</v>
      </c>
      <c r="F27" s="107">
        <v>-6.2814351179166223</v>
      </c>
      <c r="G27" s="107">
        <v>-2.5985275010827147</v>
      </c>
      <c r="H27" s="107">
        <v>5.87517788168328</v>
      </c>
      <c r="I27" s="107">
        <v>7.3798910351659197</v>
      </c>
      <c r="J27" s="107">
        <v>-24.434544208361896</v>
      </c>
      <c r="K27" s="107">
        <v>3.2357790601813763</v>
      </c>
      <c r="L27" s="107">
        <v>1.0014604631754631</v>
      </c>
      <c r="M27" s="107">
        <v>1.7848643503093786</v>
      </c>
      <c r="N27" s="107">
        <v>2.3208538031509462</v>
      </c>
      <c r="O27" s="107">
        <v>0.39030159668835829</v>
      </c>
      <c r="P27" s="107">
        <v>5.3526027030637024E-2</v>
      </c>
      <c r="Q27" s="107">
        <v>-0.98050139275766002</v>
      </c>
      <c r="R27" s="107">
        <v>-2.9959749693405868</v>
      </c>
      <c r="S27" s="107">
        <v>16.435432230522949</v>
      </c>
      <c r="T27" s="107">
        <v>-2.8538875145347697</v>
      </c>
      <c r="U27" s="107">
        <v>-7.1428571428571397</v>
      </c>
      <c r="V27" s="107">
        <v>-15.252735398366468</v>
      </c>
      <c r="W27" s="107">
        <v>0.16031350195939709</v>
      </c>
      <c r="X27" s="74" t="s">
        <v>10</v>
      </c>
    </row>
    <row r="28" spans="1:24" ht="14.25" customHeight="1">
      <c r="A28" s="74" t="s">
        <v>66</v>
      </c>
      <c r="B28" s="107">
        <v>-11.146838156484462</v>
      </c>
      <c r="C28" s="107" t="s">
        <v>183</v>
      </c>
      <c r="D28" s="107">
        <v>-9.059816513761465</v>
      </c>
      <c r="E28" s="107">
        <v>-0.90473656200106278</v>
      </c>
      <c r="F28" s="107">
        <v>7.7262988752008654</v>
      </c>
      <c r="G28" s="107">
        <v>-2.1747778809176554</v>
      </c>
      <c r="H28" s="107">
        <v>39.811097992916174</v>
      </c>
      <c r="I28" s="107">
        <v>-1.7848755284170958</v>
      </c>
      <c r="J28" s="107">
        <v>-6.3949402670414601</v>
      </c>
      <c r="K28" s="107">
        <v>-6.2981105668299513</v>
      </c>
      <c r="L28" s="107">
        <v>3.67098689450438</v>
      </c>
      <c r="M28" s="107">
        <v>4.3238660449342881</v>
      </c>
      <c r="N28" s="107">
        <v>3.14569536423841</v>
      </c>
      <c r="O28" s="107">
        <v>2.34375</v>
      </c>
      <c r="P28" s="107">
        <v>2.6585474528441955</v>
      </c>
      <c r="Q28" s="107">
        <v>4.8128342245989275</v>
      </c>
      <c r="R28" s="107">
        <v>-2.5635800775892448</v>
      </c>
      <c r="S28" s="107">
        <v>16.914893617021278</v>
      </c>
      <c r="T28" s="107">
        <v>-2.4211304314000093</v>
      </c>
      <c r="U28" s="107">
        <v>-11.146838156484462</v>
      </c>
      <c r="V28" s="107">
        <v>-7.4014789729207724</v>
      </c>
      <c r="W28" s="107">
        <v>4.7543519551978664</v>
      </c>
      <c r="X28" s="74" t="s">
        <v>66</v>
      </c>
    </row>
    <row r="29" spans="1:24" ht="14.25" customHeight="1">
      <c r="A29" s="74" t="s">
        <v>67</v>
      </c>
      <c r="B29" s="107">
        <v>-7.426054122089365</v>
      </c>
      <c r="C29" s="107" t="s">
        <v>141</v>
      </c>
      <c r="D29" s="107">
        <v>2.5260029717681931</v>
      </c>
      <c r="E29" s="107">
        <v>-4.0378548895899087</v>
      </c>
      <c r="F29" s="107">
        <v>3.4820457018498452</v>
      </c>
      <c r="G29" s="107">
        <v>-3.044776119402981</v>
      </c>
      <c r="H29" s="107">
        <v>11.344537815126055</v>
      </c>
      <c r="I29" s="107">
        <v>-0.92687950566426869</v>
      </c>
      <c r="J29" s="107">
        <v>7.8833693304535712</v>
      </c>
      <c r="K29" s="107">
        <v>-6.561302681992343</v>
      </c>
      <c r="L29" s="107">
        <v>0.37969624300560056</v>
      </c>
      <c r="M29" s="107">
        <v>-9.4291754756871011</v>
      </c>
      <c r="N29" s="107">
        <v>-3.8708557542093347</v>
      </c>
      <c r="O29" s="107">
        <v>0.83160083160083165</v>
      </c>
      <c r="P29" s="107">
        <v>-0.23896365237077166</v>
      </c>
      <c r="Q29" s="107">
        <v>-0.34449760765550286</v>
      </c>
      <c r="R29" s="107">
        <v>-0.2110109342029487</v>
      </c>
      <c r="S29" s="107">
        <v>19.905213270142184</v>
      </c>
      <c r="T29" s="107">
        <v>-6.4052627023281072E-2</v>
      </c>
      <c r="U29" s="107">
        <v>-7.426054122089365</v>
      </c>
      <c r="V29" s="107">
        <v>2.9980657640232167</v>
      </c>
      <c r="W29" s="107">
        <v>-0.60713055459868936</v>
      </c>
      <c r="X29" s="74" t="s">
        <v>67</v>
      </c>
    </row>
    <row r="30" spans="1:24" ht="14.25" customHeight="1">
      <c r="A30" s="74" t="s">
        <v>11</v>
      </c>
      <c r="B30" s="107">
        <v>-5.0599201065246291</v>
      </c>
      <c r="C30" s="107" t="s">
        <v>141</v>
      </c>
      <c r="D30" s="107">
        <v>-29.867116642058633</v>
      </c>
      <c r="E30" s="107">
        <v>-3.5294117647058809</v>
      </c>
      <c r="F30" s="107">
        <v>18.421052631578938</v>
      </c>
      <c r="G30" s="107">
        <v>-4.2328042328042326</v>
      </c>
      <c r="H30" s="107">
        <v>-56.756756756756758</v>
      </c>
      <c r="I30" s="107">
        <v>-31.707317073170728</v>
      </c>
      <c r="J30" s="107" t="s">
        <v>141</v>
      </c>
      <c r="K30" s="107">
        <v>0</v>
      </c>
      <c r="L30" s="107">
        <v>0.798630918425558</v>
      </c>
      <c r="M30" s="107">
        <v>-4.6153846153846096</v>
      </c>
      <c r="N30" s="107">
        <v>-1.4134275618374548</v>
      </c>
      <c r="O30" s="107">
        <v>2.316602316602312</v>
      </c>
      <c r="P30" s="107">
        <v>3.7460978147762836</v>
      </c>
      <c r="Q30" s="107">
        <v>-4.4699140401146087</v>
      </c>
      <c r="R30" s="107">
        <v>-11.189943703246708</v>
      </c>
      <c r="S30" s="107">
        <v>6.25</v>
      </c>
      <c r="T30" s="107">
        <v>-11.061777539615713</v>
      </c>
      <c r="U30" s="107">
        <v>-5.0599201065246291</v>
      </c>
      <c r="V30" s="107">
        <v>-22.910272612384908</v>
      </c>
      <c r="W30" s="107">
        <v>-2.1566571813688817</v>
      </c>
      <c r="X30" s="74" t="s">
        <v>11</v>
      </c>
    </row>
    <row r="31" spans="1:24" ht="14.25" customHeight="1">
      <c r="A31" s="74" t="s">
        <v>12</v>
      </c>
      <c r="B31" s="107">
        <v>-7.1576763485477146</v>
      </c>
      <c r="C31" s="107" t="s">
        <v>141</v>
      </c>
      <c r="D31" s="107">
        <v>-64.511388684790589</v>
      </c>
      <c r="E31" s="107">
        <v>-6.0824742268041243</v>
      </c>
      <c r="F31" s="107">
        <v>-11.755021402700027</v>
      </c>
      <c r="G31" s="107">
        <v>1.9400732916576846</v>
      </c>
      <c r="H31" s="107">
        <v>13.734567901234573</v>
      </c>
      <c r="I31" s="107">
        <v>2.1072796934865856</v>
      </c>
      <c r="J31" s="107">
        <v>-9.9088838268792667</v>
      </c>
      <c r="K31" s="107">
        <v>-2.6946107784431184</v>
      </c>
      <c r="L31" s="107">
        <v>1.6226162596185922</v>
      </c>
      <c r="M31" s="107">
        <v>-1.1373578302712128</v>
      </c>
      <c r="N31" s="107">
        <v>2.9143897996356971</v>
      </c>
      <c r="O31" s="107">
        <v>2.5823686553873459</v>
      </c>
      <c r="P31" s="107">
        <v>-4.3375924680564948</v>
      </c>
      <c r="Q31" s="107">
        <v>-1.2972972972972951</v>
      </c>
      <c r="R31" s="107">
        <v>-4.3127881167833397</v>
      </c>
      <c r="S31" s="107">
        <v>14.814814814814813</v>
      </c>
      <c r="T31" s="107">
        <v>-4.1727399071217919</v>
      </c>
      <c r="U31" s="107">
        <v>-7.1576763485477146</v>
      </c>
      <c r="V31" s="107">
        <v>-28.080945884492948</v>
      </c>
      <c r="W31" s="107">
        <v>0.171383187727292</v>
      </c>
      <c r="X31" s="74" t="s">
        <v>12</v>
      </c>
    </row>
    <row r="32" spans="1:24" ht="14.25" customHeight="1">
      <c r="A32" s="74" t="s">
        <v>13</v>
      </c>
      <c r="B32" s="107">
        <v>-6.5573770491803245</v>
      </c>
      <c r="C32" s="107" t="s">
        <v>141</v>
      </c>
      <c r="D32" s="107">
        <v>77.173091458805757</v>
      </c>
      <c r="E32" s="107">
        <v>-0.16207455429497752</v>
      </c>
      <c r="F32" s="107">
        <v>320.17689331122165</v>
      </c>
      <c r="G32" s="107">
        <v>-3.6964980544747061</v>
      </c>
      <c r="H32" s="107">
        <v>-35.398230088495573</v>
      </c>
      <c r="I32" s="107">
        <v>3.7216828478964459</v>
      </c>
      <c r="J32" s="107">
        <v>-13.649851632047483</v>
      </c>
      <c r="K32" s="107">
        <v>-9.8989898989898961</v>
      </c>
      <c r="L32" s="107">
        <v>12.226358897989575</v>
      </c>
      <c r="M32" s="107">
        <v>-5.493741307371347</v>
      </c>
      <c r="N32" s="107">
        <v>1.7505470459518557</v>
      </c>
      <c r="O32" s="107">
        <v>5.9962523422860681</v>
      </c>
      <c r="P32" s="107">
        <v>7.0588235294117618</v>
      </c>
      <c r="Q32" s="107">
        <v>10.55350553505534</v>
      </c>
      <c r="R32" s="107">
        <v>27.578102046812258</v>
      </c>
      <c r="S32" s="107">
        <v>53.097345132743357</v>
      </c>
      <c r="T32" s="107">
        <v>27.764995625263289</v>
      </c>
      <c r="U32" s="107">
        <v>-6.5573770491803245</v>
      </c>
      <c r="V32" s="107">
        <v>217.52873563218392</v>
      </c>
      <c r="W32" s="107">
        <v>5.9730320699708406</v>
      </c>
      <c r="X32" s="74" t="s">
        <v>13</v>
      </c>
    </row>
    <row r="33" spans="1:24" ht="14.25" customHeight="1">
      <c r="A33" s="74" t="s">
        <v>14</v>
      </c>
      <c r="B33" s="107">
        <v>-12.903225806451612</v>
      </c>
      <c r="C33" s="107" t="s">
        <v>144</v>
      </c>
      <c r="D33" s="107">
        <v>-6.466729147141514</v>
      </c>
      <c r="E33" s="107">
        <v>-3.1321619556913705</v>
      </c>
      <c r="F33" s="107">
        <v>-0.79390282629405728</v>
      </c>
      <c r="G33" s="107">
        <v>-8.6292613636363651</v>
      </c>
      <c r="H33" s="107">
        <v>28.99568034557236</v>
      </c>
      <c r="I33" s="107">
        <v>2.0300751879699153</v>
      </c>
      <c r="J33" s="107">
        <v>-27.017543859649116</v>
      </c>
      <c r="K33" s="107">
        <v>4.882017900732305</v>
      </c>
      <c r="L33" s="107">
        <v>2.7649236464599714</v>
      </c>
      <c r="M33" s="107">
        <v>-4.0219378427787884</v>
      </c>
      <c r="N33" s="107">
        <v>0.31496062992126816</v>
      </c>
      <c r="O33" s="107">
        <v>7.9087048832271689</v>
      </c>
      <c r="P33" s="107">
        <v>1.6417472881852913</v>
      </c>
      <c r="Q33" s="107">
        <v>0.20161290322580072</v>
      </c>
      <c r="R33" s="107">
        <v>0.24313744559800732</v>
      </c>
      <c r="S33" s="107">
        <v>20.462046204620464</v>
      </c>
      <c r="T33" s="107">
        <v>0.39100212396214751</v>
      </c>
      <c r="U33" s="107">
        <v>-12.903225806451612</v>
      </c>
      <c r="V33" s="107">
        <v>-4.7843284987756585</v>
      </c>
      <c r="W33" s="107">
        <v>2.0840890354492991</v>
      </c>
      <c r="X33" s="74" t="s">
        <v>14</v>
      </c>
    </row>
    <row r="34" spans="1:24" ht="14.25" customHeight="1">
      <c r="A34" s="74" t="s">
        <v>15</v>
      </c>
      <c r="B34" s="107">
        <v>-8.4999999999999964</v>
      </c>
      <c r="C34" s="107" t="s">
        <v>184</v>
      </c>
      <c r="D34" s="107">
        <v>0.47896440129449047</v>
      </c>
      <c r="E34" s="107">
        <v>-8.3333333333333375</v>
      </c>
      <c r="F34" s="107">
        <v>11.318051575931243</v>
      </c>
      <c r="G34" s="107">
        <v>-6.3829787234042534</v>
      </c>
      <c r="H34" s="107">
        <v>29.04918032786885</v>
      </c>
      <c r="I34" s="107">
        <v>17.500000000000004</v>
      </c>
      <c r="J34" s="107">
        <v>3.4825870646766122</v>
      </c>
      <c r="K34" s="107">
        <v>-21.428571428571431</v>
      </c>
      <c r="L34" s="107">
        <v>1.115384615384607</v>
      </c>
      <c r="M34" s="107">
        <v>-12.248995983935739</v>
      </c>
      <c r="N34" s="107">
        <v>-1.429706115965057</v>
      </c>
      <c r="O34" s="107">
        <v>-9.0666666666666664</v>
      </c>
      <c r="P34" s="107">
        <v>0.75949367088608</v>
      </c>
      <c r="Q34" s="107">
        <v>-5.3045186640471531</v>
      </c>
      <c r="R34" s="107">
        <v>2.1085513471300166</v>
      </c>
      <c r="S34" s="107">
        <v>22.72727272727273</v>
      </c>
      <c r="T34" s="107">
        <v>2.2592613101500625</v>
      </c>
      <c r="U34" s="107">
        <v>-8.4999999999999964</v>
      </c>
      <c r="V34" s="107">
        <v>1.3771815267719312</v>
      </c>
      <c r="W34" s="107">
        <v>2.9987102321582082</v>
      </c>
      <c r="X34" s="74" t="s">
        <v>15</v>
      </c>
    </row>
    <row r="35" spans="1:24" ht="14.25" customHeight="1">
      <c r="A35" s="74" t="s">
        <v>16</v>
      </c>
      <c r="B35" s="107">
        <v>-11.711711711711715</v>
      </c>
      <c r="C35" s="107" t="s">
        <v>141</v>
      </c>
      <c r="D35" s="107">
        <v>-7.10703581708656</v>
      </c>
      <c r="E35" s="107">
        <v>-1.6548463356974019</v>
      </c>
      <c r="F35" s="107">
        <v>-37.444756930494172</v>
      </c>
      <c r="G35" s="107">
        <v>4.5379537953795346</v>
      </c>
      <c r="H35" s="107">
        <v>12.324929971988796</v>
      </c>
      <c r="I35" s="107">
        <v>41.780821917808211</v>
      </c>
      <c r="J35" s="107" t="s">
        <v>141</v>
      </c>
      <c r="K35" s="107">
        <v>-5.2137643378519343</v>
      </c>
      <c r="L35" s="107">
        <v>1.9622454048683569</v>
      </c>
      <c r="M35" s="107">
        <v>19.82116244411327</v>
      </c>
      <c r="N35" s="107">
        <v>0.89285714285713969</v>
      </c>
      <c r="O35" s="107">
        <v>5.8252427184465994</v>
      </c>
      <c r="P35" s="107">
        <v>-1.2488849241748423</v>
      </c>
      <c r="Q35" s="107">
        <v>-2.1008403361344574</v>
      </c>
      <c r="R35" s="107">
        <v>-6.1775821255035552</v>
      </c>
      <c r="S35" s="107">
        <v>12.676056338028175</v>
      </c>
      <c r="T35" s="107">
        <v>-6.0396182466555315</v>
      </c>
      <c r="U35" s="107">
        <v>-11.711711711711715</v>
      </c>
      <c r="V35" s="107">
        <v>-9.1936553553664151</v>
      </c>
      <c r="W35" s="107">
        <v>3.077831183067703</v>
      </c>
      <c r="X35" s="74" t="s">
        <v>16</v>
      </c>
    </row>
    <row r="36" spans="1:24" ht="14.25" customHeight="1">
      <c r="A36" s="74" t="s">
        <v>17</v>
      </c>
      <c r="B36" s="107">
        <v>-10.638297872340431</v>
      </c>
      <c r="C36" s="107" t="s">
        <v>148</v>
      </c>
      <c r="D36" s="107">
        <v>15.536556603773576</v>
      </c>
      <c r="E36" s="107">
        <v>-3.966005665722383</v>
      </c>
      <c r="F36" s="107">
        <v>1.4606741573033766</v>
      </c>
      <c r="G36" s="107">
        <v>-6.944444444444442</v>
      </c>
      <c r="H36" s="107">
        <v>19.076549210206561</v>
      </c>
      <c r="I36" s="107">
        <v>-15.217391304347828</v>
      </c>
      <c r="J36" s="107" t="s">
        <v>186</v>
      </c>
      <c r="K36" s="107">
        <v>0</v>
      </c>
      <c r="L36" s="107">
        <v>5.0416054821341261</v>
      </c>
      <c r="M36" s="107">
        <v>-24.263431542460999</v>
      </c>
      <c r="N36" s="107">
        <v>10.358890701468182</v>
      </c>
      <c r="O36" s="107">
        <v>1.098901098901095</v>
      </c>
      <c r="P36" s="107">
        <v>-2.5730994152046827</v>
      </c>
      <c r="Q36" s="107">
        <v>-0.22675736961451642</v>
      </c>
      <c r="R36" s="107">
        <v>6.1614241272035963</v>
      </c>
      <c r="S36" s="107">
        <v>28.235294117647069</v>
      </c>
      <c r="T36" s="107">
        <v>6.3223814017328683</v>
      </c>
      <c r="U36" s="107">
        <v>-10.638297872340431</v>
      </c>
      <c r="V36" s="107">
        <v>12.610929472209254</v>
      </c>
      <c r="W36" s="107">
        <v>2.5430794886047714</v>
      </c>
      <c r="X36" s="74" t="s">
        <v>17</v>
      </c>
    </row>
    <row r="37" spans="1:24" ht="14.25" customHeight="1">
      <c r="A37" s="74" t="s">
        <v>18</v>
      </c>
      <c r="B37" s="107">
        <v>-11.028315946348732</v>
      </c>
      <c r="C37" s="107" t="s">
        <v>141</v>
      </c>
      <c r="D37" s="107">
        <v>-1.3750429700928102</v>
      </c>
      <c r="E37" s="107">
        <v>-2.296072507552871</v>
      </c>
      <c r="F37" s="107">
        <v>-25.739702185263969</v>
      </c>
      <c r="G37" s="107">
        <v>-2.4784244301836678</v>
      </c>
      <c r="H37" s="107">
        <v>22.02540704956164</v>
      </c>
      <c r="I37" s="107">
        <v>9.6451774112943589</v>
      </c>
      <c r="J37" s="107">
        <v>-10.601719197707737</v>
      </c>
      <c r="K37" s="107">
        <v>-2.6590693257359965</v>
      </c>
      <c r="L37" s="107">
        <v>2.3964741529703515</v>
      </c>
      <c r="M37" s="107">
        <v>-13.89696717906107</v>
      </c>
      <c r="N37" s="107">
        <v>-0.48803160585637606</v>
      </c>
      <c r="O37" s="107">
        <v>-0.1612903225806428</v>
      </c>
      <c r="P37" s="107">
        <v>7.6005765954658688</v>
      </c>
      <c r="Q37" s="107">
        <v>-3.1422018348623904</v>
      </c>
      <c r="R37" s="107">
        <v>-0.82843177864302397</v>
      </c>
      <c r="S37" s="107">
        <v>18.9406099518459</v>
      </c>
      <c r="T37" s="107">
        <v>-0.68374060150375726</v>
      </c>
      <c r="U37" s="107">
        <v>-11.028315946348732</v>
      </c>
      <c r="V37" s="107">
        <v>-6.3092347458290954</v>
      </c>
      <c r="W37" s="107">
        <v>1.6897687504288772</v>
      </c>
      <c r="X37" s="74" t="s">
        <v>18</v>
      </c>
    </row>
    <row r="38" spans="1:24" ht="14.25" customHeight="1">
      <c r="A38" s="74" t="s">
        <v>19</v>
      </c>
      <c r="B38" s="107">
        <v>-1.5151515151515138</v>
      </c>
      <c r="C38" s="107" t="s">
        <v>141</v>
      </c>
      <c r="D38" s="107">
        <v>26.948051948051944</v>
      </c>
      <c r="E38" s="107">
        <v>-8.4337349397590415</v>
      </c>
      <c r="F38" s="107">
        <v>-43.43434343434344</v>
      </c>
      <c r="G38" s="107">
        <v>-5.6603773584905648</v>
      </c>
      <c r="H38" s="107">
        <v>-23.4375</v>
      </c>
      <c r="I38" s="107">
        <v>-9.1463414634146307</v>
      </c>
      <c r="J38" s="107" t="s">
        <v>141</v>
      </c>
      <c r="K38" s="107">
        <v>3.125</v>
      </c>
      <c r="L38" s="107">
        <v>0.9124087591240837</v>
      </c>
      <c r="M38" s="107">
        <v>0</v>
      </c>
      <c r="N38" s="107">
        <v>0.90361445783131433</v>
      </c>
      <c r="O38" s="107">
        <v>-1.8181818181818188</v>
      </c>
      <c r="P38" s="107">
        <v>9.011627906976738</v>
      </c>
      <c r="Q38" s="107">
        <v>-5.9360730593607354</v>
      </c>
      <c r="R38" s="107">
        <v>-6.0452793834296692</v>
      </c>
      <c r="S38" s="107">
        <v>9.6774193548387011</v>
      </c>
      <c r="T38" s="107">
        <v>-5.9287592636863451</v>
      </c>
      <c r="U38" s="107">
        <v>-1.5151515151515138</v>
      </c>
      <c r="V38" s="107">
        <v>-21.778221778221774</v>
      </c>
      <c r="W38" s="107">
        <v>-0.99255583126550695</v>
      </c>
      <c r="X38" s="74" t="s">
        <v>19</v>
      </c>
    </row>
    <row r="39" spans="1:24" ht="14.25" customHeight="1">
      <c r="A39" s="74" t="s">
        <v>20</v>
      </c>
      <c r="B39" s="107">
        <v>-1.5060240963855387</v>
      </c>
      <c r="C39" s="107" t="s">
        <v>141</v>
      </c>
      <c r="D39" s="107" t="s">
        <v>206</v>
      </c>
      <c r="E39" s="107">
        <v>-6.5217391304347778</v>
      </c>
      <c r="F39" s="107">
        <v>-25.955414012738853</v>
      </c>
      <c r="G39" s="107">
        <v>19.691119691119695</v>
      </c>
      <c r="H39" s="107">
        <v>-33.333333333333336</v>
      </c>
      <c r="I39" s="107" t="s">
        <v>213</v>
      </c>
      <c r="J39" s="107" t="s">
        <v>142</v>
      </c>
      <c r="K39" s="107" t="s">
        <v>160</v>
      </c>
      <c r="L39" s="107">
        <v>1.1834319526627279</v>
      </c>
      <c r="M39" s="107">
        <v>-4.9019607843137303</v>
      </c>
      <c r="N39" s="107">
        <v>-0.35714285714285587</v>
      </c>
      <c r="O39" s="107">
        <v>1.3333333333333419</v>
      </c>
      <c r="P39" s="107">
        <v>0.82644628099173278</v>
      </c>
      <c r="Q39" s="107">
        <v>21.374045801526709</v>
      </c>
      <c r="R39" s="107">
        <v>-1.5019115237575043</v>
      </c>
      <c r="S39" s="107">
        <v>18.518518518518512</v>
      </c>
      <c r="T39" s="107">
        <v>-1.3553808620222263</v>
      </c>
      <c r="U39" s="107">
        <v>-1.5060240963855387</v>
      </c>
      <c r="V39" s="107" t="s">
        <v>206</v>
      </c>
      <c r="W39" s="107" t="s">
        <v>206</v>
      </c>
      <c r="X39" s="74" t="s">
        <v>20</v>
      </c>
    </row>
    <row r="40" spans="1:24" ht="14.25" customHeight="1">
      <c r="A40" s="74" t="s">
        <v>21</v>
      </c>
      <c r="B40" s="107">
        <v>-9.9447513812154664</v>
      </c>
      <c r="C40" s="107" t="s">
        <v>144</v>
      </c>
      <c r="D40" s="107">
        <v>-2.4979854955680891</v>
      </c>
      <c r="E40" s="107">
        <v>-2.9673590504451064</v>
      </c>
      <c r="F40" s="107">
        <v>-54.788306451612897</v>
      </c>
      <c r="G40" s="107">
        <v>0.96818810511756226</v>
      </c>
      <c r="H40" s="107">
        <v>-21.7741935483871</v>
      </c>
      <c r="I40" s="107">
        <v>4.7619047619047672</v>
      </c>
      <c r="J40" s="107">
        <v>106.30630630630628</v>
      </c>
      <c r="K40" s="107">
        <v>-33.043478260869563</v>
      </c>
      <c r="L40" s="107">
        <v>3.5657686212361428</v>
      </c>
      <c r="M40" s="107">
        <v>-4.0650406504065035</v>
      </c>
      <c r="N40" s="107">
        <v>3.5506778566817276</v>
      </c>
      <c r="O40" s="107">
        <v>3.5928143712574911</v>
      </c>
      <c r="P40" s="107">
        <v>2.8230184581976125</v>
      </c>
      <c r="Q40" s="107">
        <v>-3.788748564867972</v>
      </c>
      <c r="R40" s="107">
        <v>-5.2001626866538864</v>
      </c>
      <c r="S40" s="107">
        <v>13.385826771653541</v>
      </c>
      <c r="T40" s="107">
        <v>-5.0640212250547929</v>
      </c>
      <c r="U40" s="107">
        <v>-9.9447513812154664</v>
      </c>
      <c r="V40" s="107">
        <v>-20.67636236201157</v>
      </c>
      <c r="W40" s="107">
        <v>2.6759692660955681</v>
      </c>
      <c r="X40" s="74" t="s">
        <v>21</v>
      </c>
    </row>
    <row r="41" spans="1:24" ht="14.25" customHeight="1">
      <c r="A41" s="74" t="s">
        <v>22</v>
      </c>
      <c r="B41" s="107">
        <v>-8.8888888888888911</v>
      </c>
      <c r="C41" s="107" t="s">
        <v>142</v>
      </c>
      <c r="D41" s="107">
        <v>2.561475409836067</v>
      </c>
      <c r="E41" s="107">
        <v>-2.4054982817869441</v>
      </c>
      <c r="F41" s="107">
        <v>-11.095890410958908</v>
      </c>
      <c r="G41" s="107">
        <v>3.0042918454935563</v>
      </c>
      <c r="H41" s="107">
        <v>-36.141304347826086</v>
      </c>
      <c r="I41" s="107">
        <v>2.5316455696202445</v>
      </c>
      <c r="J41" s="107">
        <v>-40</v>
      </c>
      <c r="K41" s="107">
        <v>-10.810810810810811</v>
      </c>
      <c r="L41" s="107">
        <v>-0.18281535648994041</v>
      </c>
      <c r="M41" s="107">
        <v>-36.394557823129247</v>
      </c>
      <c r="N41" s="107">
        <v>4.081632653061229</v>
      </c>
      <c r="O41" s="107">
        <v>11.856287425149702</v>
      </c>
      <c r="P41" s="107">
        <v>2.4531956100710239</v>
      </c>
      <c r="Q41" s="107">
        <v>-9.0106007067137774</v>
      </c>
      <c r="R41" s="107">
        <v>-3.1225331111305987</v>
      </c>
      <c r="S41" s="107">
        <v>16.666666666666675</v>
      </c>
      <c r="T41" s="107">
        <v>-2.9777971266869874</v>
      </c>
      <c r="U41" s="107">
        <v>-8.8888888888888911</v>
      </c>
      <c r="V41" s="107">
        <v>-5.6239737274220047</v>
      </c>
      <c r="W41" s="107">
        <v>-2.1731551423590956</v>
      </c>
      <c r="X41" s="74" t="s">
        <v>22</v>
      </c>
    </row>
    <row r="42" spans="1:24" ht="14.25" customHeight="1">
      <c r="A42" s="74" t="s">
        <v>23</v>
      </c>
      <c r="B42" s="107">
        <v>-15.625</v>
      </c>
      <c r="C42" s="107" t="s">
        <v>151</v>
      </c>
      <c r="D42" s="107">
        <v>-24.170040485829958</v>
      </c>
      <c r="E42" s="107">
        <v>-2.8229255774165907</v>
      </c>
      <c r="F42" s="107">
        <v>61.097131353799703</v>
      </c>
      <c r="G42" s="107">
        <v>-2.1805792163543392</v>
      </c>
      <c r="H42" s="107">
        <v>18.147208121827418</v>
      </c>
      <c r="I42" s="107">
        <v>21.025641025641018</v>
      </c>
      <c r="J42" s="107">
        <v>15.555555555555545</v>
      </c>
      <c r="K42" s="107">
        <v>-5.8943089430894329</v>
      </c>
      <c r="L42" s="107">
        <v>12.454323995127892</v>
      </c>
      <c r="M42" s="107">
        <v>-0.10080645161290036</v>
      </c>
      <c r="N42" s="107">
        <v>-0.96102509343299891</v>
      </c>
      <c r="O42" s="107">
        <v>9.0381826969550438</v>
      </c>
      <c r="P42" s="107">
        <v>-1.0793572917944361</v>
      </c>
      <c r="Q42" s="107">
        <v>-1.2682010333489924</v>
      </c>
      <c r="R42" s="107">
        <v>8.2683970417386945</v>
      </c>
      <c r="S42" s="107">
        <v>30.000000000000004</v>
      </c>
      <c r="T42" s="107">
        <v>8.4273297516244341</v>
      </c>
      <c r="U42" s="107">
        <v>-15.625</v>
      </c>
      <c r="V42" s="107">
        <v>28.414028553693349</v>
      </c>
      <c r="W42" s="107">
        <v>3.789692868297756</v>
      </c>
      <c r="X42" s="74" t="s">
        <v>23</v>
      </c>
    </row>
    <row r="43" spans="1:24" ht="14.25" customHeight="1">
      <c r="A43" s="74" t="s">
        <v>24</v>
      </c>
      <c r="B43" s="107">
        <v>-11.764705882352944</v>
      </c>
      <c r="C43" s="107" t="s">
        <v>141</v>
      </c>
      <c r="D43" s="107">
        <v>27.833638025594155</v>
      </c>
      <c r="E43" s="107">
        <v>-0.81833060556464332</v>
      </c>
      <c r="F43" s="107">
        <v>-22.636103151862464</v>
      </c>
      <c r="G43" s="107">
        <v>-2.5045184611412363</v>
      </c>
      <c r="H43" s="107">
        <v>-2.3777357470953775</v>
      </c>
      <c r="I43" s="107">
        <v>12.296165711767305</v>
      </c>
      <c r="J43" s="107">
        <v>61.375661375661373</v>
      </c>
      <c r="K43" s="107">
        <v>1.1663066954643586</v>
      </c>
      <c r="L43" s="107">
        <v>1.806640625</v>
      </c>
      <c r="M43" s="107">
        <v>-23.709639406080608</v>
      </c>
      <c r="N43" s="107">
        <v>0.27565733672603177</v>
      </c>
      <c r="O43" s="107">
        <v>1.0025780578630794</v>
      </c>
      <c r="P43" s="107">
        <v>-2.4625487379437705</v>
      </c>
      <c r="Q43" s="107">
        <v>-1.2086179716237488</v>
      </c>
      <c r="R43" s="107">
        <v>-1.3614015158238568</v>
      </c>
      <c r="S43" s="107">
        <v>18.313253012048204</v>
      </c>
      <c r="T43" s="107">
        <v>-1.217535327906405</v>
      </c>
      <c r="U43" s="107">
        <v>-11.764705882352944</v>
      </c>
      <c r="V43" s="107">
        <v>-5.3168130489334997</v>
      </c>
      <c r="W43" s="107">
        <v>-0.85292115484723041</v>
      </c>
      <c r="X43" s="74" t="s">
        <v>24</v>
      </c>
    </row>
    <row r="44" spans="1:24" ht="14.25" customHeight="1">
      <c r="A44" s="74" t="s">
        <v>25</v>
      </c>
      <c r="B44" s="107">
        <v>-12.562814070351758</v>
      </c>
      <c r="C44" s="107" t="s">
        <v>141</v>
      </c>
      <c r="D44" s="107">
        <v>8.3699421965317988</v>
      </c>
      <c r="E44" s="107">
        <v>-1.2804878048780499</v>
      </c>
      <c r="F44" s="107">
        <v>-7.3671736124827136</v>
      </c>
      <c r="G44" s="107">
        <v>0.49733570159857798</v>
      </c>
      <c r="H44" s="107">
        <v>30.185676392572947</v>
      </c>
      <c r="I44" s="107">
        <v>-6.313645621181263</v>
      </c>
      <c r="J44" s="107">
        <v>24.082568807339456</v>
      </c>
      <c r="K44" s="107">
        <v>-14.129443938012765</v>
      </c>
      <c r="L44" s="107">
        <v>4.2668219246444261</v>
      </c>
      <c r="M44" s="107">
        <v>10.336341263330606</v>
      </c>
      <c r="N44" s="107">
        <v>2.7873234058801044</v>
      </c>
      <c r="O44" s="107">
        <v>13.11046511627907</v>
      </c>
      <c r="P44" s="107">
        <v>2.0293776575183609</v>
      </c>
      <c r="Q44" s="107">
        <v>11.801752464403069</v>
      </c>
      <c r="R44" s="107">
        <v>4.2812516928188327</v>
      </c>
      <c r="S44" s="107">
        <v>25.245098039215684</v>
      </c>
      <c r="T44" s="107">
        <v>4.4345659538618687</v>
      </c>
      <c r="U44" s="107">
        <v>-12.562814070351758</v>
      </c>
      <c r="V44" s="107">
        <v>2.5596149639028676</v>
      </c>
      <c r="W44" s="107">
        <v>5.0157499394233085</v>
      </c>
      <c r="X44" s="74" t="s">
        <v>25</v>
      </c>
    </row>
    <row r="45" spans="1:24" ht="14.25" customHeight="1">
      <c r="A45" s="74" t="s">
        <v>26</v>
      </c>
      <c r="B45" s="107">
        <v>-9.0163934426229488</v>
      </c>
      <c r="C45" s="112" t="s">
        <v>141</v>
      </c>
      <c r="D45" s="107">
        <v>68.338421282163097</v>
      </c>
      <c r="E45" s="107">
        <v>-3.5035035035035023</v>
      </c>
      <c r="F45" s="107">
        <v>-18.100263852242747</v>
      </c>
      <c r="G45" s="107">
        <v>-3.2950191570881193</v>
      </c>
      <c r="H45" s="107">
        <v>9.4040247678018662</v>
      </c>
      <c r="I45" s="107">
        <v>11.233480176211463</v>
      </c>
      <c r="J45" s="107">
        <v>-15.618661257606492</v>
      </c>
      <c r="K45" s="107">
        <v>-8.2375478927203094</v>
      </c>
      <c r="L45" s="107">
        <v>2.087745839636912</v>
      </c>
      <c r="M45" s="107">
        <v>-7.5435203094777581</v>
      </c>
      <c r="N45" s="107">
        <v>1.0540184453228019</v>
      </c>
      <c r="O45" s="107">
        <v>20.784964068546152</v>
      </c>
      <c r="P45" s="107">
        <v>-4.8291658713494945</v>
      </c>
      <c r="Q45" s="107">
        <v>-26.773455377574372</v>
      </c>
      <c r="R45" s="107">
        <v>14.763423710792134</v>
      </c>
      <c r="S45" s="107">
        <v>37.906137184115529</v>
      </c>
      <c r="T45" s="107">
        <v>14.932580415336316</v>
      </c>
      <c r="U45" s="107">
        <v>-9.0163934426229488</v>
      </c>
      <c r="V45" s="107">
        <v>53.537544049878008</v>
      </c>
      <c r="W45" s="107">
        <v>-1.362037002005223</v>
      </c>
      <c r="X45" s="74" t="s">
        <v>26</v>
      </c>
    </row>
    <row r="46" spans="1:24" ht="14.25" customHeight="1">
      <c r="A46" s="74" t="s">
        <v>27</v>
      </c>
      <c r="B46" s="107">
        <v>-5.3191489361702153</v>
      </c>
      <c r="C46" s="107" t="s">
        <v>141</v>
      </c>
      <c r="D46" s="107">
        <v>-14.713450292397656</v>
      </c>
      <c r="E46" s="107">
        <v>-20.357497517378352</v>
      </c>
      <c r="F46" s="107">
        <v>-0.42265426880812029</v>
      </c>
      <c r="G46" s="107">
        <v>-4.8969072164948502</v>
      </c>
      <c r="H46" s="107">
        <v>0.72072072072071336</v>
      </c>
      <c r="I46" s="107">
        <v>-5.3691275167785264</v>
      </c>
      <c r="J46" s="107">
        <v>92.715231788079478</v>
      </c>
      <c r="K46" s="107">
        <v>2.6915113871635699</v>
      </c>
      <c r="L46" s="107">
        <v>-0.11783189316575404</v>
      </c>
      <c r="M46" s="107">
        <v>29.504504504504503</v>
      </c>
      <c r="N46" s="107">
        <v>-0.89543616406700943</v>
      </c>
      <c r="O46" s="107">
        <v>-6.7357512953367893</v>
      </c>
      <c r="P46" s="107">
        <v>2.2261798753339335</v>
      </c>
      <c r="Q46" s="107">
        <v>-5.4838709677419324</v>
      </c>
      <c r="R46" s="107">
        <v>-3.6190653856916333</v>
      </c>
      <c r="S46" s="107">
        <v>15.822784810126578</v>
      </c>
      <c r="T46" s="107">
        <v>-3.4768518518518476</v>
      </c>
      <c r="U46" s="107">
        <v>-5.3191489361702153</v>
      </c>
      <c r="V46" s="107">
        <v>-11.615976548186147</v>
      </c>
      <c r="W46" s="107">
        <v>-0.83565459610027704</v>
      </c>
      <c r="X46" s="74" t="s">
        <v>27</v>
      </c>
    </row>
    <row r="47" spans="1:24" ht="14.25" customHeight="1">
      <c r="A47" s="74" t="s">
        <v>28</v>
      </c>
      <c r="B47" s="107">
        <v>-8.7774294670846409</v>
      </c>
      <c r="C47" s="107">
        <v>31.111111111111111</v>
      </c>
      <c r="D47" s="107">
        <v>-15.40408958130477</v>
      </c>
      <c r="E47" s="107">
        <v>-3.8002171552660169</v>
      </c>
      <c r="F47" s="107">
        <v>-12.590673575129529</v>
      </c>
      <c r="G47" s="107">
        <v>-4.5568213392609085</v>
      </c>
      <c r="H47" s="107">
        <v>-0.70781426953567816</v>
      </c>
      <c r="I47" s="107">
        <v>4.4753086419753174</v>
      </c>
      <c r="J47" s="107">
        <v>10.508849557522115</v>
      </c>
      <c r="K47" s="107">
        <v>3.2195121951219541</v>
      </c>
      <c r="L47" s="107">
        <v>0.72475185126832375</v>
      </c>
      <c r="M47" s="107">
        <v>14.017227877838678</v>
      </c>
      <c r="N47" s="107">
        <v>4.2356377799415812</v>
      </c>
      <c r="O47" s="107">
        <v>0.4918839153959631</v>
      </c>
      <c r="P47" s="107">
        <v>-0.24522683482220975</v>
      </c>
      <c r="Q47" s="107">
        <v>0.73295092415550656</v>
      </c>
      <c r="R47" s="107">
        <v>-1.4615103086495052</v>
      </c>
      <c r="S47" s="107">
        <v>18.211920529801318</v>
      </c>
      <c r="T47" s="107">
        <v>-1.3176060261099187</v>
      </c>
      <c r="U47" s="107">
        <v>-8.7774294670846409</v>
      </c>
      <c r="V47" s="107">
        <v>-12.417508417508415</v>
      </c>
      <c r="W47" s="107">
        <v>1.0559249120062564</v>
      </c>
      <c r="X47" s="74" t="s">
        <v>28</v>
      </c>
    </row>
    <row r="48" spans="1:24" ht="14.25" customHeight="1">
      <c r="A48" s="74" t="s">
        <v>29</v>
      </c>
      <c r="B48" s="107">
        <v>-9.7560975609756078</v>
      </c>
      <c r="C48" s="107" t="s">
        <v>141</v>
      </c>
      <c r="D48" s="107">
        <v>-9.2998396579369373</v>
      </c>
      <c r="E48" s="107">
        <v>-6.1855670103092786</v>
      </c>
      <c r="F48" s="107">
        <v>-22.539682539682538</v>
      </c>
      <c r="G48" s="107">
        <v>-12.288135593220339</v>
      </c>
      <c r="H48" s="107">
        <v>-37.388724035608313</v>
      </c>
      <c r="I48" s="107">
        <v>5.8139534883721034</v>
      </c>
      <c r="J48" s="107" t="s">
        <v>141</v>
      </c>
      <c r="K48" s="107">
        <v>-10.285714285714286</v>
      </c>
      <c r="L48" s="107">
        <v>-1.512507271669572</v>
      </c>
      <c r="M48" s="107">
        <v>13.625866050808311</v>
      </c>
      <c r="N48" s="107">
        <v>1.2672811059907918</v>
      </c>
      <c r="O48" s="107">
        <v>-6.0975609756097615</v>
      </c>
      <c r="P48" s="107">
        <v>-8.7554721701063158</v>
      </c>
      <c r="Q48" s="107">
        <v>6.6206896551724181</v>
      </c>
      <c r="R48" s="107">
        <v>-6.5143375955209244</v>
      </c>
      <c r="S48" s="107">
        <v>12.371134020618557</v>
      </c>
      <c r="T48" s="107">
        <v>-6.3767462821090586</v>
      </c>
      <c r="U48" s="107">
        <v>-9.7560975609756078</v>
      </c>
      <c r="V48" s="107">
        <v>-11.207685269899359</v>
      </c>
      <c r="W48" s="107">
        <v>-3.8378248315688146</v>
      </c>
      <c r="X48" s="74" t="s">
        <v>29</v>
      </c>
    </row>
    <row r="49" spans="1:24" ht="14.25" customHeight="1">
      <c r="A49" s="74" t="s">
        <v>30</v>
      </c>
      <c r="B49" s="107">
        <v>2.2222222222222143</v>
      </c>
      <c r="C49" s="107" t="s">
        <v>141</v>
      </c>
      <c r="D49" s="107" t="s">
        <v>206</v>
      </c>
      <c r="E49" s="107">
        <v>-7.1428571428571397</v>
      </c>
      <c r="F49" s="107">
        <v>3.2558139534883734</v>
      </c>
      <c r="G49" s="107" t="s">
        <v>213</v>
      </c>
      <c r="H49" s="107">
        <v>-42.857142857142861</v>
      </c>
      <c r="I49" s="107" t="s">
        <v>215</v>
      </c>
      <c r="J49" s="107" t="s">
        <v>141</v>
      </c>
      <c r="K49" s="107">
        <v>-16.806722689075627</v>
      </c>
      <c r="L49" s="107">
        <v>2.4691358024691468</v>
      </c>
      <c r="M49" s="107" t="s">
        <v>141</v>
      </c>
      <c r="N49" s="107">
        <v>0.36900369003689537</v>
      </c>
      <c r="O49" s="107">
        <v>-7.7669902912621325</v>
      </c>
      <c r="P49" s="107">
        <v>-2.2058823529411797</v>
      </c>
      <c r="Q49" s="107">
        <v>-23.809523809523814</v>
      </c>
      <c r="R49" s="107">
        <v>-6.0620756547041683</v>
      </c>
      <c r="S49" s="107">
        <v>13.33333333333333</v>
      </c>
      <c r="T49" s="107">
        <v>-5.922002888781897</v>
      </c>
      <c r="U49" s="107">
        <v>2.2222222222222143</v>
      </c>
      <c r="V49" s="107" t="s">
        <v>206</v>
      </c>
      <c r="W49" s="107" t="s">
        <v>206</v>
      </c>
      <c r="X49" s="74" t="s">
        <v>30</v>
      </c>
    </row>
    <row r="50" spans="1:24" ht="14.25" customHeight="1">
      <c r="A50" s="74" t="s">
        <v>31</v>
      </c>
      <c r="B50" s="107">
        <v>9.4488188976377998</v>
      </c>
      <c r="C50" s="107" t="s">
        <v>141</v>
      </c>
      <c r="D50" s="107">
        <v>30.337078651685403</v>
      </c>
      <c r="E50" s="107">
        <v>-24.324324324324319</v>
      </c>
      <c r="F50" s="107">
        <v>-2.6666666666666616</v>
      </c>
      <c r="G50" s="107">
        <v>-7.5757575757575797</v>
      </c>
      <c r="H50" s="107">
        <v>-20.588235294117652</v>
      </c>
      <c r="I50" s="107">
        <v>2.2630834512022524</v>
      </c>
      <c r="J50" s="107" t="s">
        <v>141</v>
      </c>
      <c r="K50" s="107" t="s">
        <v>141</v>
      </c>
      <c r="L50" s="107">
        <v>1.6771488469601747</v>
      </c>
      <c r="M50" s="107">
        <v>0</v>
      </c>
      <c r="N50" s="107">
        <v>4.7927461139896321</v>
      </c>
      <c r="O50" s="107">
        <v>-1.3043478260869601</v>
      </c>
      <c r="P50" s="107">
        <v>-4.6979865771812124</v>
      </c>
      <c r="Q50" s="107">
        <v>20.681265206812661</v>
      </c>
      <c r="R50" s="107">
        <v>1.4458402465039155</v>
      </c>
      <c r="S50" s="107">
        <v>22.580645161290324</v>
      </c>
      <c r="T50" s="107">
        <v>1.6000000000000014</v>
      </c>
      <c r="U50" s="107">
        <v>9.4488188976377998</v>
      </c>
      <c r="V50" s="107">
        <v>0.83432657926103548</v>
      </c>
      <c r="W50" s="107">
        <v>1.2911158930218214</v>
      </c>
      <c r="X50" s="74" t="s">
        <v>31</v>
      </c>
    </row>
    <row r="51" spans="1:24" ht="14.25" customHeight="1">
      <c r="A51" s="74" t="s">
        <v>32</v>
      </c>
      <c r="B51" s="107">
        <v>14.285714285714279</v>
      </c>
      <c r="C51" s="107" t="s">
        <v>142</v>
      </c>
      <c r="D51" s="107" t="s">
        <v>206</v>
      </c>
      <c r="E51" s="107">
        <v>175.18248175182484</v>
      </c>
      <c r="F51" s="107">
        <v>67.307692307692307</v>
      </c>
      <c r="G51" s="107" t="s">
        <v>213</v>
      </c>
      <c r="H51" s="107" t="s">
        <v>141</v>
      </c>
      <c r="I51" s="107" t="s">
        <v>213</v>
      </c>
      <c r="J51" s="107" t="s">
        <v>141</v>
      </c>
      <c r="K51" s="107">
        <v>0</v>
      </c>
      <c r="L51" s="107">
        <v>0</v>
      </c>
      <c r="M51" s="107" t="s">
        <v>141</v>
      </c>
      <c r="N51" s="107">
        <v>6.1224489795918435</v>
      </c>
      <c r="O51" s="107">
        <v>-1.041666666666663</v>
      </c>
      <c r="P51" s="107">
        <v>15.189873417721511</v>
      </c>
      <c r="Q51" s="107">
        <v>13.913043478260878</v>
      </c>
      <c r="R51" s="107">
        <v>34.787178139779293</v>
      </c>
      <c r="S51" s="107">
        <v>64.285714285714278</v>
      </c>
      <c r="T51" s="107">
        <v>35.002608242044865</v>
      </c>
      <c r="U51" s="107">
        <v>14.285714285714279</v>
      </c>
      <c r="V51" s="107" t="s">
        <v>210</v>
      </c>
      <c r="W51" s="107" t="s">
        <v>206</v>
      </c>
      <c r="X51" s="74" t="s">
        <v>32</v>
      </c>
    </row>
    <row r="52" spans="1:24" ht="14.25" customHeight="1">
      <c r="A52" s="74" t="s">
        <v>33</v>
      </c>
      <c r="B52" s="107">
        <v>10.270270270270277</v>
      </c>
      <c r="C52" s="107" t="s">
        <v>141</v>
      </c>
      <c r="D52" s="107">
        <v>-6.356589147286817</v>
      </c>
      <c r="E52" s="107">
        <v>-9.4357076780758558</v>
      </c>
      <c r="F52" s="107">
        <v>15.60959579362471</v>
      </c>
      <c r="G52" s="107">
        <v>-1.6528925619834656</v>
      </c>
      <c r="H52" s="107">
        <v>-9.8746081504702214</v>
      </c>
      <c r="I52" s="107">
        <v>1.9438444924406051</v>
      </c>
      <c r="J52" s="107">
        <v>-7.7777777777777724</v>
      </c>
      <c r="K52" s="107">
        <v>-10.510510510510507</v>
      </c>
      <c r="L52" s="107">
        <v>3.5714285714285809</v>
      </c>
      <c r="M52" s="107">
        <v>20.740740740740748</v>
      </c>
      <c r="N52" s="107">
        <v>5.5588409225310498</v>
      </c>
      <c r="O52" s="107">
        <v>-5.8219178082191796</v>
      </c>
      <c r="P52" s="107">
        <v>0.10277492291881352</v>
      </c>
      <c r="Q52" s="107">
        <v>16.70588235294117</v>
      </c>
      <c r="R52" s="107">
        <v>-0.63902998525315891</v>
      </c>
      <c r="S52" s="107">
        <v>19.259259259259267</v>
      </c>
      <c r="T52" s="107">
        <v>-0.49338538278030919</v>
      </c>
      <c r="U52" s="107">
        <v>10.270270270270277</v>
      </c>
      <c r="V52" s="107">
        <v>11.767895878524936</v>
      </c>
      <c r="W52" s="107">
        <v>-4.3224797383762281</v>
      </c>
      <c r="X52" s="74" t="s">
        <v>33</v>
      </c>
    </row>
    <row r="53" spans="1:24" ht="14.25" customHeight="1">
      <c r="A53" s="74" t="s">
        <v>34</v>
      </c>
      <c r="B53" s="107">
        <v>10.22727272727273</v>
      </c>
      <c r="C53" s="107" t="s">
        <v>141</v>
      </c>
      <c r="D53" s="107" t="s">
        <v>206</v>
      </c>
      <c r="E53" s="107">
        <v>1.6921035169210397</v>
      </c>
      <c r="F53" s="107">
        <v>-39.690721649484537</v>
      </c>
      <c r="G53" s="107" t="s">
        <v>213</v>
      </c>
      <c r="H53" s="107" t="s">
        <v>166</v>
      </c>
      <c r="I53" s="107" t="s">
        <v>213</v>
      </c>
      <c r="J53" s="107" t="s">
        <v>141</v>
      </c>
      <c r="K53" s="107">
        <v>-8.9655172413793061</v>
      </c>
      <c r="L53" s="107">
        <v>0.38314176245211051</v>
      </c>
      <c r="M53" s="107">
        <v>67.820069204152247</v>
      </c>
      <c r="N53" s="107">
        <v>-3.786191536748329</v>
      </c>
      <c r="O53" s="107">
        <v>0</v>
      </c>
      <c r="P53" s="107">
        <v>-9.465020576131689</v>
      </c>
      <c r="Q53" s="107">
        <v>-2.314814814814814</v>
      </c>
      <c r="R53" s="107">
        <v>-1.415501467288105</v>
      </c>
      <c r="S53" s="107">
        <v>16.279069767441868</v>
      </c>
      <c r="T53" s="107">
        <v>-1.2851267991775162</v>
      </c>
      <c r="U53" s="107">
        <v>10.22727272727273</v>
      </c>
      <c r="V53" s="107" t="s">
        <v>206</v>
      </c>
      <c r="W53" s="107" t="s">
        <v>206</v>
      </c>
      <c r="X53" s="74" t="s">
        <v>34</v>
      </c>
    </row>
    <row r="54" spans="1:24" ht="14.25" customHeight="1">
      <c r="A54" s="74" t="s">
        <v>35</v>
      </c>
      <c r="B54" s="107">
        <v>11.981566820276491</v>
      </c>
      <c r="C54" s="107" t="s">
        <v>141</v>
      </c>
      <c r="D54" s="107">
        <v>-19.869706840390876</v>
      </c>
      <c r="E54" s="107">
        <v>5.3435114503816772</v>
      </c>
      <c r="F54" s="107">
        <v>8.7837837837837931</v>
      </c>
      <c r="G54" s="107">
        <v>-5.555555555555558</v>
      </c>
      <c r="H54" s="107" t="s">
        <v>185</v>
      </c>
      <c r="I54" s="107">
        <v>-3.9473684210526327</v>
      </c>
      <c r="J54" s="107" t="s">
        <v>141</v>
      </c>
      <c r="K54" s="107" t="s">
        <v>167</v>
      </c>
      <c r="L54" s="107">
        <v>0</v>
      </c>
      <c r="M54" s="107" t="s">
        <v>162</v>
      </c>
      <c r="N54" s="107">
        <v>3.7974683544303778</v>
      </c>
      <c r="O54" s="107">
        <v>-1.041666666666663</v>
      </c>
      <c r="P54" s="107">
        <v>-5.1948051948051965</v>
      </c>
      <c r="Q54" s="107">
        <v>-9.8901098901098887</v>
      </c>
      <c r="R54" s="107">
        <v>0.25906735751295429</v>
      </c>
      <c r="S54" s="107">
        <v>23.529411764705888</v>
      </c>
      <c r="T54" s="107">
        <v>0.42863266180883652</v>
      </c>
      <c r="U54" s="107">
        <v>11.981566820276491</v>
      </c>
      <c r="V54" s="107">
        <v>-2.9294274300932122</v>
      </c>
      <c r="W54" s="107">
        <v>0.14836795252226587</v>
      </c>
      <c r="X54" s="74" t="s">
        <v>35</v>
      </c>
    </row>
    <row r="55" spans="1:24" ht="14.25" customHeight="1">
      <c r="A55" s="74" t="s">
        <v>36</v>
      </c>
      <c r="B55" s="107">
        <v>10.313901345291487</v>
      </c>
      <c r="C55" s="107">
        <v>2.9411764705882248</v>
      </c>
      <c r="D55" s="107">
        <v>45.961002785515312</v>
      </c>
      <c r="E55" s="107">
        <v>-5.2443384982121533</v>
      </c>
      <c r="F55" s="107">
        <v>19.534883720930239</v>
      </c>
      <c r="G55" s="107">
        <v>-8.1632653061224474</v>
      </c>
      <c r="H55" s="107">
        <v>7.3684210526315796</v>
      </c>
      <c r="I55" s="107">
        <v>-6.8421052631578938</v>
      </c>
      <c r="J55" s="107" t="s">
        <v>141</v>
      </c>
      <c r="K55" s="107">
        <v>-8.9655172413793061</v>
      </c>
      <c r="L55" s="107">
        <v>0.53619302949061698</v>
      </c>
      <c r="M55" s="107">
        <v>-14.432989690721653</v>
      </c>
      <c r="N55" s="107">
        <v>0.98684210526316374</v>
      </c>
      <c r="O55" s="107">
        <v>2.2935779816513735</v>
      </c>
      <c r="P55" s="107">
        <v>-3.5087719298245612</v>
      </c>
      <c r="Q55" s="107">
        <v>0.47732696897375693</v>
      </c>
      <c r="R55" s="107">
        <v>5.3058074474242822</v>
      </c>
      <c r="S55" s="107">
        <v>26.315789473684205</v>
      </c>
      <c r="T55" s="107">
        <v>5.458724382302238</v>
      </c>
      <c r="U55" s="107">
        <v>10.313901345291487</v>
      </c>
      <c r="V55" s="107">
        <v>27.332089552238802</v>
      </c>
      <c r="W55" s="107">
        <v>-1.0545267489711962</v>
      </c>
      <c r="X55" s="74" t="s">
        <v>36</v>
      </c>
    </row>
    <row r="56" spans="1:24" ht="14.25" customHeight="1">
      <c r="A56" s="84" t="s">
        <v>37</v>
      </c>
      <c r="B56" s="110">
        <v>9.4339622641509422</v>
      </c>
      <c r="C56" s="110" t="s">
        <v>141</v>
      </c>
      <c r="D56" s="110">
        <v>14.349112426035493</v>
      </c>
      <c r="E56" s="110">
        <v>-8.4112149532710294</v>
      </c>
      <c r="F56" s="110">
        <v>20.533333333333339</v>
      </c>
      <c r="G56" s="110">
        <v>-21.212121212121215</v>
      </c>
      <c r="H56" s="110">
        <v>8.636363636363642</v>
      </c>
      <c r="I56" s="110">
        <v>4.2372881355932313</v>
      </c>
      <c r="J56" s="110" t="s">
        <v>141</v>
      </c>
      <c r="K56" s="110">
        <v>-8.9655172413793061</v>
      </c>
      <c r="L56" s="110">
        <v>0.42283298097252064</v>
      </c>
      <c r="M56" s="110">
        <v>2.1857923497267784</v>
      </c>
      <c r="N56" s="110">
        <v>4.630650496141131</v>
      </c>
      <c r="O56" s="110">
        <v>3.2051282051282159</v>
      </c>
      <c r="P56" s="110">
        <v>-19.411764705882351</v>
      </c>
      <c r="Q56" s="110">
        <v>1.2903225806451646</v>
      </c>
      <c r="R56" s="110">
        <v>5.2869730888306821</v>
      </c>
      <c r="S56" s="110">
        <v>25.806451612903224</v>
      </c>
      <c r="T56" s="110">
        <v>5.4373522458628809</v>
      </c>
      <c r="U56" s="110">
        <v>9.4339622641509422</v>
      </c>
      <c r="V56" s="110">
        <v>16.55566127497621</v>
      </c>
      <c r="W56" s="111">
        <v>1.2491781722550943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135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136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74</v>
      </c>
      <c r="D59" s="69"/>
      <c r="E59" s="8"/>
      <c r="F59" s="8"/>
      <c r="G59" s="87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 activeCell="V56" sqref="V56:W56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137</v>
      </c>
      <c r="B2" s="144"/>
      <c r="C2" s="144"/>
      <c r="D2" s="144"/>
      <c r="E2" s="145"/>
      <c r="F2" s="145"/>
      <c r="G2" s="14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138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58" t="s">
        <v>116</v>
      </c>
      <c r="C4" s="131" t="s">
        <v>117</v>
      </c>
      <c r="D4" s="131" t="s">
        <v>118</v>
      </c>
      <c r="E4" s="131" t="s">
        <v>119</v>
      </c>
      <c r="F4" s="131" t="s">
        <v>120</v>
      </c>
      <c r="G4" s="131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31" t="s">
        <v>132</v>
      </c>
      <c r="S4" s="131" t="s">
        <v>199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59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6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59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6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59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7"/>
      <c r="S7" s="132"/>
      <c r="T7" s="150"/>
      <c r="U7" s="154"/>
      <c r="V7" s="154"/>
      <c r="W7" s="154"/>
      <c r="X7" s="76"/>
    </row>
    <row r="8" spans="1:24" ht="14.25" customHeight="1">
      <c r="A8" s="72" t="s">
        <v>58</v>
      </c>
      <c r="B8" s="115">
        <v>4.7283364503908354</v>
      </c>
      <c r="C8" s="115">
        <v>-11.270983213429254</v>
      </c>
      <c r="D8" s="115">
        <v>0.40052063044513364</v>
      </c>
      <c r="E8" s="115">
        <v>4.8227086533538133</v>
      </c>
      <c r="F8" s="115">
        <v>-6.7810759628421868</v>
      </c>
      <c r="G8" s="115">
        <v>5.237197923898318</v>
      </c>
      <c r="H8" s="115">
        <v>11.761191345017208</v>
      </c>
      <c r="I8" s="115">
        <v>-9.8289109722364483</v>
      </c>
      <c r="J8" s="115">
        <v>-1.1851133897987753</v>
      </c>
      <c r="K8" s="115">
        <v>1.2955793692948747</v>
      </c>
      <c r="L8" s="115">
        <v>1.6366170338175445</v>
      </c>
      <c r="M8" s="115">
        <v>2.4318495034330256</v>
      </c>
      <c r="N8" s="115">
        <v>-0.60697464551938696</v>
      </c>
      <c r="O8" s="115">
        <v>1.3415524648903832</v>
      </c>
      <c r="P8" s="115">
        <v>3.9359238766371041</v>
      </c>
      <c r="Q8" s="115">
        <v>-4.2258395052851121</v>
      </c>
      <c r="R8" s="115">
        <v>1.1726334816995365</v>
      </c>
      <c r="S8" s="115">
        <v>-10.531932093775264</v>
      </c>
      <c r="T8" s="115">
        <v>1.0700462992354609</v>
      </c>
      <c r="U8" s="115">
        <v>4.7283364503908354</v>
      </c>
      <c r="V8" s="115">
        <v>-1.1626387033056407</v>
      </c>
      <c r="W8" s="116">
        <v>1.8726583281453379</v>
      </c>
      <c r="X8" s="72" t="s">
        <v>58</v>
      </c>
    </row>
    <row r="9" spans="1:24" ht="14.25" customHeight="1">
      <c r="A9" s="73" t="s">
        <v>87</v>
      </c>
      <c r="B9" s="107">
        <v>9.0054815974941249</v>
      </c>
      <c r="C9" s="107" t="s">
        <v>219</v>
      </c>
      <c r="D9" s="107">
        <v>10.442153635968454</v>
      </c>
      <c r="E9" s="107">
        <v>7.5374958071781073</v>
      </c>
      <c r="F9" s="107">
        <v>-34.290447266703481</v>
      </c>
      <c r="G9" s="107">
        <v>4.1669032074936219</v>
      </c>
      <c r="H9" s="107">
        <v>10.019252984212557</v>
      </c>
      <c r="I9" s="107">
        <v>-7.1344035444420806</v>
      </c>
      <c r="J9" s="107">
        <v>-0.12479368785475176</v>
      </c>
      <c r="K9" s="107">
        <v>-0.73697254288136449</v>
      </c>
      <c r="L9" s="107">
        <v>3.1728445415750928</v>
      </c>
      <c r="M9" s="107">
        <v>1.2036123548607502</v>
      </c>
      <c r="N9" s="107">
        <v>-1.2186430299440887</v>
      </c>
      <c r="O9" s="107">
        <v>8.1854654576293271</v>
      </c>
      <c r="P9" s="107">
        <v>4.0287375620791321</v>
      </c>
      <c r="Q9" s="107">
        <v>-1.6172703988291293</v>
      </c>
      <c r="R9" s="107">
        <v>1.1308374223550022</v>
      </c>
      <c r="S9" s="107">
        <v>-10.551181102362206</v>
      </c>
      <c r="T9" s="107">
        <v>1.0284613595050507</v>
      </c>
      <c r="U9" s="107">
        <v>9.0054815974941249</v>
      </c>
      <c r="V9" s="107">
        <v>-7.580926248655862</v>
      </c>
      <c r="W9" s="107">
        <v>2.158287044691809</v>
      </c>
      <c r="X9" s="73" t="s">
        <v>87</v>
      </c>
    </row>
    <row r="10" spans="1:24" ht="14.25" customHeight="1">
      <c r="A10" s="73" t="s">
        <v>88</v>
      </c>
      <c r="B10" s="107">
        <v>-3.9119804400977953</v>
      </c>
      <c r="C10" s="107" t="s">
        <v>219</v>
      </c>
      <c r="D10" s="107">
        <v>7.0046409187445979</v>
      </c>
      <c r="E10" s="107">
        <v>4.9219213283257623</v>
      </c>
      <c r="F10" s="107">
        <v>21.641555157517644</v>
      </c>
      <c r="G10" s="107">
        <v>4.0040012225957877</v>
      </c>
      <c r="H10" s="107">
        <v>13.230938014262206</v>
      </c>
      <c r="I10" s="107">
        <v>-10.023866348448685</v>
      </c>
      <c r="J10" s="107">
        <v>-21.47976391231029</v>
      </c>
      <c r="K10" s="107">
        <v>-0.12523481527865199</v>
      </c>
      <c r="L10" s="107">
        <v>1.0574018126888296</v>
      </c>
      <c r="M10" s="107">
        <v>1.43752303722815</v>
      </c>
      <c r="N10" s="107">
        <v>-1.7573639540688912</v>
      </c>
      <c r="O10" s="107">
        <v>7.6019350380096773</v>
      </c>
      <c r="P10" s="107">
        <v>10.577058906625236</v>
      </c>
      <c r="Q10" s="107">
        <v>-2.1859975961538436</v>
      </c>
      <c r="R10" s="107">
        <v>5.6505316028365948</v>
      </c>
      <c r="S10" s="107">
        <v>-6.5483119906868499</v>
      </c>
      <c r="T10" s="107">
        <v>5.543624640372169</v>
      </c>
      <c r="U10" s="107">
        <v>-3.9119804400977953</v>
      </c>
      <c r="V10" s="107">
        <v>7.7456487067470992</v>
      </c>
      <c r="W10" s="107">
        <v>3.7446983034571169</v>
      </c>
      <c r="X10" s="73" t="s">
        <v>88</v>
      </c>
    </row>
    <row r="11" spans="1:24" ht="14.25" customHeight="1">
      <c r="A11" s="73" t="s">
        <v>89</v>
      </c>
      <c r="B11" s="107">
        <v>12.5</v>
      </c>
      <c r="C11" s="107">
        <v>-100</v>
      </c>
      <c r="D11" s="107">
        <v>18.103096522645878</v>
      </c>
      <c r="E11" s="107">
        <v>0.1282667949334515</v>
      </c>
      <c r="F11" s="107">
        <v>-8.3268616791785313</v>
      </c>
      <c r="G11" s="107">
        <v>7.3752201996476696</v>
      </c>
      <c r="H11" s="107">
        <v>16.951353511137746</v>
      </c>
      <c r="I11" s="107">
        <v>-7.3149741824440673</v>
      </c>
      <c r="J11" s="107">
        <v>-3.0770227375785497</v>
      </c>
      <c r="K11" s="107">
        <v>6.1549345596038307</v>
      </c>
      <c r="L11" s="107">
        <v>1.7401878564240247</v>
      </c>
      <c r="M11" s="107">
        <v>-4.6637600739860012</v>
      </c>
      <c r="N11" s="107">
        <v>6.8522483940047785E-2</v>
      </c>
      <c r="O11" s="107">
        <v>8.6238532110091803</v>
      </c>
      <c r="P11" s="107">
        <v>3.7935215659102628</v>
      </c>
      <c r="Q11" s="107">
        <v>-6.6588785046728933</v>
      </c>
      <c r="R11" s="107">
        <v>3.4045814682285958</v>
      </c>
      <c r="S11" s="107">
        <v>-8.5641025641025603</v>
      </c>
      <c r="T11" s="107">
        <v>3.2996623914909984</v>
      </c>
      <c r="U11" s="107">
        <v>12.5</v>
      </c>
      <c r="V11" s="107">
        <v>8.9542483660130614</v>
      </c>
      <c r="W11" s="107">
        <v>2.3961173577891293</v>
      </c>
      <c r="X11" s="73" t="s">
        <v>89</v>
      </c>
    </row>
    <row r="12" spans="1:24" ht="14.25" customHeight="1">
      <c r="A12" s="73" t="s">
        <v>102</v>
      </c>
      <c r="B12" s="107">
        <v>9.137055837563457</v>
      </c>
      <c r="C12" s="107" t="s">
        <v>141</v>
      </c>
      <c r="D12" s="107">
        <v>2.0044213501071217</v>
      </c>
      <c r="E12" s="107">
        <v>8.7497924622281342</v>
      </c>
      <c r="F12" s="107">
        <v>5.1993553359960698</v>
      </c>
      <c r="G12" s="107">
        <v>5.2453110098548361</v>
      </c>
      <c r="H12" s="107">
        <v>10.765810510382678</v>
      </c>
      <c r="I12" s="107">
        <v>-18.441721646245679</v>
      </c>
      <c r="J12" s="107">
        <v>-1.9831730769230727</v>
      </c>
      <c r="K12" s="107">
        <v>5.7714550080962379</v>
      </c>
      <c r="L12" s="107">
        <v>1.8773320895522305</v>
      </c>
      <c r="M12" s="107">
        <v>17.023740590619575</v>
      </c>
      <c r="N12" s="107">
        <v>-1.0346438822508519</v>
      </c>
      <c r="O12" s="107">
        <v>4.7889299834204868</v>
      </c>
      <c r="P12" s="107">
        <v>2.6802503438017489</v>
      </c>
      <c r="Q12" s="107">
        <v>-10.362710200073643</v>
      </c>
      <c r="R12" s="107">
        <v>2.0226275271602256</v>
      </c>
      <c r="S12" s="107">
        <v>-9.796610169491526</v>
      </c>
      <c r="T12" s="107">
        <v>1.9190196299840201</v>
      </c>
      <c r="U12" s="107">
        <v>9.137055837563457</v>
      </c>
      <c r="V12" s="107">
        <v>2.4513119076323031</v>
      </c>
      <c r="W12" s="107">
        <v>1.7584047821628923</v>
      </c>
      <c r="X12" s="73" t="s">
        <v>102</v>
      </c>
    </row>
    <row r="13" spans="1:24" ht="14.25" customHeight="1">
      <c r="A13" s="73" t="s">
        <v>103</v>
      </c>
      <c r="B13" s="107">
        <v>8.413793103448274</v>
      </c>
      <c r="C13" s="107" t="s">
        <v>141</v>
      </c>
      <c r="D13" s="107">
        <v>-14.467294679580734</v>
      </c>
      <c r="E13" s="107">
        <v>8.1301958574045319</v>
      </c>
      <c r="F13" s="107">
        <v>-49.69656368221942</v>
      </c>
      <c r="G13" s="107">
        <v>5.501562944018179</v>
      </c>
      <c r="H13" s="107">
        <v>14.324453660870962</v>
      </c>
      <c r="I13" s="107">
        <v>-9.8414434117003786</v>
      </c>
      <c r="J13" s="107">
        <v>23.345406651300628</v>
      </c>
      <c r="K13" s="107">
        <v>4.6571453916437466</v>
      </c>
      <c r="L13" s="107">
        <v>1.4874602471720122</v>
      </c>
      <c r="M13" s="107">
        <v>5.3123715577476416</v>
      </c>
      <c r="N13" s="107">
        <v>-2.117252931323288</v>
      </c>
      <c r="O13" s="107">
        <v>6.1410159211523929</v>
      </c>
      <c r="P13" s="107">
        <v>3.2900156793962188</v>
      </c>
      <c r="Q13" s="107">
        <v>-1.4866927722838041</v>
      </c>
      <c r="R13" s="107">
        <v>-4.2952745151597966</v>
      </c>
      <c r="S13" s="107">
        <v>-15.437392795883365</v>
      </c>
      <c r="T13" s="107">
        <v>-4.3929844617259022</v>
      </c>
      <c r="U13" s="107">
        <v>8.413793103448274</v>
      </c>
      <c r="V13" s="107">
        <v>-28.643694200853144</v>
      </c>
      <c r="W13" s="107">
        <v>3.3247773519321289</v>
      </c>
      <c r="X13" s="73" t="s">
        <v>103</v>
      </c>
    </row>
    <row r="14" spans="1:24" ht="14.25" customHeight="1">
      <c r="A14" s="73" t="s">
        <v>92</v>
      </c>
      <c r="B14" s="107">
        <v>7.5401269130272564</v>
      </c>
      <c r="C14" s="107" t="s">
        <v>141</v>
      </c>
      <c r="D14" s="107">
        <v>-7.4571343053833283</v>
      </c>
      <c r="E14" s="107">
        <v>7.5530358449158674</v>
      </c>
      <c r="F14" s="107">
        <v>35.005452562704463</v>
      </c>
      <c r="G14" s="107">
        <v>5.3358233842459857</v>
      </c>
      <c r="H14" s="107">
        <v>5.6625401192113678</v>
      </c>
      <c r="I14" s="107">
        <v>-6.9830650219527506</v>
      </c>
      <c r="J14" s="107">
        <v>-6.9753810082063268</v>
      </c>
      <c r="K14" s="107">
        <v>2.7676188593456663</v>
      </c>
      <c r="L14" s="107">
        <v>5.9918006937875745E-2</v>
      </c>
      <c r="M14" s="107">
        <v>-1.2128049640389271</v>
      </c>
      <c r="N14" s="107">
        <v>-1.3116954426209526</v>
      </c>
      <c r="O14" s="107">
        <v>8.0802815065815103</v>
      </c>
      <c r="P14" s="107">
        <v>1.3194558269136181</v>
      </c>
      <c r="Q14" s="107">
        <v>-4.4911012235817616</v>
      </c>
      <c r="R14" s="107">
        <v>2.0908982516231855</v>
      </c>
      <c r="S14" s="107">
        <v>-9.6873083997547571</v>
      </c>
      <c r="T14" s="107">
        <v>1.9876977624969872</v>
      </c>
      <c r="U14" s="107">
        <v>7.5401269130272564</v>
      </c>
      <c r="V14" s="107">
        <v>6.1295106277805322</v>
      </c>
      <c r="W14" s="107">
        <v>1.0498901277773198</v>
      </c>
      <c r="X14" s="73" t="s">
        <v>92</v>
      </c>
    </row>
    <row r="15" spans="1:24" ht="14.25" customHeight="1">
      <c r="A15" s="73" t="s">
        <v>91</v>
      </c>
      <c r="B15" s="107">
        <v>9.8890010090817437</v>
      </c>
      <c r="C15" s="107" t="s">
        <v>141</v>
      </c>
      <c r="D15" s="107">
        <v>-3.9648126342037848</v>
      </c>
      <c r="E15" s="107">
        <v>6.4394468501187241</v>
      </c>
      <c r="F15" s="107">
        <v>30.343929843792814</v>
      </c>
      <c r="G15" s="107">
        <v>7.2691775068673525</v>
      </c>
      <c r="H15" s="107">
        <v>17.58530183727034</v>
      </c>
      <c r="I15" s="107">
        <v>-10.951377389733551</v>
      </c>
      <c r="J15" s="107">
        <v>11.123470522803114</v>
      </c>
      <c r="K15" s="107">
        <v>1.0165184243964509</v>
      </c>
      <c r="L15" s="107">
        <v>1.7781388211932425</v>
      </c>
      <c r="M15" s="107">
        <v>0.77084793272599317</v>
      </c>
      <c r="N15" s="107">
        <v>1.1505420331356042</v>
      </c>
      <c r="O15" s="107">
        <v>-29.526035480286605</v>
      </c>
      <c r="P15" s="107">
        <v>4.8103633992856665</v>
      </c>
      <c r="Q15" s="107">
        <v>-1.9302535066271997</v>
      </c>
      <c r="R15" s="107">
        <v>0.31414787389205667</v>
      </c>
      <c r="S15" s="107">
        <v>-11.296812132466727</v>
      </c>
      <c r="T15" s="107">
        <v>0.21238851637264133</v>
      </c>
      <c r="U15" s="107">
        <v>9.8890010090817437</v>
      </c>
      <c r="V15" s="107">
        <v>1.8056947949435909</v>
      </c>
      <c r="W15" s="107">
        <v>-0.18619827775596676</v>
      </c>
      <c r="X15" s="73" t="s">
        <v>91</v>
      </c>
    </row>
    <row r="16" spans="1:24" ht="14.25" customHeight="1">
      <c r="A16" s="73" t="s">
        <v>90</v>
      </c>
      <c r="B16" s="107">
        <v>9.0067340067339963</v>
      </c>
      <c r="C16" s="107">
        <v>4.3165467625899234</v>
      </c>
      <c r="D16" s="107">
        <v>-9.5652244658867129</v>
      </c>
      <c r="E16" s="107">
        <v>9.0215514841009092</v>
      </c>
      <c r="F16" s="107">
        <v>5.04650196554699</v>
      </c>
      <c r="G16" s="107">
        <v>5.4641436994378179</v>
      </c>
      <c r="H16" s="107">
        <v>12.546922404483984</v>
      </c>
      <c r="I16" s="107">
        <v>-11.533989613208274</v>
      </c>
      <c r="J16" s="107">
        <v>0</v>
      </c>
      <c r="K16" s="107">
        <v>4.0152558533742999</v>
      </c>
      <c r="L16" s="107">
        <v>0.59039680939256822</v>
      </c>
      <c r="M16" s="107">
        <v>0.69049125026354741</v>
      </c>
      <c r="N16" s="107">
        <v>-1.124680880425033</v>
      </c>
      <c r="O16" s="107">
        <v>2.8148410833813475</v>
      </c>
      <c r="P16" s="107">
        <v>3.2477300324410541</v>
      </c>
      <c r="Q16" s="107">
        <v>-4.9264575580365015</v>
      </c>
      <c r="R16" s="107">
        <v>-0.54941574185523034</v>
      </c>
      <c r="S16" s="107">
        <v>-12.049500651324363</v>
      </c>
      <c r="T16" s="107">
        <v>-0.65020941043494318</v>
      </c>
      <c r="U16" s="107">
        <v>9.0067340067339963</v>
      </c>
      <c r="V16" s="107">
        <v>-6.5807445575831292</v>
      </c>
      <c r="W16" s="107">
        <v>1.9474811844201412</v>
      </c>
      <c r="X16" s="73" t="s">
        <v>90</v>
      </c>
    </row>
    <row r="17" spans="1:24" ht="14.25" customHeight="1">
      <c r="A17" s="76" t="s">
        <v>93</v>
      </c>
      <c r="B17" s="110">
        <v>-0.96426545660805996</v>
      </c>
      <c r="C17" s="110">
        <v>-16.97416974169742</v>
      </c>
      <c r="D17" s="110">
        <v>-1.3989099403062588</v>
      </c>
      <c r="E17" s="110">
        <v>-5.0741258741258788</v>
      </c>
      <c r="F17" s="110">
        <v>21.382599701183768</v>
      </c>
      <c r="G17" s="110">
        <v>4.9566587864460221</v>
      </c>
      <c r="H17" s="110">
        <v>5.1191969887076638</v>
      </c>
      <c r="I17" s="110">
        <v>-9.1721725612125873</v>
      </c>
      <c r="J17" s="110">
        <v>-27.740384615384617</v>
      </c>
      <c r="K17" s="110">
        <v>4.0044805376645121</v>
      </c>
      <c r="L17" s="110">
        <v>-2.503347263358624</v>
      </c>
      <c r="M17" s="110">
        <v>9.358531709976381</v>
      </c>
      <c r="N17" s="110">
        <v>2.6233462741698466</v>
      </c>
      <c r="O17" s="110">
        <v>4.9245541838134343</v>
      </c>
      <c r="P17" s="110">
        <v>1.3084202394747058</v>
      </c>
      <c r="Q17" s="110">
        <v>-7.4052306788128135</v>
      </c>
      <c r="R17" s="110">
        <v>1.2131852983364722</v>
      </c>
      <c r="S17" s="110">
        <v>-10.531858873091105</v>
      </c>
      <c r="T17" s="110">
        <v>1.1102237527871095</v>
      </c>
      <c r="U17" s="110">
        <v>-0.96426545660805996</v>
      </c>
      <c r="V17" s="110">
        <v>5.4715444275241776</v>
      </c>
      <c r="W17" s="111">
        <v>-0.27579729890606641</v>
      </c>
      <c r="X17" s="76" t="s">
        <v>93</v>
      </c>
    </row>
    <row r="18" spans="1:24" ht="14.25" customHeight="1">
      <c r="A18" s="118" t="s">
        <v>64</v>
      </c>
      <c r="B18" s="108">
        <v>8.9082020640955939</v>
      </c>
      <c r="C18" s="108" t="s">
        <v>219</v>
      </c>
      <c r="D18" s="108">
        <v>10.311522909948101</v>
      </c>
      <c r="E18" s="108">
        <v>7.5344119777831509</v>
      </c>
      <c r="F18" s="108">
        <v>-36.374326771560952</v>
      </c>
      <c r="G18" s="108">
        <v>4.1704194361155134</v>
      </c>
      <c r="H18" s="108">
        <v>10.004367597564423</v>
      </c>
      <c r="I18" s="108">
        <v>-7.170890504730898</v>
      </c>
      <c r="J18" s="108">
        <v>-0.12479368785475176</v>
      </c>
      <c r="K18" s="108">
        <v>-0.73710875072026116</v>
      </c>
      <c r="L18" s="108">
        <v>3.2288833368204761</v>
      </c>
      <c r="M18" s="108">
        <v>1.0877656746122177</v>
      </c>
      <c r="N18" s="108">
        <v>-1.1857506877963053</v>
      </c>
      <c r="O18" s="108">
        <v>8.184960115313423</v>
      </c>
      <c r="P18" s="108">
        <v>4.0083805108545478</v>
      </c>
      <c r="Q18" s="108">
        <v>-1.4641903447448201</v>
      </c>
      <c r="R18" s="108">
        <v>1.038608803426877</v>
      </c>
      <c r="S18" s="108">
        <v>-10.628129267182517</v>
      </c>
      <c r="T18" s="108">
        <v>0.93636880366170239</v>
      </c>
      <c r="U18" s="108">
        <v>8.9082020640955939</v>
      </c>
      <c r="V18" s="108">
        <v>-8.8479431693145205</v>
      </c>
      <c r="W18" s="108">
        <v>2.1750555664969085</v>
      </c>
      <c r="X18" s="118" t="s">
        <v>64</v>
      </c>
    </row>
    <row r="19" spans="1:24" ht="14.25" customHeight="1">
      <c r="A19" s="74" t="s">
        <v>3</v>
      </c>
      <c r="B19" s="107">
        <v>8.0519480519480435</v>
      </c>
      <c r="C19" s="107" t="s">
        <v>219</v>
      </c>
      <c r="D19" s="107">
        <v>-14.043240070436314</v>
      </c>
      <c r="E19" s="107">
        <v>10.469784094607792</v>
      </c>
      <c r="F19" s="107">
        <v>6.5293540703376785</v>
      </c>
      <c r="G19" s="107">
        <v>5.8166385820383137</v>
      </c>
      <c r="H19" s="107">
        <v>15.878378378378377</v>
      </c>
      <c r="I19" s="107">
        <v>-8.6694762191450891</v>
      </c>
      <c r="J19" s="107">
        <v>18.729427254772869</v>
      </c>
      <c r="K19" s="107">
        <v>4.7920919737831635</v>
      </c>
      <c r="L19" s="107">
        <v>0.79022662246241993</v>
      </c>
      <c r="M19" s="107">
        <v>-1.5981483522539364</v>
      </c>
      <c r="N19" s="107">
        <v>-2.4161500556350357</v>
      </c>
      <c r="O19" s="107">
        <v>4.0904556035916251</v>
      </c>
      <c r="P19" s="107">
        <v>3.3884159572692418</v>
      </c>
      <c r="Q19" s="107">
        <v>-7.1020514152168257</v>
      </c>
      <c r="R19" s="107">
        <v>0.54240229978574916</v>
      </c>
      <c r="S19" s="107">
        <v>-11.042944785276077</v>
      </c>
      <c r="T19" s="107">
        <v>0.4408720664534016</v>
      </c>
      <c r="U19" s="107">
        <v>8.0519480519480435</v>
      </c>
      <c r="V19" s="107">
        <v>-8.7197708567492089</v>
      </c>
      <c r="W19" s="107">
        <v>2.6554891822699656</v>
      </c>
      <c r="X19" s="74" t="s">
        <v>3</v>
      </c>
    </row>
    <row r="20" spans="1:24" ht="14.25" customHeight="1">
      <c r="A20" s="74" t="s">
        <v>4</v>
      </c>
      <c r="B20" s="107">
        <v>-3.9119804400977953</v>
      </c>
      <c r="C20" s="107" t="s">
        <v>219</v>
      </c>
      <c r="D20" s="107">
        <v>7.0046409187445979</v>
      </c>
      <c r="E20" s="107">
        <v>4.9219213283257623</v>
      </c>
      <c r="F20" s="107">
        <v>21.641555157517644</v>
      </c>
      <c r="G20" s="107">
        <v>4.0040012225957877</v>
      </c>
      <c r="H20" s="107">
        <v>13.230938014262206</v>
      </c>
      <c r="I20" s="107">
        <v>-10.023866348448685</v>
      </c>
      <c r="J20" s="107">
        <v>-21.47976391231029</v>
      </c>
      <c r="K20" s="107">
        <v>-0.12523481527865199</v>
      </c>
      <c r="L20" s="107">
        <v>1.0574018126888296</v>
      </c>
      <c r="M20" s="107">
        <v>1.43752303722815</v>
      </c>
      <c r="N20" s="107">
        <v>-1.7573639540688912</v>
      </c>
      <c r="O20" s="107">
        <v>7.6019350380096773</v>
      </c>
      <c r="P20" s="107">
        <v>10.577058906625236</v>
      </c>
      <c r="Q20" s="107">
        <v>-2.1859975961538436</v>
      </c>
      <c r="R20" s="107">
        <v>5.6505316028365948</v>
      </c>
      <c r="S20" s="107">
        <v>-6.5483119906868499</v>
      </c>
      <c r="T20" s="107">
        <v>5.543624640372169</v>
      </c>
      <c r="U20" s="107">
        <v>-3.9119804400977953</v>
      </c>
      <c r="V20" s="107">
        <v>7.7456487067470992</v>
      </c>
      <c r="W20" s="107">
        <v>3.7446983034571169</v>
      </c>
      <c r="X20" s="74" t="s">
        <v>4</v>
      </c>
    </row>
    <row r="21" spans="1:24" ht="14.25" customHeight="1">
      <c r="A21" s="74" t="s">
        <v>5</v>
      </c>
      <c r="B21" s="107">
        <v>8.8958990536277547</v>
      </c>
      <c r="C21" s="107" t="s">
        <v>219</v>
      </c>
      <c r="D21" s="107">
        <v>4.0739599383667224</v>
      </c>
      <c r="E21" s="107">
        <v>8.1621473568885161</v>
      </c>
      <c r="F21" s="107">
        <v>25.354409735290417</v>
      </c>
      <c r="G21" s="107">
        <v>4.7108130762782974</v>
      </c>
      <c r="H21" s="107">
        <v>13.677326740569429</v>
      </c>
      <c r="I21" s="107">
        <v>-14.573076382050921</v>
      </c>
      <c r="J21" s="107">
        <v>3.4615384615384714</v>
      </c>
      <c r="K21" s="107">
        <v>9.6132596685082774</v>
      </c>
      <c r="L21" s="107">
        <v>1.25210974604546</v>
      </c>
      <c r="M21" s="107">
        <v>25.704908250037306</v>
      </c>
      <c r="N21" s="107">
        <v>-1.2049659201557983</v>
      </c>
      <c r="O21" s="107">
        <v>3.9026074943878442</v>
      </c>
      <c r="P21" s="107">
        <v>0.44740973312402676</v>
      </c>
      <c r="Q21" s="107">
        <v>-11.899381321083247</v>
      </c>
      <c r="R21" s="107">
        <v>2.5921554149268555</v>
      </c>
      <c r="S21" s="107">
        <v>-9.2352941176470633</v>
      </c>
      <c r="T21" s="107">
        <v>2.4885186922390945</v>
      </c>
      <c r="U21" s="107">
        <v>8.8958990536277547</v>
      </c>
      <c r="V21" s="107">
        <v>8.2704534771529623</v>
      </c>
      <c r="W21" s="107">
        <v>0.99863610658328383</v>
      </c>
      <c r="X21" s="74" t="s">
        <v>5</v>
      </c>
    </row>
    <row r="22" spans="1:24" ht="14.25" customHeight="1">
      <c r="A22" s="74" t="s">
        <v>6</v>
      </c>
      <c r="B22" s="107">
        <v>11.60000000000001</v>
      </c>
      <c r="C22" s="107" t="s">
        <v>219</v>
      </c>
      <c r="D22" s="107">
        <v>-4.5578352133108346</v>
      </c>
      <c r="E22" s="107">
        <v>6.3225412339645626</v>
      </c>
      <c r="F22" s="107">
        <v>32.594145633416652</v>
      </c>
      <c r="G22" s="107">
        <v>7.1647391294022755</v>
      </c>
      <c r="H22" s="107">
        <v>17.284890677689546</v>
      </c>
      <c r="I22" s="107">
        <v>-11.243386243386244</v>
      </c>
      <c r="J22" s="107">
        <v>12.165206508135174</v>
      </c>
      <c r="K22" s="107">
        <v>0.9393390674513391</v>
      </c>
      <c r="L22" s="107">
        <v>2.0843517196879269</v>
      </c>
      <c r="M22" s="107">
        <v>-0.29716257668711554</v>
      </c>
      <c r="N22" s="107">
        <v>1.1837552358404668</v>
      </c>
      <c r="O22" s="107">
        <v>-31.295713643607236</v>
      </c>
      <c r="P22" s="107">
        <v>4.7649918962722859</v>
      </c>
      <c r="Q22" s="107">
        <v>-1.7020284448589384</v>
      </c>
      <c r="R22" s="107">
        <v>-3.1650062708532545E-2</v>
      </c>
      <c r="S22" s="107">
        <v>-11.575777852124459</v>
      </c>
      <c r="T22" s="107">
        <v>-0.13282081504482068</v>
      </c>
      <c r="U22" s="107">
        <v>11.60000000000001</v>
      </c>
      <c r="V22" s="107">
        <v>1.2044274904633889</v>
      </c>
      <c r="W22" s="107">
        <v>-0.43785930276339924</v>
      </c>
      <c r="X22" s="74" t="s">
        <v>6</v>
      </c>
    </row>
    <row r="23" spans="1:24" ht="14.25" customHeight="1">
      <c r="A23" s="74" t="s">
        <v>7</v>
      </c>
      <c r="B23" s="107">
        <v>5.755395683453246</v>
      </c>
      <c r="C23" s="107" t="s">
        <v>219</v>
      </c>
      <c r="D23" s="107">
        <v>-9.5530479035291549</v>
      </c>
      <c r="E23" s="107">
        <v>7.503302509907539</v>
      </c>
      <c r="F23" s="107">
        <v>35.793768545994077</v>
      </c>
      <c r="G23" s="107">
        <v>4.8786943096603475</v>
      </c>
      <c r="H23" s="107">
        <v>8.0218225904222997</v>
      </c>
      <c r="I23" s="107">
        <v>-6.7032967032967017</v>
      </c>
      <c r="J23" s="107">
        <v>13.295615275813288</v>
      </c>
      <c r="K23" s="107">
        <v>2.0039830719442264</v>
      </c>
      <c r="L23" s="107">
        <v>1.0000970968055078</v>
      </c>
      <c r="M23" s="107">
        <v>-7.2652218782249705</v>
      </c>
      <c r="N23" s="107">
        <v>1.9473571581425153</v>
      </c>
      <c r="O23" s="107">
        <v>8.7537433771020403</v>
      </c>
      <c r="P23" s="107">
        <v>0.62933062106669269</v>
      </c>
      <c r="Q23" s="107">
        <v>-5.2444654907067623</v>
      </c>
      <c r="R23" s="107">
        <v>1.2956655312896581</v>
      </c>
      <c r="S23" s="107">
        <v>-10.387157695939564</v>
      </c>
      <c r="T23" s="107">
        <v>1.1932838476370167</v>
      </c>
      <c r="U23" s="107">
        <v>5.755395683453246</v>
      </c>
      <c r="V23" s="107">
        <v>0.86493395824456254</v>
      </c>
      <c r="W23" s="107">
        <v>1.3753420079784417</v>
      </c>
      <c r="X23" s="74" t="s">
        <v>7</v>
      </c>
    </row>
    <row r="24" spans="1:24" ht="14.25" customHeight="1">
      <c r="A24" s="74" t="s">
        <v>65</v>
      </c>
      <c r="B24" s="107">
        <v>5.2608014327288899</v>
      </c>
      <c r="C24" s="107" t="s">
        <v>219</v>
      </c>
      <c r="D24" s="107">
        <v>6.1675260871330462</v>
      </c>
      <c r="E24" s="107">
        <v>3.9053526303698627</v>
      </c>
      <c r="F24" s="107">
        <v>23.206684534132105</v>
      </c>
      <c r="G24" s="107">
        <v>7.0813397129186662</v>
      </c>
      <c r="H24" s="107">
        <v>12.247909493359565</v>
      </c>
      <c r="I24" s="107">
        <v>-9.9039615846338585</v>
      </c>
      <c r="J24" s="107">
        <v>-3.8461538461538436</v>
      </c>
      <c r="K24" s="107">
        <v>8.2913306451612989</v>
      </c>
      <c r="L24" s="107">
        <v>-2.8695037965742576</v>
      </c>
      <c r="M24" s="107">
        <v>21.697612732095493</v>
      </c>
      <c r="N24" s="107">
        <v>7.0727482678983877</v>
      </c>
      <c r="O24" s="107">
        <v>3.5815602836879457</v>
      </c>
      <c r="P24" s="107">
        <v>1.5546263535970883</v>
      </c>
      <c r="Q24" s="107">
        <v>-8.727754638394547</v>
      </c>
      <c r="R24" s="107">
        <v>5.0886653531058812</v>
      </c>
      <c r="S24" s="107">
        <v>-7.1512309495896815</v>
      </c>
      <c r="T24" s="107">
        <v>4.9813430918043133</v>
      </c>
      <c r="U24" s="107">
        <v>5.2608014327288899</v>
      </c>
      <c r="V24" s="107">
        <v>9.6571096474234785</v>
      </c>
      <c r="W24" s="107">
        <v>2.7561443491662674</v>
      </c>
      <c r="X24" s="74" t="s">
        <v>65</v>
      </c>
    </row>
    <row r="25" spans="1:24" ht="14.25" customHeight="1">
      <c r="A25" s="74" t="s">
        <v>8</v>
      </c>
      <c r="B25" s="107">
        <v>9.0189873417721564</v>
      </c>
      <c r="C25" s="107">
        <v>4.3165467625899234</v>
      </c>
      <c r="D25" s="107">
        <v>3.6620843077976195</v>
      </c>
      <c r="E25" s="107">
        <v>4.8289738430583595</v>
      </c>
      <c r="F25" s="107">
        <v>83.641160949868066</v>
      </c>
      <c r="G25" s="107">
        <v>1.3674614305750454</v>
      </c>
      <c r="H25" s="107">
        <v>14.800613496932513</v>
      </c>
      <c r="I25" s="107">
        <v>-4.4600938967136123</v>
      </c>
      <c r="J25" s="107">
        <v>-3.0048076923076872</v>
      </c>
      <c r="K25" s="107">
        <v>0.21920210434021037</v>
      </c>
      <c r="L25" s="107">
        <v>-1.7367539451644154</v>
      </c>
      <c r="M25" s="107">
        <v>1.5969162995594699</v>
      </c>
      <c r="N25" s="107">
        <v>-0.22877478393492634</v>
      </c>
      <c r="O25" s="107">
        <v>6.9897084048027525</v>
      </c>
      <c r="P25" s="107">
        <v>2.3660403618650072</v>
      </c>
      <c r="Q25" s="107">
        <v>-4.487774682760759</v>
      </c>
      <c r="R25" s="107">
        <v>5.5977397139325369</v>
      </c>
      <c r="S25" s="107">
        <v>-6.655574043261236</v>
      </c>
      <c r="T25" s="107">
        <v>5.4903219219043953</v>
      </c>
      <c r="U25" s="107">
        <v>9.0189873417721564</v>
      </c>
      <c r="V25" s="107">
        <v>15.306367256849484</v>
      </c>
      <c r="W25" s="107">
        <v>1.1982875459845443</v>
      </c>
      <c r="X25" s="74" t="s">
        <v>8</v>
      </c>
    </row>
    <row r="26" spans="1:24" ht="14.25" customHeight="1">
      <c r="A26" s="74" t="s">
        <v>9</v>
      </c>
      <c r="B26" s="107">
        <v>12.5</v>
      </c>
      <c r="C26" s="107">
        <v>-100</v>
      </c>
      <c r="D26" s="107">
        <v>18.103096522645878</v>
      </c>
      <c r="E26" s="107">
        <v>0.1282667949334515</v>
      </c>
      <c r="F26" s="107">
        <v>-8.3268616791785313</v>
      </c>
      <c r="G26" s="107">
        <v>7.3752201996476696</v>
      </c>
      <c r="H26" s="107">
        <v>16.951353511137746</v>
      </c>
      <c r="I26" s="107">
        <v>-7.3149741824440673</v>
      </c>
      <c r="J26" s="107">
        <v>-3.0770227375785497</v>
      </c>
      <c r="K26" s="107">
        <v>6.1549345596038307</v>
      </c>
      <c r="L26" s="107">
        <v>1.7401878564240247</v>
      </c>
      <c r="M26" s="107">
        <v>-4.6637600739860012</v>
      </c>
      <c r="N26" s="107">
        <v>6.8522483940047785E-2</v>
      </c>
      <c r="O26" s="107">
        <v>8.6238532110091803</v>
      </c>
      <c r="P26" s="107">
        <v>3.7935215659102628</v>
      </c>
      <c r="Q26" s="107">
        <v>-6.6588785046728933</v>
      </c>
      <c r="R26" s="107">
        <v>3.4045814682285958</v>
      </c>
      <c r="S26" s="107">
        <v>-8.5641025641025603</v>
      </c>
      <c r="T26" s="107">
        <v>3.2996623914909984</v>
      </c>
      <c r="U26" s="107">
        <v>12.5</v>
      </c>
      <c r="V26" s="107">
        <v>8.9542483660130614</v>
      </c>
      <c r="W26" s="107">
        <v>2.3961173577891293</v>
      </c>
      <c r="X26" s="74" t="s">
        <v>9</v>
      </c>
    </row>
    <row r="27" spans="1:24" ht="14.25" customHeight="1">
      <c r="A27" s="74" t="s">
        <v>10</v>
      </c>
      <c r="B27" s="107">
        <v>10.439560439560447</v>
      </c>
      <c r="C27" s="107" t="s">
        <v>219</v>
      </c>
      <c r="D27" s="107">
        <v>-6.7587422862180446</v>
      </c>
      <c r="E27" s="107">
        <v>7.6963906581740904</v>
      </c>
      <c r="F27" s="107">
        <v>21.38342277877161</v>
      </c>
      <c r="G27" s="107">
        <v>5.2578923966207114</v>
      </c>
      <c r="H27" s="107">
        <v>14.861751152073733</v>
      </c>
      <c r="I27" s="107">
        <v>-14.644833948339485</v>
      </c>
      <c r="J27" s="107">
        <v>-25.124716553287985</v>
      </c>
      <c r="K27" s="107">
        <v>1.4374126572170187</v>
      </c>
      <c r="L27" s="107">
        <v>0.15148385319836422</v>
      </c>
      <c r="M27" s="107">
        <v>-6.4531213467383663</v>
      </c>
      <c r="N27" s="107">
        <v>-0.44701986754966949</v>
      </c>
      <c r="O27" s="107">
        <v>-3.6168708765315749</v>
      </c>
      <c r="P27" s="107">
        <v>2.4073826400963005</v>
      </c>
      <c r="Q27" s="107">
        <v>-6.2788342522786085</v>
      </c>
      <c r="R27" s="107">
        <v>0.4441094713638627</v>
      </c>
      <c r="S27" s="107">
        <v>-11.182401466544455</v>
      </c>
      <c r="T27" s="107">
        <v>0.34221265383502786</v>
      </c>
      <c r="U27" s="107">
        <v>10.439560439560447</v>
      </c>
      <c r="V27" s="107">
        <v>3.9687230076828728</v>
      </c>
      <c r="W27" s="107">
        <v>-0.33987393048392489</v>
      </c>
      <c r="X27" s="74" t="s">
        <v>10</v>
      </c>
    </row>
    <row r="28" spans="1:24" ht="14.25" customHeight="1">
      <c r="A28" s="74" t="s">
        <v>66</v>
      </c>
      <c r="B28" s="107">
        <v>10.494571773220752</v>
      </c>
      <c r="C28" s="107" t="s">
        <v>219</v>
      </c>
      <c r="D28" s="107">
        <v>-14.604619631010607</v>
      </c>
      <c r="E28" s="107">
        <v>10.096670247046191</v>
      </c>
      <c r="F28" s="107">
        <v>-31.696706028589183</v>
      </c>
      <c r="G28" s="107">
        <v>5.7069269350684459</v>
      </c>
      <c r="H28" s="107">
        <v>10.251646681303829</v>
      </c>
      <c r="I28" s="107">
        <v>-12.673362027737923</v>
      </c>
      <c r="J28" s="107">
        <v>0.97597597597598451</v>
      </c>
      <c r="K28" s="107">
        <v>9.7087378640776656</v>
      </c>
      <c r="L28" s="107">
        <v>1.5085905852772807</v>
      </c>
      <c r="M28" s="107">
        <v>9.6302316131653853</v>
      </c>
      <c r="N28" s="107">
        <v>0.37453183520599342</v>
      </c>
      <c r="O28" s="107">
        <v>11.232279171210479</v>
      </c>
      <c r="P28" s="107">
        <v>5.078125</v>
      </c>
      <c r="Q28" s="107">
        <v>-2.1335807050092748</v>
      </c>
      <c r="R28" s="107">
        <v>-7.6292590328496557</v>
      </c>
      <c r="S28" s="107">
        <v>-18.289353958143771</v>
      </c>
      <c r="T28" s="107">
        <v>-7.7226664965755916</v>
      </c>
      <c r="U28" s="107">
        <v>10.494571773220752</v>
      </c>
      <c r="V28" s="107">
        <v>-16.569044829852288</v>
      </c>
      <c r="W28" s="107">
        <v>3.787128250182259</v>
      </c>
      <c r="X28" s="74" t="s">
        <v>66</v>
      </c>
    </row>
    <row r="29" spans="1:24" ht="14.25" customHeight="1">
      <c r="A29" s="74" t="s">
        <v>67</v>
      </c>
      <c r="B29" s="107">
        <v>7.6138681169272582</v>
      </c>
      <c r="C29" s="107" t="s">
        <v>219</v>
      </c>
      <c r="D29" s="107">
        <v>-3.0434782608695699</v>
      </c>
      <c r="E29" s="107">
        <v>7.6923076923076872</v>
      </c>
      <c r="F29" s="107">
        <v>33.985278654048365</v>
      </c>
      <c r="G29" s="107">
        <v>4.7413793103448176</v>
      </c>
      <c r="H29" s="107">
        <v>2.5606469002695365</v>
      </c>
      <c r="I29" s="107">
        <v>-6.9646569646569674</v>
      </c>
      <c r="J29" s="107">
        <v>-21.321321321321317</v>
      </c>
      <c r="K29" s="107">
        <v>5.7919015889287495</v>
      </c>
      <c r="L29" s="107">
        <v>-1.6822615966553878</v>
      </c>
      <c r="M29" s="107">
        <v>12.418300653594772</v>
      </c>
      <c r="N29" s="107">
        <v>-6.4644275911881603</v>
      </c>
      <c r="O29" s="107">
        <v>5.8075601374570462</v>
      </c>
      <c r="P29" s="107">
        <v>2.1053958648512339</v>
      </c>
      <c r="Q29" s="107">
        <v>-3.2648357979642828</v>
      </c>
      <c r="R29" s="107">
        <v>2.9446716297927278</v>
      </c>
      <c r="S29" s="107">
        <v>-8.8932806324110718</v>
      </c>
      <c r="T29" s="107">
        <v>2.8409090909090828</v>
      </c>
      <c r="U29" s="107">
        <v>7.6138681169272582</v>
      </c>
      <c r="V29" s="107">
        <v>15.326030255607726</v>
      </c>
      <c r="W29" s="107">
        <v>0.22527401117704571</v>
      </c>
      <c r="X29" s="74" t="s">
        <v>67</v>
      </c>
    </row>
    <row r="30" spans="1:24" ht="14.25" customHeight="1">
      <c r="A30" s="74" t="s">
        <v>11</v>
      </c>
      <c r="B30" s="107">
        <v>9.256661991584858</v>
      </c>
      <c r="C30" s="107" t="s">
        <v>219</v>
      </c>
      <c r="D30" s="107">
        <v>12.842105263157899</v>
      </c>
      <c r="E30" s="107">
        <v>7.92682926829269</v>
      </c>
      <c r="F30" s="107">
        <v>59.470899470899475</v>
      </c>
      <c r="G30" s="107">
        <v>3.3149171270718147</v>
      </c>
      <c r="H30" s="107">
        <v>28.125</v>
      </c>
      <c r="I30" s="107">
        <v>7.1428571428571397</v>
      </c>
      <c r="J30" s="107" t="s">
        <v>141</v>
      </c>
      <c r="K30" s="107">
        <v>0</v>
      </c>
      <c r="L30" s="107">
        <v>-1.9807583474816037</v>
      </c>
      <c r="M30" s="107">
        <v>124.19354838709675</v>
      </c>
      <c r="N30" s="107">
        <v>-4.1218637992831546</v>
      </c>
      <c r="O30" s="107">
        <v>8.3018867924528283</v>
      </c>
      <c r="P30" s="107">
        <v>6.318956870611836</v>
      </c>
      <c r="Q30" s="107">
        <v>-7.7384523095380908</v>
      </c>
      <c r="R30" s="107">
        <v>9.0916985064258391</v>
      </c>
      <c r="S30" s="107">
        <v>-3.9215686274509776</v>
      </c>
      <c r="T30" s="107">
        <v>8.9774487863659935</v>
      </c>
      <c r="U30" s="107">
        <v>9.256661991584858</v>
      </c>
      <c r="V30" s="107">
        <v>23.161592505854813</v>
      </c>
      <c r="W30" s="107">
        <v>-0.12245522730751635</v>
      </c>
      <c r="X30" s="74" t="s">
        <v>11</v>
      </c>
    </row>
    <row r="31" spans="1:24" ht="14.25" customHeight="1">
      <c r="A31" s="74" t="s">
        <v>12</v>
      </c>
      <c r="B31" s="107">
        <v>8.268156424581008</v>
      </c>
      <c r="C31" s="107" t="s">
        <v>219</v>
      </c>
      <c r="D31" s="107">
        <v>132.91925465838511</v>
      </c>
      <c r="E31" s="107">
        <v>9.989023051591662</v>
      </c>
      <c r="F31" s="107">
        <v>-16.455223880597014</v>
      </c>
      <c r="G31" s="107">
        <v>10.171283569464995</v>
      </c>
      <c r="H31" s="107">
        <v>16.282225237449111</v>
      </c>
      <c r="I31" s="107">
        <v>-11.632270168855531</v>
      </c>
      <c r="J31" s="107">
        <v>4.5512010113780033</v>
      </c>
      <c r="K31" s="107">
        <v>-2.2564102564102573</v>
      </c>
      <c r="L31" s="107">
        <v>0.77366255144033502</v>
      </c>
      <c r="M31" s="107">
        <v>-36.194690265486727</v>
      </c>
      <c r="N31" s="107">
        <v>8.8495575221236855E-2</v>
      </c>
      <c r="O31" s="107">
        <v>6.336805555555558</v>
      </c>
      <c r="P31" s="107">
        <v>-2.0386643233743396</v>
      </c>
      <c r="Q31" s="107">
        <v>-3.833515881708649</v>
      </c>
      <c r="R31" s="107">
        <v>1.7985868246377823</v>
      </c>
      <c r="S31" s="107">
        <v>-10.080645161290324</v>
      </c>
      <c r="T31" s="107">
        <v>1.6943756632472606</v>
      </c>
      <c r="U31" s="107">
        <v>8.268156424581008</v>
      </c>
      <c r="V31" s="107">
        <v>6.354726525450527</v>
      </c>
      <c r="W31" s="107">
        <v>0.95560006676682629</v>
      </c>
      <c r="X31" s="74" t="s">
        <v>12</v>
      </c>
    </row>
    <row r="32" spans="1:24" ht="14.25" customHeight="1">
      <c r="A32" s="74" t="s">
        <v>13</v>
      </c>
      <c r="B32" s="107">
        <v>10.526315789473696</v>
      </c>
      <c r="C32" s="107" t="s">
        <v>219</v>
      </c>
      <c r="D32" s="107">
        <v>31.783276450511956</v>
      </c>
      <c r="E32" s="107">
        <v>6.0064935064935154</v>
      </c>
      <c r="F32" s="107">
        <v>-78.134455992632539</v>
      </c>
      <c r="G32" s="107">
        <v>4.0404040404040442</v>
      </c>
      <c r="H32" s="107">
        <v>108.21917808219177</v>
      </c>
      <c r="I32" s="107">
        <v>-12.480499219968799</v>
      </c>
      <c r="J32" s="107">
        <v>179.0378006872852</v>
      </c>
      <c r="K32" s="107">
        <v>9.8654708520179426</v>
      </c>
      <c r="L32" s="107">
        <v>1.7250530785562601</v>
      </c>
      <c r="M32" s="107">
        <v>17.954378219278876</v>
      </c>
      <c r="N32" s="107">
        <v>-1.003584229390686</v>
      </c>
      <c r="O32" s="107">
        <v>3.7124337065409518</v>
      </c>
      <c r="P32" s="107">
        <v>9.5797332438553706</v>
      </c>
      <c r="Q32" s="107">
        <v>-10.814419225634175</v>
      </c>
      <c r="R32" s="107">
        <v>-7.9501548066835515</v>
      </c>
      <c r="S32" s="107">
        <v>-18.786127167630063</v>
      </c>
      <c r="T32" s="107">
        <v>-8.0452481801810976</v>
      </c>
      <c r="U32" s="107">
        <v>10.526315789473696</v>
      </c>
      <c r="V32" s="107">
        <v>-52.22724987430869</v>
      </c>
      <c r="W32" s="107">
        <v>7.1563671377970373</v>
      </c>
      <c r="X32" s="74" t="s">
        <v>13</v>
      </c>
    </row>
    <row r="33" spans="1:24" ht="14.25" customHeight="1">
      <c r="A33" s="74" t="s">
        <v>14</v>
      </c>
      <c r="B33" s="107">
        <v>6.7901234567901314</v>
      </c>
      <c r="C33" s="107" t="s">
        <v>219</v>
      </c>
      <c r="D33" s="107">
        <v>-6.3841969653592905</v>
      </c>
      <c r="E33" s="107">
        <v>8.6750788643533028</v>
      </c>
      <c r="F33" s="107">
        <v>-13.47631241997439</v>
      </c>
      <c r="G33" s="107">
        <v>-1.2436844150796711</v>
      </c>
      <c r="H33" s="107">
        <v>9.3763080786940058</v>
      </c>
      <c r="I33" s="107">
        <v>-11.274871039056745</v>
      </c>
      <c r="J33" s="107">
        <v>17.78846153846154</v>
      </c>
      <c r="K33" s="107">
        <v>0.69821567106282956</v>
      </c>
      <c r="L33" s="107">
        <v>0.54035798716649541</v>
      </c>
      <c r="M33" s="107">
        <v>-2.7142857142857135</v>
      </c>
      <c r="N33" s="107">
        <v>-2.4071166928309795</v>
      </c>
      <c r="O33" s="107">
        <v>8.411214953271017</v>
      </c>
      <c r="P33" s="107">
        <v>4.0669166426305248</v>
      </c>
      <c r="Q33" s="107">
        <v>-2.1557918942224807</v>
      </c>
      <c r="R33" s="107">
        <v>-1.1618035848553254</v>
      </c>
      <c r="S33" s="107">
        <v>-12.602739726027401</v>
      </c>
      <c r="T33" s="107">
        <v>-1.2622012790306281</v>
      </c>
      <c r="U33" s="107">
        <v>6.7901234567901314</v>
      </c>
      <c r="V33" s="107">
        <v>-8.5756676557863454</v>
      </c>
      <c r="W33" s="107">
        <v>1.2178182640436797</v>
      </c>
      <c r="X33" s="74" t="s">
        <v>14</v>
      </c>
    </row>
    <row r="34" spans="1:24" ht="14.25" customHeight="1">
      <c r="A34" s="74" t="s">
        <v>15</v>
      </c>
      <c r="B34" s="107">
        <v>9.8360655737705027</v>
      </c>
      <c r="C34" s="107" t="s">
        <v>219</v>
      </c>
      <c r="D34" s="107">
        <v>16.72249420252512</v>
      </c>
      <c r="E34" s="107">
        <v>14.705882352941169</v>
      </c>
      <c r="F34" s="107">
        <v>-63.44916344916345</v>
      </c>
      <c r="G34" s="107">
        <v>0.7575757575757569</v>
      </c>
      <c r="H34" s="107">
        <v>22.815040650406516</v>
      </c>
      <c r="I34" s="107">
        <v>-65.957446808510639</v>
      </c>
      <c r="J34" s="107">
        <v>40.865384615384627</v>
      </c>
      <c r="K34" s="107">
        <v>4.5454545454545414</v>
      </c>
      <c r="L34" s="107">
        <v>3.651578546976042</v>
      </c>
      <c r="M34" s="107">
        <v>8.2379862700228799</v>
      </c>
      <c r="N34" s="107">
        <v>-4.0290088638195058</v>
      </c>
      <c r="O34" s="107">
        <v>1.4662756598240456</v>
      </c>
      <c r="P34" s="107">
        <v>3.0778894472361706</v>
      </c>
      <c r="Q34" s="107">
        <v>3.1120331950207358</v>
      </c>
      <c r="R34" s="107">
        <v>8.4075389237913143</v>
      </c>
      <c r="S34" s="107">
        <v>-4.3209876543209846</v>
      </c>
      <c r="T34" s="107">
        <v>8.2958791357556692</v>
      </c>
      <c r="U34" s="107">
        <v>9.8360655737705027</v>
      </c>
      <c r="V34" s="107">
        <v>9.4273334114064902</v>
      </c>
      <c r="W34" s="107">
        <v>7.4715642283209815</v>
      </c>
      <c r="X34" s="74" t="s">
        <v>15</v>
      </c>
    </row>
    <row r="35" spans="1:24" ht="14.25" customHeight="1">
      <c r="A35" s="74" t="s">
        <v>16</v>
      </c>
      <c r="B35" s="107">
        <v>11.22448979591837</v>
      </c>
      <c r="C35" s="107" t="s">
        <v>219</v>
      </c>
      <c r="D35" s="107">
        <v>-12.410554561717358</v>
      </c>
      <c r="E35" s="107">
        <v>7.4519230769230838</v>
      </c>
      <c r="F35" s="107">
        <v>-42.774566473988443</v>
      </c>
      <c r="G35" s="107">
        <v>12.943962115232832</v>
      </c>
      <c r="H35" s="107">
        <v>-0.62344139650872821</v>
      </c>
      <c r="I35" s="107">
        <v>-8.2125603864734327</v>
      </c>
      <c r="J35" s="107" t="s">
        <v>174</v>
      </c>
      <c r="K35" s="107">
        <v>0.22002200220021528</v>
      </c>
      <c r="L35" s="107">
        <v>2.8501827040194883</v>
      </c>
      <c r="M35" s="107">
        <v>9.0796019900497562</v>
      </c>
      <c r="N35" s="107">
        <v>-1.8584070796460184</v>
      </c>
      <c r="O35" s="107">
        <v>13.944954128440369</v>
      </c>
      <c r="P35" s="107">
        <v>1.084010840108407</v>
      </c>
      <c r="Q35" s="107">
        <v>1.5021459227467782</v>
      </c>
      <c r="R35" s="107">
        <v>-9.0609299957948757</v>
      </c>
      <c r="S35" s="107">
        <v>-19.75</v>
      </c>
      <c r="T35" s="107">
        <v>-9.1547287365903998</v>
      </c>
      <c r="U35" s="107">
        <v>11.22448979591837</v>
      </c>
      <c r="V35" s="107">
        <v>-13.849243784425303</v>
      </c>
      <c r="W35" s="107">
        <v>3.6485602094240788</v>
      </c>
      <c r="X35" s="74" t="s">
        <v>16</v>
      </c>
    </row>
    <row r="36" spans="1:24" ht="14.25" customHeight="1">
      <c r="A36" s="74" t="s">
        <v>17</v>
      </c>
      <c r="B36" s="107">
        <v>7.1428571428571397</v>
      </c>
      <c r="C36" s="107" t="s">
        <v>219</v>
      </c>
      <c r="D36" s="107">
        <v>17.606532278642504</v>
      </c>
      <c r="E36" s="107">
        <v>7.079646017699126</v>
      </c>
      <c r="F36" s="107">
        <v>38.648947951273541</v>
      </c>
      <c r="G36" s="107">
        <v>0.59701492537314049</v>
      </c>
      <c r="H36" s="107">
        <v>12.448979591836729</v>
      </c>
      <c r="I36" s="107">
        <v>-10.256410256410254</v>
      </c>
      <c r="J36" s="107" t="s">
        <v>141</v>
      </c>
      <c r="K36" s="107">
        <v>0</v>
      </c>
      <c r="L36" s="107">
        <v>-2.0037278657968338</v>
      </c>
      <c r="M36" s="107">
        <v>8.9244851258581281</v>
      </c>
      <c r="N36" s="107">
        <v>7.3909830007391042</v>
      </c>
      <c r="O36" s="107">
        <v>6.5217391304347894</v>
      </c>
      <c r="P36" s="107">
        <v>-0.36014405762304635</v>
      </c>
      <c r="Q36" s="107">
        <v>-6.8181818181818237</v>
      </c>
      <c r="R36" s="107">
        <v>10.435490435490436</v>
      </c>
      <c r="S36" s="107">
        <v>-2.752293577981646</v>
      </c>
      <c r="T36" s="107">
        <v>10.319509440051643</v>
      </c>
      <c r="U36" s="107">
        <v>7.1428571428571397</v>
      </c>
      <c r="V36" s="107">
        <v>21.54707590211531</v>
      </c>
      <c r="W36" s="107">
        <v>3.2118173194199739</v>
      </c>
      <c r="X36" s="74" t="s">
        <v>17</v>
      </c>
    </row>
    <row r="37" spans="1:24" ht="14.25" customHeight="1">
      <c r="A37" s="74" t="s">
        <v>18</v>
      </c>
      <c r="B37" s="107">
        <v>9.7152428810720171</v>
      </c>
      <c r="C37" s="107" t="s">
        <v>219</v>
      </c>
      <c r="D37" s="107">
        <v>18.084947468007773</v>
      </c>
      <c r="E37" s="107">
        <v>10.760667903525057</v>
      </c>
      <c r="F37" s="107">
        <v>-25.052083333333329</v>
      </c>
      <c r="G37" s="107">
        <v>5.4004992058089396</v>
      </c>
      <c r="H37" s="107">
        <v>6.5102639296187759</v>
      </c>
      <c r="I37" s="107">
        <v>-32.087511394712855</v>
      </c>
      <c r="J37" s="107">
        <v>-11.057692307692314</v>
      </c>
      <c r="K37" s="107">
        <v>3.6341463414634179</v>
      </c>
      <c r="L37" s="107">
        <v>3.6944045911047274</v>
      </c>
      <c r="M37" s="107">
        <v>5.3799758745476378</v>
      </c>
      <c r="N37" s="107">
        <v>-3.1527323680523134</v>
      </c>
      <c r="O37" s="107">
        <v>6.235864297253646</v>
      </c>
      <c r="P37" s="107">
        <v>10.13274875167458</v>
      </c>
      <c r="Q37" s="107">
        <v>-3.5282974188965199</v>
      </c>
      <c r="R37" s="107">
        <v>5.4584292993782535</v>
      </c>
      <c r="S37" s="107">
        <v>-6.7476383265856921</v>
      </c>
      <c r="T37" s="107">
        <v>5.3514395892971134</v>
      </c>
      <c r="U37" s="107">
        <v>9.7152428810720171</v>
      </c>
      <c r="V37" s="107">
        <v>11.160807591021182</v>
      </c>
      <c r="W37" s="107">
        <v>3.1141926885638549</v>
      </c>
      <c r="X37" s="74" t="s">
        <v>18</v>
      </c>
    </row>
    <row r="38" spans="1:24" ht="14.25" customHeight="1">
      <c r="A38" s="74" t="s">
        <v>19</v>
      </c>
      <c r="B38" s="107">
        <v>8.9230769230769234</v>
      </c>
      <c r="C38" s="107" t="s">
        <v>219</v>
      </c>
      <c r="D38" s="107">
        <v>39.897698209718669</v>
      </c>
      <c r="E38" s="107">
        <v>6.578947368421062</v>
      </c>
      <c r="F38" s="107">
        <v>61.479591836734706</v>
      </c>
      <c r="G38" s="107">
        <v>2.0000000000000018</v>
      </c>
      <c r="H38" s="107">
        <v>10.20408163265305</v>
      </c>
      <c r="I38" s="107">
        <v>-14.76510067114094</v>
      </c>
      <c r="J38" s="107" t="s">
        <v>141</v>
      </c>
      <c r="K38" s="107">
        <v>4.5454545454545414</v>
      </c>
      <c r="L38" s="107">
        <v>-3.9783001808318286</v>
      </c>
      <c r="M38" s="107">
        <v>0</v>
      </c>
      <c r="N38" s="107">
        <v>-1.9402985074626899</v>
      </c>
      <c r="O38" s="107">
        <v>22.592592592592588</v>
      </c>
      <c r="P38" s="107">
        <v>11.733333333333329</v>
      </c>
      <c r="Q38" s="107">
        <v>3.8834951456310662</v>
      </c>
      <c r="R38" s="107">
        <v>13.022301973852857</v>
      </c>
      <c r="S38" s="107">
        <v>0</v>
      </c>
      <c r="T38" s="107">
        <v>12.909783989834821</v>
      </c>
      <c r="U38" s="107">
        <v>8.9230769230769234</v>
      </c>
      <c r="V38" s="107">
        <v>50.702426564495525</v>
      </c>
      <c r="W38" s="107">
        <v>2.9359112065878934</v>
      </c>
      <c r="X38" s="74" t="s">
        <v>19</v>
      </c>
    </row>
    <row r="39" spans="1:24" ht="14.25" customHeight="1">
      <c r="A39" s="74" t="s">
        <v>20</v>
      </c>
      <c r="B39" s="107">
        <v>8.8685015290519864</v>
      </c>
      <c r="C39" s="107" t="s">
        <v>219</v>
      </c>
      <c r="D39" s="107" t="s">
        <v>206</v>
      </c>
      <c r="E39" s="107">
        <v>8.1395348837209234</v>
      </c>
      <c r="F39" s="107">
        <v>13.978494623655923</v>
      </c>
      <c r="G39" s="107">
        <v>29.354838709677409</v>
      </c>
      <c r="H39" s="107">
        <v>-18.75</v>
      </c>
      <c r="I39" s="107" t="s">
        <v>216</v>
      </c>
      <c r="J39" s="107" t="s">
        <v>142</v>
      </c>
      <c r="K39" s="107" t="s">
        <v>141</v>
      </c>
      <c r="L39" s="107">
        <v>0.77972709551656916</v>
      </c>
      <c r="M39" s="107">
        <v>0</v>
      </c>
      <c r="N39" s="107">
        <v>-3.1063321385902065</v>
      </c>
      <c r="O39" s="107">
        <v>6.578947368421062</v>
      </c>
      <c r="P39" s="107">
        <v>3.2786885245901676</v>
      </c>
      <c r="Q39" s="107">
        <v>-15.408805031446537</v>
      </c>
      <c r="R39" s="107">
        <v>3.132797338508464</v>
      </c>
      <c r="S39" s="107">
        <v>-9.375</v>
      </c>
      <c r="T39" s="107">
        <v>3.022808463863691</v>
      </c>
      <c r="U39" s="107">
        <v>8.8685015290519864</v>
      </c>
      <c r="V39" s="107" t="s">
        <v>210</v>
      </c>
      <c r="W39" s="107" t="s">
        <v>206</v>
      </c>
      <c r="X39" s="74" t="s">
        <v>20</v>
      </c>
    </row>
    <row r="40" spans="1:24" ht="14.25" customHeight="1">
      <c r="A40" s="74" t="s">
        <v>21</v>
      </c>
      <c r="B40" s="107">
        <v>7.361963190184051</v>
      </c>
      <c r="C40" s="107" t="s">
        <v>219</v>
      </c>
      <c r="D40" s="107">
        <v>7.1349862258953234</v>
      </c>
      <c r="E40" s="107">
        <v>7.9510703363914415</v>
      </c>
      <c r="F40" s="107">
        <v>78.48383500557415</v>
      </c>
      <c r="G40" s="107">
        <v>9.0410958904109542</v>
      </c>
      <c r="H40" s="107">
        <v>12.371134020618557</v>
      </c>
      <c r="I40" s="107">
        <v>-5.4545454545454568</v>
      </c>
      <c r="J40" s="107">
        <v>-0.65502183406113135</v>
      </c>
      <c r="K40" s="107">
        <v>4.3290043290043378</v>
      </c>
      <c r="L40" s="107">
        <v>-3.9020657995409325</v>
      </c>
      <c r="M40" s="107">
        <v>30.225988700564965</v>
      </c>
      <c r="N40" s="107">
        <v>0.74812967581048273</v>
      </c>
      <c r="O40" s="107">
        <v>8.9595375722543391</v>
      </c>
      <c r="P40" s="107">
        <v>5.2446321717705136</v>
      </c>
      <c r="Q40" s="107">
        <v>0.95465393794749165</v>
      </c>
      <c r="R40" s="107">
        <v>8.4702132875704947</v>
      </c>
      <c r="S40" s="107">
        <v>-4.1666666666666625</v>
      </c>
      <c r="T40" s="107">
        <v>8.3596597812879647</v>
      </c>
      <c r="U40" s="107">
        <v>7.361963190184051</v>
      </c>
      <c r="V40" s="107">
        <v>21.272365805168981</v>
      </c>
      <c r="W40" s="107">
        <v>3.5007741269568182</v>
      </c>
      <c r="X40" s="74" t="s">
        <v>21</v>
      </c>
    </row>
    <row r="41" spans="1:24" ht="14.25" customHeight="1">
      <c r="A41" s="74" t="s">
        <v>22</v>
      </c>
      <c r="B41" s="107">
        <v>8.5365853658536661</v>
      </c>
      <c r="C41" s="107" t="s">
        <v>219</v>
      </c>
      <c r="D41" s="107">
        <v>-4.1958041958041985</v>
      </c>
      <c r="E41" s="107">
        <v>7.3943661971830998</v>
      </c>
      <c r="F41" s="107">
        <v>-24.422187981510014</v>
      </c>
      <c r="G41" s="107">
        <v>11.041666666666661</v>
      </c>
      <c r="H41" s="107">
        <v>31.48936170212766</v>
      </c>
      <c r="I41" s="107">
        <v>-1.2345679012345734</v>
      </c>
      <c r="J41" s="107">
        <v>40.476190476190467</v>
      </c>
      <c r="K41" s="107">
        <v>4.0404040404040442</v>
      </c>
      <c r="L41" s="107">
        <v>1.2820512820512775</v>
      </c>
      <c r="M41" s="107">
        <v>64.171122994652393</v>
      </c>
      <c r="N41" s="107">
        <v>1.2170385395537497</v>
      </c>
      <c r="O41" s="107">
        <v>-11.670235546038544</v>
      </c>
      <c r="P41" s="107">
        <v>4.914933837429114</v>
      </c>
      <c r="Q41" s="107">
        <v>-9.0291262135922317</v>
      </c>
      <c r="R41" s="107">
        <v>-1.1498415572657295</v>
      </c>
      <c r="S41" s="107">
        <v>-13.265306122448983</v>
      </c>
      <c r="T41" s="107">
        <v>-1.2563941487929609</v>
      </c>
      <c r="U41" s="107">
        <v>8.5365853658536661</v>
      </c>
      <c r="V41" s="107">
        <v>-15.615484993475427</v>
      </c>
      <c r="W41" s="107">
        <v>2.4233784746970688</v>
      </c>
      <c r="X41" s="74" t="s">
        <v>22</v>
      </c>
    </row>
    <row r="42" spans="1:24" ht="14.25" customHeight="1">
      <c r="A42" s="74" t="s">
        <v>23</v>
      </c>
      <c r="B42" s="107">
        <v>7.4074074074074181</v>
      </c>
      <c r="C42" s="107" t="s">
        <v>219</v>
      </c>
      <c r="D42" s="107">
        <v>40.096102509343304</v>
      </c>
      <c r="E42" s="107">
        <v>7.4823943661971759</v>
      </c>
      <c r="F42" s="107">
        <v>-56.779131521399563</v>
      </c>
      <c r="G42" s="107">
        <v>5.6774642981539447</v>
      </c>
      <c r="H42" s="107">
        <v>7.6262083780880729</v>
      </c>
      <c r="I42" s="107">
        <v>-13.135593220338981</v>
      </c>
      <c r="J42" s="107">
        <v>17.78846153846154</v>
      </c>
      <c r="K42" s="107">
        <v>3.9956803455723611</v>
      </c>
      <c r="L42" s="107">
        <v>0.28432168968317573</v>
      </c>
      <c r="M42" s="107">
        <v>11.806256306760844</v>
      </c>
      <c r="N42" s="107">
        <v>-3.6118598382749334</v>
      </c>
      <c r="O42" s="107">
        <v>14.76063829787233</v>
      </c>
      <c r="P42" s="107">
        <v>1.2523248605083692</v>
      </c>
      <c r="Q42" s="107">
        <v>6.2797335870599325</v>
      </c>
      <c r="R42" s="107">
        <v>-5.2526891570048972</v>
      </c>
      <c r="S42" s="107">
        <v>-16.272189349112431</v>
      </c>
      <c r="T42" s="107">
        <v>-5.3493138246815564</v>
      </c>
      <c r="U42" s="107">
        <v>7.4074074074074181</v>
      </c>
      <c r="V42" s="107">
        <v>-34.851963746223568</v>
      </c>
      <c r="W42" s="107">
        <v>2.9257364496606098</v>
      </c>
      <c r="X42" s="74" t="s">
        <v>23</v>
      </c>
    </row>
    <row r="43" spans="1:24" ht="14.25" customHeight="1">
      <c r="A43" s="74" t="s">
        <v>24</v>
      </c>
      <c r="B43" s="107">
        <v>0</v>
      </c>
      <c r="C43" s="107" t="s">
        <v>219</v>
      </c>
      <c r="D43" s="107">
        <v>32.141580264569193</v>
      </c>
      <c r="E43" s="107">
        <v>8.5808580858085737</v>
      </c>
      <c r="F43" s="107">
        <v>-54.44444444444445</v>
      </c>
      <c r="G43" s="107">
        <v>5.3495762711864403</v>
      </c>
      <c r="H43" s="107">
        <v>15.721007473014126</v>
      </c>
      <c r="I43" s="107">
        <v>-7.8100470957613854</v>
      </c>
      <c r="J43" s="107">
        <v>-2.732240437158473</v>
      </c>
      <c r="K43" s="107">
        <v>4.8961001992599007</v>
      </c>
      <c r="L43" s="107">
        <v>2.8201438848920901</v>
      </c>
      <c r="M43" s="107">
        <v>18.875502008032118</v>
      </c>
      <c r="N43" s="107">
        <v>-2.4529498836963426</v>
      </c>
      <c r="O43" s="107">
        <v>7.9410096426545618</v>
      </c>
      <c r="P43" s="107">
        <v>-0.1683147485798453</v>
      </c>
      <c r="Q43" s="107">
        <v>-1.835106382978724</v>
      </c>
      <c r="R43" s="107">
        <v>2.0172029079392528</v>
      </c>
      <c r="S43" s="107">
        <v>-9.7759674134419541</v>
      </c>
      <c r="T43" s="107">
        <v>1.913918270517101</v>
      </c>
      <c r="U43" s="107">
        <v>0</v>
      </c>
      <c r="V43" s="107">
        <v>-14.328308762630449</v>
      </c>
      <c r="W43" s="107">
        <v>4.0105008077544468</v>
      </c>
      <c r="X43" s="74" t="s">
        <v>24</v>
      </c>
    </row>
    <row r="44" spans="1:24" ht="14.25" customHeight="1">
      <c r="A44" s="74" t="s">
        <v>25</v>
      </c>
      <c r="B44" s="107">
        <v>5.7471264367816133</v>
      </c>
      <c r="C44" s="107" t="s">
        <v>219</v>
      </c>
      <c r="D44" s="107">
        <v>4.6938340089609509</v>
      </c>
      <c r="E44" s="107">
        <v>6.4854848672019738</v>
      </c>
      <c r="F44" s="107">
        <v>-14.200426439232405</v>
      </c>
      <c r="G44" s="107">
        <v>8.6072817249911679</v>
      </c>
      <c r="H44" s="107">
        <v>6.3569682151589202</v>
      </c>
      <c r="I44" s="107">
        <v>-11.391304347826093</v>
      </c>
      <c r="J44" s="107">
        <v>-0.55452865064694601</v>
      </c>
      <c r="K44" s="107">
        <v>11.146496815286632</v>
      </c>
      <c r="L44" s="107">
        <v>2.3133375877472773</v>
      </c>
      <c r="M44" s="107">
        <v>21.263940520446091</v>
      </c>
      <c r="N44" s="107">
        <v>0</v>
      </c>
      <c r="O44" s="107">
        <v>8.4040092521202823</v>
      </c>
      <c r="P44" s="107">
        <v>4.4326577003220402</v>
      </c>
      <c r="Q44" s="107">
        <v>-1.1756061719323974</v>
      </c>
      <c r="R44" s="107">
        <v>2.5470979360022072</v>
      </c>
      <c r="S44" s="107">
        <v>-9.393346379647749</v>
      </c>
      <c r="T44" s="107">
        <v>2.442373375898943</v>
      </c>
      <c r="U44" s="107">
        <v>5.7471264367816133</v>
      </c>
      <c r="V44" s="107">
        <v>-1.6069397042093314</v>
      </c>
      <c r="W44" s="107">
        <v>3.8694047069681492</v>
      </c>
      <c r="X44" s="74" t="s">
        <v>25</v>
      </c>
    </row>
    <row r="45" spans="1:24" ht="14.25" customHeight="1">
      <c r="A45" s="74" t="s">
        <v>26</v>
      </c>
      <c r="B45" s="107">
        <v>9.9099099099099206</v>
      </c>
      <c r="C45" s="107" t="s">
        <v>219</v>
      </c>
      <c r="D45" s="107">
        <v>-60.498704663212436</v>
      </c>
      <c r="E45" s="107">
        <v>6.0165975103734448</v>
      </c>
      <c r="F45" s="107">
        <v>5.2835051546391787</v>
      </c>
      <c r="G45" s="107">
        <v>4.4770206022187065</v>
      </c>
      <c r="H45" s="107">
        <v>10.081358330385569</v>
      </c>
      <c r="I45" s="107">
        <v>-3.9603960396039639</v>
      </c>
      <c r="J45" s="107">
        <v>4.3269230769230838</v>
      </c>
      <c r="K45" s="107">
        <v>22.338204592901878</v>
      </c>
      <c r="L45" s="107">
        <v>1.5263781861292181</v>
      </c>
      <c r="M45" s="107">
        <v>-5.2301255230125516</v>
      </c>
      <c r="N45" s="107">
        <v>-1.6297262059973949</v>
      </c>
      <c r="O45" s="107">
        <v>-5.2631578947368478</v>
      </c>
      <c r="P45" s="107">
        <v>-2.5872442839951826</v>
      </c>
      <c r="Q45" s="107">
        <v>0.26041666666667407</v>
      </c>
      <c r="R45" s="107">
        <v>-20.598045119747997</v>
      </c>
      <c r="S45" s="107">
        <v>-29.842931937172779</v>
      </c>
      <c r="T45" s="107">
        <v>-20.679125723206905</v>
      </c>
      <c r="U45" s="107">
        <v>9.9099099099099206</v>
      </c>
      <c r="V45" s="107">
        <v>-54.490348399246699</v>
      </c>
      <c r="W45" s="107">
        <v>1.3616662191707318</v>
      </c>
      <c r="X45" s="74" t="s">
        <v>26</v>
      </c>
    </row>
    <row r="46" spans="1:24" ht="14.25" customHeight="1">
      <c r="A46" s="74" t="s">
        <v>27</v>
      </c>
      <c r="B46" s="107">
        <v>-3.3707865168539297</v>
      </c>
      <c r="C46" s="107" t="s">
        <v>219</v>
      </c>
      <c r="D46" s="107">
        <v>-3.0718595721338504</v>
      </c>
      <c r="E46" s="107">
        <v>5.9850374064837952</v>
      </c>
      <c r="F46" s="107">
        <v>40.407470288624793</v>
      </c>
      <c r="G46" s="107">
        <v>2.8455284552845628</v>
      </c>
      <c r="H46" s="107">
        <v>0</v>
      </c>
      <c r="I46" s="107">
        <v>-3.4278959810874698</v>
      </c>
      <c r="J46" s="107">
        <v>-62.199312714776632</v>
      </c>
      <c r="K46" s="107">
        <v>-21.673387096774189</v>
      </c>
      <c r="L46" s="107">
        <v>-1.6122689736531637</v>
      </c>
      <c r="M46" s="107">
        <v>2.7826086956521667</v>
      </c>
      <c r="N46" s="107">
        <v>-3.5558146313028227</v>
      </c>
      <c r="O46" s="107">
        <v>4.4444444444444509</v>
      </c>
      <c r="P46" s="107">
        <v>4.6602787456446082</v>
      </c>
      <c r="Q46" s="107">
        <v>-1.6577279375914133</v>
      </c>
      <c r="R46" s="107">
        <v>-0.23226555695344819</v>
      </c>
      <c r="S46" s="107">
        <v>-12.02185792349727</v>
      </c>
      <c r="T46" s="107">
        <v>-0.3357475178665692</v>
      </c>
      <c r="U46" s="107">
        <v>-3.3707865168539297</v>
      </c>
      <c r="V46" s="107">
        <v>7.5456053067993301</v>
      </c>
      <c r="W46" s="107">
        <v>-2.5919305413687477</v>
      </c>
      <c r="X46" s="74" t="s">
        <v>27</v>
      </c>
    </row>
    <row r="47" spans="1:24" ht="14.25" customHeight="1">
      <c r="A47" s="74" t="s">
        <v>28</v>
      </c>
      <c r="B47" s="107">
        <v>3.0927835051546282</v>
      </c>
      <c r="C47" s="107">
        <v>-4.6610169491525415</v>
      </c>
      <c r="D47" s="107">
        <v>-24.102209944751387</v>
      </c>
      <c r="E47" s="107">
        <v>6.7720090293453827</v>
      </c>
      <c r="F47" s="107">
        <v>98.933017190278605</v>
      </c>
      <c r="G47" s="107">
        <v>3.1732168850072684</v>
      </c>
      <c r="H47" s="107">
        <v>15.968063872255488</v>
      </c>
      <c r="I47" s="107">
        <v>-5.0221565731166873</v>
      </c>
      <c r="J47" s="107">
        <v>-42.542542542542542</v>
      </c>
      <c r="K47" s="107">
        <v>11.909262759924388</v>
      </c>
      <c r="L47" s="107">
        <v>-1.9865477866416348</v>
      </c>
      <c r="M47" s="107">
        <v>-2.1978021978022011</v>
      </c>
      <c r="N47" s="107">
        <v>1.4245679588977156</v>
      </c>
      <c r="O47" s="107">
        <v>9.544787077826733</v>
      </c>
      <c r="P47" s="107">
        <v>2.1246707638279183</v>
      </c>
      <c r="Q47" s="107">
        <v>-10.249920911104082</v>
      </c>
      <c r="R47" s="107">
        <v>2.2260189174466483</v>
      </c>
      <c r="S47" s="107">
        <v>-9.5238095238095237</v>
      </c>
      <c r="T47" s="107">
        <v>2.1230640846280346</v>
      </c>
      <c r="U47" s="107">
        <v>3.0927835051546282</v>
      </c>
      <c r="V47" s="107">
        <v>9.2265108411502474</v>
      </c>
      <c r="W47" s="107">
        <v>0.86330078590139969</v>
      </c>
      <c r="X47" s="74" t="s">
        <v>28</v>
      </c>
    </row>
    <row r="48" spans="1:24" ht="14.25" customHeight="1">
      <c r="A48" s="74" t="s">
        <v>29</v>
      </c>
      <c r="B48" s="107">
        <v>3.1185031185031242</v>
      </c>
      <c r="C48" s="107" t="s">
        <v>219</v>
      </c>
      <c r="D48" s="107">
        <v>-46.552740129640547</v>
      </c>
      <c r="E48" s="107">
        <v>6.2271062271062272</v>
      </c>
      <c r="F48" s="107">
        <v>119.67213114754101</v>
      </c>
      <c r="G48" s="107">
        <v>-5.152979066022545</v>
      </c>
      <c r="H48" s="107">
        <v>9.4786729857819996</v>
      </c>
      <c r="I48" s="107">
        <v>-32.967032967032971</v>
      </c>
      <c r="J48" s="107" t="s">
        <v>141</v>
      </c>
      <c r="K48" s="107">
        <v>6.6878980891719841</v>
      </c>
      <c r="L48" s="107">
        <v>-2.3626698168930926</v>
      </c>
      <c r="M48" s="107">
        <v>-6.5040650406504081</v>
      </c>
      <c r="N48" s="107">
        <v>-1.5358361774744034</v>
      </c>
      <c r="O48" s="107">
        <v>-2.9220779220779258</v>
      </c>
      <c r="P48" s="107">
        <v>-6.5798492117889023</v>
      </c>
      <c r="Q48" s="107">
        <v>-6.2095730918499399</v>
      </c>
      <c r="R48" s="107">
        <v>-10.011330527678863</v>
      </c>
      <c r="S48" s="107">
        <v>-20.183486238532112</v>
      </c>
      <c r="T48" s="107">
        <v>-10.100280786201365</v>
      </c>
      <c r="U48" s="107">
        <v>3.1185031185031242</v>
      </c>
      <c r="V48" s="107">
        <v>-25.656877897990725</v>
      </c>
      <c r="W48" s="107">
        <v>-3.2028024521456255</v>
      </c>
      <c r="X48" s="74" t="s">
        <v>29</v>
      </c>
    </row>
    <row r="49" spans="1:24" ht="14.25" customHeight="1">
      <c r="A49" s="74" t="s">
        <v>30</v>
      </c>
      <c r="B49" s="107">
        <v>-15.217391304347828</v>
      </c>
      <c r="C49" s="107" t="s">
        <v>219</v>
      </c>
      <c r="D49" s="107" t="s">
        <v>206</v>
      </c>
      <c r="E49" s="107">
        <v>7.6923076923076872</v>
      </c>
      <c r="F49" s="107">
        <v>7.8828828828828801</v>
      </c>
      <c r="G49" s="107">
        <v>2.857142857142847</v>
      </c>
      <c r="H49" s="107">
        <v>37.5</v>
      </c>
      <c r="I49" s="107" t="s">
        <v>213</v>
      </c>
      <c r="J49" s="107" t="s">
        <v>141</v>
      </c>
      <c r="K49" s="107">
        <v>4.0404040404040442</v>
      </c>
      <c r="L49" s="107">
        <v>-1.2048192771084376</v>
      </c>
      <c r="M49" s="107" t="s">
        <v>141</v>
      </c>
      <c r="N49" s="107">
        <v>-2.3897058823529438</v>
      </c>
      <c r="O49" s="107">
        <v>-1.0526315789473717</v>
      </c>
      <c r="P49" s="107">
        <v>-0.75187969924812581</v>
      </c>
      <c r="Q49" s="107">
        <v>8.9285714285714199</v>
      </c>
      <c r="R49" s="107">
        <v>-0.56788848735157549</v>
      </c>
      <c r="S49" s="107">
        <v>-11.764705882352944</v>
      </c>
      <c r="T49" s="107">
        <v>-0.66530194472875781</v>
      </c>
      <c r="U49" s="107">
        <v>-15.217391304347828</v>
      </c>
      <c r="V49" s="107" t="s">
        <v>206</v>
      </c>
      <c r="W49" s="107" t="s">
        <v>206</v>
      </c>
      <c r="X49" s="74" t="s">
        <v>30</v>
      </c>
    </row>
    <row r="50" spans="1:24" ht="14.25" customHeight="1">
      <c r="A50" s="74" t="s">
        <v>31</v>
      </c>
      <c r="B50" s="107">
        <v>-20.863309352517987</v>
      </c>
      <c r="C50" s="107" t="s">
        <v>219</v>
      </c>
      <c r="D50" s="107">
        <v>-13.793103448275868</v>
      </c>
      <c r="E50" s="107">
        <v>29.591836734693878</v>
      </c>
      <c r="F50" s="107">
        <v>-2.6027397260273921</v>
      </c>
      <c r="G50" s="107">
        <v>-0.81967213114754189</v>
      </c>
      <c r="H50" s="107">
        <v>-6.1728395061728447</v>
      </c>
      <c r="I50" s="107">
        <v>-9.4052558782849243</v>
      </c>
      <c r="J50" s="107" t="s">
        <v>141</v>
      </c>
      <c r="K50" s="107" t="s">
        <v>141</v>
      </c>
      <c r="L50" s="107">
        <v>-3.5051546391752564</v>
      </c>
      <c r="M50" s="107">
        <v>-100</v>
      </c>
      <c r="N50" s="107">
        <v>1.977750309023496</v>
      </c>
      <c r="O50" s="107">
        <v>4.8458149779735615</v>
      </c>
      <c r="P50" s="107">
        <v>-2.8169014084507005</v>
      </c>
      <c r="Q50" s="107">
        <v>-12.701612903225811</v>
      </c>
      <c r="R50" s="107">
        <v>-3.5280373831775735</v>
      </c>
      <c r="S50" s="107">
        <v>-15.789473684210531</v>
      </c>
      <c r="T50" s="107">
        <v>-3.6359425660027811</v>
      </c>
      <c r="U50" s="107">
        <v>-20.863309352517987</v>
      </c>
      <c r="V50" s="107">
        <v>-4.1371158392434992</v>
      </c>
      <c r="W50" s="107">
        <v>-2.6403641881638795</v>
      </c>
      <c r="X50" s="74" t="s">
        <v>31</v>
      </c>
    </row>
    <row r="51" spans="1:24" ht="14.25" customHeight="1">
      <c r="A51" s="74" t="s">
        <v>32</v>
      </c>
      <c r="B51" s="107">
        <v>-19.117647058823529</v>
      </c>
      <c r="C51" s="107" t="s">
        <v>219</v>
      </c>
      <c r="D51" s="107" t="s">
        <v>206</v>
      </c>
      <c r="E51" s="107">
        <v>-2.6525198938992078</v>
      </c>
      <c r="F51" s="107">
        <v>-11.598746081504707</v>
      </c>
      <c r="G51" s="107">
        <v>10.526315789473696</v>
      </c>
      <c r="H51" s="107" t="s">
        <v>188</v>
      </c>
      <c r="I51" s="107" t="s">
        <v>217</v>
      </c>
      <c r="J51" s="107" t="s">
        <v>141</v>
      </c>
      <c r="K51" s="107">
        <v>0</v>
      </c>
      <c r="L51" s="107">
        <v>-2.8846153846153855</v>
      </c>
      <c r="M51" s="107" t="s">
        <v>141</v>
      </c>
      <c r="N51" s="107">
        <v>3.1468531468531458</v>
      </c>
      <c r="O51" s="107">
        <v>4.2105263157894646</v>
      </c>
      <c r="P51" s="107">
        <v>19.780219780219777</v>
      </c>
      <c r="Q51" s="107">
        <v>-6.1068702290076331</v>
      </c>
      <c r="R51" s="107">
        <v>-4.8343079922027243</v>
      </c>
      <c r="S51" s="107">
        <v>-17.391304347826086</v>
      </c>
      <c r="T51" s="107">
        <v>-4.9459041731066407</v>
      </c>
      <c r="U51" s="107">
        <v>-19.117647058823529</v>
      </c>
      <c r="V51" s="107" t="s">
        <v>206</v>
      </c>
      <c r="W51" s="107" t="s">
        <v>206</v>
      </c>
      <c r="X51" s="74" t="s">
        <v>32</v>
      </c>
    </row>
    <row r="52" spans="1:24" ht="14.25" customHeight="1">
      <c r="A52" s="74" t="s">
        <v>33</v>
      </c>
      <c r="B52" s="107">
        <v>-19.6078431372549</v>
      </c>
      <c r="C52" s="107" t="s">
        <v>219</v>
      </c>
      <c r="D52" s="107">
        <v>56.788079470198682</v>
      </c>
      <c r="E52" s="107">
        <v>-20.078797606887498</v>
      </c>
      <c r="F52" s="107">
        <v>-19.044911881750991</v>
      </c>
      <c r="G52" s="107">
        <v>6.3025210084033612</v>
      </c>
      <c r="H52" s="107">
        <v>-5.913043478260871</v>
      </c>
      <c r="I52" s="107">
        <v>-10.805084745762716</v>
      </c>
      <c r="J52" s="107">
        <v>31.92771084337349</v>
      </c>
      <c r="K52" s="107">
        <v>4.0268456375838868</v>
      </c>
      <c r="L52" s="107">
        <v>-2.8965517241379302</v>
      </c>
      <c r="M52" s="107">
        <v>14.723926380368102</v>
      </c>
      <c r="N52" s="107">
        <v>2.7450980392156765</v>
      </c>
      <c r="O52" s="107">
        <v>-0.54545454545454897</v>
      </c>
      <c r="P52" s="107">
        <v>2.5667351129363469</v>
      </c>
      <c r="Q52" s="107">
        <v>-18.548387096774189</v>
      </c>
      <c r="R52" s="107">
        <v>-10.015391380826733</v>
      </c>
      <c r="S52" s="107">
        <v>-20.496894409937894</v>
      </c>
      <c r="T52" s="107">
        <v>-10.107339399553206</v>
      </c>
      <c r="U52" s="107">
        <v>-19.6078431372549</v>
      </c>
      <c r="V52" s="107">
        <v>-7.9330422125181936</v>
      </c>
      <c r="W52" s="107">
        <v>-10.216971318175061</v>
      </c>
      <c r="X52" s="74" t="s">
        <v>33</v>
      </c>
    </row>
    <row r="53" spans="1:24" ht="14.25" customHeight="1">
      <c r="A53" s="74" t="s">
        <v>34</v>
      </c>
      <c r="B53" s="107">
        <v>-16.494845360824741</v>
      </c>
      <c r="C53" s="107" t="s">
        <v>219</v>
      </c>
      <c r="D53" s="107" t="s">
        <v>140</v>
      </c>
      <c r="E53" s="107">
        <v>1.0114192495921603</v>
      </c>
      <c r="F53" s="107">
        <v>35.612535612535609</v>
      </c>
      <c r="G53" s="107">
        <v>-2.2222222222222254</v>
      </c>
      <c r="H53" s="107" t="s">
        <v>142</v>
      </c>
      <c r="I53" s="107" t="s">
        <v>213</v>
      </c>
      <c r="J53" s="107" t="s">
        <v>142</v>
      </c>
      <c r="K53" s="107">
        <v>4.5454545454545414</v>
      </c>
      <c r="L53" s="107">
        <v>-6.8702290076335881</v>
      </c>
      <c r="M53" s="107">
        <v>23.711340206185572</v>
      </c>
      <c r="N53" s="107">
        <v>-6.0185185185185226</v>
      </c>
      <c r="O53" s="107">
        <v>5.2631578947368363</v>
      </c>
      <c r="P53" s="107">
        <v>-7.7272727272727266</v>
      </c>
      <c r="Q53" s="107">
        <v>11.374407582938396</v>
      </c>
      <c r="R53" s="107">
        <v>3.5720539310103216</v>
      </c>
      <c r="S53" s="107">
        <v>-7.9999999999999964</v>
      </c>
      <c r="T53" s="107">
        <v>3.4716195105016556</v>
      </c>
      <c r="U53" s="107">
        <v>-16.494845360824741</v>
      </c>
      <c r="V53" s="107" t="s">
        <v>206</v>
      </c>
      <c r="W53" s="107" t="s">
        <v>206</v>
      </c>
      <c r="X53" s="74" t="s">
        <v>34</v>
      </c>
    </row>
    <row r="54" spans="1:24" ht="14.25" customHeight="1">
      <c r="A54" s="74" t="s">
        <v>35</v>
      </c>
      <c r="B54" s="107">
        <v>-20.576131687242793</v>
      </c>
      <c r="C54" s="107" t="s">
        <v>219</v>
      </c>
      <c r="D54" s="107" t="s">
        <v>140</v>
      </c>
      <c r="E54" s="107">
        <v>61.594202898550733</v>
      </c>
      <c r="F54" s="107">
        <v>-21.532091097308491</v>
      </c>
      <c r="G54" s="107">
        <v>3.9215686274509887</v>
      </c>
      <c r="H54" s="107" t="s">
        <v>141</v>
      </c>
      <c r="I54" s="107" t="s">
        <v>140</v>
      </c>
      <c r="J54" s="107" t="s">
        <v>141</v>
      </c>
      <c r="K54" s="107" t="s">
        <v>141</v>
      </c>
      <c r="L54" s="107">
        <v>-4.0000000000000036</v>
      </c>
      <c r="M54" s="107" t="s">
        <v>141</v>
      </c>
      <c r="N54" s="107">
        <v>0.91463414634145312</v>
      </c>
      <c r="O54" s="107">
        <v>4.2105263157894646</v>
      </c>
      <c r="P54" s="107">
        <v>-1.3698630136986356</v>
      </c>
      <c r="Q54" s="107">
        <v>12.804878048780477</v>
      </c>
      <c r="R54" s="107">
        <v>-5.4694229112833721</v>
      </c>
      <c r="S54" s="107">
        <v>-19.047619047619047</v>
      </c>
      <c r="T54" s="107">
        <v>-5.5911224925309426</v>
      </c>
      <c r="U54" s="107">
        <v>-20.576131687242793</v>
      </c>
      <c r="V54" s="107" t="s">
        <v>140</v>
      </c>
      <c r="W54" s="107" t="s">
        <v>140</v>
      </c>
      <c r="X54" s="74" t="s">
        <v>35</v>
      </c>
    </row>
    <row r="55" spans="1:24" ht="14.25" customHeight="1">
      <c r="A55" s="74" t="s">
        <v>36</v>
      </c>
      <c r="B55" s="107">
        <v>-19.918699186991873</v>
      </c>
      <c r="C55" s="107">
        <v>-100</v>
      </c>
      <c r="D55" s="107">
        <v>84.92366412213741</v>
      </c>
      <c r="E55" s="107">
        <v>-0.2515723270440251</v>
      </c>
      <c r="F55" s="107">
        <v>-8.6900129701686151</v>
      </c>
      <c r="G55" s="107">
        <v>-2.2222222222222254</v>
      </c>
      <c r="H55" s="107">
        <v>-80</v>
      </c>
      <c r="I55" s="107">
        <v>-9.0395480225988756</v>
      </c>
      <c r="J55" s="107" t="s">
        <v>141</v>
      </c>
      <c r="K55" s="107">
        <v>4.5454545454545414</v>
      </c>
      <c r="L55" s="107">
        <v>-0.80000000000000071</v>
      </c>
      <c r="M55" s="107">
        <v>-10.843373493975905</v>
      </c>
      <c r="N55" s="107">
        <v>-1.8458197611292082</v>
      </c>
      <c r="O55" s="107">
        <v>5.3811659192825045</v>
      </c>
      <c r="P55" s="107">
        <v>-1.8181818181818188</v>
      </c>
      <c r="Q55" s="107">
        <v>-19.714964370546319</v>
      </c>
      <c r="R55" s="107">
        <v>-4.8552583363869584</v>
      </c>
      <c r="S55" s="107">
        <v>-14.583333333333337</v>
      </c>
      <c r="T55" s="107">
        <v>-4.9400653832183057</v>
      </c>
      <c r="U55" s="107">
        <v>-19.918699186991873</v>
      </c>
      <c r="V55" s="107">
        <v>22.564102564102573</v>
      </c>
      <c r="W55" s="107">
        <v>-13.621003379256569</v>
      </c>
      <c r="X55" s="74" t="s">
        <v>36</v>
      </c>
    </row>
    <row r="56" spans="1:24" ht="14.25" customHeight="1">
      <c r="A56" s="84" t="s">
        <v>37</v>
      </c>
      <c r="B56" s="110">
        <v>-20.68965517241379</v>
      </c>
      <c r="C56" s="110" t="s">
        <v>219</v>
      </c>
      <c r="D56" s="110">
        <v>1.8111254851228997</v>
      </c>
      <c r="E56" s="110">
        <v>9.1836734693877542</v>
      </c>
      <c r="F56" s="110">
        <v>73.230088495575217</v>
      </c>
      <c r="G56" s="110">
        <v>-15.384615384615385</v>
      </c>
      <c r="H56" s="110">
        <v>4.1841004184100417</v>
      </c>
      <c r="I56" s="110">
        <v>-14.634146341463417</v>
      </c>
      <c r="J56" s="110" t="s">
        <v>142</v>
      </c>
      <c r="K56" s="110">
        <v>-2.2727272727272707</v>
      </c>
      <c r="L56" s="110">
        <v>-3.3684210526315761</v>
      </c>
      <c r="M56" s="110">
        <v>7.4866310160427885</v>
      </c>
      <c r="N56" s="110">
        <v>1.6859852476290849</v>
      </c>
      <c r="O56" s="110">
        <v>8.6956521739130377</v>
      </c>
      <c r="P56" s="110">
        <v>-16.788321167883215</v>
      </c>
      <c r="Q56" s="110">
        <v>15.923566878980889</v>
      </c>
      <c r="R56" s="110">
        <v>8.5953404207192996</v>
      </c>
      <c r="S56" s="110">
        <v>-2.5641025641025661</v>
      </c>
      <c r="T56" s="110">
        <v>8.4977578475336379</v>
      </c>
      <c r="U56" s="110">
        <v>-20.68965517241379</v>
      </c>
      <c r="V56" s="110">
        <v>28.163265306122454</v>
      </c>
      <c r="W56" s="111">
        <v>1.9155844155844148</v>
      </c>
      <c r="X56" s="84" t="s">
        <v>37</v>
      </c>
    </row>
    <row r="57" spans="1:24">
      <c r="A57" s="85" t="s">
        <v>68</v>
      </c>
      <c r="B57" s="86" t="s">
        <v>94</v>
      </c>
      <c r="C57" s="68" t="s">
        <v>135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136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74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59"/>
  <sheetViews>
    <sheetView view="pageBreakPreview" zoomScaleNormal="100" zoomScaleSheetLayoutView="100" workbookViewId="0">
      <pane xSplit="1" ySplit="8" topLeftCell="B9" activePane="bottomRight" state="frozen"/>
      <selection activeCell="V56" sqref="V56:W56"/>
      <selection pane="topRight" activeCell="V56" sqref="V56:W56"/>
      <selection pane="bottomLeft" activeCell="V56" sqref="V56:W56"/>
      <selection pane="bottomRight" activeCell="V56" sqref="V56:W56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137</v>
      </c>
      <c r="B2" s="144"/>
      <c r="C2" s="144"/>
      <c r="D2" s="144"/>
      <c r="E2" s="145"/>
      <c r="F2" s="145"/>
      <c r="G2" s="14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218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58" t="s">
        <v>116</v>
      </c>
      <c r="C4" s="131" t="s">
        <v>117</v>
      </c>
      <c r="D4" s="131" t="s">
        <v>118</v>
      </c>
      <c r="E4" s="131" t="s">
        <v>119</v>
      </c>
      <c r="F4" s="131" t="s">
        <v>120</v>
      </c>
      <c r="G4" s="131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31" t="s">
        <v>132</v>
      </c>
      <c r="S4" s="131" t="s">
        <v>199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59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6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59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6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59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7"/>
      <c r="S7" s="132"/>
      <c r="T7" s="150"/>
      <c r="U7" s="154"/>
      <c r="V7" s="154"/>
      <c r="W7" s="154"/>
      <c r="X7" s="76"/>
    </row>
    <row r="8" spans="1:24" ht="14.25" customHeight="1">
      <c r="A8" s="72" t="s">
        <v>58</v>
      </c>
      <c r="B8" s="115">
        <v>12.079307660607164</v>
      </c>
      <c r="C8" s="115">
        <v>-8.1081081081081035</v>
      </c>
      <c r="D8" s="115">
        <v>2.942113844671046</v>
      </c>
      <c r="E8" s="115">
        <v>17.302193049407212</v>
      </c>
      <c r="F8" s="115">
        <v>18.790832977719553</v>
      </c>
      <c r="G8" s="115">
        <v>-4.4905947250040823</v>
      </c>
      <c r="H8" s="115">
        <v>1.9682346246040927</v>
      </c>
      <c r="I8" s="115">
        <v>12.095528085802588</v>
      </c>
      <c r="J8" s="115">
        <v>-0.65873803181113466</v>
      </c>
      <c r="K8" s="115">
        <v>-5.32956369907075</v>
      </c>
      <c r="L8" s="115">
        <v>1.0252713581638595</v>
      </c>
      <c r="M8" s="115">
        <v>2.1732047832225154</v>
      </c>
      <c r="N8" s="115">
        <v>0.19195210732734225</v>
      </c>
      <c r="O8" s="115">
        <v>3.5312320212700588</v>
      </c>
      <c r="P8" s="115">
        <v>4.0190510989652317</v>
      </c>
      <c r="Q8" s="115">
        <v>-1.0252969137859003</v>
      </c>
      <c r="R8" s="115">
        <v>2.5150638459501495</v>
      </c>
      <c r="S8" s="115">
        <v>-24.540985976579442</v>
      </c>
      <c r="T8" s="115">
        <v>2.3051467608795839</v>
      </c>
      <c r="U8" s="115">
        <v>12.079307660607164</v>
      </c>
      <c r="V8" s="115">
        <v>6.1611426640118205</v>
      </c>
      <c r="W8" s="116">
        <v>1.3349348254914295</v>
      </c>
      <c r="X8" s="72" t="s">
        <v>58</v>
      </c>
    </row>
    <row r="9" spans="1:24" ht="14.25" customHeight="1">
      <c r="A9" s="73" t="s">
        <v>87</v>
      </c>
      <c r="B9" s="107">
        <v>13.218390804597702</v>
      </c>
      <c r="C9" s="107" t="s">
        <v>219</v>
      </c>
      <c r="D9" s="107">
        <v>0.51871011273862955</v>
      </c>
      <c r="E9" s="107">
        <v>15.359593619107038</v>
      </c>
      <c r="F9" s="107">
        <v>67.324929971988794</v>
      </c>
      <c r="G9" s="107">
        <v>-5.4891274728868016</v>
      </c>
      <c r="H9" s="107">
        <v>0</v>
      </c>
      <c r="I9" s="107">
        <v>15.132997843278218</v>
      </c>
      <c r="J9" s="107">
        <v>-1.6928657799274438</v>
      </c>
      <c r="K9" s="107">
        <v>-7.3455978975032865</v>
      </c>
      <c r="L9" s="107">
        <v>1.2579581191991984</v>
      </c>
      <c r="M9" s="107">
        <v>0.3599388104022383</v>
      </c>
      <c r="N9" s="107">
        <v>-0.48473146689700375</v>
      </c>
      <c r="O9" s="107">
        <v>6.25913921760759</v>
      </c>
      <c r="P9" s="107">
        <v>4.0324156267785627</v>
      </c>
      <c r="Q9" s="107">
        <v>1.4936030943171641</v>
      </c>
      <c r="R9" s="107">
        <v>2.68037749690484</v>
      </c>
      <c r="S9" s="107">
        <v>-24.408953722334005</v>
      </c>
      <c r="T9" s="107">
        <v>2.4701886402155981</v>
      </c>
      <c r="U9" s="107">
        <v>13.218390804597702</v>
      </c>
      <c r="V9" s="107">
        <v>19.656362213885934</v>
      </c>
      <c r="W9" s="107">
        <v>0.79743927071269649</v>
      </c>
      <c r="X9" s="73" t="s">
        <v>87</v>
      </c>
    </row>
    <row r="10" spans="1:24" ht="14.25" customHeight="1">
      <c r="A10" s="73" t="s">
        <v>88</v>
      </c>
      <c r="B10" s="107">
        <v>9.5843935538592042</v>
      </c>
      <c r="C10" s="107" t="s">
        <v>219</v>
      </c>
      <c r="D10" s="107">
        <v>1.8566650389343131</v>
      </c>
      <c r="E10" s="107">
        <v>10.2110022607385</v>
      </c>
      <c r="F10" s="107">
        <v>20.848852317020359</v>
      </c>
      <c r="G10" s="107">
        <v>-5.6452043815121584</v>
      </c>
      <c r="H10" s="107">
        <v>2.913154410102381</v>
      </c>
      <c r="I10" s="107">
        <v>11.538461538461542</v>
      </c>
      <c r="J10" s="107">
        <v>-22.71140939597316</v>
      </c>
      <c r="K10" s="107">
        <v>-6.7836990595611324</v>
      </c>
      <c r="L10" s="107">
        <v>0.51176813356641482</v>
      </c>
      <c r="M10" s="107">
        <v>0.4505813953488369</v>
      </c>
      <c r="N10" s="107">
        <v>-1.0265270860859821</v>
      </c>
      <c r="O10" s="107">
        <v>5.6947120530935535</v>
      </c>
      <c r="P10" s="107">
        <v>10.5745584618824</v>
      </c>
      <c r="Q10" s="107">
        <v>0.89086859688196629</v>
      </c>
      <c r="R10" s="107">
        <v>2.1264211049303983</v>
      </c>
      <c r="S10" s="107">
        <v>-24.852071005917164</v>
      </c>
      <c r="T10" s="107">
        <v>1.9170772848211781</v>
      </c>
      <c r="U10" s="107">
        <v>9.5843935538592042</v>
      </c>
      <c r="V10" s="107">
        <v>2.9421665990079005</v>
      </c>
      <c r="W10" s="107">
        <v>1.2896351899259084</v>
      </c>
      <c r="X10" s="73" t="s">
        <v>88</v>
      </c>
    </row>
    <row r="11" spans="1:24" ht="14.25" customHeight="1">
      <c r="A11" s="73" t="s">
        <v>89</v>
      </c>
      <c r="B11" s="107">
        <v>10.555555555555562</v>
      </c>
      <c r="C11" s="107" t="s">
        <v>219</v>
      </c>
      <c r="D11" s="107">
        <v>3.1401151631477831</v>
      </c>
      <c r="E11" s="107">
        <v>12.970376301040831</v>
      </c>
      <c r="F11" s="107">
        <v>25.536521084337348</v>
      </c>
      <c r="G11" s="107">
        <v>-2.586678333151049</v>
      </c>
      <c r="H11" s="107">
        <v>6.2948411342671706</v>
      </c>
      <c r="I11" s="107">
        <v>14.893221912720511</v>
      </c>
      <c r="J11" s="107">
        <v>-4.6049993316401583</v>
      </c>
      <c r="K11" s="107">
        <v>-0.91080750860824677</v>
      </c>
      <c r="L11" s="107">
        <v>0.40390718377776302</v>
      </c>
      <c r="M11" s="107">
        <v>-5.5986696230598714</v>
      </c>
      <c r="N11" s="107">
        <v>0.82170675340238475</v>
      </c>
      <c r="O11" s="107">
        <v>6.7892411642411554</v>
      </c>
      <c r="P11" s="107">
        <v>3.7917222963951946</v>
      </c>
      <c r="Q11" s="107">
        <v>-3.731226533166454</v>
      </c>
      <c r="R11" s="107">
        <v>2.7398642129085493</v>
      </c>
      <c r="S11" s="107">
        <v>-24.39708356702187</v>
      </c>
      <c r="T11" s="107">
        <v>2.5292988724340271</v>
      </c>
      <c r="U11" s="107">
        <v>10.555555555555562</v>
      </c>
      <c r="V11" s="107">
        <v>9.6280743851229644</v>
      </c>
      <c r="W11" s="107">
        <v>1.4109338216060641</v>
      </c>
      <c r="X11" s="73" t="s">
        <v>89</v>
      </c>
    </row>
    <row r="12" spans="1:24" ht="14.25" customHeight="1">
      <c r="A12" s="73" t="s">
        <v>102</v>
      </c>
      <c r="B12" s="107">
        <v>12.674418604651173</v>
      </c>
      <c r="C12" s="107" t="s">
        <v>219</v>
      </c>
      <c r="D12" s="107">
        <v>9.9424677428361363E-2</v>
      </c>
      <c r="E12" s="107">
        <v>10.000000000000009</v>
      </c>
      <c r="F12" s="107">
        <v>19.656297875174843</v>
      </c>
      <c r="G12" s="107">
        <v>-4.5006041079339472</v>
      </c>
      <c r="H12" s="107">
        <v>0.80710594866977292</v>
      </c>
      <c r="I12" s="107">
        <v>2.003081664098616</v>
      </c>
      <c r="J12" s="107">
        <v>-3.0042918454935674</v>
      </c>
      <c r="K12" s="107">
        <v>-1.15910333515582</v>
      </c>
      <c r="L12" s="107">
        <v>1.3826256151997285</v>
      </c>
      <c r="M12" s="107">
        <v>16.703187955043465</v>
      </c>
      <c r="N12" s="107">
        <v>-0.22258195062727637</v>
      </c>
      <c r="O12" s="107">
        <v>3.2739000791091044</v>
      </c>
      <c r="P12" s="107">
        <v>2.8398841086754389</v>
      </c>
      <c r="Q12" s="107">
        <v>-7.4013214200130069</v>
      </c>
      <c r="R12" s="107">
        <v>1.5338369725231615</v>
      </c>
      <c r="S12" s="107">
        <v>-25.291243893273208</v>
      </c>
      <c r="T12" s="107">
        <v>1.3257178177407791</v>
      </c>
      <c r="U12" s="107">
        <v>12.674418604651173</v>
      </c>
      <c r="V12" s="107">
        <v>2.9083116485534966</v>
      </c>
      <c r="W12" s="107">
        <v>0.79454580537272612</v>
      </c>
      <c r="X12" s="73" t="s">
        <v>102</v>
      </c>
    </row>
    <row r="13" spans="1:24" ht="14.25" customHeight="1">
      <c r="A13" s="73" t="s">
        <v>103</v>
      </c>
      <c r="B13" s="107">
        <v>10.24173027989821</v>
      </c>
      <c r="C13" s="107" t="s">
        <v>219</v>
      </c>
      <c r="D13" s="107">
        <v>17.339372692582145</v>
      </c>
      <c r="E13" s="107">
        <v>12.15793588741203</v>
      </c>
      <c r="F13" s="107">
        <v>45.891108499804155</v>
      </c>
      <c r="G13" s="107">
        <v>-4.1695846576523143</v>
      </c>
      <c r="H13" s="107">
        <v>4.4788614483047384</v>
      </c>
      <c r="I13" s="107">
        <v>12.189205579138873</v>
      </c>
      <c r="J13" s="107">
        <v>42.899092365189539</v>
      </c>
      <c r="K13" s="107">
        <v>-2.1444312595355175</v>
      </c>
      <c r="L13" s="107">
        <v>1.3625275182959529</v>
      </c>
      <c r="M13" s="107">
        <v>7.1519172602205083</v>
      </c>
      <c r="N13" s="107">
        <v>-1.355328906838249</v>
      </c>
      <c r="O13" s="107">
        <v>5.0214285714285767</v>
      </c>
      <c r="P13" s="107">
        <v>3.4913937273265194</v>
      </c>
      <c r="Q13" s="107">
        <v>1.7920905477329274</v>
      </c>
      <c r="R13" s="107">
        <v>7.180798350973161</v>
      </c>
      <c r="S13" s="107">
        <v>-21.095334685598377</v>
      </c>
      <c r="T13" s="107">
        <v>6.9614776472809448</v>
      </c>
      <c r="U13" s="107">
        <v>10.24173027989821</v>
      </c>
      <c r="V13" s="107">
        <v>25.438908395928706</v>
      </c>
      <c r="W13" s="107">
        <v>3.1633446767136641</v>
      </c>
      <c r="X13" s="73" t="s">
        <v>103</v>
      </c>
    </row>
    <row r="14" spans="1:24" ht="14.25" customHeight="1">
      <c r="A14" s="73" t="s">
        <v>92</v>
      </c>
      <c r="B14" s="107">
        <v>9.7188476223533549</v>
      </c>
      <c r="C14" s="107" t="s">
        <v>219</v>
      </c>
      <c r="D14" s="107">
        <v>2.3564200896363685</v>
      </c>
      <c r="E14" s="107">
        <v>13.484101343308952</v>
      </c>
      <c r="F14" s="107">
        <v>-10.507539041464732</v>
      </c>
      <c r="G14" s="107">
        <v>-4.3310327360222889</v>
      </c>
      <c r="H14" s="107">
        <v>-3.8837057930136698</v>
      </c>
      <c r="I14" s="107">
        <v>15.284333558102947</v>
      </c>
      <c r="J14" s="107">
        <v>-5.4820415879016977</v>
      </c>
      <c r="K14" s="107">
        <v>-4.0684812926805813</v>
      </c>
      <c r="L14" s="107">
        <v>0.69022030319265681</v>
      </c>
      <c r="M14" s="107">
        <v>-1.3704496788008558</v>
      </c>
      <c r="N14" s="107">
        <v>-0.40801186943619783</v>
      </c>
      <c r="O14" s="107">
        <v>6.9094416978174422</v>
      </c>
      <c r="P14" s="107">
        <v>1.33058319178192</v>
      </c>
      <c r="Q14" s="107">
        <v>-1.4266996651623232</v>
      </c>
      <c r="R14" s="107">
        <v>-4.6185207992699429E-2</v>
      </c>
      <c r="S14" s="107">
        <v>-26.476578411405292</v>
      </c>
      <c r="T14" s="107">
        <v>-0.25125760488819981</v>
      </c>
      <c r="U14" s="107">
        <v>9.7188476223533549</v>
      </c>
      <c r="V14" s="107">
        <v>-2.8795309460533214</v>
      </c>
      <c r="W14" s="107">
        <v>0.4590850515463929</v>
      </c>
      <c r="X14" s="73" t="s">
        <v>92</v>
      </c>
    </row>
    <row r="15" spans="1:24" ht="14.25" customHeight="1">
      <c r="A15" s="73" t="s">
        <v>91</v>
      </c>
      <c r="B15" s="107">
        <v>10.192837465564741</v>
      </c>
      <c r="C15" s="107" t="s">
        <v>219</v>
      </c>
      <c r="D15" s="107">
        <v>0.78040477186502866</v>
      </c>
      <c r="E15" s="107">
        <v>10.787401574803157</v>
      </c>
      <c r="F15" s="107">
        <v>0.78843626806832656</v>
      </c>
      <c r="G15" s="107">
        <v>-2.6793083744259372</v>
      </c>
      <c r="H15" s="107">
        <v>6.9107142857142811</v>
      </c>
      <c r="I15" s="107">
        <v>10.455582790972873</v>
      </c>
      <c r="J15" s="107">
        <v>9.5895895895895968</v>
      </c>
      <c r="K15" s="107">
        <v>-5.7150669948044852</v>
      </c>
      <c r="L15" s="107">
        <v>2.0610145441646077</v>
      </c>
      <c r="M15" s="107">
        <v>0.29207232267036698</v>
      </c>
      <c r="N15" s="107">
        <v>1.9109246246397982</v>
      </c>
      <c r="O15" s="107">
        <v>-10.851954547925846</v>
      </c>
      <c r="P15" s="107">
        <v>4.8032454361054855</v>
      </c>
      <c r="Q15" s="107">
        <v>1.1809473822333105</v>
      </c>
      <c r="R15" s="107">
        <v>0.94276571889977401</v>
      </c>
      <c r="S15" s="107">
        <v>-25.680390788555474</v>
      </c>
      <c r="T15" s="107">
        <v>0.73623550874686305</v>
      </c>
      <c r="U15" s="107">
        <v>10.192837465564741</v>
      </c>
      <c r="V15" s="107">
        <v>0.7821342871372261</v>
      </c>
      <c r="W15" s="107">
        <v>0.95762491701065766</v>
      </c>
      <c r="X15" s="73" t="s">
        <v>91</v>
      </c>
    </row>
    <row r="16" spans="1:24" ht="14.25" customHeight="1">
      <c r="A16" s="73" t="s">
        <v>90</v>
      </c>
      <c r="B16" s="107">
        <v>11.351351351351347</v>
      </c>
      <c r="C16" s="107">
        <v>-3.1034482758620641</v>
      </c>
      <c r="D16" s="107">
        <v>3.300736795703374</v>
      </c>
      <c r="E16" s="107">
        <v>24.462379322674565</v>
      </c>
      <c r="F16" s="107">
        <v>8.1538274309358663</v>
      </c>
      <c r="G16" s="107">
        <v>-4.2882836031116645</v>
      </c>
      <c r="H16" s="107">
        <v>2.3667016950701392</v>
      </c>
      <c r="I16" s="107">
        <v>9.8133707176027318</v>
      </c>
      <c r="J16" s="107">
        <v>1.5098137896326191</v>
      </c>
      <c r="K16" s="107">
        <v>-2.8417192910979883</v>
      </c>
      <c r="L16" s="107">
        <v>0.60252369443918319</v>
      </c>
      <c r="M16" s="107">
        <v>0.2565042139978102</v>
      </c>
      <c r="N16" s="107">
        <v>-0.36636427076064404</v>
      </c>
      <c r="O16" s="107">
        <v>1.9875829956023106</v>
      </c>
      <c r="P16" s="107">
        <v>3.2508908353666044</v>
      </c>
      <c r="Q16" s="107">
        <v>-1.8825722273998147</v>
      </c>
      <c r="R16" s="107">
        <v>2.4972251980967197</v>
      </c>
      <c r="S16" s="107">
        <v>-24.537151320661565</v>
      </c>
      <c r="T16" s="107">
        <v>2.2874665297851315</v>
      </c>
      <c r="U16" s="107">
        <v>11.351351351351347</v>
      </c>
      <c r="V16" s="107">
        <v>4.3931677233828736</v>
      </c>
      <c r="W16" s="107">
        <v>1.6982352148726898</v>
      </c>
      <c r="X16" s="73" t="s">
        <v>90</v>
      </c>
    </row>
    <row r="17" spans="1:24" ht="14.25" customHeight="1">
      <c r="A17" s="76" t="s">
        <v>93</v>
      </c>
      <c r="B17" s="110">
        <v>13.817296678121416</v>
      </c>
      <c r="C17" s="110">
        <v>-11.333333333333329</v>
      </c>
      <c r="D17" s="110">
        <v>10.497223026506287</v>
      </c>
      <c r="E17" s="110">
        <v>24.817303158887327</v>
      </c>
      <c r="F17" s="110">
        <v>-14.969464564692514</v>
      </c>
      <c r="G17" s="110">
        <v>-4.722576770027775</v>
      </c>
      <c r="H17" s="110">
        <v>0.23872045834327782</v>
      </c>
      <c r="I17" s="110">
        <v>12.986735130509208</v>
      </c>
      <c r="J17" s="110">
        <v>-19.028609447771128</v>
      </c>
      <c r="K17" s="110">
        <v>-1.9251480883144878</v>
      </c>
      <c r="L17" s="110">
        <v>-0.2829796088223091</v>
      </c>
      <c r="M17" s="110">
        <v>9.8371552010634744</v>
      </c>
      <c r="N17" s="110">
        <v>3.558967201674812</v>
      </c>
      <c r="O17" s="110">
        <v>4.1051117793175607</v>
      </c>
      <c r="P17" s="110">
        <v>1.3916027260163055</v>
      </c>
      <c r="Q17" s="110">
        <v>-3.9749285940971157</v>
      </c>
      <c r="R17" s="110">
        <v>3.2752186776730197</v>
      </c>
      <c r="S17" s="110">
        <v>-23.955267804590939</v>
      </c>
      <c r="T17" s="110">
        <v>3.0639918183976489</v>
      </c>
      <c r="U17" s="110">
        <v>13.817296678121416</v>
      </c>
      <c r="V17" s="110">
        <v>1.3011214827748363</v>
      </c>
      <c r="W17" s="111">
        <v>3.5667623904868551</v>
      </c>
      <c r="X17" s="76" t="s">
        <v>93</v>
      </c>
    </row>
    <row r="18" spans="1:24" ht="14.25" customHeight="1">
      <c r="A18" s="118" t="s">
        <v>64</v>
      </c>
      <c r="B18" s="108">
        <v>13.715710723192021</v>
      </c>
      <c r="C18" s="108" t="s">
        <v>219</v>
      </c>
      <c r="D18" s="108">
        <v>-1.6145786958715491</v>
      </c>
      <c r="E18" s="108">
        <v>15.391870649000673</v>
      </c>
      <c r="F18" s="108">
        <v>69.766754149262567</v>
      </c>
      <c r="G18" s="108">
        <v>-5.4853290431318484</v>
      </c>
      <c r="H18" s="108">
        <v>-1.1677604689730448E-2</v>
      </c>
      <c r="I18" s="108">
        <v>15.085867855270063</v>
      </c>
      <c r="J18" s="108">
        <v>-1.6928657799274438</v>
      </c>
      <c r="K18" s="108">
        <v>-7.3469655980635924</v>
      </c>
      <c r="L18" s="108">
        <v>1.2786961472199598</v>
      </c>
      <c r="M18" s="108">
        <v>0.10670433880881625</v>
      </c>
      <c r="N18" s="108">
        <v>-0.45307443365695255</v>
      </c>
      <c r="O18" s="108">
        <v>6.2590843023255793</v>
      </c>
      <c r="P18" s="108">
        <v>4.0124806062008744</v>
      </c>
      <c r="Q18" s="108">
        <v>1.6427636186474137</v>
      </c>
      <c r="R18" s="108">
        <v>2.5085976346796768</v>
      </c>
      <c r="S18" s="108">
        <v>-24.535268652915711</v>
      </c>
      <c r="T18" s="108">
        <v>2.2987551867220013</v>
      </c>
      <c r="U18" s="108">
        <v>13.715710723192021</v>
      </c>
      <c r="V18" s="108">
        <v>18.833320979680003</v>
      </c>
      <c r="W18" s="108">
        <v>0.78576762690245605</v>
      </c>
      <c r="X18" s="118" t="s">
        <v>64</v>
      </c>
    </row>
    <row r="19" spans="1:24" ht="14.25" customHeight="1">
      <c r="A19" s="74" t="s">
        <v>3</v>
      </c>
      <c r="B19" s="107">
        <v>10.096153846153854</v>
      </c>
      <c r="C19" s="107" t="s">
        <v>219</v>
      </c>
      <c r="D19" s="107">
        <v>25.06117339099756</v>
      </c>
      <c r="E19" s="107">
        <v>36.16185425260263</v>
      </c>
      <c r="F19" s="107">
        <v>-25.660923319742203</v>
      </c>
      <c r="G19" s="107">
        <v>-3.9988204069596023</v>
      </c>
      <c r="H19" s="107">
        <v>5.3008216273522368</v>
      </c>
      <c r="I19" s="107">
        <v>13.216875411997364</v>
      </c>
      <c r="J19" s="107">
        <v>16.911560853895203</v>
      </c>
      <c r="K19" s="107">
        <v>-2.1941966574387406</v>
      </c>
      <c r="L19" s="107">
        <v>-0.34695624746541309</v>
      </c>
      <c r="M19" s="107">
        <v>-2.5649641577060955</v>
      </c>
      <c r="N19" s="107">
        <v>-1.6859423358853265</v>
      </c>
      <c r="O19" s="107">
        <v>2.4920127795527103</v>
      </c>
      <c r="P19" s="107">
        <v>3.3796146808739547</v>
      </c>
      <c r="Q19" s="107">
        <v>-4.1928721174004142</v>
      </c>
      <c r="R19" s="107">
        <v>4.3609904782456299</v>
      </c>
      <c r="S19" s="107">
        <v>-23.189655172413794</v>
      </c>
      <c r="T19" s="107">
        <v>4.1471509247116067</v>
      </c>
      <c r="U19" s="107">
        <v>10.096153846153854</v>
      </c>
      <c r="V19" s="107">
        <v>9.7434064188115741</v>
      </c>
      <c r="W19" s="107">
        <v>3.2371638141809322</v>
      </c>
      <c r="X19" s="74" t="s">
        <v>3</v>
      </c>
    </row>
    <row r="20" spans="1:24" ht="14.25" customHeight="1">
      <c r="A20" s="74" t="s">
        <v>4</v>
      </c>
      <c r="B20" s="107">
        <v>9.5843935538592042</v>
      </c>
      <c r="C20" s="107" t="s">
        <v>219</v>
      </c>
      <c r="D20" s="107">
        <v>1.8566650389343131</v>
      </c>
      <c r="E20" s="107">
        <v>10.2110022607385</v>
      </c>
      <c r="F20" s="107">
        <v>20.848852317020359</v>
      </c>
      <c r="G20" s="107">
        <v>-5.6452043815121584</v>
      </c>
      <c r="H20" s="107">
        <v>2.913154410102381</v>
      </c>
      <c r="I20" s="107">
        <v>11.538461538461542</v>
      </c>
      <c r="J20" s="107">
        <v>-22.71140939597316</v>
      </c>
      <c r="K20" s="107">
        <v>-6.7836990595611324</v>
      </c>
      <c r="L20" s="107">
        <v>0.51176813356641482</v>
      </c>
      <c r="M20" s="107">
        <v>0.4505813953488369</v>
      </c>
      <c r="N20" s="107">
        <v>-1.0265270860859821</v>
      </c>
      <c r="O20" s="107">
        <v>5.6947120530935535</v>
      </c>
      <c r="P20" s="107">
        <v>10.5745584618824</v>
      </c>
      <c r="Q20" s="107">
        <v>0.89086859688196629</v>
      </c>
      <c r="R20" s="107">
        <v>2.1264211049303983</v>
      </c>
      <c r="S20" s="107">
        <v>-24.852071005917164</v>
      </c>
      <c r="T20" s="107">
        <v>1.9170772848211781</v>
      </c>
      <c r="U20" s="107">
        <v>9.5843935538592042</v>
      </c>
      <c r="V20" s="107">
        <v>2.9421665990079005</v>
      </c>
      <c r="W20" s="107">
        <v>1.2896351899259084</v>
      </c>
      <c r="X20" s="74" t="s">
        <v>4</v>
      </c>
    </row>
    <row r="21" spans="1:24" ht="14.25" customHeight="1">
      <c r="A21" s="74" t="s">
        <v>5</v>
      </c>
      <c r="B21" s="107">
        <v>13.615295480880651</v>
      </c>
      <c r="C21" s="107" t="s">
        <v>219</v>
      </c>
      <c r="D21" s="107">
        <v>-17.407911879663629</v>
      </c>
      <c r="E21" s="107">
        <v>10.483666751076214</v>
      </c>
      <c r="F21" s="107">
        <v>-9.0472377902321881</v>
      </c>
      <c r="G21" s="107">
        <v>-5.0058704237378571</v>
      </c>
      <c r="H21" s="107">
        <v>3.3183667742388012</v>
      </c>
      <c r="I21" s="107">
        <v>5.9278774905318521</v>
      </c>
      <c r="J21" s="107">
        <v>1.7657992565055736</v>
      </c>
      <c r="K21" s="107">
        <v>2.3185483870967749</v>
      </c>
      <c r="L21" s="107">
        <v>0.3411381609551789</v>
      </c>
      <c r="M21" s="107">
        <v>24.495608829812475</v>
      </c>
      <c r="N21" s="107">
        <v>-0.46815325859307366</v>
      </c>
      <c r="O21" s="107">
        <v>2.2104038557420713</v>
      </c>
      <c r="P21" s="107">
        <v>0.44150972884269279</v>
      </c>
      <c r="Q21" s="107">
        <v>-9.1249316681384247</v>
      </c>
      <c r="R21" s="107">
        <v>-2.9422796204687351</v>
      </c>
      <c r="S21" s="107">
        <v>-28.580686973428381</v>
      </c>
      <c r="T21" s="107">
        <v>-3.1412348684111246</v>
      </c>
      <c r="U21" s="107">
        <v>13.615295480880651</v>
      </c>
      <c r="V21" s="107">
        <v>-15.49904030710173</v>
      </c>
      <c r="W21" s="107">
        <v>0.48944047007364322</v>
      </c>
      <c r="X21" s="74" t="s">
        <v>5</v>
      </c>
    </row>
    <row r="22" spans="1:24" ht="14.25" customHeight="1">
      <c r="A22" s="74" t="s">
        <v>6</v>
      </c>
      <c r="B22" s="107">
        <v>10.215053763440851</v>
      </c>
      <c r="C22" s="107" t="s">
        <v>219</v>
      </c>
      <c r="D22" s="107">
        <v>-0.35982939123690993</v>
      </c>
      <c r="E22" s="107">
        <v>10.815857512209126</v>
      </c>
      <c r="F22" s="107">
        <v>5.4187192118226646</v>
      </c>
      <c r="G22" s="107">
        <v>-2.7766697690909892</v>
      </c>
      <c r="H22" s="107">
        <v>6.5943238731218656</v>
      </c>
      <c r="I22" s="107">
        <v>10.046462698343127</v>
      </c>
      <c r="J22" s="107">
        <v>10.39946440526669</v>
      </c>
      <c r="K22" s="107">
        <v>-5.7854019508913552</v>
      </c>
      <c r="L22" s="107">
        <v>2.2888773966174503</v>
      </c>
      <c r="M22" s="107">
        <v>-1.2691087395442779</v>
      </c>
      <c r="N22" s="107">
        <v>1.9438444924406051</v>
      </c>
      <c r="O22" s="107">
        <v>-12.388485785654812</v>
      </c>
      <c r="P22" s="107">
        <v>4.7586633663366351</v>
      </c>
      <c r="Q22" s="107">
        <v>1.3899430740037966</v>
      </c>
      <c r="R22" s="107">
        <v>0.74268045507670521</v>
      </c>
      <c r="S22" s="107">
        <v>-25.841846386681798</v>
      </c>
      <c r="T22" s="107">
        <v>0.53639374295377795</v>
      </c>
      <c r="U22" s="107">
        <v>10.215053763440851</v>
      </c>
      <c r="V22" s="107">
        <v>0.81440470599867254</v>
      </c>
      <c r="W22" s="107">
        <v>0.69944520037896751</v>
      </c>
      <c r="X22" s="74" t="s">
        <v>6</v>
      </c>
    </row>
    <row r="23" spans="1:24" ht="14.25" customHeight="1">
      <c r="A23" s="74" t="s">
        <v>7</v>
      </c>
      <c r="B23" s="107">
        <v>10.544217687074831</v>
      </c>
      <c r="C23" s="107" t="s">
        <v>219</v>
      </c>
      <c r="D23" s="107">
        <v>5.7794630297841154</v>
      </c>
      <c r="E23" s="107">
        <v>14.598181371344321</v>
      </c>
      <c r="F23" s="107">
        <v>11.076208686151334</v>
      </c>
      <c r="G23" s="107">
        <v>-4.8536339165545117</v>
      </c>
      <c r="H23" s="107">
        <v>-1.8331462775907248</v>
      </c>
      <c r="I23" s="107">
        <v>15.636042402826856</v>
      </c>
      <c r="J23" s="107">
        <v>11.360799001248445</v>
      </c>
      <c r="K23" s="107">
        <v>-4.7956070774862747</v>
      </c>
      <c r="L23" s="107">
        <v>1.595846952509139</v>
      </c>
      <c r="M23" s="107">
        <v>-8.1682617404851943</v>
      </c>
      <c r="N23" s="107">
        <v>2.7183039462636449</v>
      </c>
      <c r="O23" s="107">
        <v>7.0959542469815728</v>
      </c>
      <c r="P23" s="107">
        <v>0.61907770056854883</v>
      </c>
      <c r="Q23" s="107">
        <v>-2.261369315342332</v>
      </c>
      <c r="R23" s="107">
        <v>2.0125931298213162</v>
      </c>
      <c r="S23" s="107">
        <v>-24.973656480505792</v>
      </c>
      <c r="T23" s="107">
        <v>1.8031647381117955</v>
      </c>
      <c r="U23" s="107">
        <v>10.544217687074831</v>
      </c>
      <c r="V23" s="107">
        <v>7.4177332826426801</v>
      </c>
      <c r="W23" s="107">
        <v>0.64280195724955025</v>
      </c>
      <c r="X23" s="74" t="s">
        <v>7</v>
      </c>
    </row>
    <row r="24" spans="1:24" ht="14.25" customHeight="1">
      <c r="A24" s="74" t="s">
        <v>65</v>
      </c>
      <c r="B24" s="107">
        <v>17.630795406210133</v>
      </c>
      <c r="C24" s="107" t="s">
        <v>219</v>
      </c>
      <c r="D24" s="107">
        <v>5.4191525164448473</v>
      </c>
      <c r="E24" s="107">
        <v>18.416979880610217</v>
      </c>
      <c r="F24" s="107">
        <v>-20.217530390275108</v>
      </c>
      <c r="G24" s="107">
        <v>-2.8596961572832869</v>
      </c>
      <c r="H24" s="107">
        <v>2.0157756354075351</v>
      </c>
      <c r="I24" s="107">
        <v>11.658894070619596</v>
      </c>
      <c r="J24" s="107">
        <v>-5.3333333333333339</v>
      </c>
      <c r="K24" s="107">
        <v>1.0937863625785527</v>
      </c>
      <c r="L24" s="107">
        <v>-0.25452231615307186</v>
      </c>
      <c r="M24" s="107">
        <v>20.44463818657367</v>
      </c>
      <c r="N24" s="107">
        <v>7.872741978970077</v>
      </c>
      <c r="O24" s="107">
        <v>1.9856213625470742</v>
      </c>
      <c r="P24" s="107">
        <v>1.5413851351351315</v>
      </c>
      <c r="Q24" s="107">
        <v>-5.8286662518149734</v>
      </c>
      <c r="R24" s="107">
        <v>2.714704402143342</v>
      </c>
      <c r="S24" s="107">
        <v>-24.368686868686872</v>
      </c>
      <c r="T24" s="107">
        <v>2.504675459467931</v>
      </c>
      <c r="U24" s="107">
        <v>17.630795406210133</v>
      </c>
      <c r="V24" s="107">
        <v>-0.47993404587345356</v>
      </c>
      <c r="W24" s="107">
        <v>3.3268445238703093</v>
      </c>
      <c r="X24" s="74" t="s">
        <v>65</v>
      </c>
    </row>
    <row r="25" spans="1:24" ht="14.25" customHeight="1">
      <c r="A25" s="74" t="s">
        <v>8</v>
      </c>
      <c r="B25" s="107">
        <v>15.094339622641506</v>
      </c>
      <c r="C25" s="107">
        <v>-3.1034482758620641</v>
      </c>
      <c r="D25" s="107">
        <v>10.499092059648941</v>
      </c>
      <c r="E25" s="107">
        <v>10.684580934101096</v>
      </c>
      <c r="F25" s="107">
        <v>-48.114224137931039</v>
      </c>
      <c r="G25" s="107">
        <v>-8.0421999308197822</v>
      </c>
      <c r="H25" s="107">
        <v>4.3086172344689366</v>
      </c>
      <c r="I25" s="107">
        <v>18.550368550368557</v>
      </c>
      <c r="J25" s="107">
        <v>-4.5848822800495626</v>
      </c>
      <c r="K25" s="107">
        <v>-6.4741907261592342</v>
      </c>
      <c r="L25" s="107">
        <v>-1.0407321012022241</v>
      </c>
      <c r="M25" s="107">
        <v>0.65040650406504863</v>
      </c>
      <c r="N25" s="107">
        <v>0.53503184713374896</v>
      </c>
      <c r="O25" s="107">
        <v>5.1703406813627284</v>
      </c>
      <c r="P25" s="107">
        <v>2.3599106535884262</v>
      </c>
      <c r="Q25" s="107">
        <v>-1.4906027219701912</v>
      </c>
      <c r="R25" s="107">
        <v>-0.8862876254180585</v>
      </c>
      <c r="S25" s="107">
        <v>-27.094474153297689</v>
      </c>
      <c r="T25" s="107">
        <v>-1.0895867037236773</v>
      </c>
      <c r="U25" s="107">
        <v>15.094339622641506</v>
      </c>
      <c r="V25" s="107">
        <v>-3.2458074986475793</v>
      </c>
      <c r="W25" s="107">
        <v>8.5034013605445047E-2</v>
      </c>
      <c r="X25" s="74" t="s">
        <v>8</v>
      </c>
    </row>
    <row r="26" spans="1:24" ht="14.25" customHeight="1">
      <c r="A26" s="74" t="s">
        <v>9</v>
      </c>
      <c r="B26" s="107">
        <v>10.555555555555562</v>
      </c>
      <c r="C26" s="107" t="s">
        <v>219</v>
      </c>
      <c r="D26" s="107">
        <v>3.1401151631477831</v>
      </c>
      <c r="E26" s="107">
        <v>12.970376301040831</v>
      </c>
      <c r="F26" s="107">
        <v>25.536521084337348</v>
      </c>
      <c r="G26" s="107">
        <v>-2.586678333151049</v>
      </c>
      <c r="H26" s="107">
        <v>6.2948411342671706</v>
      </c>
      <c r="I26" s="107">
        <v>14.893221912720511</v>
      </c>
      <c r="J26" s="107">
        <v>-4.6049993316401583</v>
      </c>
      <c r="K26" s="107">
        <v>-0.91080750860824677</v>
      </c>
      <c r="L26" s="107">
        <v>0.40390718377776302</v>
      </c>
      <c r="M26" s="107">
        <v>-5.5986696230598714</v>
      </c>
      <c r="N26" s="107">
        <v>0.82170675340238475</v>
      </c>
      <c r="O26" s="107">
        <v>6.7892411642411554</v>
      </c>
      <c r="P26" s="107">
        <v>3.7917222963951946</v>
      </c>
      <c r="Q26" s="107">
        <v>-3.731226533166454</v>
      </c>
      <c r="R26" s="107">
        <v>2.7398642129085493</v>
      </c>
      <c r="S26" s="107">
        <v>-24.39708356702187</v>
      </c>
      <c r="T26" s="107">
        <v>2.5292988724340271</v>
      </c>
      <c r="U26" s="107">
        <v>10.555555555555562</v>
      </c>
      <c r="V26" s="107">
        <v>9.6280743851229644</v>
      </c>
      <c r="W26" s="107">
        <v>1.4109338216060641</v>
      </c>
      <c r="X26" s="74" t="s">
        <v>9</v>
      </c>
    </row>
    <row r="27" spans="1:24" ht="14.25" customHeight="1">
      <c r="A27" s="74" t="s">
        <v>10</v>
      </c>
      <c r="B27" s="107">
        <v>7.9601990049751326</v>
      </c>
      <c r="C27" s="107" t="s">
        <v>219</v>
      </c>
      <c r="D27" s="107">
        <v>-4.6328395839899112</v>
      </c>
      <c r="E27" s="107">
        <v>12.419911286347961</v>
      </c>
      <c r="F27" s="107">
        <v>2.800157201807818</v>
      </c>
      <c r="G27" s="107">
        <v>-4.509451895659522</v>
      </c>
      <c r="H27" s="107">
        <v>4.4132397191574801</v>
      </c>
      <c r="I27" s="107">
        <v>5.809240745744404</v>
      </c>
      <c r="J27" s="107">
        <v>-26.347668079951546</v>
      </c>
      <c r="K27" s="107">
        <v>-5.3139145837433617</v>
      </c>
      <c r="L27" s="107">
        <v>1.619113097284286</v>
      </c>
      <c r="M27" s="107">
        <v>-7.3481629592601845</v>
      </c>
      <c r="N27" s="107">
        <v>0.29935140528853932</v>
      </c>
      <c r="O27" s="107">
        <v>-3.6548099254369859</v>
      </c>
      <c r="P27" s="107">
        <v>2.4030299072743899</v>
      </c>
      <c r="Q27" s="107">
        <v>-3.3257293792772202</v>
      </c>
      <c r="R27" s="107">
        <v>-0.36226914418957534</v>
      </c>
      <c r="S27" s="107">
        <v>-26.62538699690402</v>
      </c>
      <c r="T27" s="107">
        <v>-0.56600752541829946</v>
      </c>
      <c r="U27" s="107">
        <v>7.9601990049751326</v>
      </c>
      <c r="V27" s="107">
        <v>-1.3248797551377312</v>
      </c>
      <c r="W27" s="107">
        <v>-0.16060275602259866</v>
      </c>
      <c r="X27" s="74" t="s">
        <v>10</v>
      </c>
    </row>
    <row r="28" spans="1:24" ht="14.25" customHeight="1">
      <c r="A28" s="74" t="s">
        <v>66</v>
      </c>
      <c r="B28" s="107">
        <v>10.698689956331876</v>
      </c>
      <c r="C28" s="107" t="s">
        <v>219</v>
      </c>
      <c r="D28" s="107">
        <v>-5.7499291182307903</v>
      </c>
      <c r="E28" s="107">
        <v>9.9512195121951308</v>
      </c>
      <c r="F28" s="107">
        <v>103.69426751592358</v>
      </c>
      <c r="G28" s="107">
        <v>-4.0907925109002319</v>
      </c>
      <c r="H28" s="107">
        <v>0.19914215686274161</v>
      </c>
      <c r="I28" s="107">
        <v>8.2694414019715232</v>
      </c>
      <c r="J28" s="107">
        <v>-0.52044609665427011</v>
      </c>
      <c r="K28" s="107">
        <v>2.3825731790333649</v>
      </c>
      <c r="L28" s="107">
        <v>1.6925829090408628</v>
      </c>
      <c r="M28" s="107">
        <v>8.5618977020014864</v>
      </c>
      <c r="N28" s="107">
        <v>1.1194029850746245</v>
      </c>
      <c r="O28" s="107">
        <v>9.8039215686274606</v>
      </c>
      <c r="P28" s="107">
        <v>5.0805452292441045</v>
      </c>
      <c r="Q28" s="107">
        <v>0.94786729857820884</v>
      </c>
      <c r="R28" s="107">
        <v>3.4474351047989016</v>
      </c>
      <c r="S28" s="107">
        <v>-23.830734966592427</v>
      </c>
      <c r="T28" s="107">
        <v>3.2357845805576435</v>
      </c>
      <c r="U28" s="107">
        <v>10.698689956331876</v>
      </c>
      <c r="V28" s="107">
        <v>4.5479452054794534</v>
      </c>
      <c r="W28" s="107">
        <v>2.1702717792626558</v>
      </c>
      <c r="X28" s="74" t="s">
        <v>66</v>
      </c>
    </row>
    <row r="29" spans="1:24" ht="14.25" customHeight="1">
      <c r="A29" s="74" t="s">
        <v>67</v>
      </c>
      <c r="B29" s="107">
        <v>10.296904611497148</v>
      </c>
      <c r="C29" s="107" t="s">
        <v>219</v>
      </c>
      <c r="D29" s="107">
        <v>-3.5020286141362322</v>
      </c>
      <c r="E29" s="107">
        <v>11.050061050061055</v>
      </c>
      <c r="F29" s="107">
        <v>-35.598807094647626</v>
      </c>
      <c r="G29" s="107">
        <v>-4.9676660787771887</v>
      </c>
      <c r="H29" s="107">
        <v>-6.7542706964520356</v>
      </c>
      <c r="I29" s="107">
        <v>15.307262569832393</v>
      </c>
      <c r="J29" s="107">
        <v>-22.646310432569972</v>
      </c>
      <c r="K29" s="107">
        <v>-1.2596899224806224</v>
      </c>
      <c r="L29" s="107">
        <v>-1.0833248962235476</v>
      </c>
      <c r="M29" s="107">
        <v>11.337209302325579</v>
      </c>
      <c r="N29" s="107">
        <v>-5.7722007722007751</v>
      </c>
      <c r="O29" s="107">
        <v>5.1640142903540021</v>
      </c>
      <c r="P29" s="107">
        <v>2.1113717742931248</v>
      </c>
      <c r="Q29" s="107">
        <v>-0.21838395870558136</v>
      </c>
      <c r="R29" s="107">
        <v>-4.0657307280968276</v>
      </c>
      <c r="S29" s="107">
        <v>-29.50108459869848</v>
      </c>
      <c r="T29" s="107">
        <v>-4.2632394555989777</v>
      </c>
      <c r="U29" s="107">
        <v>10.296904611497148</v>
      </c>
      <c r="V29" s="107">
        <v>-22.001085579880588</v>
      </c>
      <c r="W29" s="107">
        <v>-0.27231467473525228</v>
      </c>
      <c r="X29" s="74" t="s">
        <v>67</v>
      </c>
    </row>
    <row r="30" spans="1:24" ht="14.25" customHeight="1">
      <c r="A30" s="74" t="s">
        <v>11</v>
      </c>
      <c r="B30" s="107">
        <v>11.938382541720149</v>
      </c>
      <c r="C30" s="107" t="s">
        <v>219</v>
      </c>
      <c r="D30" s="107">
        <v>38.832622601279311</v>
      </c>
      <c r="E30" s="107">
        <v>11.299435028248595</v>
      </c>
      <c r="F30" s="107">
        <v>23.490378234903787</v>
      </c>
      <c r="G30" s="107">
        <v>-6.4171122994652441</v>
      </c>
      <c r="H30" s="107">
        <v>12.195121951219523</v>
      </c>
      <c r="I30" s="107">
        <v>31.111111111111111</v>
      </c>
      <c r="J30" s="107" t="s">
        <v>141</v>
      </c>
      <c r="K30" s="107">
        <v>0</v>
      </c>
      <c r="L30" s="107">
        <v>-0.75057736720554047</v>
      </c>
      <c r="M30" s="107">
        <v>121.58273381294964</v>
      </c>
      <c r="N30" s="107">
        <v>-3.3644859813084071</v>
      </c>
      <c r="O30" s="107">
        <v>6.2717770034843134</v>
      </c>
      <c r="P30" s="107">
        <v>6.2264150943396324</v>
      </c>
      <c r="Q30" s="107">
        <v>-4.8764629388816649</v>
      </c>
      <c r="R30" s="107">
        <v>16.413277083499157</v>
      </c>
      <c r="S30" s="107">
        <v>-14.28571428571429</v>
      </c>
      <c r="T30" s="107">
        <v>16.17565753100072</v>
      </c>
      <c r="U30" s="107">
        <v>11.938382541720149</v>
      </c>
      <c r="V30" s="107">
        <v>34.436204601635303</v>
      </c>
      <c r="W30" s="107">
        <v>2.4214559386973145</v>
      </c>
      <c r="X30" s="74" t="s">
        <v>11</v>
      </c>
    </row>
    <row r="31" spans="1:24" ht="14.25" customHeight="1">
      <c r="A31" s="74" t="s">
        <v>12</v>
      </c>
      <c r="B31" s="107">
        <v>10.629514963880293</v>
      </c>
      <c r="C31" s="107" t="s">
        <v>219</v>
      </c>
      <c r="D31" s="107">
        <v>86.933333333333323</v>
      </c>
      <c r="E31" s="107">
        <v>12.27544910179641</v>
      </c>
      <c r="F31" s="107">
        <v>57.52568110763734</v>
      </c>
      <c r="G31" s="107">
        <v>-5.7581573896348104E-2</v>
      </c>
      <c r="H31" s="107">
        <v>5.6009334889148166</v>
      </c>
      <c r="I31" s="107">
        <v>9.7664543524416114</v>
      </c>
      <c r="J31" s="107">
        <v>3.0229746070133068</v>
      </c>
      <c r="K31" s="107">
        <v>-8.8142707240293827</v>
      </c>
      <c r="L31" s="107">
        <v>2.5808559294348221</v>
      </c>
      <c r="M31" s="107">
        <v>-36.89320388349514</v>
      </c>
      <c r="N31" s="107">
        <v>0.88417329796639521</v>
      </c>
      <c r="O31" s="107">
        <v>4.6530612244897851</v>
      </c>
      <c r="P31" s="107">
        <v>-2.0810907786150024</v>
      </c>
      <c r="Q31" s="107">
        <v>-0.79726651480638289</v>
      </c>
      <c r="R31" s="107">
        <v>8.4869943209703536</v>
      </c>
      <c r="S31" s="107">
        <v>-20.179372197309419</v>
      </c>
      <c r="T31" s="107">
        <v>8.2646352916623265</v>
      </c>
      <c r="U31" s="107">
        <v>10.629514963880293</v>
      </c>
      <c r="V31" s="107">
        <v>67.360285374554095</v>
      </c>
      <c r="W31" s="107">
        <v>0.21493820526599094</v>
      </c>
      <c r="X31" s="74" t="s">
        <v>12</v>
      </c>
    </row>
    <row r="32" spans="1:24" ht="14.25" customHeight="1">
      <c r="A32" s="74" t="s">
        <v>13</v>
      </c>
      <c r="B32" s="107">
        <v>3.1746031746031855</v>
      </c>
      <c r="C32" s="107" t="s">
        <v>219</v>
      </c>
      <c r="D32" s="107">
        <v>-40.045322110715439</v>
      </c>
      <c r="E32" s="107">
        <v>13.629402756508412</v>
      </c>
      <c r="F32" s="107">
        <v>71.359807460890494</v>
      </c>
      <c r="G32" s="107">
        <v>-5.6310679611650478</v>
      </c>
      <c r="H32" s="107">
        <v>88.157894736842096</v>
      </c>
      <c r="I32" s="107">
        <v>8.3778966131907282</v>
      </c>
      <c r="J32" s="107">
        <v>174.63054187192117</v>
      </c>
      <c r="K32" s="107">
        <v>2.2448979591836782</v>
      </c>
      <c r="L32" s="107">
        <v>1.7088442473258469</v>
      </c>
      <c r="M32" s="107">
        <v>16.781035558328128</v>
      </c>
      <c r="N32" s="107">
        <v>-0.28964518464880129</v>
      </c>
      <c r="O32" s="107">
        <v>2.2159090909090962</v>
      </c>
      <c r="P32" s="107">
        <v>9.5766669218403155</v>
      </c>
      <c r="Q32" s="107">
        <v>-8.0089820359281472</v>
      </c>
      <c r="R32" s="107">
        <v>9.0621004058486712</v>
      </c>
      <c r="S32" s="107">
        <v>-19.572953736654807</v>
      </c>
      <c r="T32" s="107">
        <v>8.840159977934082</v>
      </c>
      <c r="U32" s="107">
        <v>3.1746031746031855</v>
      </c>
      <c r="V32" s="107">
        <v>-1.0734582193222431</v>
      </c>
      <c r="W32" s="107">
        <v>10.619383825417206</v>
      </c>
      <c r="X32" s="74" t="s">
        <v>13</v>
      </c>
    </row>
    <row r="33" spans="1:24" ht="14.25" customHeight="1">
      <c r="A33" s="74" t="s">
        <v>14</v>
      </c>
      <c r="B33" s="107">
        <v>13.294797687861282</v>
      </c>
      <c r="C33" s="107" t="s">
        <v>219</v>
      </c>
      <c r="D33" s="107">
        <v>2.3700305810397504</v>
      </c>
      <c r="E33" s="107">
        <v>12.264150943396235</v>
      </c>
      <c r="F33" s="107">
        <v>31.409544950055501</v>
      </c>
      <c r="G33" s="107">
        <v>-10.428964974419518</v>
      </c>
      <c r="H33" s="107">
        <v>-0.65059318790662291</v>
      </c>
      <c r="I33" s="107">
        <v>9.9667774086378724</v>
      </c>
      <c r="J33" s="107">
        <v>15.918367346938766</v>
      </c>
      <c r="K33" s="107">
        <v>-6.0092449922958373</v>
      </c>
      <c r="L33" s="107">
        <v>1.9146792072556318</v>
      </c>
      <c r="M33" s="107">
        <v>-3.7200195790504154</v>
      </c>
      <c r="N33" s="107">
        <v>-1.6085790884718509</v>
      </c>
      <c r="O33" s="107">
        <v>6.488203266787651</v>
      </c>
      <c r="P33" s="107">
        <v>4.0188470066518933</v>
      </c>
      <c r="Q33" s="107">
        <v>0.91069330199764487</v>
      </c>
      <c r="R33" s="107">
        <v>3.384049079754603</v>
      </c>
      <c r="S33" s="107">
        <v>-24.137931034482762</v>
      </c>
      <c r="T33" s="107">
        <v>3.1702744162263485</v>
      </c>
      <c r="U33" s="107">
        <v>13.294797687861282</v>
      </c>
      <c r="V33" s="107">
        <v>10.862274153413388</v>
      </c>
      <c r="W33" s="107">
        <v>1.1233803536095044</v>
      </c>
      <c r="X33" s="74" t="s">
        <v>14</v>
      </c>
    </row>
    <row r="34" spans="1:24" ht="14.25" customHeight="1">
      <c r="A34" s="74" t="s">
        <v>15</v>
      </c>
      <c r="B34" s="107">
        <v>8.4577114427860636</v>
      </c>
      <c r="C34" s="107" t="s">
        <v>219</v>
      </c>
      <c r="D34" s="107">
        <v>13.852097130242825</v>
      </c>
      <c r="E34" s="107">
        <v>6.7599067599067642</v>
      </c>
      <c r="F34" s="107">
        <v>110.56338028169014</v>
      </c>
      <c r="G34" s="107">
        <v>-9.0225563909774422</v>
      </c>
      <c r="H34" s="107">
        <v>11.625982623086472</v>
      </c>
      <c r="I34" s="107">
        <v>-56.25</v>
      </c>
      <c r="J34" s="107">
        <v>38.225255972696239</v>
      </c>
      <c r="K34" s="107">
        <v>-2.8985507246376829</v>
      </c>
      <c r="L34" s="107">
        <v>-3.669724770641869E-2</v>
      </c>
      <c r="M34" s="107">
        <v>7.1881606765327621</v>
      </c>
      <c r="N34" s="107">
        <v>-3.3585222502099055</v>
      </c>
      <c r="O34" s="107">
        <v>0.86705202312138407</v>
      </c>
      <c r="P34" s="107">
        <v>3.1078610603290757</v>
      </c>
      <c r="Q34" s="107">
        <v>6.0362173038229328</v>
      </c>
      <c r="R34" s="107">
        <v>10.380971578310817</v>
      </c>
      <c r="S34" s="107">
        <v>-18.709677419354843</v>
      </c>
      <c r="T34" s="107">
        <v>10.155507775388761</v>
      </c>
      <c r="U34" s="107">
        <v>8.4577114427860636</v>
      </c>
      <c r="V34" s="107">
        <v>16.791523972602729</v>
      </c>
      <c r="W34" s="107">
        <v>4.6023885814156618</v>
      </c>
      <c r="X34" s="74" t="s">
        <v>15</v>
      </c>
    </row>
    <row r="35" spans="1:24" ht="14.25" customHeight="1">
      <c r="A35" s="74" t="s">
        <v>16</v>
      </c>
      <c r="B35" s="107">
        <v>12.844036697247695</v>
      </c>
      <c r="C35" s="107" t="s">
        <v>219</v>
      </c>
      <c r="D35" s="107">
        <v>6.6523213829825956</v>
      </c>
      <c r="E35" s="107">
        <v>13.199105145413871</v>
      </c>
      <c r="F35" s="107">
        <v>72.278338945005615</v>
      </c>
      <c r="G35" s="107">
        <v>2.3759608665268939</v>
      </c>
      <c r="H35" s="107">
        <v>-9.5357590966122956</v>
      </c>
      <c r="I35" s="107">
        <v>13.684210526315788</v>
      </c>
      <c r="J35" s="107" t="s">
        <v>174</v>
      </c>
      <c r="K35" s="107">
        <v>-6.4763995609220633</v>
      </c>
      <c r="L35" s="107">
        <v>0.87636191378492878</v>
      </c>
      <c r="M35" s="107">
        <v>7.9817559863169851</v>
      </c>
      <c r="N35" s="107">
        <v>-1.0820559062218238</v>
      </c>
      <c r="O35" s="107">
        <v>13.526570048309171</v>
      </c>
      <c r="P35" s="107">
        <v>1.072386058981234</v>
      </c>
      <c r="Q35" s="107">
        <v>4.6511627906976827</v>
      </c>
      <c r="R35" s="107">
        <v>6.573535496118188</v>
      </c>
      <c r="S35" s="107">
        <v>-21.495327102803742</v>
      </c>
      <c r="T35" s="107">
        <v>6.3559526684375811</v>
      </c>
      <c r="U35" s="107">
        <v>12.844036697247695</v>
      </c>
      <c r="V35" s="107">
        <v>8.717767573295653</v>
      </c>
      <c r="W35" s="107">
        <v>1.7284925019731556</v>
      </c>
      <c r="X35" s="74" t="s">
        <v>16</v>
      </c>
    </row>
    <row r="36" spans="1:24" ht="14.25" customHeight="1">
      <c r="A36" s="74" t="s">
        <v>17</v>
      </c>
      <c r="B36" s="107">
        <v>14.444444444444438</v>
      </c>
      <c r="C36" s="107" t="s">
        <v>219</v>
      </c>
      <c r="D36" s="107">
        <v>0.60750705142114114</v>
      </c>
      <c r="E36" s="107">
        <v>11.570247933884303</v>
      </c>
      <c r="F36" s="107">
        <v>-15.894568690095845</v>
      </c>
      <c r="G36" s="107">
        <v>-8.6053412462907986</v>
      </c>
      <c r="H36" s="107">
        <v>2.268602540834852</v>
      </c>
      <c r="I36" s="107">
        <v>14.285714285714279</v>
      </c>
      <c r="J36" s="107" t="s">
        <v>141</v>
      </c>
      <c r="K36" s="107">
        <v>0</v>
      </c>
      <c r="L36" s="107">
        <v>0.14265335235377208</v>
      </c>
      <c r="M36" s="107">
        <v>7.9831932773109182</v>
      </c>
      <c r="N36" s="107">
        <v>8.1899518238127911</v>
      </c>
      <c r="O36" s="107">
        <v>5.7142857142857162</v>
      </c>
      <c r="P36" s="107">
        <v>-0.36144578313253017</v>
      </c>
      <c r="Q36" s="107">
        <v>-3.9024390243902474</v>
      </c>
      <c r="R36" s="107">
        <v>0.39802461855973359</v>
      </c>
      <c r="S36" s="107">
        <v>-26.415094339622648</v>
      </c>
      <c r="T36" s="107">
        <v>0.19015578146712731</v>
      </c>
      <c r="U36" s="107">
        <v>14.444444444444438</v>
      </c>
      <c r="V36" s="107">
        <v>-2.9175908548029317</v>
      </c>
      <c r="W36" s="107">
        <v>2.7836134453781414</v>
      </c>
      <c r="X36" s="74" t="s">
        <v>17</v>
      </c>
    </row>
    <row r="37" spans="1:24" ht="14.25" customHeight="1">
      <c r="A37" s="74" t="s">
        <v>18</v>
      </c>
      <c r="B37" s="107">
        <v>9.92366412213741</v>
      </c>
      <c r="C37" s="107" t="s">
        <v>219</v>
      </c>
      <c r="D37" s="107">
        <v>17.35610373181531</v>
      </c>
      <c r="E37" s="107">
        <v>7.8168620882188788</v>
      </c>
      <c r="F37" s="107">
        <v>118.48505906879777</v>
      </c>
      <c r="G37" s="107">
        <v>-4.3918191603875112</v>
      </c>
      <c r="H37" s="107">
        <v>-3.2075991189427278</v>
      </c>
      <c r="I37" s="107">
        <v>-15.771812080536918</v>
      </c>
      <c r="J37" s="107">
        <v>-12.25225225225225</v>
      </c>
      <c r="K37" s="107">
        <v>-3.2713579665803683</v>
      </c>
      <c r="L37" s="107">
        <v>4.1162227602905554</v>
      </c>
      <c r="M37" s="107">
        <v>4.3727106227106294</v>
      </c>
      <c r="N37" s="107">
        <v>-2.4596093561610854</v>
      </c>
      <c r="O37" s="107">
        <v>4.8661800486617945</v>
      </c>
      <c r="P37" s="107">
        <v>10.140440119429384</v>
      </c>
      <c r="Q37" s="107">
        <v>-0.49091801669121082</v>
      </c>
      <c r="R37" s="107">
        <v>9.358273641805571</v>
      </c>
      <c r="S37" s="107">
        <v>-19.536903039073806</v>
      </c>
      <c r="T37" s="107">
        <v>9.1340863668006644</v>
      </c>
      <c r="U37" s="107">
        <v>9.92366412213741</v>
      </c>
      <c r="V37" s="107">
        <v>28.300680630241047</v>
      </c>
      <c r="W37" s="107">
        <v>1.110874793449268</v>
      </c>
      <c r="X37" s="74" t="s">
        <v>18</v>
      </c>
    </row>
    <row r="38" spans="1:24" ht="14.25" customHeight="1">
      <c r="A38" s="74" t="s">
        <v>19</v>
      </c>
      <c r="B38" s="107">
        <v>5.3672316384180796</v>
      </c>
      <c r="C38" s="107" t="s">
        <v>219</v>
      </c>
      <c r="D38" s="107">
        <v>-44.606946983546614</v>
      </c>
      <c r="E38" s="107">
        <v>9.8765432098765427</v>
      </c>
      <c r="F38" s="107">
        <v>-26.066350710900476</v>
      </c>
      <c r="G38" s="107">
        <v>-6.8627450980392135</v>
      </c>
      <c r="H38" s="107">
        <v>1.8518518518518601</v>
      </c>
      <c r="I38" s="107">
        <v>5.5118110236220375</v>
      </c>
      <c r="J38" s="107" t="s">
        <v>141</v>
      </c>
      <c r="K38" s="107">
        <v>-2.8985507246376829</v>
      </c>
      <c r="L38" s="107">
        <v>-2.4482109227871973</v>
      </c>
      <c r="M38" s="107">
        <v>0</v>
      </c>
      <c r="N38" s="107">
        <v>-1.0654490106544956</v>
      </c>
      <c r="O38" s="107">
        <v>21.450151057401822</v>
      </c>
      <c r="P38" s="107">
        <v>11.455847255369921</v>
      </c>
      <c r="Q38" s="107">
        <v>7.2429906542056166</v>
      </c>
      <c r="R38" s="107">
        <v>-5.783624404626897</v>
      </c>
      <c r="S38" s="107">
        <v>-29.411764705882348</v>
      </c>
      <c r="T38" s="107">
        <v>-5.9644384424938135</v>
      </c>
      <c r="U38" s="107">
        <v>5.3672316384180796</v>
      </c>
      <c r="V38" s="107">
        <v>-34.661016949152547</v>
      </c>
      <c r="W38" s="107">
        <v>4.6956521739130341</v>
      </c>
      <c r="X38" s="74" t="s">
        <v>19</v>
      </c>
    </row>
    <row r="39" spans="1:24" ht="14.25" customHeight="1">
      <c r="A39" s="74" t="s">
        <v>20</v>
      </c>
      <c r="B39" s="107">
        <v>10.1123595505618</v>
      </c>
      <c r="C39" s="107" t="s">
        <v>219</v>
      </c>
      <c r="D39" s="107" t="s">
        <v>206</v>
      </c>
      <c r="E39" s="107">
        <v>10.752688172043001</v>
      </c>
      <c r="F39" s="107">
        <v>11.509433962264159</v>
      </c>
      <c r="G39" s="107">
        <v>17.206982543640905</v>
      </c>
      <c r="H39" s="107">
        <v>-30.76923076923077</v>
      </c>
      <c r="I39" s="107" t="s">
        <v>216</v>
      </c>
      <c r="J39" s="107" t="s">
        <v>142</v>
      </c>
      <c r="K39" s="107" t="s">
        <v>141</v>
      </c>
      <c r="L39" s="107">
        <v>1.3539651837524147</v>
      </c>
      <c r="M39" s="107">
        <v>-2.0618556701030966</v>
      </c>
      <c r="N39" s="107">
        <v>-2.3427866831072786</v>
      </c>
      <c r="O39" s="107">
        <v>4.9382716049382713</v>
      </c>
      <c r="P39" s="107">
        <v>3.1746031746031855</v>
      </c>
      <c r="Q39" s="107">
        <v>-13.011152416356875</v>
      </c>
      <c r="R39" s="107">
        <v>3.2526881720430056</v>
      </c>
      <c r="S39" s="107">
        <v>-24.137931034482762</v>
      </c>
      <c r="T39" s="107">
        <v>3.0408108829021119</v>
      </c>
      <c r="U39" s="107">
        <v>10.1123595505618</v>
      </c>
      <c r="V39" s="107" t="s">
        <v>210</v>
      </c>
      <c r="W39" s="107" t="s">
        <v>206</v>
      </c>
      <c r="X39" s="74" t="s">
        <v>20</v>
      </c>
    </row>
    <row r="40" spans="1:24" ht="14.25" customHeight="1">
      <c r="A40" s="74" t="s">
        <v>21</v>
      </c>
      <c r="B40" s="107">
        <v>9.1428571428571423</v>
      </c>
      <c r="C40" s="107" t="s">
        <v>219</v>
      </c>
      <c r="D40" s="107">
        <v>16.919516585240423</v>
      </c>
      <c r="E40" s="107">
        <v>11.048158640226635</v>
      </c>
      <c r="F40" s="107">
        <v>-42.410993129294198</v>
      </c>
      <c r="G40" s="107">
        <v>-1.0678391959799027</v>
      </c>
      <c r="H40" s="107">
        <v>1.8348623853210899</v>
      </c>
      <c r="I40" s="107">
        <v>18.26923076923077</v>
      </c>
      <c r="J40" s="107">
        <v>-1.9780219780219821</v>
      </c>
      <c r="K40" s="107">
        <v>-2.9045643153526979</v>
      </c>
      <c r="L40" s="107">
        <v>-1.7914012738853513</v>
      </c>
      <c r="M40" s="107">
        <v>29.284164859002161</v>
      </c>
      <c r="N40" s="107">
        <v>1.5470297029702929</v>
      </c>
      <c r="O40" s="107">
        <v>7.0291777188328908</v>
      </c>
      <c r="P40" s="107">
        <v>5.2508361204013365</v>
      </c>
      <c r="Q40" s="107">
        <v>4.0189125295508221</v>
      </c>
      <c r="R40" s="107">
        <v>2.1527856254944133</v>
      </c>
      <c r="S40" s="107">
        <v>-24.637681159420289</v>
      </c>
      <c r="T40" s="107">
        <v>1.9455034761157286</v>
      </c>
      <c r="U40" s="107">
        <v>9.1428571428571423</v>
      </c>
      <c r="V40" s="107">
        <v>-0.38251366120218844</v>
      </c>
      <c r="W40" s="107">
        <v>3.207845092661854</v>
      </c>
      <c r="X40" s="74" t="s">
        <v>21</v>
      </c>
    </row>
    <row r="41" spans="1:24" ht="14.25" customHeight="1">
      <c r="A41" s="74" t="s">
        <v>22</v>
      </c>
      <c r="B41" s="107">
        <v>10.67415730337078</v>
      </c>
      <c r="C41" s="107" t="s">
        <v>219</v>
      </c>
      <c r="D41" s="107">
        <v>11.991657977059432</v>
      </c>
      <c r="E41" s="107">
        <v>9.8360655737705027</v>
      </c>
      <c r="F41" s="107">
        <v>-6.3200815494393492</v>
      </c>
      <c r="G41" s="107">
        <v>0.75046904315196894</v>
      </c>
      <c r="H41" s="107">
        <v>19.741100323624593</v>
      </c>
      <c r="I41" s="107">
        <v>22.500000000000007</v>
      </c>
      <c r="J41" s="107">
        <v>37.288135593220332</v>
      </c>
      <c r="K41" s="107">
        <v>-2.9126213592232997</v>
      </c>
      <c r="L41" s="107">
        <v>0.72332730560578096</v>
      </c>
      <c r="M41" s="107">
        <v>62.540716612377857</v>
      </c>
      <c r="N41" s="107">
        <v>1.9372077488309936</v>
      </c>
      <c r="O41" s="107">
        <v>4.1212121212121255</v>
      </c>
      <c r="P41" s="107">
        <v>4.8648648648648596</v>
      </c>
      <c r="Q41" s="107">
        <v>-6.0832443970117449</v>
      </c>
      <c r="R41" s="107">
        <v>5.1749404652866815</v>
      </c>
      <c r="S41" s="107">
        <v>-22.352941176470587</v>
      </c>
      <c r="T41" s="107">
        <v>4.962283013723523</v>
      </c>
      <c r="U41" s="107">
        <v>10.67415730337078</v>
      </c>
      <c r="V41" s="107">
        <v>2.7319587628865882</v>
      </c>
      <c r="W41" s="107">
        <v>5.4975643702157351</v>
      </c>
      <c r="X41" s="74" t="s">
        <v>22</v>
      </c>
    </row>
    <row r="42" spans="1:24" ht="14.25" customHeight="1">
      <c r="A42" s="74" t="s">
        <v>23</v>
      </c>
      <c r="B42" s="107">
        <v>13.793103448275868</v>
      </c>
      <c r="C42" s="107" t="s">
        <v>219</v>
      </c>
      <c r="D42" s="107">
        <v>40.434451219512191</v>
      </c>
      <c r="E42" s="107">
        <v>12.203112203112209</v>
      </c>
      <c r="F42" s="107">
        <v>-8.9266353451391449</v>
      </c>
      <c r="G42" s="107">
        <v>-4.0870138431114089</v>
      </c>
      <c r="H42" s="107">
        <v>-2.2954091816367317</v>
      </c>
      <c r="I42" s="107">
        <v>7.6097560975609824</v>
      </c>
      <c r="J42" s="107">
        <v>15.918367346938766</v>
      </c>
      <c r="K42" s="107">
        <v>-2.8037383177570097</v>
      </c>
      <c r="L42" s="107">
        <v>0.52652895909275355</v>
      </c>
      <c r="M42" s="107">
        <v>10.649819494584833</v>
      </c>
      <c r="N42" s="107">
        <v>-2.9082774049216997</v>
      </c>
      <c r="O42" s="107">
        <v>12.862108922363857</v>
      </c>
      <c r="P42" s="107">
        <v>1.236835660053881</v>
      </c>
      <c r="Q42" s="107">
        <v>9.6239928379588271</v>
      </c>
      <c r="R42" s="107">
        <v>4.5964311364013133</v>
      </c>
      <c r="S42" s="107">
        <v>-22.968197879858653</v>
      </c>
      <c r="T42" s="107">
        <v>4.3826229957516727</v>
      </c>
      <c r="U42" s="107">
        <v>13.793103448275868</v>
      </c>
      <c r="V42" s="107">
        <v>15.099239473196068</v>
      </c>
      <c r="W42" s="107">
        <v>2.7483594308362003</v>
      </c>
      <c r="X42" s="74" t="s">
        <v>23</v>
      </c>
    </row>
    <row r="43" spans="1:24" ht="14.25" customHeight="1">
      <c r="A43" s="74" t="s">
        <v>24</v>
      </c>
      <c r="B43" s="107">
        <v>6.6666666666666652</v>
      </c>
      <c r="C43" s="107" t="s">
        <v>219</v>
      </c>
      <c r="D43" s="107">
        <v>12.337662337662337</v>
      </c>
      <c r="E43" s="107">
        <v>12.765957446808507</v>
      </c>
      <c r="F43" s="107">
        <v>171.47696476964768</v>
      </c>
      <c r="G43" s="107">
        <v>-4.3991955756661589</v>
      </c>
      <c r="H43" s="107">
        <v>5.1901458981105097</v>
      </c>
      <c r="I43" s="107">
        <v>14.346530438484461</v>
      </c>
      <c r="J43" s="107">
        <v>-4.2696629213483162</v>
      </c>
      <c r="K43" s="107">
        <v>-2.0759837177747653</v>
      </c>
      <c r="L43" s="107">
        <v>1.9311502938706981</v>
      </c>
      <c r="M43" s="107">
        <v>17.697505197505194</v>
      </c>
      <c r="N43" s="107">
        <v>-1.7125514849338774</v>
      </c>
      <c r="O43" s="107">
        <v>6.095638465580655</v>
      </c>
      <c r="P43" s="107">
        <v>-0.16859852476290849</v>
      </c>
      <c r="Q43" s="107">
        <v>1.2462747222974802</v>
      </c>
      <c r="R43" s="107">
        <v>7.801668636339576</v>
      </c>
      <c r="S43" s="107">
        <v>-20.541760722347636</v>
      </c>
      <c r="T43" s="107">
        <v>7.5819098291795006</v>
      </c>
      <c r="U43" s="107">
        <v>6.6666666666666652</v>
      </c>
      <c r="V43" s="107">
        <v>57.753286929621027</v>
      </c>
      <c r="W43" s="107">
        <v>2.7860831747757553</v>
      </c>
      <c r="X43" s="74" t="s">
        <v>24</v>
      </c>
    </row>
    <row r="44" spans="1:24" ht="14.25" customHeight="1">
      <c r="A44" s="74" t="s">
        <v>25</v>
      </c>
      <c r="B44" s="107">
        <v>9.2391304347826164</v>
      </c>
      <c r="C44" s="107" t="s">
        <v>219</v>
      </c>
      <c r="D44" s="107">
        <v>10.057061340941509</v>
      </c>
      <c r="E44" s="107">
        <v>13.457076566125291</v>
      </c>
      <c r="F44" s="107">
        <v>32.977137176938378</v>
      </c>
      <c r="G44" s="107">
        <v>-1.4646053702196959</v>
      </c>
      <c r="H44" s="107">
        <v>-3.3716475095785459</v>
      </c>
      <c r="I44" s="107">
        <v>9.9116781157998055</v>
      </c>
      <c r="J44" s="107">
        <v>-2.0446096654275103</v>
      </c>
      <c r="K44" s="107">
        <v>3.7249283667621702</v>
      </c>
      <c r="L44" s="107">
        <v>0.13254327147980138</v>
      </c>
      <c r="M44" s="107">
        <v>20.171673819742498</v>
      </c>
      <c r="N44" s="107">
        <v>0.78008915304605964</v>
      </c>
      <c r="O44" s="107">
        <v>6.5196775723091571</v>
      </c>
      <c r="P44" s="107">
        <v>4.4259024124795987</v>
      </c>
      <c r="Q44" s="107">
        <v>1.9330855018587334</v>
      </c>
      <c r="R44" s="107">
        <v>6.0719652837579963</v>
      </c>
      <c r="S44" s="107">
        <v>-21.814254859611225</v>
      </c>
      <c r="T44" s="107">
        <v>5.8556445397580648</v>
      </c>
      <c r="U44" s="107">
        <v>9.2391304347826164</v>
      </c>
      <c r="V44" s="107">
        <v>16.722069663246142</v>
      </c>
      <c r="W44" s="107">
        <v>2.7722860252793469</v>
      </c>
      <c r="X44" s="74" t="s">
        <v>25</v>
      </c>
    </row>
    <row r="45" spans="1:24" ht="14.25" customHeight="1">
      <c r="A45" s="74" t="s">
        <v>26</v>
      </c>
      <c r="B45" s="107">
        <v>9.0163934426229488</v>
      </c>
      <c r="C45" s="107" t="s">
        <v>219</v>
      </c>
      <c r="D45" s="107">
        <v>47.89309722905395</v>
      </c>
      <c r="E45" s="107">
        <v>11.448140900195703</v>
      </c>
      <c r="F45" s="107">
        <v>-3.8555691554467586</v>
      </c>
      <c r="G45" s="107">
        <v>-5.1952976867652652</v>
      </c>
      <c r="H45" s="107">
        <v>6.4267352185098936E-2</v>
      </c>
      <c r="I45" s="107">
        <v>19.072164948453608</v>
      </c>
      <c r="J45" s="107">
        <v>2.7649769585253559</v>
      </c>
      <c r="K45" s="107">
        <v>13.993174061433455</v>
      </c>
      <c r="L45" s="107">
        <v>-0.26273536709969791</v>
      </c>
      <c r="M45" s="107">
        <v>-5.9602649006622492</v>
      </c>
      <c r="N45" s="107">
        <v>-0.86149768058316756</v>
      </c>
      <c r="O45" s="107">
        <v>-5.0241545893719763</v>
      </c>
      <c r="P45" s="107">
        <v>-2.5736051060325282</v>
      </c>
      <c r="Q45" s="107">
        <v>3.3766233766233666</v>
      </c>
      <c r="R45" s="107">
        <v>8.4828330562118914</v>
      </c>
      <c r="S45" s="107">
        <v>-20.149253731343286</v>
      </c>
      <c r="T45" s="107">
        <v>8.2607311354887294</v>
      </c>
      <c r="U45" s="107">
        <v>9.0163934426229488</v>
      </c>
      <c r="V45" s="107">
        <v>36.958489590068531</v>
      </c>
      <c r="W45" s="107">
        <v>0.14758192689019456</v>
      </c>
      <c r="X45" s="74" t="s">
        <v>26</v>
      </c>
    </row>
    <row r="46" spans="1:24" ht="14.25" customHeight="1">
      <c r="A46" s="74" t="s">
        <v>27</v>
      </c>
      <c r="B46" s="107">
        <v>-0.58139534883721034</v>
      </c>
      <c r="C46" s="107" t="s">
        <v>219</v>
      </c>
      <c r="D46" s="107">
        <v>1.4431239388794648</v>
      </c>
      <c r="E46" s="107">
        <v>30.000000000000004</v>
      </c>
      <c r="F46" s="107">
        <v>-26.662636033857311</v>
      </c>
      <c r="G46" s="107">
        <v>-6.8511198945981562</v>
      </c>
      <c r="H46" s="107">
        <v>-9.123434704830057</v>
      </c>
      <c r="I46" s="107">
        <v>19.706242350061199</v>
      </c>
      <c r="J46" s="107">
        <v>-62.72727272727272</v>
      </c>
      <c r="K46" s="107">
        <v>-26.898326898326896</v>
      </c>
      <c r="L46" s="107">
        <v>0.11990407673860837</v>
      </c>
      <c r="M46" s="107">
        <v>1.8612521150592309</v>
      </c>
      <c r="N46" s="107">
        <v>-2.810516772438798</v>
      </c>
      <c r="O46" s="107">
        <v>3.900709219858145</v>
      </c>
      <c r="P46" s="107">
        <v>4.6608406158967997</v>
      </c>
      <c r="Q46" s="107">
        <v>1.3882002974714869</v>
      </c>
      <c r="R46" s="107">
        <v>-1.3240857503152625</v>
      </c>
      <c r="S46" s="107">
        <v>-27.329192546583847</v>
      </c>
      <c r="T46" s="107">
        <v>-1.5255787092737894</v>
      </c>
      <c r="U46" s="107">
        <v>-0.58139534883721034</v>
      </c>
      <c r="V46" s="107">
        <v>-7.5173477255204286</v>
      </c>
      <c r="W46" s="107">
        <v>0.77336479224012766</v>
      </c>
      <c r="X46" s="74" t="s">
        <v>27</v>
      </c>
    </row>
    <row r="47" spans="1:24" ht="14.25" customHeight="1">
      <c r="A47" s="74" t="s">
        <v>28</v>
      </c>
      <c r="B47" s="107">
        <v>5.0000000000000044</v>
      </c>
      <c r="C47" s="107">
        <v>-11.333333333333329</v>
      </c>
      <c r="D47" s="107">
        <v>37.94358507734303</v>
      </c>
      <c r="E47" s="107">
        <v>10.359408033826645</v>
      </c>
      <c r="F47" s="107">
        <v>-49.761620977353992</v>
      </c>
      <c r="G47" s="107">
        <v>-6.433408577878108</v>
      </c>
      <c r="H47" s="107">
        <v>5.4093926727317498</v>
      </c>
      <c r="I47" s="107">
        <v>17.573872472783837</v>
      </c>
      <c r="J47" s="107">
        <v>-43.554006968641112</v>
      </c>
      <c r="K47" s="107">
        <v>4.3918918918918859</v>
      </c>
      <c r="L47" s="107">
        <v>-0.63836578359399709</v>
      </c>
      <c r="M47" s="107">
        <v>-3.0898876404494402</v>
      </c>
      <c r="N47" s="107">
        <v>2.187428045130102</v>
      </c>
      <c r="O47" s="107">
        <v>9.919571045576415</v>
      </c>
      <c r="P47" s="107">
        <v>2.0976616231086709</v>
      </c>
      <c r="Q47" s="107">
        <v>-7.4021854071201982</v>
      </c>
      <c r="R47" s="107">
        <v>-0.73876710669734669</v>
      </c>
      <c r="S47" s="107">
        <v>-26.934984520123841</v>
      </c>
      <c r="T47" s="107">
        <v>-0.9421265141319024</v>
      </c>
      <c r="U47" s="107">
        <v>5.0000000000000044</v>
      </c>
      <c r="V47" s="107">
        <v>-6.6169224271434572</v>
      </c>
      <c r="W47" s="107">
        <v>0.44271294492650437</v>
      </c>
      <c r="X47" s="74" t="s">
        <v>28</v>
      </c>
    </row>
    <row r="48" spans="1:24" ht="14.25" customHeight="1">
      <c r="A48" s="74" t="s">
        <v>29</v>
      </c>
      <c r="B48" s="107">
        <v>16.129032258064523</v>
      </c>
      <c r="C48" s="107" t="s">
        <v>219</v>
      </c>
      <c r="D48" s="107">
        <v>100.82690187431092</v>
      </c>
      <c r="E48" s="107">
        <v>11.03448275862069</v>
      </c>
      <c r="F48" s="107">
        <v>-48.041044776119399</v>
      </c>
      <c r="G48" s="107">
        <v>-13.921901528013581</v>
      </c>
      <c r="H48" s="107">
        <v>0</v>
      </c>
      <c r="I48" s="107">
        <v>-16.393442622950815</v>
      </c>
      <c r="J48" s="107" t="s">
        <v>141</v>
      </c>
      <c r="K48" s="107">
        <v>-0.29850746268657025</v>
      </c>
      <c r="L48" s="107">
        <v>-0.42347247428916601</v>
      </c>
      <c r="M48" s="107">
        <v>-7.3913043478260887</v>
      </c>
      <c r="N48" s="107">
        <v>-0.75101097631427027</v>
      </c>
      <c r="O48" s="107">
        <v>-4.3478260869565188</v>
      </c>
      <c r="P48" s="107">
        <v>-6.5297138664710204</v>
      </c>
      <c r="Q48" s="107">
        <v>-3.1724137931034457</v>
      </c>
      <c r="R48" s="107">
        <v>10.378631171867969</v>
      </c>
      <c r="S48" s="107">
        <v>-18.390804597701148</v>
      </c>
      <c r="T48" s="107">
        <v>10.155273960378363</v>
      </c>
      <c r="U48" s="107">
        <v>16.129032258064523</v>
      </c>
      <c r="V48" s="107">
        <v>45.530145530145539</v>
      </c>
      <c r="W48" s="107">
        <v>-3.1019775106630454</v>
      </c>
      <c r="X48" s="74" t="s">
        <v>29</v>
      </c>
    </row>
    <row r="49" spans="1:24" ht="14.25" customHeight="1">
      <c r="A49" s="74" t="s">
        <v>30</v>
      </c>
      <c r="B49" s="107">
        <v>2.564102564102555</v>
      </c>
      <c r="C49" s="107" t="s">
        <v>219</v>
      </c>
      <c r="D49" s="107" t="s">
        <v>140</v>
      </c>
      <c r="E49" s="107">
        <v>7.1428571428571397</v>
      </c>
      <c r="F49" s="107">
        <v>-32.567849686847595</v>
      </c>
      <c r="G49" s="107">
        <v>-8.3333333333333375</v>
      </c>
      <c r="H49" s="107">
        <v>27.27272727272727</v>
      </c>
      <c r="I49" s="107" t="s">
        <v>140</v>
      </c>
      <c r="J49" s="107" t="s">
        <v>141</v>
      </c>
      <c r="K49" s="107">
        <v>-2.9126213592232997</v>
      </c>
      <c r="L49" s="107">
        <v>-1.8292682926829285</v>
      </c>
      <c r="M49" s="107" t="s">
        <v>141</v>
      </c>
      <c r="N49" s="107">
        <v>-1.5065913370998163</v>
      </c>
      <c r="O49" s="107">
        <v>-2.1276595744680882</v>
      </c>
      <c r="P49" s="107">
        <v>0</v>
      </c>
      <c r="Q49" s="107">
        <v>13.114754098360649</v>
      </c>
      <c r="R49" s="107">
        <v>-8.0477673935617879</v>
      </c>
      <c r="S49" s="107">
        <v>-33.333333333333336</v>
      </c>
      <c r="T49" s="107">
        <v>-8.2431736218444129</v>
      </c>
      <c r="U49" s="107">
        <v>2.564102564102555</v>
      </c>
      <c r="V49" s="107" t="s">
        <v>206</v>
      </c>
      <c r="W49" s="107" t="s">
        <v>206</v>
      </c>
      <c r="X49" s="74" t="s">
        <v>30</v>
      </c>
    </row>
    <row r="50" spans="1:24" ht="14.25" customHeight="1">
      <c r="A50" s="74" t="s">
        <v>31</v>
      </c>
      <c r="B50" s="107">
        <v>2.7272727272727337</v>
      </c>
      <c r="C50" s="107" t="s">
        <v>219</v>
      </c>
      <c r="D50" s="107">
        <v>-2.0000000000000018</v>
      </c>
      <c r="E50" s="107">
        <v>32.677165354330718</v>
      </c>
      <c r="F50" s="107">
        <v>60.478199718706051</v>
      </c>
      <c r="G50" s="107">
        <v>-9.9173553719008272</v>
      </c>
      <c r="H50" s="107">
        <v>-14.473684210526317</v>
      </c>
      <c r="I50" s="107">
        <v>12.366412213740464</v>
      </c>
      <c r="J50" s="107" t="s">
        <v>141</v>
      </c>
      <c r="K50" s="107" t="s">
        <v>141</v>
      </c>
      <c r="L50" s="107">
        <v>5.3418803418803451</v>
      </c>
      <c r="M50" s="107" t="s">
        <v>141</v>
      </c>
      <c r="N50" s="107">
        <v>2.7878787878787836</v>
      </c>
      <c r="O50" s="107">
        <v>2.5210084033613356</v>
      </c>
      <c r="P50" s="107">
        <v>-2.8985507246376829</v>
      </c>
      <c r="Q50" s="107">
        <v>-9.9307159353348773</v>
      </c>
      <c r="R50" s="107">
        <v>14.02276580285784</v>
      </c>
      <c r="S50" s="107">
        <v>-15.625</v>
      </c>
      <c r="T50" s="107">
        <v>13.794760874789723</v>
      </c>
      <c r="U50" s="107">
        <v>2.7272727272727337</v>
      </c>
      <c r="V50" s="107">
        <v>52.774352651048083</v>
      </c>
      <c r="W50" s="107">
        <v>4.6134663341645954</v>
      </c>
      <c r="X50" s="74" t="s">
        <v>31</v>
      </c>
    </row>
    <row r="51" spans="1:24" ht="14.25" customHeight="1">
      <c r="A51" s="74" t="s">
        <v>32</v>
      </c>
      <c r="B51" s="107">
        <v>6.3636363636363713</v>
      </c>
      <c r="C51" s="107" t="s">
        <v>219</v>
      </c>
      <c r="D51" s="107" t="s">
        <v>140</v>
      </c>
      <c r="E51" s="107">
        <v>46.866485013623979</v>
      </c>
      <c r="F51" s="107">
        <v>-56.501182033096931</v>
      </c>
      <c r="G51" s="107">
        <v>-4.7619047619047672</v>
      </c>
      <c r="H51" s="107" t="s">
        <v>188</v>
      </c>
      <c r="I51" s="107" t="s">
        <v>140</v>
      </c>
      <c r="J51" s="107" t="s">
        <v>141</v>
      </c>
      <c r="K51" s="107">
        <v>0</v>
      </c>
      <c r="L51" s="107">
        <v>-1.980198019801982</v>
      </c>
      <c r="M51" s="107" t="s">
        <v>141</v>
      </c>
      <c r="N51" s="107">
        <v>3.8983050847457568</v>
      </c>
      <c r="O51" s="107">
        <v>3.0303030303030276</v>
      </c>
      <c r="P51" s="107">
        <v>18.348623853211009</v>
      </c>
      <c r="Q51" s="107">
        <v>-3.2520325203251987</v>
      </c>
      <c r="R51" s="107">
        <v>-10.241704219582138</v>
      </c>
      <c r="S51" s="107">
        <v>-31.578947368421051</v>
      </c>
      <c r="T51" s="107">
        <v>-10.406504065040656</v>
      </c>
      <c r="U51" s="107">
        <v>6.3636363636363713</v>
      </c>
      <c r="V51" s="107" t="s">
        <v>206</v>
      </c>
      <c r="W51" s="107" t="s">
        <v>206</v>
      </c>
      <c r="X51" s="74" t="s">
        <v>32</v>
      </c>
    </row>
    <row r="52" spans="1:24" ht="14.25" customHeight="1">
      <c r="A52" s="74" t="s">
        <v>33</v>
      </c>
      <c r="B52" s="107">
        <v>3.8617886178861749</v>
      </c>
      <c r="C52" s="107" t="s">
        <v>219</v>
      </c>
      <c r="D52" s="107">
        <v>-45.406546990496302</v>
      </c>
      <c r="E52" s="107">
        <v>30.856308197918558</v>
      </c>
      <c r="F52" s="107">
        <v>45.646067415730343</v>
      </c>
      <c r="G52" s="107">
        <v>-3.5573122529644285</v>
      </c>
      <c r="H52" s="107">
        <v>-14.602587800369681</v>
      </c>
      <c r="I52" s="107">
        <v>10.688836104513054</v>
      </c>
      <c r="J52" s="107">
        <v>29.680365296803647</v>
      </c>
      <c r="K52" s="107">
        <v>-2.9032258064516148</v>
      </c>
      <c r="L52" s="107">
        <v>-1.5625</v>
      </c>
      <c r="M52" s="107">
        <v>13.903743315508009</v>
      </c>
      <c r="N52" s="107">
        <v>3.5441657579062147</v>
      </c>
      <c r="O52" s="107">
        <v>-2.0109689213894</v>
      </c>
      <c r="P52" s="107">
        <v>2.5025025025025016</v>
      </c>
      <c r="Q52" s="107">
        <v>-16.089108910891092</v>
      </c>
      <c r="R52" s="107">
        <v>16.169822846670744</v>
      </c>
      <c r="S52" s="107">
        <v>-14.84375</v>
      </c>
      <c r="T52" s="107">
        <v>15.929203539823011</v>
      </c>
      <c r="U52" s="107">
        <v>3.8617886178861749</v>
      </c>
      <c r="V52" s="107">
        <v>22.92490118577075</v>
      </c>
      <c r="W52" s="107">
        <v>14.549366879086323</v>
      </c>
      <c r="X52" s="74" t="s">
        <v>33</v>
      </c>
    </row>
    <row r="53" spans="1:24" ht="14.25" customHeight="1">
      <c r="A53" s="74" t="s">
        <v>34</v>
      </c>
      <c r="B53" s="107">
        <v>1.2345679012345734</v>
      </c>
      <c r="C53" s="107" t="s">
        <v>219</v>
      </c>
      <c r="D53" s="107" t="s">
        <v>140</v>
      </c>
      <c r="E53" s="107">
        <v>19.056847545219636</v>
      </c>
      <c r="F53" s="107">
        <v>-2.7310924369747913</v>
      </c>
      <c r="G53" s="107">
        <v>-9.0909090909090935</v>
      </c>
      <c r="H53" s="107" t="s">
        <v>142</v>
      </c>
      <c r="I53" s="107" t="s">
        <v>140</v>
      </c>
      <c r="J53" s="107" t="s">
        <v>142</v>
      </c>
      <c r="K53" s="107">
        <v>-2.8985507246376829</v>
      </c>
      <c r="L53" s="107">
        <v>0</v>
      </c>
      <c r="M53" s="107">
        <v>22.333333333333339</v>
      </c>
      <c r="N53" s="107">
        <v>-5.6650246305418701</v>
      </c>
      <c r="O53" s="107">
        <v>2.857142857142847</v>
      </c>
      <c r="P53" s="107">
        <v>-7.8817733990147794</v>
      </c>
      <c r="Q53" s="107">
        <v>15.319148936170212</v>
      </c>
      <c r="R53" s="107">
        <v>12.493660185967869</v>
      </c>
      <c r="S53" s="107">
        <v>-17.391304347826086</v>
      </c>
      <c r="T53" s="107">
        <v>12.263043113571559</v>
      </c>
      <c r="U53" s="107">
        <v>1.2345679012345734</v>
      </c>
      <c r="V53" s="107" t="s">
        <v>206</v>
      </c>
      <c r="W53" s="107" t="s">
        <v>206</v>
      </c>
      <c r="X53" s="74" t="s">
        <v>34</v>
      </c>
    </row>
    <row r="54" spans="1:24" ht="14.25" customHeight="1">
      <c r="A54" s="74" t="s">
        <v>35</v>
      </c>
      <c r="B54" s="107">
        <v>3.1088082901554515</v>
      </c>
      <c r="C54" s="107" t="s">
        <v>219</v>
      </c>
      <c r="D54" s="107" t="s">
        <v>140</v>
      </c>
      <c r="E54" s="107">
        <v>42.152466367713018</v>
      </c>
      <c r="F54" s="107">
        <v>4.4854881266490843</v>
      </c>
      <c r="G54" s="107">
        <v>-7.547169811320753</v>
      </c>
      <c r="H54" s="107" t="s">
        <v>141</v>
      </c>
      <c r="I54" s="107" t="s">
        <v>140</v>
      </c>
      <c r="J54" s="107" t="s">
        <v>141</v>
      </c>
      <c r="K54" s="107" t="s">
        <v>141</v>
      </c>
      <c r="L54" s="107">
        <v>-2.083333333333337</v>
      </c>
      <c r="M54" s="107" t="s">
        <v>141</v>
      </c>
      <c r="N54" s="107">
        <v>1.5105740181268867</v>
      </c>
      <c r="O54" s="107">
        <v>3.0303030303030276</v>
      </c>
      <c r="P54" s="107">
        <v>-2.777777777777779</v>
      </c>
      <c r="Q54" s="107">
        <v>16.756756756756765</v>
      </c>
      <c r="R54" s="107">
        <v>7.7904328018223223</v>
      </c>
      <c r="S54" s="107">
        <v>-17.647058823529417</v>
      </c>
      <c r="T54" s="107">
        <v>7.5949367088607556</v>
      </c>
      <c r="U54" s="107">
        <v>3.1088082901554515</v>
      </c>
      <c r="V54" s="107" t="s">
        <v>140</v>
      </c>
      <c r="W54" s="107" t="s">
        <v>140</v>
      </c>
      <c r="X54" s="74" t="s">
        <v>35</v>
      </c>
    </row>
    <row r="55" spans="1:24" ht="14.25" customHeight="1">
      <c r="A55" s="74" t="s">
        <v>36</v>
      </c>
      <c r="B55" s="107">
        <v>1.5228426395939021</v>
      </c>
      <c r="C55" s="107" t="s">
        <v>219</v>
      </c>
      <c r="D55" s="107">
        <v>-33.952528379772964</v>
      </c>
      <c r="E55" s="107">
        <v>44.640605296342997</v>
      </c>
      <c r="F55" s="107">
        <v>-1.9886363636363646</v>
      </c>
      <c r="G55" s="107">
        <v>-11.363636363636365</v>
      </c>
      <c r="H55" s="107">
        <v>-82.35294117647058</v>
      </c>
      <c r="I55" s="107">
        <v>12.422360248447205</v>
      </c>
      <c r="J55" s="107" t="s">
        <v>141</v>
      </c>
      <c r="K55" s="107">
        <v>-2.8985507246376829</v>
      </c>
      <c r="L55" s="107">
        <v>-0.53763440860215006</v>
      </c>
      <c r="M55" s="107">
        <v>-10.810810810810811</v>
      </c>
      <c r="N55" s="107">
        <v>-1.1061946902654829</v>
      </c>
      <c r="O55" s="107">
        <v>4.2553191489361764</v>
      </c>
      <c r="P55" s="107">
        <v>-1.2345679012345734</v>
      </c>
      <c r="Q55" s="107">
        <v>-17.159763313609467</v>
      </c>
      <c r="R55" s="107">
        <v>-2.4841132293471957</v>
      </c>
      <c r="S55" s="107">
        <v>-29.268292682926834</v>
      </c>
      <c r="T55" s="107">
        <v>-2.6939243408482971</v>
      </c>
      <c r="U55" s="107">
        <v>1.5228426395939021</v>
      </c>
      <c r="V55" s="107">
        <v>-20.502092050209207</v>
      </c>
      <c r="W55" s="107">
        <v>6.3496840204634308</v>
      </c>
      <c r="X55" s="74" t="s">
        <v>36</v>
      </c>
    </row>
    <row r="56" spans="1:24" ht="14.25" customHeight="1">
      <c r="A56" s="84" t="s">
        <v>37</v>
      </c>
      <c r="B56" s="110">
        <v>2.1739130434782705</v>
      </c>
      <c r="C56" s="110" t="s">
        <v>219</v>
      </c>
      <c r="D56" s="110">
        <v>20.4574332909784</v>
      </c>
      <c r="E56" s="110">
        <v>6.5420560747663448</v>
      </c>
      <c r="F56" s="110">
        <v>-5.3639846743295028</v>
      </c>
      <c r="G56" s="110">
        <v>-22.72727272727273</v>
      </c>
      <c r="H56" s="110">
        <v>-5.4216867469879526</v>
      </c>
      <c r="I56" s="110">
        <v>5.7142857142857162</v>
      </c>
      <c r="J56" s="110" t="s">
        <v>142</v>
      </c>
      <c r="K56" s="110">
        <v>-9.3023255813953547</v>
      </c>
      <c r="L56" s="110">
        <v>-0.21786492374727962</v>
      </c>
      <c r="M56" s="110">
        <v>5.9701492537313383</v>
      </c>
      <c r="N56" s="110">
        <v>2.4870466321243567</v>
      </c>
      <c r="O56" s="110">
        <v>6.8571428571428505</v>
      </c>
      <c r="P56" s="110">
        <v>-17.543859649122805</v>
      </c>
      <c r="Q56" s="110">
        <v>19.780219780219777</v>
      </c>
      <c r="R56" s="110">
        <v>3.9366798583628348</v>
      </c>
      <c r="S56" s="110">
        <v>-23.684210526315784</v>
      </c>
      <c r="T56" s="110">
        <v>3.7197768133911957</v>
      </c>
      <c r="U56" s="110">
        <v>2.1739130434782705</v>
      </c>
      <c r="V56" s="110">
        <v>7.5796178343949139</v>
      </c>
      <c r="W56" s="111">
        <v>2.1662949984071256</v>
      </c>
      <c r="X56" s="84" t="s">
        <v>37</v>
      </c>
    </row>
    <row r="57" spans="1:24">
      <c r="A57" s="85" t="s">
        <v>68</v>
      </c>
      <c r="B57" s="86" t="s">
        <v>94</v>
      </c>
      <c r="C57" s="68" t="s">
        <v>135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136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74</v>
      </c>
      <c r="D59" s="69"/>
      <c r="E59" s="8"/>
      <c r="F59" s="8"/>
      <c r="G59" s="87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59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137</v>
      </c>
      <c r="B2" s="143"/>
      <c r="C2" s="143"/>
      <c r="D2" s="143"/>
      <c r="E2" s="143"/>
      <c r="F2" s="143"/>
      <c r="G2" s="14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221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46" t="s">
        <v>116</v>
      </c>
      <c r="C4" s="131" t="s">
        <v>117</v>
      </c>
      <c r="D4" s="131" t="s">
        <v>118</v>
      </c>
      <c r="E4" s="131" t="s">
        <v>119</v>
      </c>
      <c r="F4" s="131" t="s">
        <v>120</v>
      </c>
      <c r="G4" s="131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31" t="s">
        <v>132</v>
      </c>
      <c r="S4" s="131" t="s">
        <v>199</v>
      </c>
      <c r="T4" s="131" t="s">
        <v>205</v>
      </c>
      <c r="U4" s="137" t="s">
        <v>133</v>
      </c>
      <c r="V4" s="138"/>
      <c r="W4" s="139"/>
      <c r="X4" s="82"/>
    </row>
    <row r="5" spans="1:24" ht="11.25" customHeight="1">
      <c r="A5" s="73"/>
      <c r="B5" s="147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47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02" t="s">
        <v>55</v>
      </c>
    </row>
    <row r="7" spans="1:24" ht="11.25" customHeight="1">
      <c r="A7" s="76"/>
      <c r="B7" s="148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76"/>
    </row>
    <row r="8" spans="1:24" ht="14.25" customHeight="1">
      <c r="A8" s="72" t="s">
        <v>58</v>
      </c>
      <c r="B8" s="115">
        <v>-1.4871103484904169</v>
      </c>
      <c r="C8" s="115">
        <v>1.4705882352941124</v>
      </c>
      <c r="D8" s="115">
        <v>5.8219464918158215</v>
      </c>
      <c r="E8" s="115">
        <v>3.4745417161893721</v>
      </c>
      <c r="F8" s="115">
        <v>-14.807000500903145</v>
      </c>
      <c r="G8" s="115">
        <v>2.1546719642675072</v>
      </c>
      <c r="H8" s="115">
        <v>2.7781066256264531</v>
      </c>
      <c r="I8" s="115">
        <v>-1.0551174717723155</v>
      </c>
      <c r="J8" s="115">
        <v>-2.3102125081345459</v>
      </c>
      <c r="K8" s="115">
        <v>0.65380750079941929</v>
      </c>
      <c r="L8" s="115">
        <v>1.5703154758604843</v>
      </c>
      <c r="M8" s="115">
        <v>-4.762382785742969</v>
      </c>
      <c r="N8" s="115">
        <v>0.2039980303638389</v>
      </c>
      <c r="O8" s="115">
        <v>4.1143116108182776</v>
      </c>
      <c r="P8" s="115">
        <v>1.262876978657701</v>
      </c>
      <c r="Q8" s="115">
        <v>2.5696459388215631</v>
      </c>
      <c r="R8" s="115">
        <v>1.1652317217161645</v>
      </c>
      <c r="S8" s="115">
        <v>21.400517290928246</v>
      </c>
      <c r="T8" s="115">
        <v>1.2810311401632246</v>
      </c>
      <c r="U8" s="115">
        <v>-1.4871103484904169</v>
      </c>
      <c r="V8" s="115">
        <v>1.1155443743504412</v>
      </c>
      <c r="W8" s="116">
        <v>1.204703904386828</v>
      </c>
      <c r="X8" s="72" t="s">
        <v>58</v>
      </c>
    </row>
    <row r="9" spans="1:24" ht="14.25" customHeight="1">
      <c r="A9" s="73" t="s">
        <v>87</v>
      </c>
      <c r="B9" s="108">
        <v>4.0609137055837463</v>
      </c>
      <c r="C9" s="108" t="s">
        <v>222</v>
      </c>
      <c r="D9" s="108">
        <v>16.231977288936751</v>
      </c>
      <c r="E9" s="108">
        <v>2.7849665881262364</v>
      </c>
      <c r="F9" s="108">
        <v>-11.586590775927007</v>
      </c>
      <c r="G9" s="108">
        <v>1.0379545375912569</v>
      </c>
      <c r="H9" s="108">
        <v>0.56465537355918638</v>
      </c>
      <c r="I9" s="108">
        <v>1.4049328754292878</v>
      </c>
      <c r="J9" s="108">
        <v>-6.7773677736777334</v>
      </c>
      <c r="K9" s="108">
        <v>-1.6132463480357351</v>
      </c>
      <c r="L9" s="108">
        <v>1.8914650987978732</v>
      </c>
      <c r="M9" s="108">
        <v>-6.9353537164888346</v>
      </c>
      <c r="N9" s="108">
        <v>-0.52691773547912657</v>
      </c>
      <c r="O9" s="108">
        <v>5.2591257962461224</v>
      </c>
      <c r="P9" s="108">
        <v>1.1856158343404033</v>
      </c>
      <c r="Q9" s="108">
        <v>4.9909122889305824</v>
      </c>
      <c r="R9" s="108">
        <v>1.0092265022994429</v>
      </c>
      <c r="S9" s="108">
        <v>21.177840625519885</v>
      </c>
      <c r="T9" s="108">
        <v>1.1246675560405484</v>
      </c>
      <c r="U9" s="108">
        <v>4.0609137055837463</v>
      </c>
      <c r="V9" s="108">
        <v>5.0882266649901586</v>
      </c>
      <c r="W9" s="108">
        <v>0.47085933999406748</v>
      </c>
      <c r="X9" s="82" t="s">
        <v>87</v>
      </c>
    </row>
    <row r="10" spans="1:24" ht="14.25" customHeight="1">
      <c r="A10" s="73" t="s">
        <v>88</v>
      </c>
      <c r="B10" s="107">
        <v>2.0123839009287936</v>
      </c>
      <c r="C10" s="107" t="s">
        <v>222</v>
      </c>
      <c r="D10" s="107">
        <v>4.7921231023017263</v>
      </c>
      <c r="E10" s="107">
        <v>1.4358974358974264</v>
      </c>
      <c r="F10" s="107">
        <v>-34.375</v>
      </c>
      <c r="G10" s="107">
        <v>0.88059574709062893</v>
      </c>
      <c r="H10" s="107">
        <v>3.4928605052565453</v>
      </c>
      <c r="I10" s="107">
        <v>-1.7666043825377953</v>
      </c>
      <c r="J10" s="107">
        <v>-26.710663424800273</v>
      </c>
      <c r="K10" s="107">
        <v>-1.0088781275221947</v>
      </c>
      <c r="L10" s="107">
        <v>0.75114057419403135</v>
      </c>
      <c r="M10" s="107">
        <v>-7.1335552018521149</v>
      </c>
      <c r="N10" s="107">
        <v>-1.0782501540357314</v>
      </c>
      <c r="O10" s="107">
        <v>4.689082438727965</v>
      </c>
      <c r="P10" s="107">
        <v>7.5558893189301646</v>
      </c>
      <c r="Q10" s="107">
        <v>4.3693385095531667</v>
      </c>
      <c r="R10" s="107">
        <v>1.894941179556775</v>
      </c>
      <c r="S10" s="107">
        <v>22.295897223373395</v>
      </c>
      <c r="T10" s="107">
        <v>2.0116659553279348</v>
      </c>
      <c r="U10" s="107">
        <v>2.0123839009287936</v>
      </c>
      <c r="V10" s="107">
        <v>2.1641170162116419</v>
      </c>
      <c r="W10" s="107">
        <v>1.6278117830726524</v>
      </c>
      <c r="X10" s="73" t="s">
        <v>88</v>
      </c>
    </row>
    <row r="11" spans="1:24" ht="14.25" customHeight="1">
      <c r="A11" s="73" t="s">
        <v>89</v>
      </c>
      <c r="B11" s="107">
        <v>4.5226130653266416</v>
      </c>
      <c r="C11" s="107" t="s">
        <v>222</v>
      </c>
      <c r="D11" s="107">
        <v>3.8856632425189774</v>
      </c>
      <c r="E11" s="107">
        <v>2.7072997873848426</v>
      </c>
      <c r="F11" s="107">
        <v>-7.2130164204843634</v>
      </c>
      <c r="G11" s="107">
        <v>4.148655476337515</v>
      </c>
      <c r="H11" s="107">
        <v>6.8862997187625563</v>
      </c>
      <c r="I11" s="107">
        <v>1.2122191692258033</v>
      </c>
      <c r="J11" s="107">
        <v>-9.5354865830589279</v>
      </c>
      <c r="K11" s="107">
        <v>5.2124201322721664</v>
      </c>
      <c r="L11" s="107">
        <v>1.0549649029186092</v>
      </c>
      <c r="M11" s="107">
        <v>-12.72753963593658</v>
      </c>
      <c r="N11" s="107">
        <v>0.77256133797436455</v>
      </c>
      <c r="O11" s="107">
        <v>5.8404818397517877</v>
      </c>
      <c r="P11" s="107">
        <v>0.95510676614356527</v>
      </c>
      <c r="Q11" s="107">
        <v>-0.40627285284797754</v>
      </c>
      <c r="R11" s="107">
        <v>0.85463882758238796</v>
      </c>
      <c r="S11" s="107">
        <v>21.068249258160243</v>
      </c>
      <c r="T11" s="107">
        <v>0.97029274317803615</v>
      </c>
      <c r="U11" s="107">
        <v>4.5226130653266416</v>
      </c>
      <c r="V11" s="107">
        <v>0.20395473199850134</v>
      </c>
      <c r="W11" s="107">
        <v>0.98582903011137368</v>
      </c>
      <c r="X11" s="73" t="s">
        <v>89</v>
      </c>
    </row>
    <row r="12" spans="1:24" ht="14.25" customHeight="1">
      <c r="A12" s="73" t="s">
        <v>102</v>
      </c>
      <c r="B12" s="107">
        <v>0.48159614723082278</v>
      </c>
      <c r="C12" s="107" t="s">
        <v>222</v>
      </c>
      <c r="D12" s="107">
        <v>13.177983125753311</v>
      </c>
      <c r="E12" s="107">
        <v>1.235253296321992</v>
      </c>
      <c r="F12" s="107">
        <v>-14.362057448229793</v>
      </c>
      <c r="G12" s="107">
        <v>2.1437357230715159</v>
      </c>
      <c r="H12" s="107">
        <v>1.4953825298652967</v>
      </c>
      <c r="I12" s="107">
        <v>-9.5040281973816754</v>
      </c>
      <c r="J12" s="107">
        <v>-7.6485461441213705</v>
      </c>
      <c r="K12" s="107">
        <v>5.0337426706493993</v>
      </c>
      <c r="L12" s="107">
        <v>1.9079229605545311</v>
      </c>
      <c r="M12" s="107">
        <v>8.5887341005451248</v>
      </c>
      <c r="N12" s="107">
        <v>-0.16899885080781107</v>
      </c>
      <c r="O12" s="107">
        <v>2.6574745153497226</v>
      </c>
      <c r="P12" s="107">
        <v>0.19401993355481206</v>
      </c>
      <c r="Q12" s="107">
        <v>-4.044511811896923</v>
      </c>
      <c r="R12" s="107">
        <v>3.3399605837768354</v>
      </c>
      <c r="S12" s="107">
        <v>24.044265593561363</v>
      </c>
      <c r="T12" s="107">
        <v>3.4583965171452347</v>
      </c>
      <c r="U12" s="107">
        <v>0.48159614723082278</v>
      </c>
      <c r="V12" s="107">
        <v>8.5787594823739433</v>
      </c>
      <c r="W12" s="107">
        <v>0.97801487229227657</v>
      </c>
      <c r="X12" s="73" t="s">
        <v>102</v>
      </c>
    </row>
    <row r="13" spans="1:24" ht="14.25" customHeight="1">
      <c r="A13" s="73" t="s">
        <v>103</v>
      </c>
      <c r="B13" s="107">
        <v>-1.9042123485285667</v>
      </c>
      <c r="C13" s="107" t="s">
        <v>222</v>
      </c>
      <c r="D13" s="107">
        <v>5.3593146845751116</v>
      </c>
      <c r="E13" s="107">
        <v>1.2083188102707032</v>
      </c>
      <c r="F13" s="107">
        <v>-12.957096064006867</v>
      </c>
      <c r="G13" s="107">
        <v>2.5802462195738896</v>
      </c>
      <c r="H13" s="107">
        <v>6.0096153846153744</v>
      </c>
      <c r="I13" s="107">
        <v>-1.0000000000000009</v>
      </c>
      <c r="J13" s="107">
        <v>68.148701662619089</v>
      </c>
      <c r="K13" s="107">
        <v>4.1056734517106896</v>
      </c>
      <c r="L13" s="107">
        <v>1.5535728261720338</v>
      </c>
      <c r="M13" s="107">
        <v>1.0198506647240979</v>
      </c>
      <c r="N13" s="107">
        <v>-1.3878287419332502</v>
      </c>
      <c r="O13" s="107">
        <v>4.6657144800380967</v>
      </c>
      <c r="P13" s="107">
        <v>0.87261336515513932</v>
      </c>
      <c r="Q13" s="107">
        <v>5.5132702362830077</v>
      </c>
      <c r="R13" s="107">
        <v>2.8359561366199992</v>
      </c>
      <c r="S13" s="107">
        <v>23.393316195372748</v>
      </c>
      <c r="T13" s="107">
        <v>2.9535818431203786</v>
      </c>
      <c r="U13" s="107">
        <v>-1.9042123485285667</v>
      </c>
      <c r="V13" s="107">
        <v>-0.68385153689431988</v>
      </c>
      <c r="W13" s="107">
        <v>3.8109016196449685</v>
      </c>
      <c r="X13" s="73" t="s">
        <v>103</v>
      </c>
    </row>
    <row r="14" spans="1:24" ht="14.25" customHeight="1">
      <c r="A14" s="73" t="s">
        <v>92</v>
      </c>
      <c r="B14" s="107">
        <v>-2.087946852261946</v>
      </c>
      <c r="C14" s="107" t="s">
        <v>222</v>
      </c>
      <c r="D14" s="107">
        <v>6.1210671240915504</v>
      </c>
      <c r="E14" s="107">
        <v>1.7830386574767765</v>
      </c>
      <c r="F14" s="107">
        <v>-20.233170364798791</v>
      </c>
      <c r="G14" s="107">
        <v>2.429015818386393</v>
      </c>
      <c r="H14" s="107">
        <v>-3.2618510158013536</v>
      </c>
      <c r="I14" s="107">
        <v>1.5792552154415995</v>
      </c>
      <c r="J14" s="107">
        <v>-7.399999999999995</v>
      </c>
      <c r="K14" s="107">
        <v>1.8849007419290187</v>
      </c>
      <c r="L14" s="107">
        <v>1.0548391135595248</v>
      </c>
      <c r="M14" s="107">
        <v>-8.0040526849037512</v>
      </c>
      <c r="N14" s="107">
        <v>-0.30415890751086527</v>
      </c>
      <c r="O14" s="107">
        <v>5.2898714189036689</v>
      </c>
      <c r="P14" s="107">
        <v>-1.416882857713031</v>
      </c>
      <c r="Q14" s="107">
        <v>2.0159503766061126</v>
      </c>
      <c r="R14" s="107">
        <v>-0.49021430278567424</v>
      </c>
      <c r="S14" s="107">
        <v>19.575253924284386</v>
      </c>
      <c r="T14" s="107">
        <v>-0.37545942292256385</v>
      </c>
      <c r="U14" s="107">
        <v>-2.087946852261946</v>
      </c>
      <c r="V14" s="107">
        <v>-3.7632588580455928</v>
      </c>
      <c r="W14" s="107">
        <v>0.31868836687245494</v>
      </c>
      <c r="X14" s="73" t="s">
        <v>92</v>
      </c>
    </row>
    <row r="15" spans="1:24" ht="14.25" customHeight="1">
      <c r="A15" s="73" t="s">
        <v>91</v>
      </c>
      <c r="B15" s="107">
        <v>0.5833333333333357</v>
      </c>
      <c r="C15" s="107" t="s">
        <v>222</v>
      </c>
      <c r="D15" s="107">
        <v>3.5697927401809215</v>
      </c>
      <c r="E15" s="107">
        <v>1.764984600805497</v>
      </c>
      <c r="F15" s="107">
        <v>4.1773142112125239</v>
      </c>
      <c r="G15" s="107">
        <v>4.057844949440037</v>
      </c>
      <c r="H15" s="107">
        <v>7.5496909971605186</v>
      </c>
      <c r="I15" s="107">
        <v>-2.6859504132231371</v>
      </c>
      <c r="J15" s="107">
        <v>4.1286079649250906</v>
      </c>
      <c r="K15" s="107">
        <v>0.1218097447795774</v>
      </c>
      <c r="L15" s="107">
        <v>1.7465503458343523</v>
      </c>
      <c r="M15" s="107">
        <v>-6.5917810752091688</v>
      </c>
      <c r="N15" s="107">
        <v>1.8651718835259734</v>
      </c>
      <c r="O15" s="107">
        <v>0.36592059523083975</v>
      </c>
      <c r="P15" s="107">
        <v>1.9431756599829653</v>
      </c>
      <c r="Q15" s="107">
        <v>4.6945921410971314</v>
      </c>
      <c r="R15" s="107">
        <v>2.1541089134329727</v>
      </c>
      <c r="S15" s="107">
        <v>22.582159624413144</v>
      </c>
      <c r="T15" s="107">
        <v>2.2710234921419659</v>
      </c>
      <c r="U15" s="107">
        <v>0.5833333333333357</v>
      </c>
      <c r="V15" s="107">
        <v>3.7006255685710698</v>
      </c>
      <c r="W15" s="107">
        <v>1.6687038506351115</v>
      </c>
      <c r="X15" s="73" t="s">
        <v>91</v>
      </c>
    </row>
    <row r="16" spans="1:24" ht="14.25" customHeight="1">
      <c r="A16" s="73" t="s">
        <v>90</v>
      </c>
      <c r="B16" s="107">
        <v>-1.1095700416088761</v>
      </c>
      <c r="C16" s="107">
        <v>6.7615658362989217</v>
      </c>
      <c r="D16" s="107">
        <v>-1.0929580408618245</v>
      </c>
      <c r="E16" s="107">
        <v>5.4543215956661006</v>
      </c>
      <c r="F16" s="107">
        <v>-14.909418251378415</v>
      </c>
      <c r="G16" s="107">
        <v>2.3658591804392115</v>
      </c>
      <c r="H16" s="107">
        <v>3.0216469538049573</v>
      </c>
      <c r="I16" s="107">
        <v>-3.1835953083858559</v>
      </c>
      <c r="J16" s="107">
        <v>-1.1650966782350003</v>
      </c>
      <c r="K16" s="107">
        <v>3.2498165426145365</v>
      </c>
      <c r="L16" s="107">
        <v>1.9229491863168358</v>
      </c>
      <c r="M16" s="107">
        <v>-6.7721386800334127</v>
      </c>
      <c r="N16" s="107">
        <v>-0.39922955699527307</v>
      </c>
      <c r="O16" s="107">
        <v>1.8177975058127238</v>
      </c>
      <c r="P16" s="107">
        <v>0.44201900681728468</v>
      </c>
      <c r="Q16" s="107">
        <v>1.557750759878429</v>
      </c>
      <c r="R16" s="107">
        <v>-0.36987374574382059</v>
      </c>
      <c r="S16" s="107">
        <v>19.528949950932283</v>
      </c>
      <c r="T16" s="107">
        <v>-0.25596902156918011</v>
      </c>
      <c r="U16" s="107">
        <v>-1.1095700416088761</v>
      </c>
      <c r="V16" s="107">
        <v>-4.3383890345491398</v>
      </c>
      <c r="W16" s="107">
        <v>1.2197545124823517</v>
      </c>
      <c r="X16" s="73" t="s">
        <v>90</v>
      </c>
    </row>
    <row r="17" spans="1:24" ht="14.25" customHeight="1">
      <c r="A17" s="76" t="s">
        <v>93</v>
      </c>
      <c r="B17" s="110">
        <v>-5.2459428858975921</v>
      </c>
      <c r="C17" s="110">
        <v>-2.2556390977443663</v>
      </c>
      <c r="D17" s="110">
        <v>1.3077967555206182</v>
      </c>
      <c r="E17" s="110">
        <v>5.7557014023325026</v>
      </c>
      <c r="F17" s="110">
        <v>-32.225377206168929</v>
      </c>
      <c r="G17" s="110">
        <v>2.0015760441292274</v>
      </c>
      <c r="H17" s="110">
        <v>2.0361990950226172</v>
      </c>
      <c r="I17" s="110">
        <v>-0.17042226850975117</v>
      </c>
      <c r="J17" s="110">
        <v>-14.050944946589972</v>
      </c>
      <c r="K17" s="110">
        <v>4.9691146190802948</v>
      </c>
      <c r="L17" s="110">
        <v>2.0866371755268176E-2</v>
      </c>
      <c r="M17" s="110">
        <v>2.6475037821482639</v>
      </c>
      <c r="N17" s="110">
        <v>3.6707334373670131</v>
      </c>
      <c r="O17" s="110">
        <v>5.0232324500816272</v>
      </c>
      <c r="P17" s="110">
        <v>-1.2690951821386576</v>
      </c>
      <c r="Q17" s="110">
        <v>-0.14046104271667748</v>
      </c>
      <c r="R17" s="110">
        <v>-1.1187496379991724</v>
      </c>
      <c r="S17" s="110">
        <v>18.6532507739938</v>
      </c>
      <c r="T17" s="110">
        <v>-1.0055860972184694</v>
      </c>
      <c r="U17" s="110">
        <v>-5.2459428858975921</v>
      </c>
      <c r="V17" s="110">
        <v>-8.6975256467624611</v>
      </c>
      <c r="W17" s="110">
        <v>2.0197362944178732</v>
      </c>
      <c r="X17" s="76" t="s">
        <v>93</v>
      </c>
    </row>
    <row r="18" spans="1:24" ht="14.25" customHeight="1">
      <c r="A18" s="118" t="s">
        <v>64</v>
      </c>
      <c r="B18" s="108">
        <v>5.2631578947368363</v>
      </c>
      <c r="C18" s="108" t="s">
        <v>222</v>
      </c>
      <c r="D18" s="108">
        <v>15.789314911460384</v>
      </c>
      <c r="E18" s="108">
        <v>2.7985365094192804</v>
      </c>
      <c r="F18" s="108">
        <v>-9.5434058397021353</v>
      </c>
      <c r="G18" s="108">
        <v>1.0410032538588965</v>
      </c>
      <c r="H18" s="108">
        <v>0.54891152013454292</v>
      </c>
      <c r="I18" s="108">
        <v>1.3555460629360638</v>
      </c>
      <c r="J18" s="108">
        <v>-6.7773677736777334</v>
      </c>
      <c r="K18" s="108">
        <v>-1.6135705419942026</v>
      </c>
      <c r="L18" s="108">
        <v>1.9188435141912041</v>
      </c>
      <c r="M18" s="108">
        <v>-7.4523344843116623</v>
      </c>
      <c r="N18" s="108">
        <v>-0.49538671125146649</v>
      </c>
      <c r="O18" s="108">
        <v>5.2577583995896404</v>
      </c>
      <c r="P18" s="108">
        <v>1.1653013795717815</v>
      </c>
      <c r="Q18" s="108">
        <v>5.1347343508934884</v>
      </c>
      <c r="R18" s="108">
        <v>0.9918012007292587</v>
      </c>
      <c r="S18" s="108">
        <v>21.157415218491636</v>
      </c>
      <c r="T18" s="108">
        <v>1.1072288086160009</v>
      </c>
      <c r="U18" s="108">
        <v>5.2631578947368363</v>
      </c>
      <c r="V18" s="108">
        <v>5.4221430162619821</v>
      </c>
      <c r="W18" s="109">
        <v>0.43779698285095758</v>
      </c>
      <c r="X18" s="118" t="s">
        <v>64</v>
      </c>
    </row>
    <row r="19" spans="1:24" ht="14.25" customHeight="1">
      <c r="A19" s="74" t="s">
        <v>3</v>
      </c>
      <c r="B19" s="107">
        <v>-1.7467248908296984</v>
      </c>
      <c r="C19" s="107" t="s">
        <v>222</v>
      </c>
      <c r="D19" s="107">
        <v>-5.123538244528369</v>
      </c>
      <c r="E19" s="107">
        <v>8.7997691863819902</v>
      </c>
      <c r="F19" s="107">
        <v>-7.8025477707006408</v>
      </c>
      <c r="G19" s="107">
        <v>2.6479080911715913</v>
      </c>
      <c r="H19" s="107">
        <v>5.8897558520009996</v>
      </c>
      <c r="I19" s="107">
        <v>-0.29112081513827937</v>
      </c>
      <c r="J19" s="107">
        <v>10.860801517666596</v>
      </c>
      <c r="K19" s="107">
        <v>3.8578467344585476</v>
      </c>
      <c r="L19" s="107">
        <v>0.63302586362814495</v>
      </c>
      <c r="M19" s="107">
        <v>-9.9321761121967995</v>
      </c>
      <c r="N19" s="107">
        <v>-1.7314224173639259</v>
      </c>
      <c r="O19" s="107">
        <v>1.761221945137148</v>
      </c>
      <c r="P19" s="107">
        <v>0.56220718375845635</v>
      </c>
      <c r="Q19" s="107">
        <v>-0.87527352297592786</v>
      </c>
      <c r="R19" s="107">
        <v>0.22874275486401974</v>
      </c>
      <c r="S19" s="107">
        <v>20.202020202020201</v>
      </c>
      <c r="T19" s="107">
        <v>0.34307741728236696</v>
      </c>
      <c r="U19" s="107">
        <v>-1.7467248908296984</v>
      </c>
      <c r="V19" s="107">
        <v>-5.6715769662311288</v>
      </c>
      <c r="W19" s="113">
        <v>1.5228306176582107</v>
      </c>
      <c r="X19" s="74" t="s">
        <v>3</v>
      </c>
    </row>
    <row r="20" spans="1:24" ht="14.25" customHeight="1">
      <c r="A20" s="74" t="s">
        <v>4</v>
      </c>
      <c r="B20" s="107">
        <v>2.0123839009287936</v>
      </c>
      <c r="C20" s="107" t="s">
        <v>222</v>
      </c>
      <c r="D20" s="107">
        <v>4.7921231023017263</v>
      </c>
      <c r="E20" s="107">
        <v>1.4358974358974264</v>
      </c>
      <c r="F20" s="107">
        <v>-34.375</v>
      </c>
      <c r="G20" s="107">
        <v>0.88059574709062893</v>
      </c>
      <c r="H20" s="107">
        <v>3.4928605052565453</v>
      </c>
      <c r="I20" s="107">
        <v>-1.7666043825377953</v>
      </c>
      <c r="J20" s="107">
        <v>-26.710663424800273</v>
      </c>
      <c r="K20" s="107">
        <v>-1.0088781275221947</v>
      </c>
      <c r="L20" s="107">
        <v>0.75114057419403135</v>
      </c>
      <c r="M20" s="107">
        <v>-7.1335552018521149</v>
      </c>
      <c r="N20" s="107">
        <v>-1.0782501540357314</v>
      </c>
      <c r="O20" s="107">
        <v>4.689082438727965</v>
      </c>
      <c r="P20" s="107">
        <v>7.5558893189301646</v>
      </c>
      <c r="Q20" s="107">
        <v>4.3693385095531667</v>
      </c>
      <c r="R20" s="107">
        <v>1.894941179556775</v>
      </c>
      <c r="S20" s="107">
        <v>22.295897223373395</v>
      </c>
      <c r="T20" s="107">
        <v>2.0116659553279348</v>
      </c>
      <c r="U20" s="107">
        <v>2.0123839009287936</v>
      </c>
      <c r="V20" s="107">
        <v>2.1641170162116419</v>
      </c>
      <c r="W20" s="113">
        <v>1.6278117830726524</v>
      </c>
      <c r="X20" s="74" t="s">
        <v>4</v>
      </c>
    </row>
    <row r="21" spans="1:24" ht="14.25" customHeight="1">
      <c r="A21" s="74" t="s">
        <v>5</v>
      </c>
      <c r="B21" s="107">
        <v>-0.35696073431922271</v>
      </c>
      <c r="C21" s="107" t="s">
        <v>222</v>
      </c>
      <c r="D21" s="107">
        <v>12.68777112537196</v>
      </c>
      <c r="E21" s="107">
        <v>1.1689204675681797</v>
      </c>
      <c r="F21" s="107">
        <v>-16.4612676056338</v>
      </c>
      <c r="G21" s="107">
        <v>1.5730337078651679</v>
      </c>
      <c r="H21" s="107">
        <v>3.8976030420316388</v>
      </c>
      <c r="I21" s="107">
        <v>-6.7153738535675416</v>
      </c>
      <c r="J21" s="107">
        <v>-3.4703196347032006</v>
      </c>
      <c r="K21" s="107">
        <v>8.6206896551724199</v>
      </c>
      <c r="L21" s="107">
        <v>1.3405965074949844</v>
      </c>
      <c r="M21" s="107">
        <v>15.08102955195425</v>
      </c>
      <c r="N21" s="107">
        <v>-0.50748855056318432</v>
      </c>
      <c r="O21" s="107">
        <v>1.3902439024390256</v>
      </c>
      <c r="P21" s="107">
        <v>-2.2989847123351614</v>
      </c>
      <c r="Q21" s="107">
        <v>-5.9830641802785633</v>
      </c>
      <c r="R21" s="107">
        <v>1.5645643920602081</v>
      </c>
      <c r="S21" s="107">
        <v>21.86932849364791</v>
      </c>
      <c r="T21" s="107">
        <v>1.6807464445748321</v>
      </c>
      <c r="U21" s="107">
        <v>-0.35696073431922271</v>
      </c>
      <c r="V21" s="107">
        <v>5.5244585057191431</v>
      </c>
      <c r="W21" s="113">
        <v>0.62930599348405281</v>
      </c>
      <c r="X21" s="74" t="s">
        <v>5</v>
      </c>
    </row>
    <row r="22" spans="1:24" ht="14.25" customHeight="1">
      <c r="A22" s="74" t="s">
        <v>6</v>
      </c>
      <c r="B22" s="107">
        <v>1.6260162601626105</v>
      </c>
      <c r="C22" s="107" t="s">
        <v>222</v>
      </c>
      <c r="D22" s="107">
        <v>3.776286910636184</v>
      </c>
      <c r="E22" s="107">
        <v>1.8535320803629185</v>
      </c>
      <c r="F22" s="107">
        <v>3.0979577708549755</v>
      </c>
      <c r="G22" s="107">
        <v>3.9500376085519484</v>
      </c>
      <c r="H22" s="107">
        <v>7.1956843295919226</v>
      </c>
      <c r="I22" s="107">
        <v>-3.082928383653305</v>
      </c>
      <c r="J22" s="107">
        <v>4.6897109359207656</v>
      </c>
      <c r="K22" s="107">
        <v>4.1651791027019769E-2</v>
      </c>
      <c r="L22" s="107">
        <v>2.0092127930492198</v>
      </c>
      <c r="M22" s="107">
        <v>-8.7252897068847979</v>
      </c>
      <c r="N22" s="107">
        <v>1.8950094161958475</v>
      </c>
      <c r="O22" s="107">
        <v>-0.11540289186070529</v>
      </c>
      <c r="P22" s="107">
        <v>1.8991080394589188</v>
      </c>
      <c r="Q22" s="107">
        <v>4.875309970523567</v>
      </c>
      <c r="R22" s="107">
        <v>1.9969160731331259</v>
      </c>
      <c r="S22" s="107">
        <v>22.397959183673464</v>
      </c>
      <c r="T22" s="107">
        <v>2.1136858089856547</v>
      </c>
      <c r="U22" s="107">
        <v>1.6260162601626105</v>
      </c>
      <c r="V22" s="107">
        <v>3.6321512190936156</v>
      </c>
      <c r="W22" s="113">
        <v>1.481320876712755</v>
      </c>
      <c r="X22" s="74" t="s">
        <v>6</v>
      </c>
    </row>
    <row r="23" spans="1:24" ht="14.25" customHeight="1">
      <c r="A23" s="74" t="s">
        <v>7</v>
      </c>
      <c r="B23" s="107">
        <v>-0.61538461538461764</v>
      </c>
      <c r="C23" s="107" t="s">
        <v>222</v>
      </c>
      <c r="D23" s="107">
        <v>7.7127659574468099</v>
      </c>
      <c r="E23" s="107">
        <v>2.2088784044606458</v>
      </c>
      <c r="F23" s="107">
        <v>-21.455797368744623</v>
      </c>
      <c r="G23" s="107">
        <v>1.7239855008398974</v>
      </c>
      <c r="H23" s="107">
        <v>-1.2766768292682973</v>
      </c>
      <c r="I23" s="107">
        <v>1.8843901196842427</v>
      </c>
      <c r="J23" s="107">
        <v>5.6053811659192876</v>
      </c>
      <c r="K23" s="107">
        <v>1.0894642399384757</v>
      </c>
      <c r="L23" s="107">
        <v>1.7836866010598085</v>
      </c>
      <c r="M23" s="107">
        <v>-15.123606398448864</v>
      </c>
      <c r="N23" s="107">
        <v>2.6668029018085182</v>
      </c>
      <c r="O23" s="107">
        <v>6.3093354430379778</v>
      </c>
      <c r="P23" s="107">
        <v>-2.1283274736313418</v>
      </c>
      <c r="Q23" s="107">
        <v>1.0993225105458304</v>
      </c>
      <c r="R23" s="107">
        <v>8.482929115027904E-2</v>
      </c>
      <c r="S23" s="107">
        <v>20.2247191011236</v>
      </c>
      <c r="T23" s="107">
        <v>0.2000160655474259</v>
      </c>
      <c r="U23" s="107">
        <v>-0.61538461538461764</v>
      </c>
      <c r="V23" s="107">
        <v>-1.6162648944118896</v>
      </c>
      <c r="W23" s="113">
        <v>0.53224700355172239</v>
      </c>
      <c r="X23" s="74" t="s">
        <v>7</v>
      </c>
    </row>
    <row r="24" spans="1:24" ht="14.25" customHeight="1">
      <c r="A24" s="74" t="s">
        <v>65</v>
      </c>
      <c r="B24" s="107">
        <v>-5.8578918821189703</v>
      </c>
      <c r="C24" s="107" t="s">
        <v>222</v>
      </c>
      <c r="D24" s="107">
        <v>2.847814257210235</v>
      </c>
      <c r="E24" s="107">
        <v>1.0082150858849781</v>
      </c>
      <c r="F24" s="107">
        <v>-28.901363271852443</v>
      </c>
      <c r="G24" s="107">
        <v>3.8769877776317463</v>
      </c>
      <c r="H24" s="107">
        <v>2.6202749140893378</v>
      </c>
      <c r="I24" s="107">
        <v>-1.6109785202863991</v>
      </c>
      <c r="J24" s="107">
        <v>-10.387323943661976</v>
      </c>
      <c r="K24" s="107">
        <v>7.320441988950277</v>
      </c>
      <c r="L24" s="107">
        <v>0.38275767793676252</v>
      </c>
      <c r="M24" s="107">
        <v>11.364458921462184</v>
      </c>
      <c r="N24" s="107">
        <v>7.8230442389402688</v>
      </c>
      <c r="O24" s="107">
        <v>1.2420275260154323</v>
      </c>
      <c r="P24" s="107">
        <v>-1.2268662923684781</v>
      </c>
      <c r="Q24" s="107">
        <v>-2.5991189427312822</v>
      </c>
      <c r="R24" s="107">
        <v>0.3814080393513164</v>
      </c>
      <c r="S24" s="107">
        <v>20.534223706176967</v>
      </c>
      <c r="T24" s="107">
        <v>0.49671879029868915</v>
      </c>
      <c r="U24" s="107">
        <v>-5.8578918821189703</v>
      </c>
      <c r="V24" s="107">
        <v>-3.0088757396449672</v>
      </c>
      <c r="W24" s="113">
        <v>2.6838797350093424</v>
      </c>
      <c r="X24" s="74" t="s">
        <v>65</v>
      </c>
    </row>
    <row r="25" spans="1:24" ht="14.25" customHeight="1">
      <c r="A25" s="74" t="s">
        <v>8</v>
      </c>
      <c r="B25" s="107">
        <v>0.50441361916770955</v>
      </c>
      <c r="C25" s="107">
        <v>6.7615658362989217</v>
      </c>
      <c r="D25" s="107">
        <v>5.3234400677257154</v>
      </c>
      <c r="E25" s="107">
        <v>3.5260115606936315</v>
      </c>
      <c r="F25" s="107">
        <v>7.7189338871581858</v>
      </c>
      <c r="G25" s="107">
        <v>-1.6738762460033807</v>
      </c>
      <c r="H25" s="107">
        <v>4.8991354466858761</v>
      </c>
      <c r="I25" s="107">
        <v>4.3523316062176187</v>
      </c>
      <c r="J25" s="107">
        <v>-9.4805194805194777</v>
      </c>
      <c r="K25" s="107">
        <v>-0.65481758652946587</v>
      </c>
      <c r="L25" s="107">
        <v>-3.6264732547597323E-2</v>
      </c>
      <c r="M25" s="107">
        <v>-6.9466882067851348</v>
      </c>
      <c r="N25" s="107">
        <v>0.50684237202229809</v>
      </c>
      <c r="O25" s="107">
        <v>4.2682926829268331</v>
      </c>
      <c r="P25" s="107">
        <v>-0.43643263757116024</v>
      </c>
      <c r="Q25" s="107">
        <v>1.9078947368420973</v>
      </c>
      <c r="R25" s="107">
        <v>1.9768291997075638</v>
      </c>
      <c r="S25" s="107">
        <v>22.49388753056234</v>
      </c>
      <c r="T25" s="107">
        <v>2.094138369703491</v>
      </c>
      <c r="U25" s="107">
        <v>0.50441361916770955</v>
      </c>
      <c r="V25" s="107">
        <v>5.6384671627026872</v>
      </c>
      <c r="W25" s="113">
        <v>0.19328802039082493</v>
      </c>
      <c r="X25" s="74" t="s">
        <v>8</v>
      </c>
    </row>
    <row r="26" spans="1:24" ht="14.25" customHeight="1">
      <c r="A26" s="74" t="s">
        <v>9</v>
      </c>
      <c r="B26" s="107">
        <v>4.5226130653266416</v>
      </c>
      <c r="C26" s="107" t="s">
        <v>222</v>
      </c>
      <c r="D26" s="107">
        <v>3.8856632425189774</v>
      </c>
      <c r="E26" s="107">
        <v>2.7072997873848426</v>
      </c>
      <c r="F26" s="107">
        <v>-7.2130164204843634</v>
      </c>
      <c r="G26" s="107">
        <v>4.148655476337515</v>
      </c>
      <c r="H26" s="107">
        <v>6.8862997187625563</v>
      </c>
      <c r="I26" s="107">
        <v>1.2122191692258033</v>
      </c>
      <c r="J26" s="107">
        <v>-9.5354865830589279</v>
      </c>
      <c r="K26" s="107">
        <v>5.2124201322721664</v>
      </c>
      <c r="L26" s="107">
        <v>1.0549649029186092</v>
      </c>
      <c r="M26" s="107">
        <v>-12.72753963593658</v>
      </c>
      <c r="N26" s="107">
        <v>0.77256133797436455</v>
      </c>
      <c r="O26" s="107">
        <v>5.8404818397517877</v>
      </c>
      <c r="P26" s="107">
        <v>0.95510676614356527</v>
      </c>
      <c r="Q26" s="107">
        <v>-0.40627285284797754</v>
      </c>
      <c r="R26" s="107">
        <v>0.85463882758238796</v>
      </c>
      <c r="S26" s="107">
        <v>21.068249258160243</v>
      </c>
      <c r="T26" s="107">
        <v>0.97029274317803615</v>
      </c>
      <c r="U26" s="107">
        <v>4.5226130653266416</v>
      </c>
      <c r="V26" s="107">
        <v>0.20395473199850134</v>
      </c>
      <c r="W26" s="113">
        <v>0.98582903011137368</v>
      </c>
      <c r="X26" s="74" t="s">
        <v>9</v>
      </c>
    </row>
    <row r="27" spans="1:24" ht="14.25" customHeight="1">
      <c r="A27" s="74" t="s">
        <v>10</v>
      </c>
      <c r="B27" s="107">
        <v>1.3824884792626779</v>
      </c>
      <c r="C27" s="107" t="s">
        <v>222</v>
      </c>
      <c r="D27" s="107">
        <v>8.6830799735624566</v>
      </c>
      <c r="E27" s="107">
        <v>2.016659359929851</v>
      </c>
      <c r="F27" s="107">
        <v>-12.128452642645515</v>
      </c>
      <c r="G27" s="107">
        <v>2.1013050210130446</v>
      </c>
      <c r="H27" s="107">
        <v>4.9791866794748563</v>
      </c>
      <c r="I27" s="107">
        <v>-6.8181818181818237</v>
      </c>
      <c r="J27" s="107">
        <v>-30.098684210526315</v>
      </c>
      <c r="K27" s="107">
        <v>0.54042818540844806</v>
      </c>
      <c r="L27" s="107">
        <v>2.4153445417949282</v>
      </c>
      <c r="M27" s="107">
        <v>-14.351227407607226</v>
      </c>
      <c r="N27" s="107">
        <v>0.24871497264136178</v>
      </c>
      <c r="O27" s="107">
        <v>-3.1844709464602938</v>
      </c>
      <c r="P27" s="107">
        <v>-0.39535773498278193</v>
      </c>
      <c r="Q27" s="107">
        <v>0</v>
      </c>
      <c r="R27" s="107">
        <v>-0.27937032358371638</v>
      </c>
      <c r="S27" s="107">
        <v>19.690576652601965</v>
      </c>
      <c r="T27" s="107">
        <v>-0.16505237393621419</v>
      </c>
      <c r="U27" s="107">
        <v>1.3824884792626779</v>
      </c>
      <c r="V27" s="107">
        <v>-0.96601231887268879</v>
      </c>
      <c r="W27" s="113">
        <v>-0.12908607062001032</v>
      </c>
      <c r="X27" s="74" t="s">
        <v>10</v>
      </c>
    </row>
    <row r="28" spans="1:24" ht="14.25" customHeight="1">
      <c r="A28" s="74" t="s">
        <v>66</v>
      </c>
      <c r="B28" s="107">
        <v>-2.8599605522682481</v>
      </c>
      <c r="C28" s="107" t="s">
        <v>222</v>
      </c>
      <c r="D28" s="107">
        <v>-2.5730501574313669</v>
      </c>
      <c r="E28" s="107">
        <v>-2.4401064773735603</v>
      </c>
      <c r="F28" s="107">
        <v>-37.076744393817563</v>
      </c>
      <c r="G28" s="107">
        <v>2.5270758122743597</v>
      </c>
      <c r="H28" s="107">
        <v>0.7644091117566143</v>
      </c>
      <c r="I28" s="107">
        <v>-4.6535154274152779</v>
      </c>
      <c r="J28" s="107">
        <v>-5.6801195814648704</v>
      </c>
      <c r="K28" s="107">
        <v>8.6436170212766061</v>
      </c>
      <c r="L28" s="107">
        <v>4.4316644113667092</v>
      </c>
      <c r="M28" s="107">
        <v>0.37555479685900117</v>
      </c>
      <c r="N28" s="107">
        <v>1.0806536636794872</v>
      </c>
      <c r="O28" s="107">
        <v>9.285714285714274</v>
      </c>
      <c r="P28" s="107">
        <v>2.2143605870021066</v>
      </c>
      <c r="Q28" s="107">
        <v>4.4131455399061048</v>
      </c>
      <c r="R28" s="107">
        <v>-3.4040977120826987</v>
      </c>
      <c r="S28" s="107">
        <v>15.935672514619892</v>
      </c>
      <c r="T28" s="107">
        <v>-3.2933831037311068</v>
      </c>
      <c r="U28" s="107">
        <v>-2.8599605522682481</v>
      </c>
      <c r="V28" s="107">
        <v>-8.8983883647798745</v>
      </c>
      <c r="W28" s="113">
        <v>2.4996474404174407</v>
      </c>
      <c r="X28" s="74" t="s">
        <v>66</v>
      </c>
    </row>
    <row r="29" spans="1:24" ht="14.25" customHeight="1">
      <c r="A29" s="74" t="s">
        <v>67</v>
      </c>
      <c r="B29" s="107">
        <v>-0.57273768613974596</v>
      </c>
      <c r="C29" s="107" t="s">
        <v>222</v>
      </c>
      <c r="D29" s="107">
        <v>1.814560743527327</v>
      </c>
      <c r="E29" s="107">
        <v>0.8796041781198527</v>
      </c>
      <c r="F29" s="107">
        <v>-16.158908116012672</v>
      </c>
      <c r="G29" s="107">
        <v>1.6393442622950838</v>
      </c>
      <c r="H29" s="107">
        <v>-6.25704622322435</v>
      </c>
      <c r="I29" s="107">
        <v>1.5503875968992276</v>
      </c>
      <c r="J29" s="107">
        <v>-26.480263157894733</v>
      </c>
      <c r="K29" s="107">
        <v>4.8577036310107902</v>
      </c>
      <c r="L29" s="107">
        <v>-0.38894575230297157</v>
      </c>
      <c r="M29" s="107">
        <v>2.9466616933979894</v>
      </c>
      <c r="N29" s="107">
        <v>-5.8184798197090775</v>
      </c>
      <c r="O29" s="107">
        <v>1.8221124150710422</v>
      </c>
      <c r="P29" s="107">
        <v>-0.68923821039903466</v>
      </c>
      <c r="Q29" s="107">
        <v>3.2033426183843972</v>
      </c>
      <c r="R29" s="107">
        <v>-1.5394960362400956</v>
      </c>
      <c r="S29" s="107">
        <v>18.153846153846164</v>
      </c>
      <c r="T29" s="107">
        <v>-1.4268874148881894</v>
      </c>
      <c r="U29" s="107">
        <v>-0.57273768613974596</v>
      </c>
      <c r="V29" s="107">
        <v>-6.7385757364880501</v>
      </c>
      <c r="W29" s="113">
        <v>-0.60462898751734162</v>
      </c>
      <c r="X29" s="74" t="s">
        <v>67</v>
      </c>
    </row>
    <row r="30" spans="1:24" ht="14.25" customHeight="1">
      <c r="A30" s="74" t="s">
        <v>11</v>
      </c>
      <c r="B30" s="107">
        <v>0.91743119266054496</v>
      </c>
      <c r="C30" s="107" t="s">
        <v>222</v>
      </c>
      <c r="D30" s="107">
        <v>21.866001151852554</v>
      </c>
      <c r="E30" s="107">
        <v>1.0152284263959421</v>
      </c>
      <c r="F30" s="107">
        <v>-62.009672219236968</v>
      </c>
      <c r="G30" s="107">
        <v>0.28571428571428914</v>
      </c>
      <c r="H30" s="107">
        <v>15.217391304347828</v>
      </c>
      <c r="I30" s="107">
        <v>16.101694915254239</v>
      </c>
      <c r="J30" s="107" t="s">
        <v>232</v>
      </c>
      <c r="K30" s="107">
        <v>0</v>
      </c>
      <c r="L30" s="107">
        <v>-0.81442699243746697</v>
      </c>
      <c r="M30" s="107">
        <v>104.87012987012987</v>
      </c>
      <c r="N30" s="107">
        <v>-3.4816247582205029</v>
      </c>
      <c r="O30" s="107">
        <v>5.573770491803276</v>
      </c>
      <c r="P30" s="107">
        <v>3.3747779751332141</v>
      </c>
      <c r="Q30" s="107">
        <v>-1.5721120984278913</v>
      </c>
      <c r="R30" s="107">
        <v>2.2358974358974271</v>
      </c>
      <c r="S30" s="107">
        <v>22.619047619047628</v>
      </c>
      <c r="T30" s="107">
        <v>2.3523013121218295</v>
      </c>
      <c r="U30" s="107">
        <v>0.91743119266054496</v>
      </c>
      <c r="V30" s="107">
        <v>-0.21216407355021394</v>
      </c>
      <c r="W30" s="113">
        <v>4.9977554990273898</v>
      </c>
      <c r="X30" s="74" t="s">
        <v>11</v>
      </c>
    </row>
    <row r="31" spans="1:24" ht="14.25" customHeight="1">
      <c r="A31" s="74" t="s">
        <v>12</v>
      </c>
      <c r="B31" s="107">
        <v>-4.4776119402985088</v>
      </c>
      <c r="C31" s="107" t="s">
        <v>222</v>
      </c>
      <c r="D31" s="107">
        <v>-1.0936757013789822</v>
      </c>
      <c r="E31" s="107">
        <v>0.88888888888889461</v>
      </c>
      <c r="F31" s="107">
        <v>-43.663169832719028</v>
      </c>
      <c r="G31" s="107">
        <v>6.8561551757249761</v>
      </c>
      <c r="H31" s="107">
        <v>6.2983425414364635</v>
      </c>
      <c r="I31" s="107">
        <v>-3.2882011605415817</v>
      </c>
      <c r="J31" s="107">
        <v>-2.4647887323943629</v>
      </c>
      <c r="K31" s="107">
        <v>-3.2220943613348707</v>
      </c>
      <c r="L31" s="107">
        <v>1.1624203821656076</v>
      </c>
      <c r="M31" s="107">
        <v>-41.538461538461533</v>
      </c>
      <c r="N31" s="107">
        <v>0.78878177037686736</v>
      </c>
      <c r="O31" s="107">
        <v>3.7441497659906453</v>
      </c>
      <c r="P31" s="107">
        <v>-4.7270062293880528</v>
      </c>
      <c r="Q31" s="107">
        <v>2.640642939150406</v>
      </c>
      <c r="R31" s="107">
        <v>-4.4786247455326889</v>
      </c>
      <c r="S31" s="107">
        <v>14.606741573033698</v>
      </c>
      <c r="T31" s="107">
        <v>-4.3694779116465909</v>
      </c>
      <c r="U31" s="107">
        <v>-4.4776119402985088</v>
      </c>
      <c r="V31" s="107">
        <v>-27.761989342806391</v>
      </c>
      <c r="W31" s="113">
        <v>0.92802639719529179</v>
      </c>
      <c r="X31" s="74" t="s">
        <v>12</v>
      </c>
    </row>
    <row r="32" spans="1:24" ht="14.25" customHeight="1">
      <c r="A32" s="74" t="s">
        <v>13</v>
      </c>
      <c r="B32" s="107">
        <v>-12.307692307692308</v>
      </c>
      <c r="C32" s="107" t="s">
        <v>222</v>
      </c>
      <c r="D32" s="107">
        <v>9.4492440604751593</v>
      </c>
      <c r="E32" s="107">
        <v>0.94339622641510523</v>
      </c>
      <c r="F32" s="107">
        <v>-19.803370786516851</v>
      </c>
      <c r="G32" s="107">
        <v>0.92592592592593004</v>
      </c>
      <c r="H32" s="107">
        <v>90.209790209790214</v>
      </c>
      <c r="I32" s="107">
        <v>-4.4407894736842142</v>
      </c>
      <c r="J32" s="107">
        <v>160.35874439461884</v>
      </c>
      <c r="K32" s="107">
        <v>8.782435129740529</v>
      </c>
      <c r="L32" s="107">
        <v>1.269719122739521</v>
      </c>
      <c r="M32" s="107">
        <v>7.9594017094017033</v>
      </c>
      <c r="N32" s="107">
        <v>-0.29048656499637282</v>
      </c>
      <c r="O32" s="107">
        <v>1.5564202334630295</v>
      </c>
      <c r="P32" s="107">
        <v>6.5809696800335438</v>
      </c>
      <c r="Q32" s="107">
        <v>-4.8006509357200962</v>
      </c>
      <c r="R32" s="107">
        <v>11.806086557577622</v>
      </c>
      <c r="S32" s="107">
        <v>34.070796460176986</v>
      </c>
      <c r="T32" s="107">
        <v>11.933603649265079</v>
      </c>
      <c r="U32" s="107">
        <v>-12.307692307692308</v>
      </c>
      <c r="V32" s="107">
        <v>-8.2765957446808471</v>
      </c>
      <c r="W32" s="113">
        <v>14.589921378630066</v>
      </c>
      <c r="X32" s="74" t="s">
        <v>13</v>
      </c>
    </row>
    <row r="33" spans="1:24" ht="14.25" customHeight="1">
      <c r="A33" s="74" t="s">
        <v>14</v>
      </c>
      <c r="B33" s="107">
        <v>2.5510204081632626</v>
      </c>
      <c r="C33" s="107" t="s">
        <v>222</v>
      </c>
      <c r="D33" s="107">
        <v>16.713965646004493</v>
      </c>
      <c r="E33" s="107">
        <v>1.6160310277957279</v>
      </c>
      <c r="F33" s="107">
        <v>-10.219594594594595</v>
      </c>
      <c r="G33" s="107">
        <v>-4.2179261862917432</v>
      </c>
      <c r="H33" s="107">
        <v>-7.7041602465333092E-2</v>
      </c>
      <c r="I33" s="107">
        <v>-3.1722054380664666</v>
      </c>
      <c r="J33" s="107">
        <v>9.8591549295774747</v>
      </c>
      <c r="K33" s="107">
        <v>-0.24590163934425924</v>
      </c>
      <c r="L33" s="107">
        <v>2.0984399033179502</v>
      </c>
      <c r="M33" s="107">
        <v>-10.930350788002031</v>
      </c>
      <c r="N33" s="107">
        <v>-1.6893732970027275</v>
      </c>
      <c r="O33" s="107">
        <v>5.4963783553472423</v>
      </c>
      <c r="P33" s="107">
        <v>1.1990407673860837</v>
      </c>
      <c r="Q33" s="107">
        <v>4.366812227074246</v>
      </c>
      <c r="R33" s="107">
        <v>2.2312421372451263</v>
      </c>
      <c r="S33" s="107">
        <v>22.72727272727273</v>
      </c>
      <c r="T33" s="107">
        <v>2.3483042647093555</v>
      </c>
      <c r="U33" s="107">
        <v>2.5510204081632626</v>
      </c>
      <c r="V33" s="107">
        <v>7.377769103152132</v>
      </c>
      <c r="W33" s="113">
        <v>0.56491826043048032</v>
      </c>
      <c r="X33" s="74" t="s">
        <v>14</v>
      </c>
    </row>
    <row r="34" spans="1:24" ht="14.25" customHeight="1">
      <c r="A34" s="74" t="s">
        <v>15</v>
      </c>
      <c r="B34" s="107">
        <v>2.7522935779816571</v>
      </c>
      <c r="C34" s="107" t="s">
        <v>222</v>
      </c>
      <c r="D34" s="107">
        <v>10.712554532234609</v>
      </c>
      <c r="E34" s="107">
        <v>1.9650655021834051</v>
      </c>
      <c r="F34" s="107">
        <v>-13.210702341137125</v>
      </c>
      <c r="G34" s="107">
        <v>-1.6528925619834656</v>
      </c>
      <c r="H34" s="107">
        <v>12.231282431430678</v>
      </c>
      <c r="I34" s="107">
        <v>-71.428571428571431</v>
      </c>
      <c r="J34" s="107">
        <v>31.604938271604933</v>
      </c>
      <c r="K34" s="107">
        <v>2.9850746268656803</v>
      </c>
      <c r="L34" s="107">
        <v>0.1468428781204123</v>
      </c>
      <c r="M34" s="107">
        <v>-0.98619329388560661</v>
      </c>
      <c r="N34" s="107">
        <v>-3.3883579496090332</v>
      </c>
      <c r="O34" s="107">
        <v>0.85959885386819312</v>
      </c>
      <c r="P34" s="107">
        <v>0.29550827423168169</v>
      </c>
      <c r="Q34" s="107">
        <v>9.8671726755218181</v>
      </c>
      <c r="R34" s="107">
        <v>6.9211102994886753</v>
      </c>
      <c r="S34" s="107">
        <v>28.57142857142858</v>
      </c>
      <c r="T34" s="107">
        <v>7.0449387199273739</v>
      </c>
      <c r="U34" s="107">
        <v>2.7522935779816571</v>
      </c>
      <c r="V34" s="107">
        <v>9.4016310821955393</v>
      </c>
      <c r="W34" s="113">
        <v>4.492713264643089</v>
      </c>
      <c r="X34" s="74" t="s">
        <v>15</v>
      </c>
    </row>
    <row r="35" spans="1:24" ht="14.25" customHeight="1">
      <c r="A35" s="74" t="s">
        <v>16</v>
      </c>
      <c r="B35" s="107">
        <v>3.2520325203251987</v>
      </c>
      <c r="C35" s="107" t="s">
        <v>222</v>
      </c>
      <c r="D35" s="107">
        <v>14.89929213828951</v>
      </c>
      <c r="E35" s="107">
        <v>0.59288537549406772</v>
      </c>
      <c r="F35" s="107">
        <v>-25.21172638436482</v>
      </c>
      <c r="G35" s="107">
        <v>9.5563139931740704</v>
      </c>
      <c r="H35" s="107">
        <v>-9.1539528432732276</v>
      </c>
      <c r="I35" s="107">
        <v>0.46296296296295392</v>
      </c>
      <c r="J35" s="107" t="s">
        <v>222</v>
      </c>
      <c r="K35" s="107">
        <v>-0.70422535211267512</v>
      </c>
      <c r="L35" s="107">
        <v>0.49307349142990731</v>
      </c>
      <c r="M35" s="107">
        <v>-0.21119324181626542</v>
      </c>
      <c r="N35" s="107">
        <v>-1.0938924339106704</v>
      </c>
      <c r="O35" s="107">
        <v>14.609929078014193</v>
      </c>
      <c r="P35" s="107">
        <v>-1.6799292661361598</v>
      </c>
      <c r="Q35" s="107">
        <v>8.3838383838383823</v>
      </c>
      <c r="R35" s="107">
        <v>9.6369034026033251</v>
      </c>
      <c r="S35" s="107">
        <v>31.746031746031743</v>
      </c>
      <c r="T35" s="107">
        <v>9.7634076563280594</v>
      </c>
      <c r="U35" s="107">
        <v>3.2520325203251987</v>
      </c>
      <c r="V35" s="107">
        <v>12.898823835206974</v>
      </c>
      <c r="W35" s="113">
        <v>1.9086042361703859</v>
      </c>
      <c r="X35" s="74" t="s">
        <v>16</v>
      </c>
    </row>
    <row r="36" spans="1:24" ht="14.25" customHeight="1">
      <c r="A36" s="74" t="s">
        <v>17</v>
      </c>
      <c r="B36" s="107">
        <v>5.8252427184465994</v>
      </c>
      <c r="C36" s="107" t="s">
        <v>222</v>
      </c>
      <c r="D36" s="107">
        <v>0.3019193444037116</v>
      </c>
      <c r="E36" s="107">
        <v>0.74074074074073071</v>
      </c>
      <c r="F36" s="107">
        <v>-18.708452041785371</v>
      </c>
      <c r="G36" s="107">
        <v>-2.5974025974025983</v>
      </c>
      <c r="H36" s="107">
        <v>2.8393966282165062</v>
      </c>
      <c r="I36" s="107">
        <v>0</v>
      </c>
      <c r="J36" s="107" t="s">
        <v>222</v>
      </c>
      <c r="K36" s="107">
        <v>0</v>
      </c>
      <c r="L36" s="107">
        <v>2.0417853751186987</v>
      </c>
      <c r="M36" s="107">
        <v>-0.19455252918287869</v>
      </c>
      <c r="N36" s="107">
        <v>8.1424936386768501</v>
      </c>
      <c r="O36" s="107">
        <v>5.7915057915058021</v>
      </c>
      <c r="P36" s="107">
        <v>-3.1438935912938337</v>
      </c>
      <c r="Q36" s="107">
        <v>-0.50761421319797106</v>
      </c>
      <c r="R36" s="107">
        <v>0.16151530724617391</v>
      </c>
      <c r="S36" s="107">
        <v>20.512820512820507</v>
      </c>
      <c r="T36" s="107">
        <v>0.27739251040221902</v>
      </c>
      <c r="U36" s="107">
        <v>5.8252427184465994</v>
      </c>
      <c r="V36" s="107">
        <v>-3.2161687170474518</v>
      </c>
      <c r="W36" s="113">
        <v>2.5421563617782361</v>
      </c>
      <c r="X36" s="74" t="s">
        <v>17</v>
      </c>
    </row>
    <row r="37" spans="1:24" ht="14.25" customHeight="1">
      <c r="A37" s="74" t="s">
        <v>18</v>
      </c>
      <c r="B37" s="107">
        <v>1.5277777777777724</v>
      </c>
      <c r="C37" s="107" t="s">
        <v>222</v>
      </c>
      <c r="D37" s="107">
        <v>14.005964571880281</v>
      </c>
      <c r="E37" s="107">
        <v>1.6571724495080264</v>
      </c>
      <c r="F37" s="107">
        <v>-7.9516539440203537</v>
      </c>
      <c r="G37" s="107">
        <v>2.2292276514298548</v>
      </c>
      <c r="H37" s="107">
        <v>-2.6596501208931866</v>
      </c>
      <c r="I37" s="107">
        <v>-25.816733067729082</v>
      </c>
      <c r="J37" s="107">
        <v>-17.043121149897335</v>
      </c>
      <c r="K37" s="107">
        <v>2.7007299270072949</v>
      </c>
      <c r="L37" s="107">
        <v>3.6046511627906952</v>
      </c>
      <c r="M37" s="107">
        <v>-3.5314762009212575</v>
      </c>
      <c r="N37" s="107">
        <v>-2.4721878862793534</v>
      </c>
      <c r="O37" s="107">
        <v>4.2633410672853866</v>
      </c>
      <c r="P37" s="107">
        <v>7.1184738955823335</v>
      </c>
      <c r="Q37" s="107">
        <v>2.9107054760730167</v>
      </c>
      <c r="R37" s="107">
        <v>4.4525615422025933</v>
      </c>
      <c r="S37" s="107">
        <v>25.359712230215827</v>
      </c>
      <c r="T37" s="107">
        <v>4.5721575768799427</v>
      </c>
      <c r="U37" s="107">
        <v>1.5277777777777724</v>
      </c>
      <c r="V37" s="107">
        <v>9.9592602362320157</v>
      </c>
      <c r="W37" s="113">
        <v>1.4465551276657607</v>
      </c>
      <c r="X37" s="74" t="s">
        <v>18</v>
      </c>
    </row>
    <row r="38" spans="1:24" ht="14.25" customHeight="1">
      <c r="A38" s="74" t="s">
        <v>19</v>
      </c>
      <c r="B38" s="107">
        <v>-8.3109919571045623</v>
      </c>
      <c r="C38" s="107" t="s">
        <v>222</v>
      </c>
      <c r="D38" s="107">
        <v>-16.5016501650165</v>
      </c>
      <c r="E38" s="107">
        <v>1.1235955056179803</v>
      </c>
      <c r="F38" s="107">
        <v>-18.803418803418804</v>
      </c>
      <c r="G38" s="107">
        <v>-1.0526315789473717</v>
      </c>
      <c r="H38" s="107">
        <v>3.6363636363636376</v>
      </c>
      <c r="I38" s="107">
        <v>-7.4626865671641784</v>
      </c>
      <c r="J38" s="107" t="s">
        <v>222</v>
      </c>
      <c r="K38" s="107">
        <v>2.9850746268656803</v>
      </c>
      <c r="L38" s="107">
        <v>-1.9305019305019266</v>
      </c>
      <c r="M38" s="107">
        <v>0</v>
      </c>
      <c r="N38" s="107">
        <v>-1.0769230769230753</v>
      </c>
      <c r="O38" s="107">
        <v>21.144278606965173</v>
      </c>
      <c r="P38" s="107">
        <v>8.5653104925053505</v>
      </c>
      <c r="Q38" s="107">
        <v>10.675381263616558</v>
      </c>
      <c r="R38" s="107">
        <v>-0.38517091959556771</v>
      </c>
      <c r="S38" s="107">
        <v>20.833333333333325</v>
      </c>
      <c r="T38" s="107">
        <v>-0.26328386787937141</v>
      </c>
      <c r="U38" s="107">
        <v>-8.3109919571045623</v>
      </c>
      <c r="V38" s="107">
        <v>-17.898832684824907</v>
      </c>
      <c r="W38" s="113">
        <v>5.0830564784053234</v>
      </c>
      <c r="X38" s="74" t="s">
        <v>19</v>
      </c>
    </row>
    <row r="39" spans="1:24" ht="14.25" customHeight="1">
      <c r="A39" s="74" t="s">
        <v>20</v>
      </c>
      <c r="B39" s="107">
        <v>-5.3571428571428603</v>
      </c>
      <c r="C39" s="107" t="s">
        <v>222</v>
      </c>
      <c r="D39" s="107">
        <v>-28.571428571428569</v>
      </c>
      <c r="E39" s="107">
        <v>-0.97087378640776656</v>
      </c>
      <c r="F39" s="107">
        <v>-32.825719120135368</v>
      </c>
      <c r="G39" s="107">
        <v>25.531914893617014</v>
      </c>
      <c r="H39" s="107">
        <v>-22.222222222222221</v>
      </c>
      <c r="I39" s="107">
        <v>2.7777777777777679</v>
      </c>
      <c r="J39" s="107" t="s">
        <v>231</v>
      </c>
      <c r="K39" s="107" t="s">
        <v>222</v>
      </c>
      <c r="L39" s="107">
        <v>1.5267175572519109</v>
      </c>
      <c r="M39" s="107">
        <v>-8.4210526315789522</v>
      </c>
      <c r="N39" s="107">
        <v>-2.3989898989899006</v>
      </c>
      <c r="O39" s="107">
        <v>3.529411764705892</v>
      </c>
      <c r="P39" s="107">
        <v>0.2564102564102555</v>
      </c>
      <c r="Q39" s="107">
        <v>-9.8290598290598279</v>
      </c>
      <c r="R39" s="107">
        <v>-3.6969539182504563</v>
      </c>
      <c r="S39" s="107">
        <v>18.181818181818187</v>
      </c>
      <c r="T39" s="107">
        <v>-3.5723530934506864</v>
      </c>
      <c r="U39" s="107">
        <v>-5.3571428571428603</v>
      </c>
      <c r="V39" s="107">
        <v>-32.587859424920126</v>
      </c>
      <c r="W39" s="113">
        <v>2.9401346085724311</v>
      </c>
      <c r="X39" s="74" t="s">
        <v>20</v>
      </c>
    </row>
    <row r="40" spans="1:24" ht="14.25" customHeight="1">
      <c r="A40" s="74" t="s">
        <v>21</v>
      </c>
      <c r="B40" s="107">
        <v>-0.52356020942407877</v>
      </c>
      <c r="C40" s="107" t="s">
        <v>222</v>
      </c>
      <c r="D40" s="107">
        <v>1.0116560369474392</v>
      </c>
      <c r="E40" s="107">
        <v>1.0204081632652962</v>
      </c>
      <c r="F40" s="107">
        <v>13.015184381778733</v>
      </c>
      <c r="G40" s="107">
        <v>5.7777777777777706</v>
      </c>
      <c r="H40" s="107">
        <v>2.7027027027026973</v>
      </c>
      <c r="I40" s="107">
        <v>3.2520325203251987</v>
      </c>
      <c r="J40" s="107">
        <v>-7.1748878923766801</v>
      </c>
      <c r="K40" s="107">
        <v>2.9914529914529808</v>
      </c>
      <c r="L40" s="107">
        <v>-3.6481556546412608</v>
      </c>
      <c r="M40" s="107">
        <v>19.29530201342282</v>
      </c>
      <c r="N40" s="107">
        <v>1.4625228519195677</v>
      </c>
      <c r="O40" s="107">
        <v>6.0718711276332105</v>
      </c>
      <c r="P40" s="107">
        <v>2.3832221163012424</v>
      </c>
      <c r="Q40" s="107">
        <v>7.7272727272727382</v>
      </c>
      <c r="R40" s="107">
        <v>2.6716079429171868</v>
      </c>
      <c r="S40" s="107">
        <v>23.076923076923084</v>
      </c>
      <c r="T40" s="107">
        <v>2.7883187592806502</v>
      </c>
      <c r="U40" s="107">
        <v>-0.52356020942407877</v>
      </c>
      <c r="V40" s="107">
        <v>3.0352898153227281</v>
      </c>
      <c r="W40" s="113">
        <v>2.5605926403092116</v>
      </c>
      <c r="X40" s="74" t="s">
        <v>21</v>
      </c>
    </row>
    <row r="41" spans="1:24" ht="14.25" customHeight="1">
      <c r="A41" s="74" t="s">
        <v>22</v>
      </c>
      <c r="B41" s="107">
        <v>-0.50761421319797106</v>
      </c>
      <c r="C41" s="107" t="s">
        <v>222</v>
      </c>
      <c r="D41" s="107">
        <v>2.0484171322160183</v>
      </c>
      <c r="E41" s="107">
        <v>0.59701492537314049</v>
      </c>
      <c r="F41" s="107">
        <v>15.669205658324259</v>
      </c>
      <c r="G41" s="107">
        <v>7.8212290502793325</v>
      </c>
      <c r="H41" s="107">
        <v>19.999999999999996</v>
      </c>
      <c r="I41" s="107">
        <v>8.163265306122458</v>
      </c>
      <c r="J41" s="107">
        <v>32.098765432098773</v>
      </c>
      <c r="K41" s="107">
        <v>3.499999999999992</v>
      </c>
      <c r="L41" s="107">
        <v>1.3165769000598404</v>
      </c>
      <c r="M41" s="107">
        <v>50.300601202404806</v>
      </c>
      <c r="N41" s="107">
        <v>1.9659239842725995</v>
      </c>
      <c r="O41" s="107">
        <v>3.2596041909196849</v>
      </c>
      <c r="P41" s="107">
        <v>2.0045819014891109</v>
      </c>
      <c r="Q41" s="107">
        <v>-2.7272727272727226</v>
      </c>
      <c r="R41" s="107">
        <v>6.0001741705129286</v>
      </c>
      <c r="S41" s="107">
        <v>27.27272727272727</v>
      </c>
      <c r="T41" s="107">
        <v>6.1217421421768226</v>
      </c>
      <c r="U41" s="107">
        <v>-0.50761421319797106</v>
      </c>
      <c r="V41" s="107">
        <v>8.3291520321123969</v>
      </c>
      <c r="W41" s="113">
        <v>5.7717678100263958</v>
      </c>
      <c r="X41" s="74" t="s">
        <v>22</v>
      </c>
    </row>
    <row r="42" spans="1:24" ht="14.25" customHeight="1">
      <c r="A42" s="74" t="s">
        <v>23</v>
      </c>
      <c r="B42" s="107">
        <v>15.151515151515159</v>
      </c>
      <c r="C42" s="107" t="s">
        <v>222</v>
      </c>
      <c r="D42" s="107">
        <v>-9.3080054274084176</v>
      </c>
      <c r="E42" s="107">
        <v>0.5839416058394109</v>
      </c>
      <c r="F42" s="107">
        <v>-1.2301587301587258</v>
      </c>
      <c r="G42" s="107">
        <v>2.5429553264604721</v>
      </c>
      <c r="H42" s="107">
        <v>-1.6343207354443279</v>
      </c>
      <c r="I42" s="107">
        <v>-5.1677243880326351</v>
      </c>
      <c r="J42" s="107">
        <v>9.8591549295774747</v>
      </c>
      <c r="K42" s="107">
        <v>3.0982905982905873</v>
      </c>
      <c r="L42" s="107">
        <v>2.1488047273704014</v>
      </c>
      <c r="M42" s="107">
        <v>2.2838499184339334</v>
      </c>
      <c r="N42" s="107">
        <v>-2.937788018433185</v>
      </c>
      <c r="O42" s="107">
        <v>11.978097193702952</v>
      </c>
      <c r="P42" s="107">
        <v>-1.5120358050078608</v>
      </c>
      <c r="Q42" s="107">
        <v>13.393221723152315</v>
      </c>
      <c r="R42" s="107">
        <v>1.02202503565203</v>
      </c>
      <c r="S42" s="107">
        <v>21.100917431192666</v>
      </c>
      <c r="T42" s="107">
        <v>1.1369604033189873</v>
      </c>
      <c r="U42" s="107">
        <v>15.151515151515159</v>
      </c>
      <c r="V42" s="107">
        <v>-6.02739726027397</v>
      </c>
      <c r="W42" s="113">
        <v>2.3902870873909299</v>
      </c>
      <c r="X42" s="74" t="s">
        <v>23</v>
      </c>
    </row>
    <row r="43" spans="1:24" ht="14.25" customHeight="1">
      <c r="A43" s="74" t="s">
        <v>24</v>
      </c>
      <c r="B43" s="107">
        <v>0</v>
      </c>
      <c r="C43" s="107" t="s">
        <v>222</v>
      </c>
      <c r="D43" s="107">
        <v>-24.903660886319845</v>
      </c>
      <c r="E43" s="107">
        <v>2.4932614555255972</v>
      </c>
      <c r="F43" s="107">
        <v>-2.4956326428748898E-2</v>
      </c>
      <c r="G43" s="107">
        <v>2.1824875098606311</v>
      </c>
      <c r="H43" s="107">
        <v>5.7753524329240635</v>
      </c>
      <c r="I43" s="107">
        <v>0.67014147431123661</v>
      </c>
      <c r="J43" s="107">
        <v>-9.2723004694835627</v>
      </c>
      <c r="K43" s="107">
        <v>3.9767216294859464</v>
      </c>
      <c r="L43" s="107">
        <v>1.995240710232471</v>
      </c>
      <c r="M43" s="107">
        <v>8.8319717376904361</v>
      </c>
      <c r="N43" s="107">
        <v>-1.7423908248786923</v>
      </c>
      <c r="O43" s="107">
        <v>5.1263001485884141</v>
      </c>
      <c r="P43" s="107">
        <v>-2.9132362254591482</v>
      </c>
      <c r="Q43" s="107">
        <v>4.7364195879047388</v>
      </c>
      <c r="R43" s="107">
        <v>0.57268145821061101</v>
      </c>
      <c r="S43" s="107">
        <v>20.738636363636353</v>
      </c>
      <c r="T43" s="107">
        <v>0.6881629465738337</v>
      </c>
      <c r="U43" s="107">
        <v>0</v>
      </c>
      <c r="V43" s="107">
        <v>-12.685378110062507</v>
      </c>
      <c r="W43" s="113">
        <v>2.6161198315105549</v>
      </c>
      <c r="X43" s="74" t="s">
        <v>24</v>
      </c>
    </row>
    <row r="44" spans="1:24" ht="14.25" customHeight="1">
      <c r="A44" s="74" t="s">
        <v>25</v>
      </c>
      <c r="B44" s="107">
        <v>-0.49751243781094301</v>
      </c>
      <c r="C44" s="107" t="s">
        <v>222</v>
      </c>
      <c r="D44" s="107">
        <v>-8.9436163318211257</v>
      </c>
      <c r="E44" s="107">
        <v>0.56237218813905976</v>
      </c>
      <c r="F44" s="107">
        <v>6.2978882451878215</v>
      </c>
      <c r="G44" s="107">
        <v>5.3509496284062763</v>
      </c>
      <c r="H44" s="107">
        <v>-2.8152260111023009</v>
      </c>
      <c r="I44" s="107">
        <v>-3.214285714285714</v>
      </c>
      <c r="J44" s="107">
        <v>-7.0208728652751411</v>
      </c>
      <c r="K44" s="107">
        <v>10.128913443830578</v>
      </c>
      <c r="L44" s="107">
        <v>1.8064315191154812</v>
      </c>
      <c r="M44" s="107">
        <v>11.071428571428577</v>
      </c>
      <c r="N44" s="107">
        <v>0.70033173608552435</v>
      </c>
      <c r="O44" s="107">
        <v>5.519697306921878</v>
      </c>
      <c r="P44" s="107">
        <v>1.5806843842278928</v>
      </c>
      <c r="Q44" s="107">
        <v>5.4461463651835684</v>
      </c>
      <c r="R44" s="107">
        <v>1.0585969213136259</v>
      </c>
      <c r="S44" s="107">
        <v>20.994475138121537</v>
      </c>
      <c r="T44" s="107">
        <v>1.1728209430050152</v>
      </c>
      <c r="U44" s="107">
        <v>-0.49751243781094301</v>
      </c>
      <c r="V44" s="107">
        <v>-3.8942545814759755</v>
      </c>
      <c r="W44" s="113">
        <v>2.8012536474656846</v>
      </c>
      <c r="X44" s="74" t="s">
        <v>25</v>
      </c>
    </row>
    <row r="45" spans="1:24" ht="14.25" customHeight="1">
      <c r="A45" s="74" t="s">
        <v>26</v>
      </c>
      <c r="B45" s="107">
        <v>5.2631578947368363</v>
      </c>
      <c r="C45" s="107" t="s">
        <v>222</v>
      </c>
      <c r="D45" s="107">
        <v>11.396895787139695</v>
      </c>
      <c r="E45" s="107">
        <v>8.7796312554866418E-2</v>
      </c>
      <c r="F45" s="107">
        <v>10.502864417568425</v>
      </c>
      <c r="G45" s="107">
        <v>1.3600000000000056</v>
      </c>
      <c r="H45" s="107">
        <v>0.61014771997431883</v>
      </c>
      <c r="I45" s="107">
        <v>4.8484848484848575</v>
      </c>
      <c r="J45" s="107">
        <v>-2.6905829596412523</v>
      </c>
      <c r="K45" s="107">
        <v>21.107784431137723</v>
      </c>
      <c r="L45" s="107">
        <v>0.7171081516171629</v>
      </c>
      <c r="M45" s="107">
        <v>-13.145539906103288</v>
      </c>
      <c r="N45" s="107">
        <v>-0.93582887700535133</v>
      </c>
      <c r="O45" s="107">
        <v>-4.0183112919633723</v>
      </c>
      <c r="P45" s="107">
        <v>-5.2620456466610293</v>
      </c>
      <c r="Q45" s="107">
        <v>6.9849246231155737</v>
      </c>
      <c r="R45" s="107">
        <v>3.3047406491166775</v>
      </c>
      <c r="S45" s="107">
        <v>23.831775700934578</v>
      </c>
      <c r="T45" s="107">
        <v>3.4221853861989615</v>
      </c>
      <c r="U45" s="107">
        <v>5.2631578947368363</v>
      </c>
      <c r="V45" s="107">
        <v>11.264280993296193</v>
      </c>
      <c r="W45" s="113">
        <v>0.10957868883429978</v>
      </c>
      <c r="X45" s="74" t="s">
        <v>26</v>
      </c>
    </row>
    <row r="46" spans="1:24" ht="14.25" customHeight="1">
      <c r="A46" s="74" t="s">
        <v>27</v>
      </c>
      <c r="B46" s="107">
        <v>-1.7543859649122862</v>
      </c>
      <c r="C46" s="107" t="s">
        <v>222</v>
      </c>
      <c r="D46" s="107">
        <v>-15.955369595536961</v>
      </c>
      <c r="E46" s="107">
        <v>13.122171945701355</v>
      </c>
      <c r="F46" s="107">
        <v>-10.96455070074196</v>
      </c>
      <c r="G46" s="107">
        <v>-0.28288543140028155</v>
      </c>
      <c r="H46" s="107">
        <v>-8.4645669291338539</v>
      </c>
      <c r="I46" s="107">
        <v>5.5214723926380271</v>
      </c>
      <c r="J46" s="107">
        <v>-65.853658536585357</v>
      </c>
      <c r="K46" s="107">
        <v>-22.359154929577464</v>
      </c>
      <c r="L46" s="107">
        <v>0.11976047904191933</v>
      </c>
      <c r="M46" s="107">
        <v>-5.980066445182719</v>
      </c>
      <c r="N46" s="107">
        <v>-2.8917910447761153</v>
      </c>
      <c r="O46" s="107">
        <v>4.2662116040955711</v>
      </c>
      <c r="P46" s="107">
        <v>1.8290258449304098</v>
      </c>
      <c r="Q46" s="107">
        <v>4.8899755501222497</v>
      </c>
      <c r="R46" s="107">
        <v>-3.2587859424920151</v>
      </c>
      <c r="S46" s="107">
        <v>16.239316239316249</v>
      </c>
      <c r="T46" s="107">
        <v>-3.1472974293812905</v>
      </c>
      <c r="U46" s="107">
        <v>-1.7543859649122862</v>
      </c>
      <c r="V46" s="107">
        <v>-14.693622342642765</v>
      </c>
      <c r="W46" s="113">
        <v>0.29266389177939889</v>
      </c>
      <c r="X46" s="74" t="s">
        <v>27</v>
      </c>
    </row>
    <row r="47" spans="1:24" ht="14.25" customHeight="1">
      <c r="A47" s="74" t="s">
        <v>28</v>
      </c>
      <c r="B47" s="107">
        <v>0</v>
      </c>
      <c r="C47" s="107">
        <v>-2.2556390977443663</v>
      </c>
      <c r="D47" s="107">
        <v>4.2216358839050061</v>
      </c>
      <c r="E47" s="107">
        <v>0.57471264367816577</v>
      </c>
      <c r="F47" s="107">
        <v>-11.150652431791219</v>
      </c>
      <c r="G47" s="107">
        <v>6.0313630880570734E-2</v>
      </c>
      <c r="H47" s="107">
        <v>5.9948682062048064</v>
      </c>
      <c r="I47" s="107">
        <v>3.5714285714285809</v>
      </c>
      <c r="J47" s="107">
        <v>-46.296296296296291</v>
      </c>
      <c r="K47" s="107">
        <v>10.922330097087386</v>
      </c>
      <c r="L47" s="107">
        <v>0.69065210407965871</v>
      </c>
      <c r="M47" s="107">
        <v>-10.434782608695647</v>
      </c>
      <c r="N47" s="107">
        <v>2.140603875619651</v>
      </c>
      <c r="O47" s="107">
        <v>13.821138211382111</v>
      </c>
      <c r="P47" s="107">
        <v>-0.67362748400134898</v>
      </c>
      <c r="Q47" s="107">
        <v>-4.1872858774267279</v>
      </c>
      <c r="R47" s="107">
        <v>1.1127379209370458</v>
      </c>
      <c r="S47" s="107">
        <v>21.186440677966111</v>
      </c>
      <c r="T47" s="107">
        <v>1.2276785714285809</v>
      </c>
      <c r="U47" s="107">
        <v>0</v>
      </c>
      <c r="V47" s="107">
        <v>-7.5380672395597426E-2</v>
      </c>
      <c r="W47" s="113">
        <v>1.3546074283027787</v>
      </c>
      <c r="X47" s="74" t="s">
        <v>28</v>
      </c>
    </row>
    <row r="48" spans="1:24" ht="14.25" customHeight="1">
      <c r="A48" s="74" t="s">
        <v>29</v>
      </c>
      <c r="B48" s="107">
        <v>-6.7708333333333375</v>
      </c>
      <c r="C48" s="107" t="s">
        <v>222</v>
      </c>
      <c r="D48" s="107">
        <v>8.5643700247049139</v>
      </c>
      <c r="E48" s="107">
        <v>-0.62111801242236142</v>
      </c>
      <c r="F48" s="107">
        <v>-61.220825852782767</v>
      </c>
      <c r="G48" s="107">
        <v>-8.0867850098619307</v>
      </c>
      <c r="H48" s="107">
        <v>0.43290043290042934</v>
      </c>
      <c r="I48" s="107">
        <v>-25.490196078431371</v>
      </c>
      <c r="J48" s="107" t="s">
        <v>224</v>
      </c>
      <c r="K48" s="107">
        <v>5.9880239520958112</v>
      </c>
      <c r="L48" s="107">
        <v>-2.0048602673147009</v>
      </c>
      <c r="M48" s="107">
        <v>-14.553990610328638</v>
      </c>
      <c r="N48" s="107">
        <v>-0.81490104772992122</v>
      </c>
      <c r="O48" s="107">
        <v>-4.8951048951048959</v>
      </c>
      <c r="P48" s="107">
        <v>-9.1836734693877542</v>
      </c>
      <c r="Q48" s="107">
        <v>0</v>
      </c>
      <c r="R48" s="107">
        <v>-2.7947527091990554</v>
      </c>
      <c r="S48" s="107">
        <v>15.492957746478876</v>
      </c>
      <c r="T48" s="107">
        <v>-2.6895657809462126</v>
      </c>
      <c r="U48" s="107">
        <v>-6.7708333333333375</v>
      </c>
      <c r="V48" s="107">
        <v>-0.6904761904761858</v>
      </c>
      <c r="W48" s="113">
        <v>-3.6681339202347618</v>
      </c>
      <c r="X48" s="74" t="s">
        <v>29</v>
      </c>
    </row>
    <row r="49" spans="1:24" ht="14.25" customHeight="1">
      <c r="A49" s="74" t="s">
        <v>30</v>
      </c>
      <c r="B49" s="107">
        <v>-5.0000000000000044</v>
      </c>
      <c r="C49" s="107" t="s">
        <v>222</v>
      </c>
      <c r="D49" s="107" t="s">
        <v>223</v>
      </c>
      <c r="E49" s="107">
        <v>2.2222222222222143</v>
      </c>
      <c r="F49" s="107">
        <v>-21.052631578947366</v>
      </c>
      <c r="G49" s="107">
        <v>0</v>
      </c>
      <c r="H49" s="107">
        <v>25</v>
      </c>
      <c r="I49" s="107" t="s">
        <v>226</v>
      </c>
      <c r="J49" s="107" t="s">
        <v>222</v>
      </c>
      <c r="K49" s="107">
        <v>3.0000000000000027</v>
      </c>
      <c r="L49" s="107">
        <v>-1.8633540372670843</v>
      </c>
      <c r="M49" s="107" t="s">
        <v>222</v>
      </c>
      <c r="N49" s="107">
        <v>-1.5296367112810683</v>
      </c>
      <c r="O49" s="107">
        <v>-1.0869565217391353</v>
      </c>
      <c r="P49" s="107">
        <v>-3.0303030303030276</v>
      </c>
      <c r="Q49" s="107">
        <v>16.666666666666675</v>
      </c>
      <c r="R49" s="107">
        <v>-4.912478825522304</v>
      </c>
      <c r="S49" s="107">
        <v>19.999999999999996</v>
      </c>
      <c r="T49" s="107">
        <v>-4.7725996631106105</v>
      </c>
      <c r="U49" s="107">
        <v>-5.0000000000000044</v>
      </c>
      <c r="V49" s="107" t="s">
        <v>233</v>
      </c>
      <c r="W49" s="113" t="s">
        <v>233</v>
      </c>
      <c r="X49" s="74" t="s">
        <v>30</v>
      </c>
    </row>
    <row r="50" spans="1:24" ht="14.25" customHeight="1">
      <c r="A50" s="74" t="s">
        <v>31</v>
      </c>
      <c r="B50" s="107">
        <v>-4.4247787610619422</v>
      </c>
      <c r="C50" s="107" t="s">
        <v>222</v>
      </c>
      <c r="D50" s="107">
        <v>6.1224489795918435</v>
      </c>
      <c r="E50" s="107">
        <v>18.397626112759635</v>
      </c>
      <c r="F50" s="107">
        <v>-62.313759859772119</v>
      </c>
      <c r="G50" s="107">
        <v>-2.752293577981646</v>
      </c>
      <c r="H50" s="107">
        <v>-15.384615384615385</v>
      </c>
      <c r="I50" s="107">
        <v>-1.0869565217391353</v>
      </c>
      <c r="J50" s="107" t="s">
        <v>228</v>
      </c>
      <c r="K50" s="107" t="s">
        <v>222</v>
      </c>
      <c r="L50" s="107">
        <v>-7.7079107505070965</v>
      </c>
      <c r="M50" s="107" t="s">
        <v>222</v>
      </c>
      <c r="N50" s="107">
        <v>2.5943396226415061</v>
      </c>
      <c r="O50" s="107">
        <v>2.0491803278688492</v>
      </c>
      <c r="P50" s="107">
        <v>-5.2238805970149294</v>
      </c>
      <c r="Q50" s="107">
        <v>-6.9230769230769207</v>
      </c>
      <c r="R50" s="107">
        <v>-15.165675446049276</v>
      </c>
      <c r="S50" s="107">
        <v>3.7037037037036979</v>
      </c>
      <c r="T50" s="107">
        <v>-15.058078141499475</v>
      </c>
      <c r="U50" s="107">
        <v>-4.4247787610619422</v>
      </c>
      <c r="V50" s="107">
        <v>-56.900726392251812</v>
      </c>
      <c r="W50" s="113">
        <v>-0.11918951132300348</v>
      </c>
      <c r="X50" s="74" t="s">
        <v>31</v>
      </c>
    </row>
    <row r="51" spans="1:24" ht="14.25" customHeight="1">
      <c r="A51" s="74" t="s">
        <v>32</v>
      </c>
      <c r="B51" s="107">
        <v>0</v>
      </c>
      <c r="C51" s="107" t="s">
        <v>222</v>
      </c>
      <c r="D51" s="107" t="s">
        <v>223</v>
      </c>
      <c r="E51" s="107">
        <v>23.191094619666043</v>
      </c>
      <c r="F51" s="107">
        <v>-1.9021739130434812</v>
      </c>
      <c r="G51" s="107">
        <v>5.0000000000000044</v>
      </c>
      <c r="H51" s="107" t="s">
        <v>224</v>
      </c>
      <c r="I51" s="107" t="s">
        <v>227</v>
      </c>
      <c r="J51" s="107" t="s">
        <v>228</v>
      </c>
      <c r="K51" s="107">
        <v>0</v>
      </c>
      <c r="L51" s="107">
        <v>3.0303030303030276</v>
      </c>
      <c r="M51" s="107" t="s">
        <v>222</v>
      </c>
      <c r="N51" s="107">
        <v>3.9151712887438794</v>
      </c>
      <c r="O51" s="107">
        <v>0.98039215686274161</v>
      </c>
      <c r="P51" s="107">
        <v>16.279069767441868</v>
      </c>
      <c r="Q51" s="107">
        <v>0</v>
      </c>
      <c r="R51" s="107">
        <v>7.8502966681880393</v>
      </c>
      <c r="S51" s="107">
        <v>23.076923076923084</v>
      </c>
      <c r="T51" s="107">
        <v>7.9401088929219599</v>
      </c>
      <c r="U51" s="107">
        <v>0</v>
      </c>
      <c r="V51" s="107" t="s">
        <v>226</v>
      </c>
      <c r="W51" s="113" t="s">
        <v>223</v>
      </c>
      <c r="X51" s="74" t="s">
        <v>32</v>
      </c>
    </row>
    <row r="52" spans="1:24" ht="14.25" customHeight="1">
      <c r="A52" s="74" t="s">
        <v>33</v>
      </c>
      <c r="B52" s="107">
        <v>-2.5440313111546042</v>
      </c>
      <c r="C52" s="107" t="s">
        <v>222</v>
      </c>
      <c r="D52" s="107">
        <v>-31.334622823984525</v>
      </c>
      <c r="E52" s="107">
        <v>8.9437700572066348</v>
      </c>
      <c r="F52" s="107">
        <v>-55.930568948891036</v>
      </c>
      <c r="G52" s="107">
        <v>2.8688524590164022</v>
      </c>
      <c r="H52" s="107">
        <v>-14.069264069264065</v>
      </c>
      <c r="I52" s="107">
        <v>-2.5751072961373356</v>
      </c>
      <c r="J52" s="107">
        <v>22.887323943661976</v>
      </c>
      <c r="K52" s="107">
        <v>2.9900332225913706</v>
      </c>
      <c r="L52" s="107">
        <v>-0.86580086580086979</v>
      </c>
      <c r="M52" s="107">
        <v>5.164319248826299</v>
      </c>
      <c r="N52" s="107">
        <v>3.4755134281200695</v>
      </c>
      <c r="O52" s="107">
        <v>-2.9850746268656692</v>
      </c>
      <c r="P52" s="107">
        <v>-0.390625</v>
      </c>
      <c r="Q52" s="107">
        <v>-12.684365781710916</v>
      </c>
      <c r="R52" s="107">
        <v>-9.6282273755061265</v>
      </c>
      <c r="S52" s="107">
        <v>9.174311926605494</v>
      </c>
      <c r="T52" s="107">
        <v>-9.5210707936839949</v>
      </c>
      <c r="U52" s="107">
        <v>-2.5440313111546042</v>
      </c>
      <c r="V52" s="107">
        <v>-53.20471596998928</v>
      </c>
      <c r="W52" s="113">
        <v>4.7973412325698961</v>
      </c>
      <c r="X52" s="74" t="s">
        <v>33</v>
      </c>
    </row>
    <row r="53" spans="1:24" ht="14.25" customHeight="1">
      <c r="A53" s="74" t="s">
        <v>34</v>
      </c>
      <c r="B53" s="107">
        <v>-9.7560975609756078</v>
      </c>
      <c r="C53" s="107" t="s">
        <v>222</v>
      </c>
      <c r="D53" s="107">
        <v>20.567375886524818</v>
      </c>
      <c r="E53" s="107">
        <v>-3.7438958220292973</v>
      </c>
      <c r="F53" s="107">
        <v>-2.8077753779697678</v>
      </c>
      <c r="G53" s="107">
        <v>-2.5000000000000022</v>
      </c>
      <c r="H53" s="107" t="s">
        <v>222</v>
      </c>
      <c r="I53" s="107">
        <v>0.68965517241379448</v>
      </c>
      <c r="J53" s="107" t="s">
        <v>229</v>
      </c>
      <c r="K53" s="107">
        <v>2.9850746268656803</v>
      </c>
      <c r="L53" s="107">
        <v>3.2786885245901676</v>
      </c>
      <c r="M53" s="107">
        <v>13.215258855585832</v>
      </c>
      <c r="N53" s="107">
        <v>-5.4830287206266366</v>
      </c>
      <c r="O53" s="107">
        <v>2.7777777777777679</v>
      </c>
      <c r="P53" s="107">
        <v>-10.160427807486627</v>
      </c>
      <c r="Q53" s="107">
        <v>18.819188191881906</v>
      </c>
      <c r="R53" s="107">
        <v>-9.0171325518484391E-2</v>
      </c>
      <c r="S53" s="107">
        <v>21.052631578947366</v>
      </c>
      <c r="T53" s="107">
        <v>2.9886431560077753E-2</v>
      </c>
      <c r="U53" s="107">
        <v>-9.7560975609756078</v>
      </c>
      <c r="V53" s="107">
        <v>2.6490066225165476</v>
      </c>
      <c r="W53" s="113">
        <v>-0.23458445040214215</v>
      </c>
      <c r="X53" s="74" t="s">
        <v>34</v>
      </c>
    </row>
    <row r="54" spans="1:24" ht="14.25" customHeight="1">
      <c r="A54" s="74" t="s">
        <v>35</v>
      </c>
      <c r="B54" s="107">
        <v>-3.0150753768844241</v>
      </c>
      <c r="C54" s="107" t="s">
        <v>222</v>
      </c>
      <c r="D54" s="107" t="s">
        <v>223</v>
      </c>
      <c r="E54" s="107">
        <v>20.504731861198742</v>
      </c>
      <c r="F54" s="107">
        <v>-23.737373737373733</v>
      </c>
      <c r="G54" s="107">
        <v>2.0408163265306145</v>
      </c>
      <c r="H54" s="107" t="s">
        <v>225</v>
      </c>
      <c r="I54" s="107" t="s">
        <v>226</v>
      </c>
      <c r="J54" s="107" t="s">
        <v>230</v>
      </c>
      <c r="K54" s="107" t="s">
        <v>230</v>
      </c>
      <c r="L54" s="107">
        <v>-1.0638297872340385</v>
      </c>
      <c r="M54" s="107" t="s">
        <v>222</v>
      </c>
      <c r="N54" s="107">
        <v>1.6369047619047672</v>
      </c>
      <c r="O54" s="107">
        <v>0.98039215686274161</v>
      </c>
      <c r="P54" s="107">
        <v>-4.2857142857142811</v>
      </c>
      <c r="Q54" s="107">
        <v>20.370370370370374</v>
      </c>
      <c r="R54" s="107">
        <v>-0.76077768385460764</v>
      </c>
      <c r="S54" s="107">
        <v>14.285714285714279</v>
      </c>
      <c r="T54" s="107">
        <v>-0.67226890756302282</v>
      </c>
      <c r="U54" s="107">
        <v>-3.0150753768844241</v>
      </c>
      <c r="V54" s="107" t="s">
        <v>226</v>
      </c>
      <c r="W54" s="113" t="s">
        <v>226</v>
      </c>
      <c r="X54" s="74" t="s">
        <v>35</v>
      </c>
    </row>
    <row r="55" spans="1:24" ht="14.25" customHeight="1">
      <c r="A55" s="74" t="s">
        <v>36</v>
      </c>
      <c r="B55" s="107">
        <v>-6.4999999999999947</v>
      </c>
      <c r="C55" s="107" t="s">
        <v>222</v>
      </c>
      <c r="D55" s="107">
        <v>1.4062500000000089</v>
      </c>
      <c r="E55" s="107">
        <v>22.144725370531827</v>
      </c>
      <c r="F55" s="107">
        <v>-6.956521739130439</v>
      </c>
      <c r="G55" s="107">
        <v>-5.1282051282051322</v>
      </c>
      <c r="H55" s="107">
        <v>-83.333333333333343</v>
      </c>
      <c r="I55" s="107">
        <v>-1.1049723756906049</v>
      </c>
      <c r="J55" s="107" t="s">
        <v>222</v>
      </c>
      <c r="K55" s="107">
        <v>2.9850746268656803</v>
      </c>
      <c r="L55" s="107">
        <v>0.54054054054053502</v>
      </c>
      <c r="M55" s="107">
        <v>-18.181818181818176</v>
      </c>
      <c r="N55" s="107">
        <v>-1.1185682326621871</v>
      </c>
      <c r="O55" s="107">
        <v>2.857142857142847</v>
      </c>
      <c r="P55" s="107">
        <v>-4.3749999999999956</v>
      </c>
      <c r="Q55" s="107">
        <v>-14.28571428571429</v>
      </c>
      <c r="R55" s="107">
        <v>2.5078988941548142</v>
      </c>
      <c r="S55" s="107">
        <v>24.137931034482762</v>
      </c>
      <c r="T55" s="107">
        <v>2.6310622422933472</v>
      </c>
      <c r="U55" s="107">
        <v>-6.4999999999999947</v>
      </c>
      <c r="V55" s="107">
        <v>-2.932330827067664</v>
      </c>
      <c r="W55" s="113">
        <v>5.0650820599886792</v>
      </c>
      <c r="X55" s="74" t="s">
        <v>36</v>
      </c>
    </row>
    <row r="56" spans="1:24" ht="14.25" customHeight="1">
      <c r="A56" s="84" t="s">
        <v>37</v>
      </c>
      <c r="B56" s="110">
        <v>-4.2553191489361648</v>
      </c>
      <c r="C56" s="110" t="s">
        <v>222</v>
      </c>
      <c r="D56" s="110">
        <v>-0.52742616033755185</v>
      </c>
      <c r="E56" s="110">
        <v>5.2631578947368363</v>
      </c>
      <c r="F56" s="110">
        <v>-8.5020242914979782</v>
      </c>
      <c r="G56" s="110">
        <v>-17.647058823529417</v>
      </c>
      <c r="H56" s="110">
        <v>-4.6709129511677272</v>
      </c>
      <c r="I56" s="110">
        <v>-6.3063063063063085</v>
      </c>
      <c r="J56" s="110" t="s">
        <v>231</v>
      </c>
      <c r="K56" s="110">
        <v>-3.4188034188034178</v>
      </c>
      <c r="L56" s="110">
        <v>-3.2751091703056789</v>
      </c>
      <c r="M56" s="110">
        <v>-1.8779342723004744</v>
      </c>
      <c r="N56" s="110">
        <v>2.4266936299292219</v>
      </c>
      <c r="O56" s="110">
        <v>5.8823529411764719</v>
      </c>
      <c r="P56" s="110">
        <v>-19.148936170212771</v>
      </c>
      <c r="Q56" s="110">
        <v>23.62385321100917</v>
      </c>
      <c r="R56" s="110">
        <v>-2.0040080160321772E-2</v>
      </c>
      <c r="S56" s="110">
        <v>17.241379310344819</v>
      </c>
      <c r="T56" s="110">
        <v>7.9697150826851804E-2</v>
      </c>
      <c r="U56" s="110">
        <v>-4.2553191489361648</v>
      </c>
      <c r="V56" s="110">
        <v>-4.0260509177027837</v>
      </c>
      <c r="W56" s="111">
        <v>2.2139070782662973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135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136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74</v>
      </c>
      <c r="D59" s="69"/>
      <c r="E59" s="8"/>
      <c r="F59" s="8"/>
      <c r="G59" s="87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59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101</v>
      </c>
      <c r="B2" s="144"/>
      <c r="C2" s="144"/>
      <c r="D2" s="144"/>
      <c r="E2" s="145"/>
      <c r="F2" s="145"/>
      <c r="G2" s="145"/>
      <c r="H2" s="5" t="s">
        <v>40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100" t="s">
        <v>85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46" t="s">
        <v>116</v>
      </c>
      <c r="C4" s="131" t="s">
        <v>117</v>
      </c>
      <c r="D4" s="131" t="s">
        <v>118</v>
      </c>
      <c r="E4" s="131" t="s">
        <v>119</v>
      </c>
      <c r="F4" s="131" t="s">
        <v>120</v>
      </c>
      <c r="G4" s="131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31" t="s">
        <v>132</v>
      </c>
      <c r="S4" s="131" t="s">
        <v>199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47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6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47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6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48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7"/>
      <c r="S7" s="133"/>
      <c r="T7" s="151"/>
      <c r="U7" s="155"/>
      <c r="V7" s="155"/>
      <c r="W7" s="155"/>
      <c r="X7" s="76"/>
    </row>
    <row r="8" spans="1:24" ht="14.25" customHeight="1">
      <c r="A8" s="72" t="s">
        <v>58</v>
      </c>
      <c r="B8" s="115">
        <v>0.716120646854013</v>
      </c>
      <c r="C8" s="115">
        <v>1.473141391003876E-2</v>
      </c>
      <c r="D8" s="115">
        <v>20.805552715271023</v>
      </c>
      <c r="E8" s="115">
        <v>3.2198285358292229</v>
      </c>
      <c r="F8" s="115">
        <v>5.2628832671166377</v>
      </c>
      <c r="G8" s="115">
        <v>7.8290217814100629</v>
      </c>
      <c r="H8" s="115">
        <v>5.02910442490563</v>
      </c>
      <c r="I8" s="115">
        <v>3.09525716990301</v>
      </c>
      <c r="J8" s="115">
        <v>2.3395277303713793</v>
      </c>
      <c r="K8" s="115">
        <v>6.5238554033982918</v>
      </c>
      <c r="L8" s="115">
        <v>14.307259872682634</v>
      </c>
      <c r="M8" s="115">
        <v>4.43889915490701</v>
      </c>
      <c r="N8" s="115">
        <v>6.4742060584850307</v>
      </c>
      <c r="O8" s="115">
        <v>5.0509248376382088</v>
      </c>
      <c r="P8" s="115">
        <v>7.8554012900396666</v>
      </c>
      <c r="Q8" s="115">
        <v>6.552132339222033</v>
      </c>
      <c r="R8" s="115">
        <v>99.514706641943889</v>
      </c>
      <c r="S8" s="115">
        <v>0.4852933580561069</v>
      </c>
      <c r="T8" s="115">
        <v>100</v>
      </c>
      <c r="U8" s="115">
        <v>0.716120646854013</v>
      </c>
      <c r="V8" s="115">
        <v>26.083167396297696</v>
      </c>
      <c r="W8" s="116">
        <v>72.715418598792184</v>
      </c>
      <c r="X8" s="72" t="s">
        <v>58</v>
      </c>
    </row>
    <row r="9" spans="1:24" ht="14.25" customHeight="1">
      <c r="A9" s="73" t="s">
        <v>87</v>
      </c>
      <c r="B9" s="107">
        <v>0.33159163987138263</v>
      </c>
      <c r="C9" s="107">
        <v>6.4460353091063526E-3</v>
      </c>
      <c r="D9" s="107">
        <v>5.1974003518776923</v>
      </c>
      <c r="E9" s="107">
        <v>2.7808006734211004</v>
      </c>
      <c r="F9" s="107">
        <v>4.4461528544561064</v>
      </c>
      <c r="G9" s="107">
        <v>8.7874628405023358</v>
      </c>
      <c r="H9" s="107">
        <v>4.088303100163805</v>
      </c>
      <c r="I9" s="107">
        <v>4.204521325001517</v>
      </c>
      <c r="J9" s="107">
        <v>5.1156873748710794</v>
      </c>
      <c r="K9" s="107">
        <v>10.972005247831099</v>
      </c>
      <c r="L9" s="107">
        <v>15.411238093793605</v>
      </c>
      <c r="M9" s="107">
        <v>7.7883273675908509</v>
      </c>
      <c r="N9" s="107">
        <v>9.1390561487593285</v>
      </c>
      <c r="O9" s="107">
        <v>6.2317994297154646</v>
      </c>
      <c r="P9" s="107">
        <v>7.5695413456288305</v>
      </c>
      <c r="Q9" s="107">
        <v>7.4445072195595454</v>
      </c>
      <c r="R9" s="107">
        <v>99.514841048352849</v>
      </c>
      <c r="S9" s="107">
        <v>0.48515895164715167</v>
      </c>
      <c r="T9" s="107">
        <v>100</v>
      </c>
      <c r="U9" s="107">
        <v>0.33159163987138263</v>
      </c>
      <c r="V9" s="107">
        <v>9.6499992416429059</v>
      </c>
      <c r="W9" s="107">
        <v>89.533250166838556</v>
      </c>
      <c r="X9" s="73" t="s">
        <v>87</v>
      </c>
    </row>
    <row r="10" spans="1:24" ht="14.25" customHeight="1">
      <c r="A10" s="73" t="s">
        <v>88</v>
      </c>
      <c r="B10" s="107">
        <v>0.39532331399646115</v>
      </c>
      <c r="C10" s="107">
        <v>0</v>
      </c>
      <c r="D10" s="107">
        <v>59.40414062908296</v>
      </c>
      <c r="E10" s="107">
        <v>1.205194824586945</v>
      </c>
      <c r="F10" s="107">
        <v>2.1694253439947442</v>
      </c>
      <c r="G10" s="107">
        <v>7.1606154948820748</v>
      </c>
      <c r="H10" s="107">
        <v>6.2583525582159307</v>
      </c>
      <c r="I10" s="107">
        <v>1.1596523842587407</v>
      </c>
      <c r="J10" s="107">
        <v>1.1006711910468041</v>
      </c>
      <c r="K10" s="107">
        <v>1.8101253537005098</v>
      </c>
      <c r="L10" s="107">
        <v>7.4299505005935451</v>
      </c>
      <c r="M10" s="107">
        <v>1.8890780268924379</v>
      </c>
      <c r="N10" s="107">
        <v>2.0783404633383356</v>
      </c>
      <c r="O10" s="107">
        <v>2.0152529845230363</v>
      </c>
      <c r="P10" s="107">
        <v>3.067022047020703</v>
      </c>
      <c r="Q10" s="107">
        <v>2.3715665852875523</v>
      </c>
      <c r="R10" s="107">
        <v>99.514711701420779</v>
      </c>
      <c r="S10" s="107">
        <v>0.48528829857922517</v>
      </c>
      <c r="T10" s="107">
        <v>100</v>
      </c>
      <c r="U10" s="107">
        <v>0.39532331399646115</v>
      </c>
      <c r="V10" s="107">
        <v>61.573565973077692</v>
      </c>
      <c r="W10" s="107">
        <v>37.545822414346617</v>
      </c>
      <c r="X10" s="73" t="s">
        <v>88</v>
      </c>
    </row>
    <row r="11" spans="1:24" ht="14.25" customHeight="1">
      <c r="A11" s="73" t="s">
        <v>89</v>
      </c>
      <c r="B11" s="107">
        <v>0.10592182316188306</v>
      </c>
      <c r="C11" s="107">
        <v>0</v>
      </c>
      <c r="D11" s="107">
        <v>12.602830492419823</v>
      </c>
      <c r="E11" s="107">
        <v>3.5010195558749282</v>
      </c>
      <c r="F11" s="107">
        <v>7.039835004596168</v>
      </c>
      <c r="G11" s="107">
        <v>6.5629534923871606</v>
      </c>
      <c r="H11" s="107">
        <v>4.8038113191699834</v>
      </c>
      <c r="I11" s="107">
        <v>2.9952078540798563</v>
      </c>
      <c r="J11" s="107">
        <v>3.5504808477478775</v>
      </c>
      <c r="K11" s="107">
        <v>4.4911786252560555</v>
      </c>
      <c r="L11" s="107">
        <v>20.793340457003673</v>
      </c>
      <c r="M11" s="107">
        <v>3.8164519455552499</v>
      </c>
      <c r="N11" s="107">
        <v>5.7071798197929162</v>
      </c>
      <c r="O11" s="107">
        <v>7.4149942372928805</v>
      </c>
      <c r="P11" s="107">
        <v>10.185759814100201</v>
      </c>
      <c r="Q11" s="107">
        <v>5.9437541120531563</v>
      </c>
      <c r="R11" s="107">
        <v>99.514719400491813</v>
      </c>
      <c r="S11" s="107">
        <v>0.48528059950818675</v>
      </c>
      <c r="T11" s="107">
        <v>100</v>
      </c>
      <c r="U11" s="107">
        <v>0.10592182316188306</v>
      </c>
      <c r="V11" s="107">
        <v>19.64266549701599</v>
      </c>
      <c r="W11" s="107">
        <v>79.766132080313938</v>
      </c>
      <c r="X11" s="73" t="s">
        <v>89</v>
      </c>
    </row>
    <row r="12" spans="1:24" ht="14.25" customHeight="1">
      <c r="A12" s="73" t="s">
        <v>102</v>
      </c>
      <c r="B12" s="107">
        <v>0.97810298994217437</v>
      </c>
      <c r="C12" s="107">
        <v>0</v>
      </c>
      <c r="D12" s="107">
        <v>23.081750664583847</v>
      </c>
      <c r="E12" s="107">
        <v>2.3206993888569158</v>
      </c>
      <c r="F12" s="107">
        <v>5.0741319301707364</v>
      </c>
      <c r="G12" s="107">
        <v>7.5866699553290031</v>
      </c>
      <c r="H12" s="107">
        <v>8.1758886239688682</v>
      </c>
      <c r="I12" s="107">
        <v>2.8742908821836717</v>
      </c>
      <c r="J12" s="107">
        <v>1.6681739702376057</v>
      </c>
      <c r="K12" s="107">
        <v>4.7924031900024664</v>
      </c>
      <c r="L12" s="107">
        <v>12.32837293430897</v>
      </c>
      <c r="M12" s="107">
        <v>3.3470360930691436</v>
      </c>
      <c r="N12" s="107">
        <v>4.3103401024966432</v>
      </c>
      <c r="O12" s="107">
        <v>5.4506837677108173</v>
      </c>
      <c r="P12" s="107">
        <v>8.7555153607936642</v>
      </c>
      <c r="Q12" s="107">
        <v>8.7708624516977718</v>
      </c>
      <c r="R12" s="107">
        <v>99.5149223053523</v>
      </c>
      <c r="S12" s="107">
        <v>0.48507769464770201</v>
      </c>
      <c r="T12" s="107">
        <v>100</v>
      </c>
      <c r="U12" s="107">
        <v>0.97810298994217437</v>
      </c>
      <c r="V12" s="107">
        <v>28.155882594754583</v>
      </c>
      <c r="W12" s="107">
        <v>70.380936720655541</v>
      </c>
      <c r="X12" s="73" t="s">
        <v>102</v>
      </c>
    </row>
    <row r="13" spans="1:24" ht="14.25" customHeight="1">
      <c r="A13" s="73" t="s">
        <v>103</v>
      </c>
      <c r="B13" s="107">
        <v>0.59174762288600169</v>
      </c>
      <c r="C13" s="107">
        <v>0</v>
      </c>
      <c r="D13" s="107">
        <v>13.615925613236199</v>
      </c>
      <c r="E13" s="107">
        <v>3.719338190069795</v>
      </c>
      <c r="F13" s="107">
        <v>6.2448666180228987</v>
      </c>
      <c r="G13" s="107">
        <v>6.6765482280042932</v>
      </c>
      <c r="H13" s="107">
        <v>6.3785733113799674</v>
      </c>
      <c r="I13" s="107">
        <v>3.0985571137691155</v>
      </c>
      <c r="J13" s="107">
        <v>1.1208441094561195</v>
      </c>
      <c r="K13" s="107">
        <v>5.912891999373489</v>
      </c>
      <c r="L13" s="107">
        <v>18.608151524065295</v>
      </c>
      <c r="M13" s="107">
        <v>3.2177470804188459</v>
      </c>
      <c r="N13" s="107">
        <v>6.3697868715307884</v>
      </c>
      <c r="O13" s="107">
        <v>5.6798603338083105</v>
      </c>
      <c r="P13" s="107">
        <v>11.410911230216184</v>
      </c>
      <c r="Q13" s="107">
        <v>6.8690858664384731</v>
      </c>
      <c r="R13" s="107">
        <v>99.514835712675776</v>
      </c>
      <c r="S13" s="107">
        <v>0.48516428732422345</v>
      </c>
      <c r="T13" s="107">
        <v>100</v>
      </c>
      <c r="U13" s="107">
        <v>0.59174762288600169</v>
      </c>
      <c r="V13" s="107">
        <v>19.860792231259097</v>
      </c>
      <c r="W13" s="107">
        <v>79.062295858530675</v>
      </c>
      <c r="X13" s="73" t="s">
        <v>103</v>
      </c>
    </row>
    <row r="14" spans="1:24" ht="14.25" customHeight="1">
      <c r="A14" s="73" t="s">
        <v>92</v>
      </c>
      <c r="B14" s="107">
        <v>1.5876526589095104</v>
      </c>
      <c r="C14" s="107">
        <v>5.2889700932781999E-3</v>
      </c>
      <c r="D14" s="107">
        <v>12.829598999903839</v>
      </c>
      <c r="E14" s="107">
        <v>3.8022886816040007</v>
      </c>
      <c r="F14" s="107">
        <v>6.7237234349456676</v>
      </c>
      <c r="G14" s="107">
        <v>7.0915472641600159</v>
      </c>
      <c r="H14" s="107">
        <v>5.7568035388018082</v>
      </c>
      <c r="I14" s="107">
        <v>2.6637176651601115</v>
      </c>
      <c r="J14" s="107">
        <v>0.79719203769593239</v>
      </c>
      <c r="K14" s="107">
        <v>5.6995864987017981</v>
      </c>
      <c r="L14" s="107">
        <v>15.997692085777478</v>
      </c>
      <c r="M14" s="107">
        <v>3.1017405519761518</v>
      </c>
      <c r="N14" s="107">
        <v>9.0268295028368115</v>
      </c>
      <c r="O14" s="107">
        <v>4.9211462640638528</v>
      </c>
      <c r="P14" s="107">
        <v>10.98326762188672</v>
      </c>
      <c r="Q14" s="107">
        <v>8.5263006058274833</v>
      </c>
      <c r="R14" s="107">
        <v>99.514376382344466</v>
      </c>
      <c r="S14" s="107">
        <v>0.48562361765554379</v>
      </c>
      <c r="T14" s="107">
        <v>100</v>
      </c>
      <c r="U14" s="107">
        <v>1.5876526589095104</v>
      </c>
      <c r="V14" s="107">
        <v>19.558611404942784</v>
      </c>
      <c r="W14" s="107">
        <v>78.368112318492166</v>
      </c>
      <c r="X14" s="73" t="s">
        <v>92</v>
      </c>
    </row>
    <row r="15" spans="1:24" ht="14.25" customHeight="1">
      <c r="A15" s="73" t="s">
        <v>91</v>
      </c>
      <c r="B15" s="107">
        <v>0.37807875333368196</v>
      </c>
      <c r="C15" s="107">
        <v>0</v>
      </c>
      <c r="D15" s="107">
        <v>20.362129373006326</v>
      </c>
      <c r="E15" s="107">
        <v>2.443915703602991</v>
      </c>
      <c r="F15" s="107">
        <v>5.9899074413010513</v>
      </c>
      <c r="G15" s="107">
        <v>9.592114208021755</v>
      </c>
      <c r="H15" s="107">
        <v>3.7449667939130888</v>
      </c>
      <c r="I15" s="107">
        <v>3.7635308267531244</v>
      </c>
      <c r="J15" s="107">
        <v>1.0016733776081159</v>
      </c>
      <c r="K15" s="107">
        <v>7.4088793599330653</v>
      </c>
      <c r="L15" s="107">
        <v>14.046697693876483</v>
      </c>
      <c r="M15" s="107">
        <v>6.1138419704021336</v>
      </c>
      <c r="N15" s="107">
        <v>4.591068347016682</v>
      </c>
      <c r="O15" s="107">
        <v>4.2454112848402445</v>
      </c>
      <c r="P15" s="107">
        <v>8.7033938189614606</v>
      </c>
      <c r="Q15" s="107">
        <v>7.1288500758249231</v>
      </c>
      <c r="R15" s="107">
        <v>99.514459028395123</v>
      </c>
      <c r="S15" s="107">
        <v>0.48554097160487375</v>
      </c>
      <c r="T15" s="107">
        <v>100</v>
      </c>
      <c r="U15" s="107">
        <v>0.37807875333368196</v>
      </c>
      <c r="V15" s="107">
        <v>26.352036814307379</v>
      </c>
      <c r="W15" s="107">
        <v>72.784343460754059</v>
      </c>
      <c r="X15" s="73" t="s">
        <v>91</v>
      </c>
    </row>
    <row r="16" spans="1:24" ht="14.25" customHeight="1">
      <c r="A16" s="73" t="s">
        <v>90</v>
      </c>
      <c r="B16" s="107">
        <v>0.66824039404433555</v>
      </c>
      <c r="C16" s="107">
        <v>1.274981672138463E-2</v>
      </c>
      <c r="D16" s="107">
        <v>22.83454675339042</v>
      </c>
      <c r="E16" s="107">
        <v>4.4502485276774149</v>
      </c>
      <c r="F16" s="107">
        <v>6.7469030132691845</v>
      </c>
      <c r="G16" s="107">
        <v>7.9161362055420454</v>
      </c>
      <c r="H16" s="107">
        <v>3.7482586187823546</v>
      </c>
      <c r="I16" s="107">
        <v>2.746085525020578</v>
      </c>
      <c r="J16" s="107">
        <v>1.0445474846299085</v>
      </c>
      <c r="K16" s="107">
        <v>5.2302373153385924</v>
      </c>
      <c r="L16" s="107">
        <v>16.46976324715332</v>
      </c>
      <c r="M16" s="107">
        <v>2.3534661689238217</v>
      </c>
      <c r="N16" s="107">
        <v>6.0413506555843259</v>
      </c>
      <c r="O16" s="107">
        <v>5.0913018125364449</v>
      </c>
      <c r="P16" s="107">
        <v>8.0218846854076471</v>
      </c>
      <c r="Q16" s="107">
        <v>6.1390367513466995</v>
      </c>
      <c r="R16" s="107">
        <v>99.514756975368485</v>
      </c>
      <c r="S16" s="107">
        <v>0.48524302463152091</v>
      </c>
      <c r="T16" s="107">
        <v>100</v>
      </c>
      <c r="U16" s="107">
        <v>0.66824039404433555</v>
      </c>
      <c r="V16" s="107">
        <v>29.594199583380988</v>
      </c>
      <c r="W16" s="107">
        <v>69.252316997943154</v>
      </c>
      <c r="X16" s="73" t="s">
        <v>90</v>
      </c>
    </row>
    <row r="17" spans="1:24" ht="14.25" customHeight="1">
      <c r="A17" s="76" t="s">
        <v>93</v>
      </c>
      <c r="B17" s="110">
        <v>3.3032455505897005</v>
      </c>
      <c r="C17" s="110">
        <v>0.17224872381254991</v>
      </c>
      <c r="D17" s="110">
        <v>18.050997328472462</v>
      </c>
      <c r="E17" s="110">
        <v>8.2324019917303879</v>
      </c>
      <c r="F17" s="110">
        <v>7.6734297981930615</v>
      </c>
      <c r="G17" s="110">
        <v>5.4923094289453109</v>
      </c>
      <c r="H17" s="110">
        <v>4.6260488567618072</v>
      </c>
      <c r="I17" s="110">
        <v>3.0469628620045235</v>
      </c>
      <c r="J17" s="110">
        <v>0.51131113889016633</v>
      </c>
      <c r="K17" s="110">
        <v>4.7815744035051777</v>
      </c>
      <c r="L17" s="110">
        <v>11.468336754616642</v>
      </c>
      <c r="M17" s="110">
        <v>2.0724197182980819</v>
      </c>
      <c r="N17" s="110">
        <v>10.426900902633482</v>
      </c>
      <c r="O17" s="110">
        <v>4.5369979388684261</v>
      </c>
      <c r="P17" s="110">
        <v>8.0425939319952011</v>
      </c>
      <c r="Q17" s="110">
        <v>7.0764123768233489</v>
      </c>
      <c r="R17" s="110">
        <v>99.514191706140338</v>
      </c>
      <c r="S17" s="110">
        <v>0.48580829385966751</v>
      </c>
      <c r="T17" s="110">
        <v>100</v>
      </c>
      <c r="U17" s="110">
        <v>3.3032455505897005</v>
      </c>
      <c r="V17" s="110">
        <v>25.896675850478072</v>
      </c>
      <c r="W17" s="111">
        <v>70.314270305072554</v>
      </c>
      <c r="X17" s="76" t="s">
        <v>93</v>
      </c>
    </row>
    <row r="18" spans="1:24" ht="14.25" customHeight="1">
      <c r="A18" s="74" t="s">
        <v>64</v>
      </c>
      <c r="B18" s="107">
        <v>0.27838363085084772</v>
      </c>
      <c r="C18" s="107">
        <v>6.5163810319647658E-3</v>
      </c>
      <c r="D18" s="107">
        <v>5.044828868334605</v>
      </c>
      <c r="E18" s="107">
        <v>2.7875736446885746</v>
      </c>
      <c r="F18" s="107">
        <v>4.4200229223285712</v>
      </c>
      <c r="G18" s="107">
        <v>8.8442623265013545</v>
      </c>
      <c r="H18" s="107">
        <v>4.1235275853741742</v>
      </c>
      <c r="I18" s="107">
        <v>4.2362226455740357</v>
      </c>
      <c r="J18" s="107">
        <v>5.1715149819266255</v>
      </c>
      <c r="K18" s="107">
        <v>11.082351723582782</v>
      </c>
      <c r="L18" s="107">
        <v>15.393704409290059</v>
      </c>
      <c r="M18" s="107">
        <v>7.8657510512455868</v>
      </c>
      <c r="N18" s="107">
        <v>9.1237000778132558</v>
      </c>
      <c r="O18" s="107">
        <v>6.2625296591166082</v>
      </c>
      <c r="P18" s="107">
        <v>7.5811385267612437</v>
      </c>
      <c r="Q18" s="107">
        <v>7.2927886660968024</v>
      </c>
      <c r="R18" s="107">
        <v>99.514817100517092</v>
      </c>
      <c r="S18" s="107">
        <v>0.48518289948290599</v>
      </c>
      <c r="T18" s="107">
        <v>100</v>
      </c>
      <c r="U18" s="107">
        <v>0.27838363085084772</v>
      </c>
      <c r="V18" s="107">
        <v>9.4713681716951417</v>
      </c>
      <c r="W18" s="107">
        <v>89.765065297971105</v>
      </c>
      <c r="X18" s="74" t="s">
        <v>64</v>
      </c>
    </row>
    <row r="19" spans="1:24" ht="14.25" customHeight="1">
      <c r="A19" s="74" t="s">
        <v>3</v>
      </c>
      <c r="B19" s="107">
        <v>0.2789826562530483</v>
      </c>
      <c r="C19" s="107">
        <v>0</v>
      </c>
      <c r="D19" s="107">
        <v>13.997906004305047</v>
      </c>
      <c r="E19" s="107">
        <v>8.2446203169607148</v>
      </c>
      <c r="F19" s="107">
        <v>3.7360264805915215</v>
      </c>
      <c r="G19" s="107">
        <v>9.6707484408836404</v>
      </c>
      <c r="H19" s="107">
        <v>2.5875803944775742</v>
      </c>
      <c r="I19" s="107">
        <v>2.7267465679930809</v>
      </c>
      <c r="J19" s="107">
        <v>1.1133293881240529</v>
      </c>
      <c r="K19" s="107">
        <v>9.4925637140460282</v>
      </c>
      <c r="L19" s="107">
        <v>14.736006971314861</v>
      </c>
      <c r="M19" s="107">
        <v>2.9517535588172175</v>
      </c>
      <c r="N19" s="107">
        <v>9.2226853869014711</v>
      </c>
      <c r="O19" s="107">
        <v>5.3982168521131797</v>
      </c>
      <c r="P19" s="107">
        <v>8.7421068718175494</v>
      </c>
      <c r="Q19" s="107">
        <v>6.6155957157628453</v>
      </c>
      <c r="R19" s="107">
        <v>99.514869320361825</v>
      </c>
      <c r="S19" s="107">
        <v>0.48513067963816797</v>
      </c>
      <c r="T19" s="107">
        <v>100</v>
      </c>
      <c r="U19" s="107">
        <v>0.2789826562530483</v>
      </c>
      <c r="V19" s="107">
        <v>17.73393248489657</v>
      </c>
      <c r="W19" s="107">
        <v>81.501954179212206</v>
      </c>
      <c r="X19" s="74" t="s">
        <v>3</v>
      </c>
    </row>
    <row r="20" spans="1:24" ht="14.25" customHeight="1">
      <c r="A20" s="74" t="s">
        <v>4</v>
      </c>
      <c r="B20" s="107">
        <v>0.39532331399646115</v>
      </c>
      <c r="C20" s="107">
        <v>0</v>
      </c>
      <c r="D20" s="107">
        <v>59.40414062908296</v>
      </c>
      <c r="E20" s="107">
        <v>1.205194824586945</v>
      </c>
      <c r="F20" s="107">
        <v>2.1694253439947442</v>
      </c>
      <c r="G20" s="107">
        <v>7.1606154948820748</v>
      </c>
      <c r="H20" s="107">
        <v>6.2583525582159307</v>
      </c>
      <c r="I20" s="107">
        <v>1.1596523842587407</v>
      </c>
      <c r="J20" s="107">
        <v>1.1006711910468041</v>
      </c>
      <c r="K20" s="107">
        <v>1.8101253537005098</v>
      </c>
      <c r="L20" s="107">
        <v>7.4299505005935451</v>
      </c>
      <c r="M20" s="107">
        <v>1.8890780268924379</v>
      </c>
      <c r="N20" s="107">
        <v>2.0783404633383356</v>
      </c>
      <c r="O20" s="107">
        <v>2.0152529845230363</v>
      </c>
      <c r="P20" s="107">
        <v>3.067022047020703</v>
      </c>
      <c r="Q20" s="107">
        <v>2.3715665852875523</v>
      </c>
      <c r="R20" s="107">
        <v>99.514711701420779</v>
      </c>
      <c r="S20" s="107">
        <v>0.48528829857922517</v>
      </c>
      <c r="T20" s="107">
        <v>100</v>
      </c>
      <c r="U20" s="107">
        <v>0.39532331399646115</v>
      </c>
      <c r="V20" s="107">
        <v>61.573565973077692</v>
      </c>
      <c r="W20" s="107">
        <v>37.545822414346617</v>
      </c>
      <c r="X20" s="74" t="s">
        <v>4</v>
      </c>
    </row>
    <row r="21" spans="1:24" ht="14.25" customHeight="1">
      <c r="A21" s="74" t="s">
        <v>5</v>
      </c>
      <c r="B21" s="107">
        <v>1.1310019428254234</v>
      </c>
      <c r="C21" s="107">
        <v>0</v>
      </c>
      <c r="D21" s="107">
        <v>14.832084374132668</v>
      </c>
      <c r="E21" s="107">
        <v>2.3776482560828942</v>
      </c>
      <c r="F21" s="107">
        <v>5.3751503376815624</v>
      </c>
      <c r="G21" s="107">
        <v>8.3573873623832</v>
      </c>
      <c r="H21" s="107">
        <v>8.3014154870940882</v>
      </c>
      <c r="I21" s="107">
        <v>3.6881302618188547</v>
      </c>
      <c r="J21" s="107">
        <v>2.1371079655842355</v>
      </c>
      <c r="K21" s="107">
        <v>2.9683597002497919</v>
      </c>
      <c r="L21" s="107">
        <v>12.48357849939865</v>
      </c>
      <c r="M21" s="107">
        <v>4.1960403367564068</v>
      </c>
      <c r="N21" s="107">
        <v>3.7972985475067076</v>
      </c>
      <c r="O21" s="107">
        <v>6.6833194560088822</v>
      </c>
      <c r="P21" s="107">
        <v>11.530206309556851</v>
      </c>
      <c r="Q21" s="107">
        <v>11.656027384586919</v>
      </c>
      <c r="R21" s="107">
        <v>99.514756221667128</v>
      </c>
      <c r="S21" s="107">
        <v>0.48524377833287075</v>
      </c>
      <c r="T21" s="107">
        <v>100</v>
      </c>
      <c r="U21" s="107">
        <v>1.1310019428254234</v>
      </c>
      <c r="V21" s="107">
        <v>20.20723471181423</v>
      </c>
      <c r="W21" s="107">
        <v>78.176519567027484</v>
      </c>
      <c r="X21" s="74" t="s">
        <v>5</v>
      </c>
    </row>
    <row r="22" spans="1:24" ht="14.25" customHeight="1">
      <c r="A22" s="74" t="s">
        <v>6</v>
      </c>
      <c r="B22" s="107">
        <v>0.23406130365912059</v>
      </c>
      <c r="C22" s="107">
        <v>0</v>
      </c>
      <c r="D22" s="107">
        <v>20.483197742130184</v>
      </c>
      <c r="E22" s="107">
        <v>2.4100379995409451</v>
      </c>
      <c r="F22" s="107">
        <v>5.4925063545093638</v>
      </c>
      <c r="G22" s="107">
        <v>10.008812719786681</v>
      </c>
      <c r="H22" s="107">
        <v>3.6874573178161461</v>
      </c>
      <c r="I22" s="107">
        <v>3.9640237008322496</v>
      </c>
      <c r="J22" s="107">
        <v>1.0855797267773499</v>
      </c>
      <c r="K22" s="107">
        <v>7.8560721339533401</v>
      </c>
      <c r="L22" s="107">
        <v>13.990121819557439</v>
      </c>
      <c r="M22" s="107">
        <v>6.4225174908401561</v>
      </c>
      <c r="N22" s="107">
        <v>4.0442166172190905</v>
      </c>
      <c r="O22" s="107">
        <v>4.0719866023989866</v>
      </c>
      <c r="P22" s="107">
        <v>8.6495002819503597</v>
      </c>
      <c r="Q22" s="107">
        <v>7.1145001827718408</v>
      </c>
      <c r="R22" s="107">
        <v>99.514591993743252</v>
      </c>
      <c r="S22" s="107">
        <v>0.48540800625674768</v>
      </c>
      <c r="T22" s="107">
        <v>100</v>
      </c>
      <c r="U22" s="107">
        <v>0.23406130365912059</v>
      </c>
      <c r="V22" s="107">
        <v>25.975704096639546</v>
      </c>
      <c r="W22" s="107">
        <v>73.304826593444588</v>
      </c>
      <c r="X22" s="74" t="s">
        <v>6</v>
      </c>
    </row>
    <row r="23" spans="1:24" ht="14.25" customHeight="1">
      <c r="A23" s="74" t="s">
        <v>7</v>
      </c>
      <c r="B23" s="107">
        <v>0.79172207192749167</v>
      </c>
      <c r="C23" s="107">
        <v>0</v>
      </c>
      <c r="D23" s="107">
        <v>15.11149831109481</v>
      </c>
      <c r="E23" s="107">
        <v>4.0136335152154317</v>
      </c>
      <c r="F23" s="107">
        <v>5.872957647454415</v>
      </c>
      <c r="G23" s="107">
        <v>8.6371070047533891</v>
      </c>
      <c r="H23" s="107">
        <v>5.3326608280984917</v>
      </c>
      <c r="I23" s="107">
        <v>2.9506167178687694</v>
      </c>
      <c r="J23" s="107">
        <v>0.58156418603940263</v>
      </c>
      <c r="K23" s="107">
        <v>6.7380439268192021</v>
      </c>
      <c r="L23" s="107">
        <v>15.927675118834733</v>
      </c>
      <c r="M23" s="107">
        <v>3.0591346080364379</v>
      </c>
      <c r="N23" s="107">
        <v>6.8236355021627153</v>
      </c>
      <c r="O23" s="107">
        <v>4.5829703333486176</v>
      </c>
      <c r="P23" s="107">
        <v>11.181927950234613</v>
      </c>
      <c r="Q23" s="107">
        <v>7.9095786143335314</v>
      </c>
      <c r="R23" s="107">
        <v>99.514726336222054</v>
      </c>
      <c r="S23" s="107">
        <v>0.48527366377795095</v>
      </c>
      <c r="T23" s="107">
        <v>100</v>
      </c>
      <c r="U23" s="107">
        <v>0.79172207192749167</v>
      </c>
      <c r="V23" s="107">
        <v>20.984455958549223</v>
      </c>
      <c r="W23" s="107">
        <v>77.73854830574534</v>
      </c>
      <c r="X23" s="74" t="s">
        <v>7</v>
      </c>
    </row>
    <row r="24" spans="1:24" ht="14.25" customHeight="1">
      <c r="A24" s="74" t="s">
        <v>65</v>
      </c>
      <c r="B24" s="107">
        <v>4.4966917810838716</v>
      </c>
      <c r="C24" s="107">
        <v>0</v>
      </c>
      <c r="D24" s="107">
        <v>25.883466554480439</v>
      </c>
      <c r="E24" s="107">
        <v>4.853329253834092</v>
      </c>
      <c r="F24" s="107">
        <v>7.3555283588939453</v>
      </c>
      <c r="G24" s="107">
        <v>5.9060312846598082</v>
      </c>
      <c r="H24" s="107">
        <v>3.0194668604428805</v>
      </c>
      <c r="I24" s="107">
        <v>2.2306574367996328</v>
      </c>
      <c r="J24" s="107">
        <v>0.41591769610280338</v>
      </c>
      <c r="K24" s="107">
        <v>5.5962443110108238</v>
      </c>
      <c r="L24" s="107">
        <v>11.882816384288828</v>
      </c>
      <c r="M24" s="107">
        <v>2.3320074960798562</v>
      </c>
      <c r="N24" s="107">
        <v>7.9206027460129267</v>
      </c>
      <c r="O24" s="107">
        <v>3.8513022526484879</v>
      </c>
      <c r="P24" s="107">
        <v>7.8364630741576473</v>
      </c>
      <c r="Q24" s="107">
        <v>5.9337591310666609</v>
      </c>
      <c r="R24" s="107">
        <v>99.514284621562695</v>
      </c>
      <c r="S24" s="107">
        <v>0.48571537843729679</v>
      </c>
      <c r="T24" s="107">
        <v>100</v>
      </c>
      <c r="U24" s="107">
        <v>4.4966917810838716</v>
      </c>
      <c r="V24" s="107">
        <v>33.238994913374384</v>
      </c>
      <c r="W24" s="107">
        <v>61.77859792710445</v>
      </c>
      <c r="X24" s="74" t="s">
        <v>65</v>
      </c>
    </row>
    <row r="25" spans="1:24" ht="14.25" customHeight="1">
      <c r="A25" s="74" t="s">
        <v>8</v>
      </c>
      <c r="B25" s="107">
        <v>1.464221050145635</v>
      </c>
      <c r="C25" s="107">
        <v>0</v>
      </c>
      <c r="D25" s="107">
        <v>23.410480463932405</v>
      </c>
      <c r="E25" s="107">
        <v>2.7119578052428559</v>
      </c>
      <c r="F25" s="107">
        <v>6.1429058752525645</v>
      </c>
      <c r="G25" s="107">
        <v>9.7955863444330724</v>
      </c>
      <c r="H25" s="107">
        <v>5.23629588811042</v>
      </c>
      <c r="I25" s="107">
        <v>1.1690151932614343</v>
      </c>
      <c r="J25" s="107">
        <v>0.60615602613555852</v>
      </c>
      <c r="K25" s="107">
        <v>4.1446902306541764</v>
      </c>
      <c r="L25" s="107">
        <v>15.899131438767744</v>
      </c>
      <c r="M25" s="107">
        <v>1.4812773885433888</v>
      </c>
      <c r="N25" s="107">
        <v>7.2069589860662839</v>
      </c>
      <c r="O25" s="107">
        <v>3.926893909575166</v>
      </c>
      <c r="P25" s="107">
        <v>11.556325277493505</v>
      </c>
      <c r="Q25" s="107">
        <v>4.7626544910651027</v>
      </c>
      <c r="R25" s="107">
        <v>99.514550368679309</v>
      </c>
      <c r="S25" s="107">
        <v>0.48544963132068542</v>
      </c>
      <c r="T25" s="107">
        <v>100</v>
      </c>
      <c r="U25" s="107">
        <v>1.464221050145635</v>
      </c>
      <c r="V25" s="107">
        <v>29.553386339184968</v>
      </c>
      <c r="W25" s="107">
        <v>68.496942979348702</v>
      </c>
      <c r="X25" s="74" t="s">
        <v>8</v>
      </c>
    </row>
    <row r="26" spans="1:24" ht="14.25" customHeight="1">
      <c r="A26" s="74" t="s">
        <v>9</v>
      </c>
      <c r="B26" s="107">
        <v>0.10592182316188306</v>
      </c>
      <c r="C26" s="107">
        <v>0</v>
      </c>
      <c r="D26" s="107">
        <v>12.602830492419823</v>
      </c>
      <c r="E26" s="107">
        <v>3.5010195558749282</v>
      </c>
      <c r="F26" s="107">
        <v>7.039835004596168</v>
      </c>
      <c r="G26" s="107">
        <v>6.5629534923871606</v>
      </c>
      <c r="H26" s="107">
        <v>4.8038113191699834</v>
      </c>
      <c r="I26" s="107">
        <v>2.9952078540798563</v>
      </c>
      <c r="J26" s="107">
        <v>3.5504808477478775</v>
      </c>
      <c r="K26" s="107">
        <v>4.4911786252560555</v>
      </c>
      <c r="L26" s="107">
        <v>20.793340457003673</v>
      </c>
      <c r="M26" s="107">
        <v>3.8164519455552499</v>
      </c>
      <c r="N26" s="107">
        <v>5.7071798197929162</v>
      </c>
      <c r="O26" s="107">
        <v>7.4149942372928805</v>
      </c>
      <c r="P26" s="107">
        <v>10.185759814100201</v>
      </c>
      <c r="Q26" s="107">
        <v>5.9437541120531563</v>
      </c>
      <c r="R26" s="107">
        <v>99.514719400491813</v>
      </c>
      <c r="S26" s="107">
        <v>0.48528059950818675</v>
      </c>
      <c r="T26" s="107">
        <v>100</v>
      </c>
      <c r="U26" s="107">
        <v>0.10592182316188306</v>
      </c>
      <c r="V26" s="107">
        <v>19.64266549701599</v>
      </c>
      <c r="W26" s="107">
        <v>79.766132080313938</v>
      </c>
      <c r="X26" s="74" t="s">
        <v>9</v>
      </c>
    </row>
    <row r="27" spans="1:24" ht="14.25" customHeight="1">
      <c r="A27" s="74" t="s">
        <v>10</v>
      </c>
      <c r="B27" s="107">
        <v>0.15610484153454868</v>
      </c>
      <c r="C27" s="107">
        <v>0</v>
      </c>
      <c r="D27" s="107">
        <v>13.18210200880279</v>
      </c>
      <c r="E27" s="107">
        <v>3.5135011650751586</v>
      </c>
      <c r="F27" s="107">
        <v>9.2749120482478187</v>
      </c>
      <c r="G27" s="107">
        <v>6.6348365087342556</v>
      </c>
      <c r="H27" s="107">
        <v>2.870806110171944</v>
      </c>
      <c r="I27" s="107">
        <v>3.7488006579247952</v>
      </c>
      <c r="J27" s="107">
        <v>2.2144042886949635</v>
      </c>
      <c r="K27" s="107">
        <v>5.0166765659980808</v>
      </c>
      <c r="L27" s="107">
        <v>21.356665295990009</v>
      </c>
      <c r="M27" s="107">
        <v>2.6393140524816863</v>
      </c>
      <c r="N27" s="107">
        <v>4.6054735687851238</v>
      </c>
      <c r="O27" s="107">
        <v>7.6476142611291333</v>
      </c>
      <c r="P27" s="107">
        <v>9.5551392759781315</v>
      </c>
      <c r="Q27" s="107">
        <v>7.0985821111466469</v>
      </c>
      <c r="R27" s="107">
        <v>99.514932760695089</v>
      </c>
      <c r="S27" s="107">
        <v>0.48506723930491463</v>
      </c>
      <c r="T27" s="107">
        <v>100</v>
      </c>
      <c r="U27" s="107">
        <v>0.15610484153454868</v>
      </c>
      <c r="V27" s="107">
        <v>22.45701405705061</v>
      </c>
      <c r="W27" s="107">
        <v>76.901813862109918</v>
      </c>
      <c r="X27" s="74" t="s">
        <v>10</v>
      </c>
    </row>
    <row r="28" spans="1:24" ht="14.25" customHeight="1">
      <c r="A28" s="74" t="s">
        <v>66</v>
      </c>
      <c r="B28" s="107">
        <v>1.11722527930632</v>
      </c>
      <c r="C28" s="107">
        <v>5.9678962288161622E-2</v>
      </c>
      <c r="D28" s="107">
        <v>48.802471411144168</v>
      </c>
      <c r="E28" s="107">
        <v>2.0440044583695358</v>
      </c>
      <c r="F28" s="107">
        <v>5.4799329489306059</v>
      </c>
      <c r="G28" s="107">
        <v>6.0600475676434709</v>
      </c>
      <c r="H28" s="107">
        <v>5.8555593586266816</v>
      </c>
      <c r="I28" s="107">
        <v>1.9430768015586741</v>
      </c>
      <c r="J28" s="107">
        <v>0</v>
      </c>
      <c r="K28" s="107">
        <v>1.6332727767392468</v>
      </c>
      <c r="L28" s="107">
        <v>11.68566739510106</v>
      </c>
      <c r="M28" s="107">
        <v>1.1777818733928369</v>
      </c>
      <c r="N28" s="107">
        <v>3.3323679383551421</v>
      </c>
      <c r="O28" s="107">
        <v>1.9904689186698612</v>
      </c>
      <c r="P28" s="107">
        <v>4.2354510588627647</v>
      </c>
      <c r="Q28" s="107">
        <v>4.09766286652098</v>
      </c>
      <c r="R28" s="107">
        <v>99.514669615509504</v>
      </c>
      <c r="S28" s="107">
        <v>0.48533038449049087</v>
      </c>
      <c r="T28" s="107">
        <v>100</v>
      </c>
      <c r="U28" s="107">
        <v>1.11722527930632</v>
      </c>
      <c r="V28" s="107">
        <v>54.342083322362932</v>
      </c>
      <c r="W28" s="107">
        <v>44.055361013840255</v>
      </c>
      <c r="X28" s="74" t="s">
        <v>66</v>
      </c>
    </row>
    <row r="29" spans="1:24" ht="14.25" customHeight="1">
      <c r="A29" s="74" t="s">
        <v>67</v>
      </c>
      <c r="B29" s="107">
        <v>2.6003589721139955</v>
      </c>
      <c r="C29" s="107">
        <v>0</v>
      </c>
      <c r="D29" s="107">
        <v>9.1450334894716097</v>
      </c>
      <c r="E29" s="107">
        <v>3.4963300208670787</v>
      </c>
      <c r="F29" s="107">
        <v>7.5238220315486863</v>
      </c>
      <c r="G29" s="107">
        <v>4.7687840184447463</v>
      </c>
      <c r="H29" s="107">
        <v>7.1633906813173986</v>
      </c>
      <c r="I29" s="107">
        <v>1.9758058632111952</v>
      </c>
      <c r="J29" s="107">
        <v>1.3089349034715232</v>
      </c>
      <c r="K29" s="107">
        <v>4.0741875702257433</v>
      </c>
      <c r="L29" s="107">
        <v>16.447051613185661</v>
      </c>
      <c r="M29" s="107">
        <v>3.3299770899910985</v>
      </c>
      <c r="N29" s="107">
        <v>11.759984823943148</v>
      </c>
      <c r="O29" s="107">
        <v>5.441491923127435</v>
      </c>
      <c r="P29" s="107">
        <v>11.110624699032526</v>
      </c>
      <c r="Q29" s="107">
        <v>9.3682966335420037</v>
      </c>
      <c r="R29" s="107">
        <v>99.514074333493852</v>
      </c>
      <c r="S29" s="107">
        <v>0.48592566650615071</v>
      </c>
      <c r="T29" s="107">
        <v>100</v>
      </c>
      <c r="U29" s="107">
        <v>2.6003589721139955</v>
      </c>
      <c r="V29" s="107">
        <v>16.668855521020298</v>
      </c>
      <c r="W29" s="107">
        <v>80.244859840359553</v>
      </c>
      <c r="X29" s="74" t="s">
        <v>67</v>
      </c>
    </row>
    <row r="30" spans="1:24" ht="14.25" customHeight="1">
      <c r="A30" s="74" t="s">
        <v>11</v>
      </c>
      <c r="B30" s="107">
        <v>5.2072356866877421</v>
      </c>
      <c r="C30" s="107">
        <v>0</v>
      </c>
      <c r="D30" s="107">
        <v>19.17808219178082</v>
      </c>
      <c r="E30" s="107">
        <v>2.1601685985247627</v>
      </c>
      <c r="F30" s="107">
        <v>6.8405338953284156</v>
      </c>
      <c r="G30" s="107">
        <v>3.5827186512118017</v>
      </c>
      <c r="H30" s="107">
        <v>0.86055497014401128</v>
      </c>
      <c r="I30" s="107">
        <v>1.2996136283807516</v>
      </c>
      <c r="J30" s="107">
        <v>0</v>
      </c>
      <c r="K30" s="107">
        <v>0.86055497014401128</v>
      </c>
      <c r="L30" s="107">
        <v>17.017913593256058</v>
      </c>
      <c r="M30" s="107">
        <v>0.69371268001404995</v>
      </c>
      <c r="N30" s="107">
        <v>10.546188970846506</v>
      </c>
      <c r="O30" s="107">
        <v>3.4158763610818403</v>
      </c>
      <c r="P30" s="107">
        <v>6.506849315068493</v>
      </c>
      <c r="Q30" s="107">
        <v>21.347031963470322</v>
      </c>
      <c r="R30" s="107">
        <v>99.517035475939579</v>
      </c>
      <c r="S30" s="107">
        <v>0.48296452406041446</v>
      </c>
      <c r="T30" s="107">
        <v>100</v>
      </c>
      <c r="U30" s="107">
        <v>5.2072356866877421</v>
      </c>
      <c r="V30" s="107">
        <v>26.018616087109237</v>
      </c>
      <c r="W30" s="107">
        <v>68.291183702142604</v>
      </c>
      <c r="X30" s="74" t="s">
        <v>11</v>
      </c>
    </row>
    <row r="31" spans="1:24" ht="14.25" customHeight="1">
      <c r="A31" s="74" t="s">
        <v>12</v>
      </c>
      <c r="B31" s="107">
        <v>2.7080626410449291</v>
      </c>
      <c r="C31" s="107">
        <v>0</v>
      </c>
      <c r="D31" s="107">
        <v>10.350133351569447</v>
      </c>
      <c r="E31" s="107">
        <v>4.8177528550912943</v>
      </c>
      <c r="F31" s="107">
        <v>7.3514326745537844</v>
      </c>
      <c r="G31" s="107">
        <v>10.880120358339603</v>
      </c>
      <c r="H31" s="107">
        <v>3.0568282842098062</v>
      </c>
      <c r="I31" s="107">
        <v>1.572864665253368</v>
      </c>
      <c r="J31" s="107">
        <v>0.55734117486151957</v>
      </c>
      <c r="K31" s="107">
        <v>3.9355809341448404</v>
      </c>
      <c r="L31" s="107">
        <v>21.568761540039663</v>
      </c>
      <c r="M31" s="107">
        <v>4.2125418860698902</v>
      </c>
      <c r="N31" s="107">
        <v>7.2351774601654926</v>
      </c>
      <c r="O31" s="107">
        <v>4.7493674348628874</v>
      </c>
      <c r="P31" s="107">
        <v>9.2867400670177123</v>
      </c>
      <c r="Q31" s="107">
        <v>7.2317581891540721</v>
      </c>
      <c r="R31" s="107">
        <v>99.514463516378299</v>
      </c>
      <c r="S31" s="107">
        <v>0.48553648362169188</v>
      </c>
      <c r="T31" s="107">
        <v>100</v>
      </c>
      <c r="U31" s="107">
        <v>2.7080626410449291</v>
      </c>
      <c r="V31" s="107">
        <v>17.701566026123231</v>
      </c>
      <c r="W31" s="107">
        <v>79.10483484921015</v>
      </c>
      <c r="X31" s="74" t="s">
        <v>12</v>
      </c>
    </row>
    <row r="32" spans="1:24" ht="14.25" customHeight="1">
      <c r="A32" s="74" t="s">
        <v>13</v>
      </c>
      <c r="B32" s="107">
        <v>0.19847147342852062</v>
      </c>
      <c r="C32" s="107">
        <v>0</v>
      </c>
      <c r="D32" s="107">
        <v>7.4945198175247345</v>
      </c>
      <c r="E32" s="107">
        <v>4.7988624918537832</v>
      </c>
      <c r="F32" s="107">
        <v>7.210142780970437</v>
      </c>
      <c r="G32" s="107">
        <v>3.119260619704959</v>
      </c>
      <c r="H32" s="107">
        <v>0</v>
      </c>
      <c r="I32" s="107">
        <v>2.3135256828011137</v>
      </c>
      <c r="J32" s="107">
        <v>5.8771254221221634</v>
      </c>
      <c r="K32" s="107">
        <v>0.94199893358611286</v>
      </c>
      <c r="L32" s="107">
        <v>20.922448012323006</v>
      </c>
      <c r="M32" s="107">
        <v>2.5031103738373126</v>
      </c>
      <c r="N32" s="107">
        <v>5.2905977842289236</v>
      </c>
      <c r="O32" s="107">
        <v>8.3506131879850702</v>
      </c>
      <c r="P32" s="107">
        <v>26.257479708513536</v>
      </c>
      <c r="Q32" s="107">
        <v>4.2360329403400678</v>
      </c>
      <c r="R32" s="107">
        <v>99.514189229219738</v>
      </c>
      <c r="S32" s="107">
        <v>0.48581077078025947</v>
      </c>
      <c r="T32" s="107">
        <v>100</v>
      </c>
      <c r="U32" s="107">
        <v>0.19847147342852062</v>
      </c>
      <c r="V32" s="107">
        <v>14.704662598495172</v>
      </c>
      <c r="W32" s="107">
        <v>84.61105515729605</v>
      </c>
      <c r="X32" s="74" t="s">
        <v>13</v>
      </c>
    </row>
    <row r="33" spans="1:24" ht="14.25" customHeight="1">
      <c r="A33" s="74" t="s">
        <v>14</v>
      </c>
      <c r="B33" s="107">
        <v>0.5734158610553336</v>
      </c>
      <c r="C33" s="107">
        <v>0</v>
      </c>
      <c r="D33" s="107">
        <v>13.770261038772849</v>
      </c>
      <c r="E33" s="107">
        <v>3.5812615148943219</v>
      </c>
      <c r="F33" s="107">
        <v>10.037882708510153</v>
      </c>
      <c r="G33" s="107">
        <v>8.6033080091912151</v>
      </c>
      <c r="H33" s="107">
        <v>8.5660463286894242</v>
      </c>
      <c r="I33" s="107">
        <v>4.6121680087771963</v>
      </c>
      <c r="J33" s="107">
        <v>0.11178504150537188</v>
      </c>
      <c r="K33" s="107">
        <v>4.7156726768377251</v>
      </c>
      <c r="L33" s="107">
        <v>17.951849628418241</v>
      </c>
      <c r="M33" s="107">
        <v>2.5979671683192911</v>
      </c>
      <c r="N33" s="107">
        <v>4.473471753576086</v>
      </c>
      <c r="O33" s="107">
        <v>5.1793735897488977</v>
      </c>
      <c r="P33" s="107">
        <v>5.7403688906369679</v>
      </c>
      <c r="Q33" s="107">
        <v>9.0007659345436473</v>
      </c>
      <c r="R33" s="107">
        <v>99.515598153476731</v>
      </c>
      <c r="S33" s="107">
        <v>0.48440184652327822</v>
      </c>
      <c r="T33" s="107">
        <v>100</v>
      </c>
      <c r="U33" s="107">
        <v>0.5734158610553336</v>
      </c>
      <c r="V33" s="107">
        <v>23.808143747283005</v>
      </c>
      <c r="W33" s="107">
        <v>75.134038545138381</v>
      </c>
      <c r="X33" s="74" t="s">
        <v>14</v>
      </c>
    </row>
    <row r="34" spans="1:24" ht="14.25" customHeight="1">
      <c r="A34" s="74" t="s">
        <v>15</v>
      </c>
      <c r="B34" s="107">
        <v>0.97207662251024496</v>
      </c>
      <c r="C34" s="107">
        <v>0</v>
      </c>
      <c r="D34" s="107">
        <v>46.81216048794434</v>
      </c>
      <c r="E34" s="107">
        <v>2.587439245211093</v>
      </c>
      <c r="F34" s="107">
        <v>3.5547507862384449</v>
      </c>
      <c r="G34" s="107">
        <v>0.85294958543791111</v>
      </c>
      <c r="H34" s="107">
        <v>8.8058705803869248</v>
      </c>
      <c r="I34" s="107">
        <v>0.1238921185552273</v>
      </c>
      <c r="J34" s="107">
        <v>0.25731440007624129</v>
      </c>
      <c r="K34" s="107">
        <v>1.281806918898313</v>
      </c>
      <c r="L34" s="107">
        <v>13.227866196511961</v>
      </c>
      <c r="M34" s="107">
        <v>0.33832078528542836</v>
      </c>
      <c r="N34" s="107">
        <v>7.223863528066329</v>
      </c>
      <c r="O34" s="107">
        <v>4.0217287715619934</v>
      </c>
      <c r="P34" s="107">
        <v>5.9563518536166971</v>
      </c>
      <c r="Q34" s="107">
        <v>3.4975698084437243</v>
      </c>
      <c r="R34" s="107">
        <v>99.513961688744885</v>
      </c>
      <c r="S34" s="107">
        <v>0.48603831125512248</v>
      </c>
      <c r="T34" s="107">
        <v>100</v>
      </c>
      <c r="U34" s="107">
        <v>0.97207662251024496</v>
      </c>
      <c r="V34" s="107">
        <v>50.36691127418279</v>
      </c>
      <c r="W34" s="107">
        <v>48.174973792051844</v>
      </c>
      <c r="X34" s="74" t="s">
        <v>15</v>
      </c>
    </row>
    <row r="35" spans="1:24" ht="14.25" customHeight="1">
      <c r="A35" s="74" t="s">
        <v>16</v>
      </c>
      <c r="B35" s="107">
        <v>0.33513733837548965</v>
      </c>
      <c r="C35" s="107">
        <v>0</v>
      </c>
      <c r="D35" s="107">
        <v>66.681008129344903</v>
      </c>
      <c r="E35" s="107">
        <v>1.2658227848101267</v>
      </c>
      <c r="F35" s="107">
        <v>3.3174067616222458</v>
      </c>
      <c r="G35" s="107">
        <v>1.5828445913815357</v>
      </c>
      <c r="H35" s="107">
        <v>3.1883335975181719</v>
      </c>
      <c r="I35" s="107">
        <v>0.52535042231833518</v>
      </c>
      <c r="J35" s="107">
        <v>0.36910396050814065</v>
      </c>
      <c r="K35" s="107">
        <v>3.3830755644120378</v>
      </c>
      <c r="L35" s="107">
        <v>9.5921740902606363</v>
      </c>
      <c r="M35" s="107">
        <v>0.46421050247956341</v>
      </c>
      <c r="N35" s="107">
        <v>2.6856275899549376</v>
      </c>
      <c r="O35" s="107">
        <v>1.7617354679468309</v>
      </c>
      <c r="P35" s="107">
        <v>2.1195172210774214</v>
      </c>
      <c r="Q35" s="107">
        <v>2.2440615022304748</v>
      </c>
      <c r="R35" s="107">
        <v>99.515409524240852</v>
      </c>
      <c r="S35" s="107">
        <v>0.48459047575915398</v>
      </c>
      <c r="T35" s="107">
        <v>100</v>
      </c>
      <c r="U35" s="107">
        <v>0.33513733837548965</v>
      </c>
      <c r="V35" s="107">
        <v>69.99841489096714</v>
      </c>
      <c r="W35" s="107">
        <v>29.181857294898212</v>
      </c>
      <c r="X35" s="74" t="s">
        <v>16</v>
      </c>
    </row>
    <row r="36" spans="1:24" ht="14.25" customHeight="1">
      <c r="A36" s="74" t="s">
        <v>17</v>
      </c>
      <c r="B36" s="107">
        <v>0.77357929187741736</v>
      </c>
      <c r="C36" s="107">
        <v>0</v>
      </c>
      <c r="D36" s="107">
        <v>38.388872359416844</v>
      </c>
      <c r="E36" s="107">
        <v>3.6224337994644453</v>
      </c>
      <c r="F36" s="107">
        <v>4.6042844391550135</v>
      </c>
      <c r="G36" s="107">
        <v>3.47366855102648</v>
      </c>
      <c r="H36" s="107">
        <v>5.3704254686105326</v>
      </c>
      <c r="I36" s="107">
        <v>0.53555489437667358</v>
      </c>
      <c r="J36" s="107">
        <v>2.2240404641475751</v>
      </c>
      <c r="K36" s="107">
        <v>0.54299315679857185</v>
      </c>
      <c r="L36" s="107">
        <v>16.721213924427254</v>
      </c>
      <c r="M36" s="107">
        <v>5.2886045819696514</v>
      </c>
      <c r="N36" s="107">
        <v>7.1407319250223145</v>
      </c>
      <c r="O36" s="107">
        <v>4.0092234454031539</v>
      </c>
      <c r="P36" s="107">
        <v>3.7116929485272241</v>
      </c>
      <c r="Q36" s="107">
        <v>3.1091936923534664</v>
      </c>
      <c r="R36" s="107">
        <v>99.516512942576611</v>
      </c>
      <c r="S36" s="107">
        <v>0.48348705742338588</v>
      </c>
      <c r="T36" s="107">
        <v>100</v>
      </c>
      <c r="U36" s="107">
        <v>0.77357929187741736</v>
      </c>
      <c r="V36" s="107">
        <v>42.993156798571853</v>
      </c>
      <c r="W36" s="107">
        <v>55.74977685212734</v>
      </c>
      <c r="X36" s="74" t="s">
        <v>17</v>
      </c>
    </row>
    <row r="37" spans="1:24" ht="14.25" customHeight="1">
      <c r="A37" s="74" t="s">
        <v>18</v>
      </c>
      <c r="B37" s="107">
        <v>0.95713736896986989</v>
      </c>
      <c r="C37" s="107">
        <v>0</v>
      </c>
      <c r="D37" s="107">
        <v>19.264584819713519</v>
      </c>
      <c r="E37" s="107">
        <v>2.504802151363811</v>
      </c>
      <c r="F37" s="107">
        <v>5.2807200482959216</v>
      </c>
      <c r="G37" s="107">
        <v>9.27501234838922</v>
      </c>
      <c r="H37" s="107">
        <v>10.709620767246584</v>
      </c>
      <c r="I37" s="107">
        <v>2.4268700949453925</v>
      </c>
      <c r="J37" s="107">
        <v>1.103122770429724</v>
      </c>
      <c r="K37" s="107">
        <v>10.430821579496186</v>
      </c>
      <c r="L37" s="107">
        <v>12.638164754953078</v>
      </c>
      <c r="M37" s="107">
        <v>2.4433346139070302</v>
      </c>
      <c r="N37" s="107">
        <v>5.8975906920586141</v>
      </c>
      <c r="O37" s="107">
        <v>4.5266450798529174</v>
      </c>
      <c r="P37" s="107">
        <v>6.132484495911311</v>
      </c>
      <c r="Q37" s="107">
        <v>5.923933922397234</v>
      </c>
      <c r="R37" s="107">
        <v>99.514845507930403</v>
      </c>
      <c r="S37" s="107">
        <v>0.48515449206959005</v>
      </c>
      <c r="T37" s="107">
        <v>100</v>
      </c>
      <c r="U37" s="107">
        <v>0.95713736896986989</v>
      </c>
      <c r="V37" s="107">
        <v>24.545304868009442</v>
      </c>
      <c r="W37" s="107">
        <v>74.012403270951097</v>
      </c>
      <c r="X37" s="74" t="s">
        <v>18</v>
      </c>
    </row>
    <row r="38" spans="1:24" ht="14.25" customHeight="1">
      <c r="A38" s="74" t="s">
        <v>19</v>
      </c>
      <c r="B38" s="107">
        <v>5.0117647058823529</v>
      </c>
      <c r="C38" s="107">
        <v>0</v>
      </c>
      <c r="D38" s="107">
        <v>10.23529411764706</v>
      </c>
      <c r="E38" s="107">
        <v>2.8705882352941177</v>
      </c>
      <c r="F38" s="107">
        <v>8.7764705882352931</v>
      </c>
      <c r="G38" s="107">
        <v>2.8470588235294119</v>
      </c>
      <c r="H38" s="107">
        <v>1.1529411764705881</v>
      </c>
      <c r="I38" s="107">
        <v>6.6823529411764708</v>
      </c>
      <c r="J38" s="107">
        <v>0</v>
      </c>
      <c r="K38" s="107">
        <v>5.7647058823529411</v>
      </c>
      <c r="L38" s="107">
        <v>13.952941176470587</v>
      </c>
      <c r="M38" s="107">
        <v>0.37647058823529411</v>
      </c>
      <c r="N38" s="107">
        <v>16.235294117647058</v>
      </c>
      <c r="O38" s="107">
        <v>7.4588235294117649</v>
      </c>
      <c r="P38" s="107">
        <v>5.9294117647058826</v>
      </c>
      <c r="Q38" s="107">
        <v>12.211764705882352</v>
      </c>
      <c r="R38" s="107">
        <v>99.505882352941171</v>
      </c>
      <c r="S38" s="107">
        <v>0.49411764705882355</v>
      </c>
      <c r="T38" s="107">
        <v>100</v>
      </c>
      <c r="U38" s="107">
        <v>5.0117647058823529</v>
      </c>
      <c r="V38" s="107">
        <v>19.011764705882353</v>
      </c>
      <c r="W38" s="107">
        <v>75.482352941176472</v>
      </c>
      <c r="X38" s="74" t="s">
        <v>19</v>
      </c>
    </row>
    <row r="39" spans="1:24" ht="14.25" customHeight="1">
      <c r="A39" s="74" t="s">
        <v>20</v>
      </c>
      <c r="B39" s="107">
        <v>6.2341844950540608</v>
      </c>
      <c r="C39" s="107">
        <v>0.25304807913503569</v>
      </c>
      <c r="D39" s="107">
        <v>4.7619047619047619</v>
      </c>
      <c r="E39" s="107">
        <v>3.1746031746031744</v>
      </c>
      <c r="F39" s="107">
        <v>17.713365539452496</v>
      </c>
      <c r="G39" s="107">
        <v>1.3342535081665516</v>
      </c>
      <c r="H39" s="107">
        <v>0.85116172072693819</v>
      </c>
      <c r="I39" s="107">
        <v>0.94317920404876932</v>
      </c>
      <c r="J39" s="107">
        <v>0</v>
      </c>
      <c r="K39" s="107">
        <v>0</v>
      </c>
      <c r="L39" s="107">
        <v>13.020473890039108</v>
      </c>
      <c r="M39" s="107">
        <v>3.4506556245686681</v>
      </c>
      <c r="N39" s="107">
        <v>25.212790430181737</v>
      </c>
      <c r="O39" s="107">
        <v>4.416839199447895</v>
      </c>
      <c r="P39" s="107">
        <v>7.9365079365079358</v>
      </c>
      <c r="Q39" s="107">
        <v>10.213940648723257</v>
      </c>
      <c r="R39" s="107">
        <v>99.516908212560381</v>
      </c>
      <c r="S39" s="107">
        <v>0.48309178743961351</v>
      </c>
      <c r="T39" s="107">
        <v>100</v>
      </c>
      <c r="U39" s="107">
        <v>6.2341844950540608</v>
      </c>
      <c r="V39" s="107">
        <v>22.728318380492293</v>
      </c>
      <c r="W39" s="107">
        <v>70.554405337014032</v>
      </c>
      <c r="X39" s="74" t="s">
        <v>20</v>
      </c>
    </row>
    <row r="40" spans="1:24" ht="14.25" customHeight="1">
      <c r="A40" s="74" t="s">
        <v>21</v>
      </c>
      <c r="B40" s="107">
        <v>1.420542276573405</v>
      </c>
      <c r="C40" s="107">
        <v>0</v>
      </c>
      <c r="D40" s="107">
        <v>26.897659193379038</v>
      </c>
      <c r="E40" s="107">
        <v>2.8163794700759683</v>
      </c>
      <c r="F40" s="107">
        <v>8.4182570563893524</v>
      </c>
      <c r="G40" s="107">
        <v>6.5715520968439263</v>
      </c>
      <c r="H40" s="107">
        <v>1.1364338212587239</v>
      </c>
      <c r="I40" s="107">
        <v>0.44469149527515284</v>
      </c>
      <c r="J40" s="107">
        <v>0</v>
      </c>
      <c r="K40" s="107">
        <v>1.8158236057068744</v>
      </c>
      <c r="L40" s="107">
        <v>15.835958248409609</v>
      </c>
      <c r="M40" s="107">
        <v>2.2913964548205792</v>
      </c>
      <c r="N40" s="107">
        <v>10.474955222036934</v>
      </c>
      <c r="O40" s="107">
        <v>4.879253906491261</v>
      </c>
      <c r="P40" s="107">
        <v>10.326724723611882</v>
      </c>
      <c r="Q40" s="107">
        <v>6.1824470384781671</v>
      </c>
      <c r="R40" s="107">
        <v>99.512074609350876</v>
      </c>
      <c r="S40" s="107">
        <v>0.48792539064912605</v>
      </c>
      <c r="T40" s="107">
        <v>100</v>
      </c>
      <c r="U40" s="107">
        <v>1.420542276573405</v>
      </c>
      <c r="V40" s="107">
        <v>35.315916249768392</v>
      </c>
      <c r="W40" s="107">
        <v>62.775616083009076</v>
      </c>
      <c r="X40" s="74" t="s">
        <v>21</v>
      </c>
    </row>
    <row r="41" spans="1:24" ht="14.25" customHeight="1">
      <c r="A41" s="74" t="s">
        <v>22</v>
      </c>
      <c r="B41" s="107">
        <v>2.9169783096484667</v>
      </c>
      <c r="C41" s="107">
        <v>0</v>
      </c>
      <c r="D41" s="107">
        <v>9.2520568436798811</v>
      </c>
      <c r="E41" s="107">
        <v>2.887060583395662</v>
      </c>
      <c r="F41" s="107">
        <v>16.178010471204189</v>
      </c>
      <c r="G41" s="107">
        <v>2.2513089005235605</v>
      </c>
      <c r="H41" s="107">
        <v>8.4218399401645474</v>
      </c>
      <c r="I41" s="107">
        <v>2.4906507105459985</v>
      </c>
      <c r="J41" s="107">
        <v>0</v>
      </c>
      <c r="K41" s="107">
        <v>2.3784592370979807</v>
      </c>
      <c r="L41" s="107">
        <v>13.37322363500374</v>
      </c>
      <c r="M41" s="107">
        <v>2.5953627524308152</v>
      </c>
      <c r="N41" s="107">
        <v>11.899775617053104</v>
      </c>
      <c r="O41" s="107">
        <v>8.0553477935676892</v>
      </c>
      <c r="P41" s="107">
        <v>8.1600598354525058</v>
      </c>
      <c r="Q41" s="107">
        <v>8.6537023186237843</v>
      </c>
      <c r="R41" s="107">
        <v>99.513836948391926</v>
      </c>
      <c r="S41" s="107">
        <v>0.48616305160807777</v>
      </c>
      <c r="T41" s="107">
        <v>100</v>
      </c>
      <c r="U41" s="107">
        <v>2.9169783096484667</v>
      </c>
      <c r="V41" s="107">
        <v>25.43006731488407</v>
      </c>
      <c r="W41" s="107">
        <v>71.166791323859385</v>
      </c>
      <c r="X41" s="74" t="s">
        <v>22</v>
      </c>
    </row>
    <row r="42" spans="1:24" ht="14.25" customHeight="1">
      <c r="A42" s="74" t="s">
        <v>23</v>
      </c>
      <c r="B42" s="107">
        <v>0.177839401977333</v>
      </c>
      <c r="C42" s="107">
        <v>0</v>
      </c>
      <c r="D42" s="107">
        <v>8.4368217988907652</v>
      </c>
      <c r="E42" s="107">
        <v>4.8076923076923084</v>
      </c>
      <c r="F42" s="107">
        <v>4.8257776706052562</v>
      </c>
      <c r="G42" s="107">
        <v>8.0992283578490483</v>
      </c>
      <c r="H42" s="107">
        <v>3.5778876296117672</v>
      </c>
      <c r="I42" s="107">
        <v>3.4271762720038583</v>
      </c>
      <c r="J42" s="107">
        <v>0</v>
      </c>
      <c r="K42" s="107">
        <v>4.0601639739570778</v>
      </c>
      <c r="L42" s="107">
        <v>21.217144924041477</v>
      </c>
      <c r="M42" s="107">
        <v>3.3066071859175308</v>
      </c>
      <c r="N42" s="107">
        <v>6.3781046539667239</v>
      </c>
      <c r="O42" s="107">
        <v>2.4354955389438149</v>
      </c>
      <c r="P42" s="107">
        <v>21.307571738606221</v>
      </c>
      <c r="Q42" s="107">
        <v>7.4571979744393539</v>
      </c>
      <c r="R42" s="107">
        <v>99.514709428502528</v>
      </c>
      <c r="S42" s="107">
        <v>0.48529057149746802</v>
      </c>
      <c r="T42" s="107">
        <v>100</v>
      </c>
      <c r="U42" s="107">
        <v>0.177839401977333</v>
      </c>
      <c r="V42" s="107">
        <v>13.262599469496022</v>
      </c>
      <c r="W42" s="107">
        <v>86.07427055702918</v>
      </c>
      <c r="X42" s="74" t="s">
        <v>23</v>
      </c>
    </row>
    <row r="43" spans="1:24" ht="14.25" customHeight="1">
      <c r="A43" s="74" t="s">
        <v>24</v>
      </c>
      <c r="B43" s="107">
        <v>5.2911859083771426E-2</v>
      </c>
      <c r="C43" s="107">
        <v>0</v>
      </c>
      <c r="D43" s="107">
        <v>3.7123643066839627</v>
      </c>
      <c r="E43" s="107">
        <v>2.609749436744726</v>
      </c>
      <c r="F43" s="107">
        <v>4.1749163651259646</v>
      </c>
      <c r="G43" s="107">
        <v>6.1941011811292412</v>
      </c>
      <c r="H43" s="107">
        <v>8.5870826790469028</v>
      </c>
      <c r="I43" s="107">
        <v>4.0554379736464803</v>
      </c>
      <c r="J43" s="107">
        <v>1.1589403973509933</v>
      </c>
      <c r="K43" s="107">
        <v>15.718235816208098</v>
      </c>
      <c r="L43" s="107">
        <v>17.474568170956509</v>
      </c>
      <c r="M43" s="107">
        <v>5.1870690243735922</v>
      </c>
      <c r="N43" s="107">
        <v>9.0428074008329347</v>
      </c>
      <c r="O43" s="107">
        <v>7.0799481122414143</v>
      </c>
      <c r="P43" s="107">
        <v>6.9553492182699532</v>
      </c>
      <c r="Q43" s="107">
        <v>7.5117771557315489</v>
      </c>
      <c r="R43" s="107">
        <v>99.515259097426096</v>
      </c>
      <c r="S43" s="107">
        <v>0.4847409025739059</v>
      </c>
      <c r="T43" s="107">
        <v>100</v>
      </c>
      <c r="U43" s="107">
        <v>5.2911859083771426E-2</v>
      </c>
      <c r="V43" s="107">
        <v>7.8872806718099264</v>
      </c>
      <c r="W43" s="107">
        <v>91.575066566532399</v>
      </c>
      <c r="X43" s="74" t="s">
        <v>24</v>
      </c>
    </row>
    <row r="44" spans="1:24" ht="14.25" customHeight="1">
      <c r="A44" s="74" t="s">
        <v>25</v>
      </c>
      <c r="B44" s="107">
        <v>0.93139364724111229</v>
      </c>
      <c r="C44" s="107">
        <v>0</v>
      </c>
      <c r="D44" s="107">
        <v>16.355341310148919</v>
      </c>
      <c r="E44" s="107">
        <v>3.5241456486184042</v>
      </c>
      <c r="F44" s="107">
        <v>12.28027890160971</v>
      </c>
      <c r="G44" s="107">
        <v>7.3426874408194882</v>
      </c>
      <c r="H44" s="107">
        <v>2.7184298872342256</v>
      </c>
      <c r="I44" s="107">
        <v>4.1749160712748559</v>
      </c>
      <c r="J44" s="107">
        <v>0.84186967375398125</v>
      </c>
      <c r="K44" s="107">
        <v>2.909529138331755</v>
      </c>
      <c r="L44" s="107">
        <v>20.14461564947921</v>
      </c>
      <c r="M44" s="107">
        <v>3.5740724799862269</v>
      </c>
      <c r="N44" s="107">
        <v>4.6500817767065508</v>
      </c>
      <c r="O44" s="107">
        <v>6.1100111904966861</v>
      </c>
      <c r="P44" s="107">
        <v>5.438581389343204</v>
      </c>
      <c r="Q44" s="107">
        <v>8.5185504002754584</v>
      </c>
      <c r="R44" s="107">
        <v>99.514504605319786</v>
      </c>
      <c r="S44" s="107">
        <v>0.48549539468021008</v>
      </c>
      <c r="T44" s="107">
        <v>100</v>
      </c>
      <c r="U44" s="107">
        <v>0.93139364724111229</v>
      </c>
      <c r="V44" s="107">
        <v>28.635620211758628</v>
      </c>
      <c r="W44" s="107">
        <v>69.947490746320057</v>
      </c>
      <c r="X44" s="74" t="s">
        <v>25</v>
      </c>
    </row>
    <row r="45" spans="1:24" ht="14.25" customHeight="1">
      <c r="A45" s="74" t="s">
        <v>26</v>
      </c>
      <c r="B45" s="107">
        <v>0.31559963931469792</v>
      </c>
      <c r="C45" s="107">
        <v>0</v>
      </c>
      <c r="D45" s="107">
        <v>22.900864583885856</v>
      </c>
      <c r="E45" s="107">
        <v>3.4742481302710444</v>
      </c>
      <c r="F45" s="107">
        <v>5.6250994536678514</v>
      </c>
      <c r="G45" s="107">
        <v>6.8715854240704397</v>
      </c>
      <c r="H45" s="107">
        <v>9.544900015912587</v>
      </c>
      <c r="I45" s="107">
        <v>2.9252638837320322</v>
      </c>
      <c r="J45" s="107">
        <v>0</v>
      </c>
      <c r="K45" s="107">
        <v>2.4028006152866919</v>
      </c>
      <c r="L45" s="107">
        <v>17.540974911154724</v>
      </c>
      <c r="M45" s="107">
        <v>2.3444544634806133</v>
      </c>
      <c r="N45" s="107">
        <v>4.4581764175462792</v>
      </c>
      <c r="O45" s="107">
        <v>6.2536466344878807</v>
      </c>
      <c r="P45" s="107">
        <v>8.2825014586537939</v>
      </c>
      <c r="Q45" s="107">
        <v>6.5745504694213128</v>
      </c>
      <c r="R45" s="107">
        <v>99.51466610088579</v>
      </c>
      <c r="S45" s="107">
        <v>0.48533389911419933</v>
      </c>
      <c r="T45" s="107">
        <v>100</v>
      </c>
      <c r="U45" s="107">
        <v>0.31559963931469792</v>
      </c>
      <c r="V45" s="107">
        <v>28.525964037553702</v>
      </c>
      <c r="W45" s="107">
        <v>70.673102424017401</v>
      </c>
      <c r="X45" s="74" t="s">
        <v>26</v>
      </c>
    </row>
    <row r="46" spans="1:24" ht="14.25" customHeight="1">
      <c r="A46" s="74" t="s">
        <v>27</v>
      </c>
      <c r="B46" s="107">
        <v>1.4072442486539403</v>
      </c>
      <c r="C46" s="107">
        <v>0</v>
      </c>
      <c r="D46" s="107">
        <v>14.969815630608583</v>
      </c>
      <c r="E46" s="107">
        <v>4.2910752161853489</v>
      </c>
      <c r="F46" s="107">
        <v>4.694893131016479</v>
      </c>
      <c r="G46" s="107">
        <v>3.5323870125632242</v>
      </c>
      <c r="H46" s="107">
        <v>3.0959373470386686</v>
      </c>
      <c r="I46" s="107">
        <v>5.1354217653777123</v>
      </c>
      <c r="J46" s="107">
        <v>0.66487192037852827</v>
      </c>
      <c r="K46" s="107">
        <v>5.6942404960026103</v>
      </c>
      <c r="L46" s="107">
        <v>11.939141784956762</v>
      </c>
      <c r="M46" s="107">
        <v>2.316854299233154</v>
      </c>
      <c r="N46" s="107">
        <v>17.445749714472182</v>
      </c>
      <c r="O46" s="107">
        <v>4.882525697503671</v>
      </c>
      <c r="P46" s="107">
        <v>7.3666177190406259</v>
      </c>
      <c r="Q46" s="107">
        <v>12.077826725403817</v>
      </c>
      <c r="R46" s="107">
        <v>99.514602708435305</v>
      </c>
      <c r="S46" s="107">
        <v>0.48539729156469247</v>
      </c>
      <c r="T46" s="107">
        <v>100</v>
      </c>
      <c r="U46" s="107">
        <v>1.4072442486539403</v>
      </c>
      <c r="V46" s="107">
        <v>19.664708761625061</v>
      </c>
      <c r="W46" s="107">
        <v>78.442649698156302</v>
      </c>
      <c r="X46" s="74" t="s">
        <v>27</v>
      </c>
    </row>
    <row r="47" spans="1:24" ht="14.25" customHeight="1">
      <c r="A47" s="74" t="s">
        <v>28</v>
      </c>
      <c r="B47" s="107">
        <v>0.75429341115725679</v>
      </c>
      <c r="C47" s="107">
        <v>0.92490739701425528</v>
      </c>
      <c r="D47" s="107">
        <v>9.5251992367269054</v>
      </c>
      <c r="E47" s="107">
        <v>2.864519025704344</v>
      </c>
      <c r="F47" s="107">
        <v>7.8953866876192613</v>
      </c>
      <c r="G47" s="107">
        <v>8.7753956673027282</v>
      </c>
      <c r="H47" s="107">
        <v>10.937254461780222</v>
      </c>
      <c r="I47" s="107">
        <v>1.8453249522954316</v>
      </c>
      <c r="J47" s="107">
        <v>1.0977663037377932</v>
      </c>
      <c r="K47" s="107">
        <v>4.7278033449320915</v>
      </c>
      <c r="L47" s="107">
        <v>15.63138399371422</v>
      </c>
      <c r="M47" s="107">
        <v>1.328993152991357</v>
      </c>
      <c r="N47" s="107">
        <v>8.5576383432483993</v>
      </c>
      <c r="O47" s="107">
        <v>5.5629139072847682</v>
      </c>
      <c r="P47" s="107">
        <v>11.296441800426535</v>
      </c>
      <c r="Q47" s="107">
        <v>7.7898754068919063</v>
      </c>
      <c r="R47" s="107">
        <v>99.515097092827475</v>
      </c>
      <c r="S47" s="107">
        <v>0.48490290717252216</v>
      </c>
      <c r="T47" s="107">
        <v>100</v>
      </c>
      <c r="U47" s="107">
        <v>0.75429341115725679</v>
      </c>
      <c r="V47" s="107">
        <v>18.345493321360422</v>
      </c>
      <c r="W47" s="107">
        <v>80.415310360309803</v>
      </c>
      <c r="X47" s="74" t="s">
        <v>28</v>
      </c>
    </row>
    <row r="48" spans="1:24" ht="14.25" customHeight="1">
      <c r="A48" s="74" t="s">
        <v>29</v>
      </c>
      <c r="B48" s="107">
        <v>3.2567477135846534</v>
      </c>
      <c r="C48" s="107">
        <v>0</v>
      </c>
      <c r="D48" s="107">
        <v>29.868391701985274</v>
      </c>
      <c r="E48" s="107">
        <v>2.5540932411331698</v>
      </c>
      <c r="F48" s="107">
        <v>2.9946464421146555</v>
      </c>
      <c r="G48" s="107">
        <v>7.7291991969663174</v>
      </c>
      <c r="H48" s="107">
        <v>2.3198750836493423</v>
      </c>
      <c r="I48" s="107">
        <v>0.70823109524871741</v>
      </c>
      <c r="J48" s="107">
        <v>0</v>
      </c>
      <c r="K48" s="107">
        <v>3.8255632389025207</v>
      </c>
      <c r="L48" s="107">
        <v>11.582645549855009</v>
      </c>
      <c r="M48" s="107">
        <v>1.8904751282623242</v>
      </c>
      <c r="N48" s="107">
        <v>10.712692393486504</v>
      </c>
      <c r="O48" s="107">
        <v>3.569038590229757</v>
      </c>
      <c r="P48" s="107">
        <v>12.681240240910105</v>
      </c>
      <c r="Q48" s="107">
        <v>5.8219942003122904</v>
      </c>
      <c r="R48" s="107">
        <v>99.514833816640646</v>
      </c>
      <c r="S48" s="107">
        <v>0.48516618335935752</v>
      </c>
      <c r="T48" s="107">
        <v>100</v>
      </c>
      <c r="U48" s="107">
        <v>3.2567477135846534</v>
      </c>
      <c r="V48" s="107">
        <v>32.863038144099932</v>
      </c>
      <c r="W48" s="107">
        <v>63.395047958956056</v>
      </c>
      <c r="X48" s="74" t="s">
        <v>29</v>
      </c>
    </row>
    <row r="49" spans="1:24" ht="14.25" customHeight="1">
      <c r="A49" s="74" t="s">
        <v>30</v>
      </c>
      <c r="B49" s="107">
        <v>3.3035714285714288</v>
      </c>
      <c r="C49" s="107">
        <v>0</v>
      </c>
      <c r="D49" s="107">
        <v>6.4732142857142865</v>
      </c>
      <c r="E49" s="107">
        <v>2.8125</v>
      </c>
      <c r="F49" s="107">
        <v>11.160714285714286</v>
      </c>
      <c r="G49" s="107">
        <v>1.9196428571428572</v>
      </c>
      <c r="H49" s="107">
        <v>1.0714285714285714</v>
      </c>
      <c r="I49" s="107">
        <v>1.2946428571428572</v>
      </c>
      <c r="J49" s="107">
        <v>0</v>
      </c>
      <c r="K49" s="107">
        <v>10.9375</v>
      </c>
      <c r="L49" s="107">
        <v>8.2589285714285712</v>
      </c>
      <c r="M49" s="107">
        <v>0.7142857142857143</v>
      </c>
      <c r="N49" s="107">
        <v>28.794642857142854</v>
      </c>
      <c r="O49" s="107">
        <v>8.8392857142857153</v>
      </c>
      <c r="P49" s="107">
        <v>3.660714285714286</v>
      </c>
      <c r="Q49" s="107">
        <v>10.267857142857142</v>
      </c>
      <c r="R49" s="107">
        <v>99.508928571428569</v>
      </c>
      <c r="S49" s="107">
        <v>0.49107142857142855</v>
      </c>
      <c r="T49" s="107">
        <v>100</v>
      </c>
      <c r="U49" s="107">
        <v>3.3035714285714288</v>
      </c>
      <c r="V49" s="107">
        <v>17.633928571428573</v>
      </c>
      <c r="W49" s="107">
        <v>78.571428571428569</v>
      </c>
      <c r="X49" s="74" t="s">
        <v>30</v>
      </c>
    </row>
    <row r="50" spans="1:24" ht="14.25" customHeight="1">
      <c r="A50" s="74" t="s">
        <v>31</v>
      </c>
      <c r="B50" s="107">
        <v>3.8401253918495297</v>
      </c>
      <c r="C50" s="107">
        <v>0</v>
      </c>
      <c r="D50" s="107" t="s">
        <v>187</v>
      </c>
      <c r="E50" s="107">
        <v>8.8949843260188093</v>
      </c>
      <c r="F50" s="107">
        <v>12.323667711598747</v>
      </c>
      <c r="G50" s="107" t="s">
        <v>187</v>
      </c>
      <c r="H50" s="107">
        <v>1.1951410658307209</v>
      </c>
      <c r="I50" s="107">
        <v>17.809561128526646</v>
      </c>
      <c r="J50" s="107">
        <v>0</v>
      </c>
      <c r="K50" s="107">
        <v>0</v>
      </c>
      <c r="L50" s="107">
        <v>10.090125391849531</v>
      </c>
      <c r="M50" s="107">
        <v>0.15673981191222569</v>
      </c>
      <c r="N50" s="107">
        <v>18.808777429467085</v>
      </c>
      <c r="O50" s="107">
        <v>7.5039184952978051</v>
      </c>
      <c r="P50" s="107">
        <v>2.8213166144200628</v>
      </c>
      <c r="Q50" s="107">
        <v>9.6590909090909083</v>
      </c>
      <c r="R50" s="107">
        <v>99.510188087774296</v>
      </c>
      <c r="S50" s="107">
        <v>0.48981191222570536</v>
      </c>
      <c r="T50" s="107">
        <v>100</v>
      </c>
      <c r="U50" s="107">
        <v>3.8401253918495297</v>
      </c>
      <c r="V50" s="107" t="s">
        <v>140</v>
      </c>
      <c r="W50" s="107" t="s">
        <v>140</v>
      </c>
      <c r="X50" s="74" t="s">
        <v>31</v>
      </c>
    </row>
    <row r="51" spans="1:24" ht="14.25" customHeight="1">
      <c r="A51" s="74" t="s">
        <v>32</v>
      </c>
      <c r="B51" s="107">
        <v>6.0568086883876351</v>
      </c>
      <c r="C51" s="107">
        <v>0</v>
      </c>
      <c r="D51" s="107">
        <v>1.7126148705096074</v>
      </c>
      <c r="E51" s="107">
        <v>15.121136173767752</v>
      </c>
      <c r="F51" s="107">
        <v>25.522138680033418</v>
      </c>
      <c r="G51" s="107">
        <v>0.71010860484544691</v>
      </c>
      <c r="H51" s="107">
        <v>0</v>
      </c>
      <c r="I51" s="107">
        <v>5.5555555555555554</v>
      </c>
      <c r="J51" s="107">
        <v>0</v>
      </c>
      <c r="K51" s="107">
        <v>0</v>
      </c>
      <c r="L51" s="107">
        <v>5.1378446115288217</v>
      </c>
      <c r="M51" s="107">
        <v>0</v>
      </c>
      <c r="N51" s="107">
        <v>21.929824561403507</v>
      </c>
      <c r="O51" s="107">
        <v>5.7644110275689222</v>
      </c>
      <c r="P51" s="107">
        <v>2.7986633249791142</v>
      </c>
      <c r="Q51" s="107">
        <v>9.1896407685881361</v>
      </c>
      <c r="R51" s="107">
        <v>99.498746867167924</v>
      </c>
      <c r="S51" s="107">
        <v>0.50125313283208017</v>
      </c>
      <c r="T51" s="107">
        <v>100</v>
      </c>
      <c r="U51" s="107">
        <v>6.0568086883876351</v>
      </c>
      <c r="V51" s="107">
        <v>27.234753550543022</v>
      </c>
      <c r="W51" s="107">
        <v>66.207184628237258</v>
      </c>
      <c r="X51" s="74" t="s">
        <v>32</v>
      </c>
    </row>
    <row r="52" spans="1:24" ht="14.25" customHeight="1">
      <c r="A52" s="74" t="s">
        <v>33</v>
      </c>
      <c r="B52" s="107">
        <v>3.7262907643805883</v>
      </c>
      <c r="C52" s="107">
        <v>0</v>
      </c>
      <c r="D52" s="107">
        <v>0.82691611969610834</v>
      </c>
      <c r="E52" s="107">
        <v>43.035815804434336</v>
      </c>
      <c r="F52" s="107">
        <v>12.000620187089773</v>
      </c>
      <c r="G52" s="107">
        <v>1.1111685358416457</v>
      </c>
      <c r="H52" s="107">
        <v>5.8814409013385704</v>
      </c>
      <c r="I52" s="107">
        <v>3.7262907643805883</v>
      </c>
      <c r="J52" s="107">
        <v>0.70287870174169209</v>
      </c>
      <c r="K52" s="107">
        <v>2.2791875549123986</v>
      </c>
      <c r="L52" s="107">
        <v>4.2276086619463538</v>
      </c>
      <c r="M52" s="107">
        <v>1.2248695022998606</v>
      </c>
      <c r="N52" s="107">
        <v>7.9900770065636468</v>
      </c>
      <c r="O52" s="107">
        <v>5.4421417127500131</v>
      </c>
      <c r="P52" s="107">
        <v>3.9330197943046152</v>
      </c>
      <c r="Q52" s="107">
        <v>3.4058607679983464</v>
      </c>
      <c r="R52" s="107">
        <v>99.514186779678539</v>
      </c>
      <c r="S52" s="107">
        <v>0.48581322032146362</v>
      </c>
      <c r="T52" s="107">
        <v>100</v>
      </c>
      <c r="U52" s="107">
        <v>3.7262907643805883</v>
      </c>
      <c r="V52" s="107">
        <v>12.827536306785881</v>
      </c>
      <c r="W52" s="107">
        <v>82.960359708512073</v>
      </c>
      <c r="X52" s="74" t="s">
        <v>33</v>
      </c>
    </row>
    <row r="53" spans="1:24" ht="14.25" customHeight="1">
      <c r="A53" s="74" t="s">
        <v>34</v>
      </c>
      <c r="B53" s="107">
        <v>2.1896489323199422</v>
      </c>
      <c r="C53" s="107">
        <v>0</v>
      </c>
      <c r="D53" s="107" t="s">
        <v>140</v>
      </c>
      <c r="E53" s="107">
        <v>35.504885993485338</v>
      </c>
      <c r="F53" s="107">
        <v>9.4100615273253716</v>
      </c>
      <c r="G53" s="107" t="s">
        <v>140</v>
      </c>
      <c r="H53" s="107">
        <v>2.2077452044878756</v>
      </c>
      <c r="I53" s="107">
        <v>3.9811798769453488</v>
      </c>
      <c r="J53" s="107">
        <v>0</v>
      </c>
      <c r="K53" s="107">
        <v>3.9811798769453488</v>
      </c>
      <c r="L53" s="107">
        <v>5.627940644227289</v>
      </c>
      <c r="M53" s="107">
        <v>5.1393412956930877</v>
      </c>
      <c r="N53" s="107">
        <v>10.04343105320304</v>
      </c>
      <c r="O53" s="107">
        <v>3.2573289902280131</v>
      </c>
      <c r="P53" s="107">
        <v>4.5602605863192185</v>
      </c>
      <c r="Q53" s="107">
        <v>8.5233441910966334</v>
      </c>
      <c r="R53" s="107">
        <v>99.511400651465792</v>
      </c>
      <c r="S53" s="107">
        <v>0.48859934853420189</v>
      </c>
      <c r="T53" s="107">
        <v>100</v>
      </c>
      <c r="U53" s="107">
        <v>2.1896489323199422</v>
      </c>
      <c r="V53" s="107" t="s">
        <v>140</v>
      </c>
      <c r="W53" s="107" t="s">
        <v>140</v>
      </c>
      <c r="X53" s="74" t="s">
        <v>34</v>
      </c>
    </row>
    <row r="54" spans="1:24" ht="14.25" customHeight="1">
      <c r="A54" s="74" t="s">
        <v>35</v>
      </c>
      <c r="B54" s="107">
        <v>9.3420574336604876</v>
      </c>
      <c r="C54" s="107">
        <v>0</v>
      </c>
      <c r="D54" s="107">
        <v>11.486732097419122</v>
      </c>
      <c r="E54" s="107">
        <v>7.0156306797528174</v>
      </c>
      <c r="F54" s="107">
        <v>9.9236641221374047</v>
      </c>
      <c r="G54" s="107">
        <v>2.1083242457288258</v>
      </c>
      <c r="H54" s="107">
        <v>1.3449654671028717</v>
      </c>
      <c r="I54" s="107">
        <v>6.724827335514358</v>
      </c>
      <c r="J54" s="107">
        <v>0</v>
      </c>
      <c r="K54" s="107">
        <v>0</v>
      </c>
      <c r="L54" s="107">
        <v>4.3620501635768809</v>
      </c>
      <c r="M54" s="107">
        <v>2.5808796801163214</v>
      </c>
      <c r="N54" s="107">
        <v>24.536532170119958</v>
      </c>
      <c r="O54" s="107">
        <v>5.4525627044711014</v>
      </c>
      <c r="P54" s="107">
        <v>3.5623409669211195</v>
      </c>
      <c r="Q54" s="107">
        <v>11.086877499091239</v>
      </c>
      <c r="R54" s="107">
        <v>99.527444565612498</v>
      </c>
      <c r="S54" s="107">
        <v>0.47255543438749542</v>
      </c>
      <c r="T54" s="107">
        <v>100</v>
      </c>
      <c r="U54" s="107">
        <v>9.3420574336604876</v>
      </c>
      <c r="V54" s="107">
        <v>21.410396219556524</v>
      </c>
      <c r="W54" s="107">
        <v>68.774990912395495</v>
      </c>
      <c r="X54" s="74" t="s">
        <v>35</v>
      </c>
    </row>
    <row r="55" spans="1:24" ht="14.25" customHeight="1">
      <c r="A55" s="74" t="s">
        <v>36</v>
      </c>
      <c r="B55" s="107">
        <v>6.1328038826384299</v>
      </c>
      <c r="C55" s="107">
        <v>0</v>
      </c>
      <c r="D55" s="107">
        <v>10.236046768144716</v>
      </c>
      <c r="E55" s="107">
        <v>6.5519523494374594</v>
      </c>
      <c r="F55" s="107">
        <v>9.6845356276196775</v>
      </c>
      <c r="G55" s="107">
        <v>1.6545334215751157</v>
      </c>
      <c r="H55" s="107">
        <v>0.81623648797705706</v>
      </c>
      <c r="I55" s="107">
        <v>8.1182439885285689</v>
      </c>
      <c r="J55" s="107">
        <v>0</v>
      </c>
      <c r="K55" s="107">
        <v>4.3238473417163021</v>
      </c>
      <c r="L55" s="107">
        <v>9.1550849327156403</v>
      </c>
      <c r="M55" s="107">
        <v>3.6620339730862566</v>
      </c>
      <c r="N55" s="107">
        <v>21.178027796161484</v>
      </c>
      <c r="O55" s="107">
        <v>4.2356055592322965</v>
      </c>
      <c r="P55" s="107">
        <v>4.3238473417163021</v>
      </c>
      <c r="Q55" s="107">
        <v>9.4418707257886609</v>
      </c>
      <c r="R55" s="107">
        <v>99.51467019633796</v>
      </c>
      <c r="S55" s="107">
        <v>0.48532980366203393</v>
      </c>
      <c r="T55" s="107">
        <v>100</v>
      </c>
      <c r="U55" s="107">
        <v>6.1328038826384299</v>
      </c>
      <c r="V55" s="107">
        <v>19.920582395764395</v>
      </c>
      <c r="W55" s="107">
        <v>73.461283917935134</v>
      </c>
      <c r="X55" s="74" t="s">
        <v>36</v>
      </c>
    </row>
    <row r="56" spans="1:24" ht="14.25" customHeight="1">
      <c r="A56" s="84" t="s">
        <v>37</v>
      </c>
      <c r="B56" s="110">
        <v>2.4689196287865522</v>
      </c>
      <c r="C56" s="110">
        <v>0</v>
      </c>
      <c r="D56" s="110">
        <v>23.673612327088076</v>
      </c>
      <c r="E56" s="110">
        <v>2.9942216774645423</v>
      </c>
      <c r="F56" s="110">
        <v>7.2141481351777266</v>
      </c>
      <c r="G56" s="110">
        <v>2.4689196287865522</v>
      </c>
      <c r="H56" s="110">
        <v>7.7219401155664507</v>
      </c>
      <c r="I56" s="110">
        <v>3.1868324286464715</v>
      </c>
      <c r="J56" s="110">
        <v>0</v>
      </c>
      <c r="K56" s="110">
        <v>5.1479600770443001</v>
      </c>
      <c r="L56" s="110">
        <v>9.6130274908072142</v>
      </c>
      <c r="M56" s="110">
        <v>4.1498861845561192</v>
      </c>
      <c r="N56" s="110">
        <v>13.657853265627736</v>
      </c>
      <c r="O56" s="110">
        <v>3.7646646821922607</v>
      </c>
      <c r="P56" s="110">
        <v>5.7608124671686216</v>
      </c>
      <c r="Q56" s="110">
        <v>7.6869199789879179</v>
      </c>
      <c r="R56" s="110">
        <v>99.509718087900552</v>
      </c>
      <c r="S56" s="110">
        <v>0.49028191209945721</v>
      </c>
      <c r="T56" s="110">
        <v>100</v>
      </c>
      <c r="U56" s="110">
        <v>2.4689196287865522</v>
      </c>
      <c r="V56" s="110">
        <v>30.887760462265803</v>
      </c>
      <c r="W56" s="111">
        <v>66.153037996848184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view="pageBreakPreview" zoomScaleNormal="100" workbookViewId="0">
      <pane xSplit="1" ySplit="8" topLeftCell="B45" activePane="bottomRight" state="frozen"/>
      <selection activeCell="F29" sqref="F29"/>
      <selection pane="topRight" activeCell="F29" sqref="F29"/>
      <selection pane="bottomLeft" activeCell="F29" sqref="F29"/>
      <selection pane="bottomRight" activeCell="F29" sqref="F29"/>
    </sheetView>
  </sheetViews>
  <sheetFormatPr defaultRowHeight="11.25"/>
  <cols>
    <col min="1" max="1" width="9.25" style="2" customWidth="1"/>
    <col min="2" max="2" width="8.125" style="2" customWidth="1"/>
    <col min="3" max="19" width="8" style="2" customWidth="1"/>
    <col min="20" max="20" width="9.25" style="2" customWidth="1"/>
    <col min="21" max="16384" width="9" style="2"/>
  </cols>
  <sheetData>
    <row r="1" spans="1:20" ht="17.25" customHeight="1">
      <c r="A1" s="1" t="s">
        <v>38</v>
      </c>
      <c r="T1" s="1"/>
    </row>
    <row r="2" spans="1:20" ht="20.25" customHeight="1">
      <c r="A2" s="120" t="s">
        <v>39</v>
      </c>
      <c r="B2" s="121"/>
      <c r="C2" s="121"/>
      <c r="D2" s="5"/>
      <c r="E2" s="5"/>
      <c r="F2" s="5"/>
      <c r="G2" s="5" t="s">
        <v>40</v>
      </c>
      <c r="H2" s="5"/>
      <c r="I2" s="5"/>
      <c r="J2" s="5"/>
      <c r="K2" s="5"/>
      <c r="L2" s="5"/>
      <c r="M2" s="5"/>
      <c r="N2" s="5"/>
      <c r="O2" s="5"/>
      <c r="P2" s="5"/>
      <c r="S2" s="5"/>
      <c r="T2" s="6"/>
    </row>
    <row r="3" spans="1:20" ht="20.25" customHeight="1">
      <c r="A3" s="3"/>
      <c r="B3" s="4" t="s">
        <v>82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70" t="s">
        <v>81</v>
      </c>
    </row>
    <row r="4" spans="1:20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30" t="s">
        <v>42</v>
      </c>
      <c r="M4" s="130" t="s">
        <v>43</v>
      </c>
      <c r="N4" s="122" t="s">
        <v>44</v>
      </c>
      <c r="O4" s="13" t="s">
        <v>45</v>
      </c>
      <c r="P4" s="122" t="s">
        <v>46</v>
      </c>
      <c r="Q4" s="14" t="s">
        <v>47</v>
      </c>
      <c r="R4" s="10"/>
      <c r="S4" s="15"/>
      <c r="T4" s="16"/>
    </row>
    <row r="5" spans="1:20">
      <c r="A5" s="17"/>
      <c r="B5" s="18"/>
      <c r="C5" s="19"/>
      <c r="D5" s="11"/>
      <c r="E5" s="12"/>
      <c r="F5" s="130" t="s">
        <v>48</v>
      </c>
      <c r="G5" s="122" t="s">
        <v>49</v>
      </c>
      <c r="H5" s="122" t="s">
        <v>50</v>
      </c>
      <c r="I5" s="11"/>
      <c r="J5" s="122" t="s">
        <v>51</v>
      </c>
      <c r="K5" s="11"/>
      <c r="L5" s="125"/>
      <c r="M5" s="125"/>
      <c r="N5" s="125"/>
      <c r="O5" s="20"/>
      <c r="P5" s="125"/>
      <c r="Q5" s="122" t="s">
        <v>52</v>
      </c>
      <c r="R5" s="122" t="s">
        <v>53</v>
      </c>
      <c r="S5" s="122" t="s">
        <v>54</v>
      </c>
      <c r="T5" s="18"/>
    </row>
    <row r="6" spans="1:20" ht="21">
      <c r="A6" s="21" t="s">
        <v>55</v>
      </c>
      <c r="B6" s="22" t="s">
        <v>56</v>
      </c>
      <c r="C6" s="23" t="s">
        <v>77</v>
      </c>
      <c r="D6" s="24" t="s">
        <v>83</v>
      </c>
      <c r="E6" s="25" t="s">
        <v>0</v>
      </c>
      <c r="F6" s="123"/>
      <c r="G6" s="123"/>
      <c r="H6" s="123"/>
      <c r="I6" s="24" t="s">
        <v>1</v>
      </c>
      <c r="J6" s="123"/>
      <c r="K6" s="24" t="s">
        <v>2</v>
      </c>
      <c r="L6" s="125"/>
      <c r="M6" s="125"/>
      <c r="N6" s="125"/>
      <c r="O6" s="127" t="s">
        <v>57</v>
      </c>
      <c r="P6" s="125"/>
      <c r="Q6" s="123"/>
      <c r="R6" s="123"/>
      <c r="S6" s="123"/>
      <c r="T6" s="22" t="s">
        <v>55</v>
      </c>
    </row>
    <row r="7" spans="1:20">
      <c r="A7" s="26"/>
      <c r="B7" s="27"/>
      <c r="C7" s="28"/>
      <c r="D7" s="30"/>
      <c r="E7" s="31"/>
      <c r="F7" s="124"/>
      <c r="G7" s="124"/>
      <c r="H7" s="124"/>
      <c r="I7" s="32"/>
      <c r="J7" s="124"/>
      <c r="K7" s="32"/>
      <c r="L7" s="126"/>
      <c r="M7" s="126"/>
      <c r="N7" s="126"/>
      <c r="O7" s="128"/>
      <c r="P7" s="126"/>
      <c r="Q7" s="124"/>
      <c r="R7" s="124"/>
      <c r="S7" s="124"/>
      <c r="T7" s="27"/>
    </row>
    <row r="8" spans="1:20" ht="12.75" customHeight="1">
      <c r="A8" s="33" t="s">
        <v>58</v>
      </c>
      <c r="B8" s="34">
        <f>SUM(C8:K8)</f>
        <v>2507248</v>
      </c>
      <c r="C8" s="35">
        <v>55795</v>
      </c>
      <c r="D8" s="36">
        <v>1299</v>
      </c>
      <c r="E8" s="34">
        <v>238444</v>
      </c>
      <c r="F8" s="34">
        <v>115598</v>
      </c>
      <c r="G8" s="36">
        <v>373705</v>
      </c>
      <c r="H8" s="34">
        <v>275746</v>
      </c>
      <c r="I8" s="36">
        <v>552042</v>
      </c>
      <c r="J8" s="34">
        <v>145015</v>
      </c>
      <c r="K8" s="34">
        <v>749604</v>
      </c>
      <c r="L8" s="34">
        <v>450445</v>
      </c>
      <c r="M8" s="36">
        <v>117522</v>
      </c>
      <c r="N8" s="34">
        <f>SUM(B8,L8:M8)</f>
        <v>3075215</v>
      </c>
      <c r="O8" s="36">
        <v>14783</v>
      </c>
      <c r="P8" s="34">
        <f t="shared" ref="P8:P13" si="0">N8-O8</f>
        <v>3060432</v>
      </c>
      <c r="Q8" s="36">
        <f t="shared" ref="Q8:Q13" si="1">SUM(C8:C8)</f>
        <v>55795</v>
      </c>
      <c r="R8" s="34">
        <f t="shared" ref="R8:R13" si="2">SUM(D8:E8)</f>
        <v>239743</v>
      </c>
      <c r="S8" s="35">
        <f t="shared" ref="S8:S13" si="3">SUM(F8:M8)</f>
        <v>2779677</v>
      </c>
      <c r="T8" s="37" t="s">
        <v>58</v>
      </c>
    </row>
    <row r="9" spans="1:20" ht="12.75" customHeight="1">
      <c r="A9" s="38" t="s">
        <v>59</v>
      </c>
      <c r="B9" s="39">
        <f t="shared" ref="B9:O9" si="4">B15</f>
        <v>136021</v>
      </c>
      <c r="C9" s="40">
        <f t="shared" si="4"/>
        <v>3495</v>
      </c>
      <c r="D9" s="41">
        <f t="shared" si="4"/>
        <v>14</v>
      </c>
      <c r="E9" s="39">
        <f t="shared" si="4"/>
        <v>11765</v>
      </c>
      <c r="F9" s="39">
        <f t="shared" si="4"/>
        <v>4907</v>
      </c>
      <c r="G9" s="41">
        <f t="shared" si="4"/>
        <v>21684</v>
      </c>
      <c r="H9" s="39">
        <f t="shared" si="4"/>
        <v>7335</v>
      </c>
      <c r="I9" s="42">
        <f t="shared" si="4"/>
        <v>26794</v>
      </c>
      <c r="J9" s="39">
        <f t="shared" si="4"/>
        <v>13225</v>
      </c>
      <c r="K9" s="41">
        <f t="shared" si="4"/>
        <v>46802</v>
      </c>
      <c r="L9" s="39">
        <f t="shared" si="4"/>
        <v>141465</v>
      </c>
      <c r="M9" s="41">
        <f t="shared" si="4"/>
        <v>16942</v>
      </c>
      <c r="N9" s="43">
        <f t="shared" si="4"/>
        <v>294428</v>
      </c>
      <c r="O9" s="41">
        <f t="shared" si="4"/>
        <v>14783</v>
      </c>
      <c r="P9" s="39">
        <f t="shared" si="0"/>
        <v>279645</v>
      </c>
      <c r="Q9" s="41">
        <f t="shared" si="1"/>
        <v>3495</v>
      </c>
      <c r="R9" s="39">
        <f t="shared" si="2"/>
        <v>11779</v>
      </c>
      <c r="S9" s="40">
        <f t="shared" si="3"/>
        <v>279154</v>
      </c>
      <c r="T9" s="44" t="s">
        <v>59</v>
      </c>
    </row>
    <row r="10" spans="1:20" ht="12.75" customHeight="1">
      <c r="A10" s="38" t="s">
        <v>60</v>
      </c>
      <c r="B10" s="39">
        <f t="shared" ref="B10:O10" si="5">SUM(B23,B17,B28:B31,B39:B40,B42)</f>
        <v>123648</v>
      </c>
      <c r="C10" s="40">
        <f t="shared" si="5"/>
        <v>26858</v>
      </c>
      <c r="D10" s="41">
        <f t="shared" si="5"/>
        <v>395</v>
      </c>
      <c r="E10" s="39">
        <f t="shared" si="5"/>
        <v>15590</v>
      </c>
      <c r="F10" s="39">
        <f t="shared" si="5"/>
        <v>4306</v>
      </c>
      <c r="G10" s="41">
        <f t="shared" si="5"/>
        <v>16279</v>
      </c>
      <c r="H10" s="39">
        <f t="shared" si="5"/>
        <v>9207</v>
      </c>
      <c r="I10" s="45">
        <f t="shared" si="5"/>
        <v>17848</v>
      </c>
      <c r="J10" s="39">
        <f t="shared" si="5"/>
        <v>8297</v>
      </c>
      <c r="K10" s="41">
        <f t="shared" si="5"/>
        <v>24868</v>
      </c>
      <c r="L10" s="39">
        <f t="shared" si="5"/>
        <v>84438</v>
      </c>
      <c r="M10" s="41">
        <f t="shared" si="5"/>
        <v>3635</v>
      </c>
      <c r="N10" s="39">
        <f t="shared" si="5"/>
        <v>211721</v>
      </c>
      <c r="O10" s="41">
        <f t="shared" si="5"/>
        <v>1834</v>
      </c>
      <c r="P10" s="39">
        <f t="shared" si="0"/>
        <v>209887</v>
      </c>
      <c r="Q10" s="41">
        <f t="shared" si="1"/>
        <v>26858</v>
      </c>
      <c r="R10" s="39">
        <f t="shared" si="2"/>
        <v>15985</v>
      </c>
      <c r="S10" s="40">
        <f t="shared" si="3"/>
        <v>168878</v>
      </c>
      <c r="T10" s="44" t="s">
        <v>60</v>
      </c>
    </row>
    <row r="11" spans="1:20" ht="12.75" customHeight="1">
      <c r="A11" s="38" t="s">
        <v>61</v>
      </c>
      <c r="B11" s="39">
        <f t="shared" ref="B11:O11" si="6">SUM(B18,B20,B26:B27,B32:B36,)</f>
        <v>331286</v>
      </c>
      <c r="C11" s="40">
        <f t="shared" si="6"/>
        <v>7136</v>
      </c>
      <c r="D11" s="41">
        <f t="shared" si="6"/>
        <v>76</v>
      </c>
      <c r="E11" s="39">
        <f t="shared" si="6"/>
        <v>36277</v>
      </c>
      <c r="F11" s="39">
        <f t="shared" si="6"/>
        <v>19192</v>
      </c>
      <c r="G11" s="41">
        <f t="shared" si="6"/>
        <v>39645</v>
      </c>
      <c r="H11" s="39">
        <f t="shared" si="6"/>
        <v>27182</v>
      </c>
      <c r="I11" s="45">
        <f t="shared" si="6"/>
        <v>91554</v>
      </c>
      <c r="J11" s="39">
        <f t="shared" si="6"/>
        <v>17917</v>
      </c>
      <c r="K11" s="41">
        <f t="shared" si="6"/>
        <v>92307</v>
      </c>
      <c r="L11" s="39">
        <f t="shared" si="6"/>
        <v>76454</v>
      </c>
      <c r="M11" s="41">
        <f t="shared" si="6"/>
        <v>16202</v>
      </c>
      <c r="N11" s="39">
        <f t="shared" si="6"/>
        <v>423942</v>
      </c>
      <c r="O11" s="41">
        <f t="shared" si="6"/>
        <v>3979</v>
      </c>
      <c r="P11" s="39">
        <f t="shared" si="0"/>
        <v>419963</v>
      </c>
      <c r="Q11" s="41">
        <f t="shared" si="1"/>
        <v>7136</v>
      </c>
      <c r="R11" s="39">
        <f t="shared" si="2"/>
        <v>36353</v>
      </c>
      <c r="S11" s="40">
        <f t="shared" si="3"/>
        <v>380453</v>
      </c>
      <c r="T11" s="44" t="s">
        <v>61</v>
      </c>
    </row>
    <row r="12" spans="1:20" ht="12.75" customHeight="1">
      <c r="A12" s="38" t="s">
        <v>62</v>
      </c>
      <c r="B12" s="39">
        <f t="shared" ref="B12:O12" si="7">SUM(B24:B25,B22,B19,B16,B41,B37:B38)</f>
        <v>176037</v>
      </c>
      <c r="C12" s="40">
        <f t="shared" si="7"/>
        <v>31751</v>
      </c>
      <c r="D12" s="41">
        <f t="shared" si="7"/>
        <v>388</v>
      </c>
      <c r="E12" s="39">
        <f t="shared" si="7"/>
        <v>15837</v>
      </c>
      <c r="F12" s="39">
        <f t="shared" si="7"/>
        <v>7658</v>
      </c>
      <c r="G12" s="41">
        <f t="shared" si="7"/>
        <v>18769</v>
      </c>
      <c r="H12" s="39">
        <f t="shared" si="7"/>
        <v>11436</v>
      </c>
      <c r="I12" s="45">
        <f t="shared" si="7"/>
        <v>33866</v>
      </c>
      <c r="J12" s="39">
        <f t="shared" si="7"/>
        <v>11125</v>
      </c>
      <c r="K12" s="41">
        <f t="shared" si="7"/>
        <v>45207</v>
      </c>
      <c r="L12" s="39">
        <f t="shared" si="7"/>
        <v>103557</v>
      </c>
      <c r="M12" s="41">
        <f t="shared" si="7"/>
        <v>7437</v>
      </c>
      <c r="N12" s="39">
        <f t="shared" si="7"/>
        <v>287031</v>
      </c>
      <c r="O12" s="41">
        <f t="shared" si="7"/>
        <v>2497</v>
      </c>
      <c r="P12" s="39">
        <f t="shared" si="0"/>
        <v>284534</v>
      </c>
      <c r="Q12" s="41">
        <f t="shared" si="1"/>
        <v>31751</v>
      </c>
      <c r="R12" s="39">
        <f t="shared" si="2"/>
        <v>16225</v>
      </c>
      <c r="S12" s="40">
        <f t="shared" si="3"/>
        <v>239055</v>
      </c>
      <c r="T12" s="44" t="s">
        <v>62</v>
      </c>
    </row>
    <row r="13" spans="1:20" ht="12.75" customHeight="1">
      <c r="A13" s="38" t="s">
        <v>63</v>
      </c>
      <c r="B13" s="39">
        <f t="shared" ref="B13:O13" si="8">SUM(B21,B43:B53)</f>
        <v>262908.55062661774</v>
      </c>
      <c r="C13" s="40">
        <f t="shared" si="8"/>
        <v>10172</v>
      </c>
      <c r="D13" s="41">
        <f t="shared" si="8"/>
        <v>780</v>
      </c>
      <c r="E13" s="39">
        <f t="shared" si="8"/>
        <v>110504.36478645632</v>
      </c>
      <c r="F13" s="39">
        <f t="shared" si="8"/>
        <v>13436</v>
      </c>
      <c r="G13" s="41">
        <f t="shared" si="8"/>
        <v>11574</v>
      </c>
      <c r="H13" s="39">
        <f t="shared" si="8"/>
        <v>54396.185840161372</v>
      </c>
      <c r="I13" s="45">
        <f t="shared" si="8"/>
        <v>30316</v>
      </c>
      <c r="J13" s="39">
        <f t="shared" si="8"/>
        <v>3466</v>
      </c>
      <c r="K13" s="41">
        <f t="shared" si="8"/>
        <v>28264</v>
      </c>
      <c r="L13" s="39">
        <f t="shared" si="8"/>
        <v>44531</v>
      </c>
      <c r="M13" s="41">
        <f t="shared" si="8"/>
        <v>3904</v>
      </c>
      <c r="N13" s="39">
        <f t="shared" si="8"/>
        <v>311343.55062661774</v>
      </c>
      <c r="O13" s="41">
        <f t="shared" si="8"/>
        <v>1243</v>
      </c>
      <c r="P13" s="39">
        <f t="shared" si="0"/>
        <v>310100.55062661774</v>
      </c>
      <c r="Q13" s="41">
        <f t="shared" si="1"/>
        <v>10172</v>
      </c>
      <c r="R13" s="39">
        <f t="shared" si="2"/>
        <v>111284.36478645632</v>
      </c>
      <c r="S13" s="40">
        <f t="shared" si="3"/>
        <v>189887.18584016137</v>
      </c>
      <c r="T13" s="44" t="s">
        <v>63</v>
      </c>
    </row>
    <row r="14" spans="1:20" ht="12.75" customHeight="1">
      <c r="A14" s="38"/>
      <c r="B14" s="46">
        <f t="shared" ref="B14:S14" si="9">SUM(B9:B13)</f>
        <v>1029900.5506266177</v>
      </c>
      <c r="C14" s="46">
        <f t="shared" si="9"/>
        <v>79412</v>
      </c>
      <c r="D14" s="47">
        <f t="shared" si="9"/>
        <v>1653</v>
      </c>
      <c r="E14" s="46">
        <f t="shared" si="9"/>
        <v>189973.36478645634</v>
      </c>
      <c r="F14" s="46">
        <f t="shared" si="9"/>
        <v>49499</v>
      </c>
      <c r="G14" s="47">
        <f t="shared" si="9"/>
        <v>107951</v>
      </c>
      <c r="H14" s="46">
        <f t="shared" si="9"/>
        <v>109556.18584016137</v>
      </c>
      <c r="I14" s="47">
        <f t="shared" si="9"/>
        <v>200378</v>
      </c>
      <c r="J14" s="46">
        <f t="shared" si="9"/>
        <v>54030</v>
      </c>
      <c r="K14" s="46">
        <f t="shared" si="9"/>
        <v>237448</v>
      </c>
      <c r="L14" s="46">
        <f t="shared" si="9"/>
        <v>450445</v>
      </c>
      <c r="M14" s="47">
        <f t="shared" si="9"/>
        <v>48120</v>
      </c>
      <c r="N14" s="46">
        <f t="shared" si="9"/>
        <v>1528465.5506266179</v>
      </c>
      <c r="O14" s="48">
        <f t="shared" si="9"/>
        <v>24336</v>
      </c>
      <c r="P14" s="46">
        <f t="shared" si="9"/>
        <v>1504129.5506266179</v>
      </c>
      <c r="Q14" s="46">
        <f t="shared" si="9"/>
        <v>79412</v>
      </c>
      <c r="R14" s="46">
        <f t="shared" si="9"/>
        <v>191626.36478645634</v>
      </c>
      <c r="S14" s="46">
        <f t="shared" si="9"/>
        <v>1257427.1858401613</v>
      </c>
      <c r="T14" s="44"/>
    </row>
    <row r="15" spans="1:20" ht="12.75" customHeight="1">
      <c r="A15" s="49" t="s">
        <v>64</v>
      </c>
      <c r="B15" s="39">
        <f t="shared" ref="B15:B53" si="10">SUM(C15:K15)</f>
        <v>136021</v>
      </c>
      <c r="C15" s="40">
        <v>3495</v>
      </c>
      <c r="D15" s="41">
        <v>14</v>
      </c>
      <c r="E15" s="39">
        <v>11765</v>
      </c>
      <c r="F15" s="39">
        <v>4907</v>
      </c>
      <c r="G15" s="41">
        <v>21684</v>
      </c>
      <c r="H15" s="39">
        <v>7335</v>
      </c>
      <c r="I15" s="41">
        <v>26794</v>
      </c>
      <c r="J15" s="39">
        <v>13225</v>
      </c>
      <c r="K15" s="41">
        <v>46802</v>
      </c>
      <c r="L15" s="39">
        <v>141465</v>
      </c>
      <c r="M15" s="41">
        <v>16942</v>
      </c>
      <c r="N15" s="39">
        <f t="shared" ref="N15:N53" si="11">SUM(B15,L15:M15)</f>
        <v>294428</v>
      </c>
      <c r="O15" s="41">
        <v>14783</v>
      </c>
      <c r="P15" s="39">
        <f t="shared" ref="P15:P53" si="12">N15-O15</f>
        <v>279645</v>
      </c>
      <c r="Q15" s="41">
        <f t="shared" ref="Q15:Q53" si="13">SUM(C15:C15)</f>
        <v>3495</v>
      </c>
      <c r="R15" s="39">
        <f t="shared" ref="R15:R53" si="14">SUM(D15:E15)</f>
        <v>11779</v>
      </c>
      <c r="S15" s="40">
        <f t="shared" ref="S15:S53" si="15">SUM(F15:M15)</f>
        <v>279154</v>
      </c>
      <c r="T15" s="50" t="s">
        <v>64</v>
      </c>
    </row>
    <row r="16" spans="1:20" ht="12.75" customHeight="1">
      <c r="A16" s="51" t="s">
        <v>3</v>
      </c>
      <c r="B16" s="39">
        <f t="shared" si="10"/>
        <v>7793</v>
      </c>
      <c r="C16" s="40">
        <v>7704</v>
      </c>
      <c r="D16" s="41">
        <v>89</v>
      </c>
      <c r="E16" s="39">
        <v>0</v>
      </c>
      <c r="F16" s="39">
        <v>0</v>
      </c>
      <c r="G16" s="41">
        <v>0</v>
      </c>
      <c r="H16" s="39">
        <v>0</v>
      </c>
      <c r="I16" s="41">
        <v>0</v>
      </c>
      <c r="J16" s="39">
        <v>0</v>
      </c>
      <c r="K16" s="41">
        <v>0</v>
      </c>
      <c r="L16" s="39">
        <v>24828</v>
      </c>
      <c r="M16" s="41">
        <v>0</v>
      </c>
      <c r="N16" s="39">
        <f t="shared" si="11"/>
        <v>32621</v>
      </c>
      <c r="O16" s="41">
        <v>0</v>
      </c>
      <c r="P16" s="39">
        <f t="shared" si="12"/>
        <v>32621</v>
      </c>
      <c r="Q16" s="41">
        <f t="shared" si="13"/>
        <v>7704</v>
      </c>
      <c r="R16" s="39">
        <f t="shared" si="14"/>
        <v>89</v>
      </c>
      <c r="S16" s="40">
        <f t="shared" si="15"/>
        <v>24828</v>
      </c>
      <c r="T16" s="52" t="s">
        <v>3</v>
      </c>
    </row>
    <row r="17" spans="1:20" ht="12.75" customHeight="1">
      <c r="A17" s="51" t="s">
        <v>4</v>
      </c>
      <c r="B17" s="39">
        <f t="shared" si="10"/>
        <v>14647</v>
      </c>
      <c r="C17" s="40">
        <v>14340</v>
      </c>
      <c r="D17" s="41">
        <v>307</v>
      </c>
      <c r="E17" s="39">
        <v>0</v>
      </c>
      <c r="F17" s="39">
        <v>0</v>
      </c>
      <c r="G17" s="41">
        <v>0</v>
      </c>
      <c r="H17" s="39">
        <v>0</v>
      </c>
      <c r="I17" s="41">
        <v>0</v>
      </c>
      <c r="J17" s="39">
        <v>0</v>
      </c>
      <c r="K17" s="41">
        <v>0</v>
      </c>
      <c r="L17" s="39">
        <v>24382</v>
      </c>
      <c r="M17" s="41">
        <v>0</v>
      </c>
      <c r="N17" s="39">
        <f t="shared" si="11"/>
        <v>39029</v>
      </c>
      <c r="O17" s="41">
        <v>617</v>
      </c>
      <c r="P17" s="39">
        <f t="shared" si="12"/>
        <v>38412</v>
      </c>
      <c r="Q17" s="41">
        <f t="shared" si="13"/>
        <v>14340</v>
      </c>
      <c r="R17" s="39">
        <f t="shared" si="14"/>
        <v>307</v>
      </c>
      <c r="S17" s="40">
        <f t="shared" si="15"/>
        <v>24382</v>
      </c>
      <c r="T17" s="52" t="s">
        <v>4</v>
      </c>
    </row>
    <row r="18" spans="1:20" ht="12.75" customHeight="1">
      <c r="A18" s="51" t="s">
        <v>5</v>
      </c>
      <c r="B18" s="39">
        <f t="shared" si="10"/>
        <v>0</v>
      </c>
      <c r="C18" s="40">
        <v>0</v>
      </c>
      <c r="D18" s="41">
        <v>0</v>
      </c>
      <c r="E18" s="39">
        <v>0</v>
      </c>
      <c r="F18" s="39">
        <v>0</v>
      </c>
      <c r="G18" s="41">
        <v>0</v>
      </c>
      <c r="H18" s="39">
        <v>0</v>
      </c>
      <c r="I18" s="41">
        <v>0</v>
      </c>
      <c r="J18" s="39">
        <v>0</v>
      </c>
      <c r="K18" s="41">
        <v>0</v>
      </c>
      <c r="L18" s="39">
        <v>19872</v>
      </c>
      <c r="M18" s="41">
        <v>0</v>
      </c>
      <c r="N18" s="39">
        <f t="shared" si="11"/>
        <v>19872</v>
      </c>
      <c r="O18" s="41">
        <v>1910</v>
      </c>
      <c r="P18" s="39">
        <f t="shared" si="12"/>
        <v>17962</v>
      </c>
      <c r="Q18" s="41">
        <f t="shared" si="13"/>
        <v>0</v>
      </c>
      <c r="R18" s="39">
        <f t="shared" si="14"/>
        <v>0</v>
      </c>
      <c r="S18" s="40">
        <f t="shared" si="15"/>
        <v>19872</v>
      </c>
      <c r="T18" s="52" t="s">
        <v>5</v>
      </c>
    </row>
    <row r="19" spans="1:20" ht="12.75" customHeight="1">
      <c r="A19" s="51" t="s">
        <v>6</v>
      </c>
      <c r="B19" s="39">
        <f t="shared" si="10"/>
        <v>51483</v>
      </c>
      <c r="C19" s="40">
        <v>6501</v>
      </c>
      <c r="D19" s="41">
        <v>107</v>
      </c>
      <c r="E19" s="39">
        <v>3653</v>
      </c>
      <c r="F19" s="39">
        <v>2421</v>
      </c>
      <c r="G19" s="41">
        <v>8167</v>
      </c>
      <c r="H19" s="39">
        <v>3778</v>
      </c>
      <c r="I19" s="41">
        <v>12107</v>
      </c>
      <c r="J19" s="39">
        <v>2958</v>
      </c>
      <c r="K19" s="41">
        <v>11791</v>
      </c>
      <c r="L19" s="39">
        <v>30265</v>
      </c>
      <c r="M19" s="41">
        <v>1788</v>
      </c>
      <c r="N19" s="39">
        <f t="shared" si="11"/>
        <v>83536</v>
      </c>
      <c r="O19" s="41">
        <v>855</v>
      </c>
      <c r="P19" s="39">
        <f t="shared" si="12"/>
        <v>82681</v>
      </c>
      <c r="Q19" s="41">
        <f t="shared" si="13"/>
        <v>6501</v>
      </c>
      <c r="R19" s="39">
        <f t="shared" si="14"/>
        <v>3760</v>
      </c>
      <c r="S19" s="40">
        <f t="shared" si="15"/>
        <v>73275</v>
      </c>
      <c r="T19" s="52" t="s">
        <v>6</v>
      </c>
    </row>
    <row r="20" spans="1:20" ht="12.75" customHeight="1">
      <c r="A20" s="51" t="s">
        <v>7</v>
      </c>
      <c r="B20" s="39">
        <f t="shared" si="10"/>
        <v>148887</v>
      </c>
      <c r="C20" s="40">
        <v>959</v>
      </c>
      <c r="D20" s="41">
        <v>24</v>
      </c>
      <c r="E20" s="39">
        <v>16401</v>
      </c>
      <c r="F20" s="39">
        <v>8537</v>
      </c>
      <c r="G20" s="41">
        <v>17670</v>
      </c>
      <c r="H20" s="39">
        <v>11306</v>
      </c>
      <c r="I20" s="41">
        <v>45188</v>
      </c>
      <c r="J20" s="39">
        <v>7125</v>
      </c>
      <c r="K20" s="41">
        <v>41677</v>
      </c>
      <c r="L20" s="39">
        <v>19506</v>
      </c>
      <c r="M20" s="41">
        <v>7536</v>
      </c>
      <c r="N20" s="39">
        <f t="shared" si="11"/>
        <v>175929</v>
      </c>
      <c r="O20" s="41">
        <v>1369</v>
      </c>
      <c r="P20" s="39">
        <f t="shared" si="12"/>
        <v>174560</v>
      </c>
      <c r="Q20" s="41">
        <f t="shared" si="13"/>
        <v>959</v>
      </c>
      <c r="R20" s="39">
        <f t="shared" si="14"/>
        <v>16425</v>
      </c>
      <c r="S20" s="40">
        <f t="shared" si="15"/>
        <v>158545</v>
      </c>
      <c r="T20" s="52" t="s">
        <v>7</v>
      </c>
    </row>
    <row r="21" spans="1:20" ht="12.75" customHeight="1">
      <c r="A21" s="51" t="s">
        <v>65</v>
      </c>
      <c r="B21" s="39">
        <f t="shared" si="10"/>
        <v>95157</v>
      </c>
      <c r="C21" s="40">
        <v>3543</v>
      </c>
      <c r="D21" s="41">
        <v>610</v>
      </c>
      <c r="E21" s="39">
        <v>17380</v>
      </c>
      <c r="F21" s="39">
        <v>5523</v>
      </c>
      <c r="G21" s="41">
        <v>10784</v>
      </c>
      <c r="H21" s="39">
        <v>6847</v>
      </c>
      <c r="I21" s="41">
        <v>28127</v>
      </c>
      <c r="J21" s="39">
        <v>2293</v>
      </c>
      <c r="K21" s="41">
        <v>20050</v>
      </c>
      <c r="L21" s="39">
        <v>14462</v>
      </c>
      <c r="M21" s="41">
        <v>2744</v>
      </c>
      <c r="N21" s="39">
        <f t="shared" si="11"/>
        <v>112363</v>
      </c>
      <c r="O21" s="41">
        <v>563</v>
      </c>
      <c r="P21" s="39">
        <f t="shared" si="12"/>
        <v>111800</v>
      </c>
      <c r="Q21" s="41">
        <f t="shared" si="13"/>
        <v>3543</v>
      </c>
      <c r="R21" s="39">
        <f t="shared" si="14"/>
        <v>17990</v>
      </c>
      <c r="S21" s="40">
        <f t="shared" si="15"/>
        <v>90830</v>
      </c>
      <c r="T21" s="52" t="s">
        <v>65</v>
      </c>
    </row>
    <row r="22" spans="1:20" ht="12.75" customHeight="1">
      <c r="A22" s="51" t="s">
        <v>8</v>
      </c>
      <c r="B22" s="39">
        <f t="shared" si="10"/>
        <v>52169</v>
      </c>
      <c r="C22" s="40">
        <v>4618</v>
      </c>
      <c r="D22" s="41">
        <v>51</v>
      </c>
      <c r="E22" s="39">
        <v>5590</v>
      </c>
      <c r="F22" s="39">
        <v>2332</v>
      </c>
      <c r="G22" s="41">
        <v>4439</v>
      </c>
      <c r="H22" s="39">
        <v>3442</v>
      </c>
      <c r="I22" s="41">
        <v>11474</v>
      </c>
      <c r="J22" s="39">
        <v>3869</v>
      </c>
      <c r="K22" s="41">
        <v>16354</v>
      </c>
      <c r="L22" s="39">
        <v>11030</v>
      </c>
      <c r="M22" s="41">
        <v>3065</v>
      </c>
      <c r="N22" s="39">
        <f t="shared" si="11"/>
        <v>66264</v>
      </c>
      <c r="O22" s="41">
        <v>0</v>
      </c>
      <c r="P22" s="39">
        <f t="shared" si="12"/>
        <v>66264</v>
      </c>
      <c r="Q22" s="41">
        <f t="shared" si="13"/>
        <v>4618</v>
      </c>
      <c r="R22" s="39">
        <f t="shared" si="14"/>
        <v>5641</v>
      </c>
      <c r="S22" s="40">
        <f t="shared" si="15"/>
        <v>56005</v>
      </c>
      <c r="T22" s="52" t="s">
        <v>8</v>
      </c>
    </row>
    <row r="23" spans="1:20" ht="12.75" customHeight="1">
      <c r="A23" s="51" t="s">
        <v>9</v>
      </c>
      <c r="B23" s="39">
        <f t="shared" si="10"/>
        <v>2053</v>
      </c>
      <c r="C23" s="40">
        <v>2046</v>
      </c>
      <c r="D23" s="41">
        <v>7</v>
      </c>
      <c r="E23" s="39">
        <v>0</v>
      </c>
      <c r="F23" s="39">
        <v>0</v>
      </c>
      <c r="G23" s="41">
        <v>0</v>
      </c>
      <c r="H23" s="39">
        <v>0</v>
      </c>
      <c r="I23" s="41">
        <v>0</v>
      </c>
      <c r="J23" s="39">
        <v>0</v>
      </c>
      <c r="K23" s="41">
        <v>0</v>
      </c>
      <c r="L23" s="39">
        <v>24781</v>
      </c>
      <c r="M23" s="41">
        <v>0</v>
      </c>
      <c r="N23" s="39">
        <f t="shared" si="11"/>
        <v>26834</v>
      </c>
      <c r="O23" s="41">
        <v>296</v>
      </c>
      <c r="P23" s="39">
        <f t="shared" si="12"/>
        <v>26538</v>
      </c>
      <c r="Q23" s="41">
        <f t="shared" si="13"/>
        <v>2046</v>
      </c>
      <c r="R23" s="39">
        <f t="shared" si="14"/>
        <v>7</v>
      </c>
      <c r="S23" s="40">
        <f t="shared" si="15"/>
        <v>24781</v>
      </c>
      <c r="T23" s="52" t="s">
        <v>9</v>
      </c>
    </row>
    <row r="24" spans="1:20" ht="12.75" customHeight="1">
      <c r="A24" s="51" t="s">
        <v>10</v>
      </c>
      <c r="B24" s="39">
        <f t="shared" si="10"/>
        <v>2403</v>
      </c>
      <c r="C24" s="40">
        <v>2380</v>
      </c>
      <c r="D24" s="41">
        <v>23</v>
      </c>
      <c r="E24" s="39">
        <v>0</v>
      </c>
      <c r="F24" s="39">
        <v>0</v>
      </c>
      <c r="G24" s="41">
        <v>0</v>
      </c>
      <c r="H24" s="39">
        <v>0</v>
      </c>
      <c r="I24" s="41">
        <v>0</v>
      </c>
      <c r="J24" s="39">
        <v>0</v>
      </c>
      <c r="K24" s="41">
        <v>0</v>
      </c>
      <c r="L24" s="39">
        <v>17492</v>
      </c>
      <c r="M24" s="41">
        <v>0</v>
      </c>
      <c r="N24" s="39">
        <f t="shared" si="11"/>
        <v>19895</v>
      </c>
      <c r="O24" s="41">
        <v>810</v>
      </c>
      <c r="P24" s="39">
        <f t="shared" si="12"/>
        <v>19085</v>
      </c>
      <c r="Q24" s="41">
        <f t="shared" si="13"/>
        <v>2380</v>
      </c>
      <c r="R24" s="39">
        <f t="shared" si="14"/>
        <v>23</v>
      </c>
      <c r="S24" s="40">
        <f t="shared" si="15"/>
        <v>17492</v>
      </c>
      <c r="T24" s="52" t="s">
        <v>10</v>
      </c>
    </row>
    <row r="25" spans="1:20" ht="12.75" customHeight="1">
      <c r="A25" s="51" t="s">
        <v>66</v>
      </c>
      <c r="B25" s="39">
        <f t="shared" si="10"/>
        <v>7715</v>
      </c>
      <c r="C25" s="40">
        <v>7612</v>
      </c>
      <c r="D25" s="41">
        <v>103</v>
      </c>
      <c r="E25" s="39">
        <v>0</v>
      </c>
      <c r="F25" s="39">
        <v>0</v>
      </c>
      <c r="G25" s="41">
        <v>0</v>
      </c>
      <c r="H25" s="39">
        <v>0</v>
      </c>
      <c r="I25" s="41">
        <v>0</v>
      </c>
      <c r="J25" s="39">
        <v>0</v>
      </c>
      <c r="K25" s="41">
        <v>0</v>
      </c>
      <c r="L25" s="39">
        <v>7268</v>
      </c>
      <c r="M25" s="41">
        <v>0</v>
      </c>
      <c r="N25" s="39">
        <f t="shared" si="11"/>
        <v>14983</v>
      </c>
      <c r="O25" s="41">
        <v>503</v>
      </c>
      <c r="P25" s="39">
        <f t="shared" si="12"/>
        <v>14480</v>
      </c>
      <c r="Q25" s="41">
        <f t="shared" si="13"/>
        <v>7612</v>
      </c>
      <c r="R25" s="39">
        <f t="shared" si="14"/>
        <v>103</v>
      </c>
      <c r="S25" s="40">
        <f t="shared" si="15"/>
        <v>7268</v>
      </c>
      <c r="T25" s="52" t="s">
        <v>66</v>
      </c>
    </row>
    <row r="26" spans="1:20" ht="12.75" customHeight="1">
      <c r="A26" s="51" t="s">
        <v>67</v>
      </c>
      <c r="B26" s="39">
        <f t="shared" si="10"/>
        <v>24886</v>
      </c>
      <c r="C26" s="40">
        <v>2530</v>
      </c>
      <c r="D26" s="41">
        <v>29</v>
      </c>
      <c r="E26" s="39">
        <v>3862</v>
      </c>
      <c r="F26" s="39">
        <v>1552</v>
      </c>
      <c r="G26" s="41">
        <v>4002</v>
      </c>
      <c r="H26" s="39">
        <v>1347</v>
      </c>
      <c r="I26" s="41">
        <v>6293</v>
      </c>
      <c r="J26" s="39">
        <v>604</v>
      </c>
      <c r="K26" s="41">
        <v>4667</v>
      </c>
      <c r="L26" s="39">
        <v>16646</v>
      </c>
      <c r="M26" s="41">
        <v>1225</v>
      </c>
      <c r="N26" s="39">
        <f t="shared" si="11"/>
        <v>42757</v>
      </c>
      <c r="O26" s="41">
        <v>0</v>
      </c>
      <c r="P26" s="39">
        <f t="shared" si="12"/>
        <v>42757</v>
      </c>
      <c r="Q26" s="41">
        <f t="shared" si="13"/>
        <v>2530</v>
      </c>
      <c r="R26" s="39">
        <f t="shared" si="14"/>
        <v>3891</v>
      </c>
      <c r="S26" s="40">
        <f t="shared" si="15"/>
        <v>36336</v>
      </c>
      <c r="T26" s="52" t="s">
        <v>67</v>
      </c>
    </row>
    <row r="27" spans="1:20" ht="12.75" customHeight="1">
      <c r="A27" s="51" t="s">
        <v>11</v>
      </c>
      <c r="B27" s="39">
        <f t="shared" si="10"/>
        <v>8066</v>
      </c>
      <c r="C27" s="40">
        <v>760</v>
      </c>
      <c r="D27" s="41">
        <v>9</v>
      </c>
      <c r="E27" s="39">
        <v>644</v>
      </c>
      <c r="F27" s="39">
        <v>605</v>
      </c>
      <c r="G27" s="41">
        <v>733</v>
      </c>
      <c r="H27" s="39">
        <v>301</v>
      </c>
      <c r="I27" s="41">
        <v>2335</v>
      </c>
      <c r="J27" s="39">
        <v>639</v>
      </c>
      <c r="K27" s="41">
        <v>2040</v>
      </c>
      <c r="L27" s="39">
        <v>2278</v>
      </c>
      <c r="M27" s="41">
        <v>351</v>
      </c>
      <c r="N27" s="39">
        <f t="shared" si="11"/>
        <v>10695</v>
      </c>
      <c r="O27" s="41">
        <v>0</v>
      </c>
      <c r="P27" s="39">
        <f t="shared" si="12"/>
        <v>10695</v>
      </c>
      <c r="Q27" s="41">
        <f t="shared" si="13"/>
        <v>760</v>
      </c>
      <c r="R27" s="39">
        <f t="shared" si="14"/>
        <v>653</v>
      </c>
      <c r="S27" s="40">
        <f t="shared" si="15"/>
        <v>9282</v>
      </c>
      <c r="T27" s="52" t="s">
        <v>11</v>
      </c>
    </row>
    <row r="28" spans="1:20" ht="12.75" customHeight="1">
      <c r="A28" s="51" t="s">
        <v>12</v>
      </c>
      <c r="B28" s="39">
        <f t="shared" si="10"/>
        <v>65010</v>
      </c>
      <c r="C28" s="40">
        <v>592</v>
      </c>
      <c r="D28" s="41">
        <v>29</v>
      </c>
      <c r="E28" s="39">
        <v>8082</v>
      </c>
      <c r="F28" s="39">
        <v>2159</v>
      </c>
      <c r="G28" s="41">
        <v>12348</v>
      </c>
      <c r="H28" s="39">
        <v>6644</v>
      </c>
      <c r="I28" s="41">
        <v>11758</v>
      </c>
      <c r="J28" s="39">
        <v>7632</v>
      </c>
      <c r="K28" s="41">
        <v>15766</v>
      </c>
      <c r="L28" s="39">
        <v>5877</v>
      </c>
      <c r="M28" s="41">
        <v>2125</v>
      </c>
      <c r="N28" s="39">
        <f t="shared" si="11"/>
        <v>73012</v>
      </c>
      <c r="O28" s="41">
        <v>50</v>
      </c>
      <c r="P28" s="39">
        <f t="shared" si="12"/>
        <v>72962</v>
      </c>
      <c r="Q28" s="41">
        <f t="shared" si="13"/>
        <v>592</v>
      </c>
      <c r="R28" s="39">
        <f t="shared" si="14"/>
        <v>8111</v>
      </c>
      <c r="S28" s="40">
        <f t="shared" si="15"/>
        <v>64309</v>
      </c>
      <c r="T28" s="52" t="s">
        <v>12</v>
      </c>
    </row>
    <row r="29" spans="1:20" ht="12.75" customHeight="1">
      <c r="A29" s="51" t="s">
        <v>13</v>
      </c>
      <c r="B29" s="39">
        <f t="shared" si="10"/>
        <v>6188</v>
      </c>
      <c r="C29" s="40">
        <v>2390</v>
      </c>
      <c r="D29" s="41">
        <v>0</v>
      </c>
      <c r="E29" s="39">
        <v>1528</v>
      </c>
      <c r="F29" s="39">
        <v>166</v>
      </c>
      <c r="G29" s="41">
        <v>218</v>
      </c>
      <c r="H29" s="39">
        <v>361</v>
      </c>
      <c r="I29" s="41">
        <v>611</v>
      </c>
      <c r="J29" s="39">
        <v>61</v>
      </c>
      <c r="K29" s="41">
        <v>853</v>
      </c>
      <c r="L29" s="39">
        <v>4895</v>
      </c>
      <c r="M29" s="41">
        <v>61</v>
      </c>
      <c r="N29" s="39">
        <f t="shared" si="11"/>
        <v>11144</v>
      </c>
      <c r="O29" s="41">
        <v>128</v>
      </c>
      <c r="P29" s="39">
        <f t="shared" si="12"/>
        <v>11016</v>
      </c>
      <c r="Q29" s="41">
        <f t="shared" si="13"/>
        <v>2390</v>
      </c>
      <c r="R29" s="39">
        <f t="shared" si="14"/>
        <v>1528</v>
      </c>
      <c r="S29" s="40">
        <f t="shared" si="15"/>
        <v>7226</v>
      </c>
      <c r="T29" s="52" t="s">
        <v>13</v>
      </c>
    </row>
    <row r="30" spans="1:20" ht="12.75" customHeight="1">
      <c r="A30" s="51" t="s">
        <v>14</v>
      </c>
      <c r="B30" s="39">
        <f t="shared" si="10"/>
        <v>8168</v>
      </c>
      <c r="C30" s="40">
        <v>4226</v>
      </c>
      <c r="D30" s="41">
        <v>22</v>
      </c>
      <c r="E30" s="39">
        <v>1626</v>
      </c>
      <c r="F30" s="39">
        <v>229</v>
      </c>
      <c r="G30" s="41">
        <v>83</v>
      </c>
      <c r="H30" s="39">
        <v>74</v>
      </c>
      <c r="I30" s="41">
        <v>617</v>
      </c>
      <c r="J30" s="39">
        <v>18</v>
      </c>
      <c r="K30" s="41">
        <v>1273</v>
      </c>
      <c r="L30" s="39">
        <v>5821</v>
      </c>
      <c r="M30" s="41">
        <v>69</v>
      </c>
      <c r="N30" s="39">
        <f t="shared" si="11"/>
        <v>14058</v>
      </c>
      <c r="O30" s="41">
        <v>119</v>
      </c>
      <c r="P30" s="39">
        <f t="shared" si="12"/>
        <v>13939</v>
      </c>
      <c r="Q30" s="41">
        <f t="shared" si="13"/>
        <v>4226</v>
      </c>
      <c r="R30" s="39">
        <f t="shared" si="14"/>
        <v>1648</v>
      </c>
      <c r="S30" s="40">
        <f t="shared" si="15"/>
        <v>8184</v>
      </c>
      <c r="T30" s="52" t="s">
        <v>14</v>
      </c>
    </row>
    <row r="31" spans="1:20" ht="12.75" customHeight="1">
      <c r="A31" s="51" t="s">
        <v>15</v>
      </c>
      <c r="B31" s="39">
        <f t="shared" si="10"/>
        <v>11079</v>
      </c>
      <c r="C31" s="40">
        <v>1280</v>
      </c>
      <c r="D31" s="41">
        <v>0</v>
      </c>
      <c r="E31" s="39">
        <v>1668</v>
      </c>
      <c r="F31" s="39">
        <v>699</v>
      </c>
      <c r="G31" s="41">
        <v>1687</v>
      </c>
      <c r="H31" s="39">
        <v>572</v>
      </c>
      <c r="I31" s="41">
        <v>2466</v>
      </c>
      <c r="J31" s="39">
        <v>201</v>
      </c>
      <c r="K31" s="41">
        <v>2506</v>
      </c>
      <c r="L31" s="39">
        <v>2860</v>
      </c>
      <c r="M31" s="41">
        <v>593</v>
      </c>
      <c r="N31" s="39">
        <f t="shared" si="11"/>
        <v>14532</v>
      </c>
      <c r="O31" s="41">
        <v>202</v>
      </c>
      <c r="P31" s="39">
        <f t="shared" si="12"/>
        <v>14330</v>
      </c>
      <c r="Q31" s="41">
        <f t="shared" si="13"/>
        <v>1280</v>
      </c>
      <c r="R31" s="39">
        <f t="shared" si="14"/>
        <v>1668</v>
      </c>
      <c r="S31" s="40">
        <f t="shared" si="15"/>
        <v>11584</v>
      </c>
      <c r="T31" s="52" t="s">
        <v>15</v>
      </c>
    </row>
    <row r="32" spans="1:20" ht="12.75" customHeight="1">
      <c r="A32" s="51" t="s">
        <v>16</v>
      </c>
      <c r="B32" s="39">
        <f t="shared" si="10"/>
        <v>8448</v>
      </c>
      <c r="C32" s="40">
        <v>1196</v>
      </c>
      <c r="D32" s="41">
        <v>7</v>
      </c>
      <c r="E32" s="39">
        <v>1244</v>
      </c>
      <c r="F32" s="39">
        <v>496</v>
      </c>
      <c r="G32" s="41">
        <v>372</v>
      </c>
      <c r="H32" s="39">
        <v>556</v>
      </c>
      <c r="I32" s="41">
        <v>1779</v>
      </c>
      <c r="J32" s="39">
        <v>744</v>
      </c>
      <c r="K32" s="41">
        <v>2054</v>
      </c>
      <c r="L32" s="39">
        <v>2477</v>
      </c>
      <c r="M32" s="41">
        <v>1130</v>
      </c>
      <c r="N32" s="39">
        <f t="shared" si="11"/>
        <v>12055</v>
      </c>
      <c r="O32" s="41">
        <v>76</v>
      </c>
      <c r="P32" s="39">
        <f t="shared" si="12"/>
        <v>11979</v>
      </c>
      <c r="Q32" s="41">
        <f t="shared" si="13"/>
        <v>1196</v>
      </c>
      <c r="R32" s="39">
        <f t="shared" si="14"/>
        <v>1251</v>
      </c>
      <c r="S32" s="40">
        <f t="shared" si="15"/>
        <v>9608</v>
      </c>
      <c r="T32" s="52" t="s">
        <v>16</v>
      </c>
    </row>
    <row r="33" spans="1:20" ht="12.75" customHeight="1">
      <c r="A33" s="51" t="s">
        <v>17</v>
      </c>
      <c r="B33" s="39">
        <f t="shared" si="10"/>
        <v>28215</v>
      </c>
      <c r="C33" s="40">
        <v>86</v>
      </c>
      <c r="D33" s="41">
        <v>0</v>
      </c>
      <c r="E33" s="39">
        <v>2449</v>
      </c>
      <c r="F33" s="39">
        <v>2208</v>
      </c>
      <c r="G33" s="41">
        <v>2989</v>
      </c>
      <c r="H33" s="39">
        <v>1457</v>
      </c>
      <c r="I33" s="41">
        <v>7035</v>
      </c>
      <c r="J33" s="39">
        <v>832</v>
      </c>
      <c r="K33" s="41">
        <v>11159</v>
      </c>
      <c r="L33" s="39">
        <v>1971</v>
      </c>
      <c r="M33" s="41">
        <v>2272</v>
      </c>
      <c r="N33" s="39">
        <f t="shared" si="11"/>
        <v>32458</v>
      </c>
      <c r="O33" s="41">
        <v>168</v>
      </c>
      <c r="P33" s="39">
        <f t="shared" si="12"/>
        <v>32290</v>
      </c>
      <c r="Q33" s="41">
        <f t="shared" si="13"/>
        <v>86</v>
      </c>
      <c r="R33" s="39">
        <f t="shared" si="14"/>
        <v>2449</v>
      </c>
      <c r="S33" s="40">
        <f t="shared" si="15"/>
        <v>29923</v>
      </c>
      <c r="T33" s="52" t="s">
        <v>17</v>
      </c>
    </row>
    <row r="34" spans="1:20" ht="12.75" customHeight="1">
      <c r="A34" s="51" t="s">
        <v>18</v>
      </c>
      <c r="B34" s="39">
        <f t="shared" si="10"/>
        <v>49270</v>
      </c>
      <c r="C34" s="40">
        <v>715</v>
      </c>
      <c r="D34" s="41">
        <v>7</v>
      </c>
      <c r="E34" s="39">
        <v>4372</v>
      </c>
      <c r="F34" s="39">
        <v>1836</v>
      </c>
      <c r="G34" s="41">
        <v>4965</v>
      </c>
      <c r="H34" s="39">
        <v>9496</v>
      </c>
      <c r="I34" s="41">
        <v>10582</v>
      </c>
      <c r="J34" s="39">
        <v>4017</v>
      </c>
      <c r="K34" s="41">
        <v>13280</v>
      </c>
      <c r="L34" s="39">
        <v>10870</v>
      </c>
      <c r="M34" s="41">
        <v>1104</v>
      </c>
      <c r="N34" s="39">
        <f t="shared" si="11"/>
        <v>61244</v>
      </c>
      <c r="O34" s="41">
        <v>57</v>
      </c>
      <c r="P34" s="39">
        <f t="shared" si="12"/>
        <v>61187</v>
      </c>
      <c r="Q34" s="41">
        <f t="shared" si="13"/>
        <v>715</v>
      </c>
      <c r="R34" s="39">
        <f t="shared" si="14"/>
        <v>4379</v>
      </c>
      <c r="S34" s="40">
        <f t="shared" si="15"/>
        <v>56150</v>
      </c>
      <c r="T34" s="52" t="s">
        <v>18</v>
      </c>
    </row>
    <row r="35" spans="1:20" ht="12.75" customHeight="1">
      <c r="A35" s="51" t="s">
        <v>19</v>
      </c>
      <c r="B35" s="39">
        <f t="shared" si="10"/>
        <v>40363</v>
      </c>
      <c r="C35" s="40">
        <v>410</v>
      </c>
      <c r="D35" s="41">
        <v>0</v>
      </c>
      <c r="E35" s="39">
        <v>4594</v>
      </c>
      <c r="F35" s="39">
        <v>2399</v>
      </c>
      <c r="G35" s="41">
        <v>5575</v>
      </c>
      <c r="H35" s="39">
        <v>1923</v>
      </c>
      <c r="I35" s="41">
        <v>11710</v>
      </c>
      <c r="J35" s="39">
        <v>1383</v>
      </c>
      <c r="K35" s="41">
        <v>12369</v>
      </c>
      <c r="L35" s="39">
        <v>1244</v>
      </c>
      <c r="M35" s="41">
        <v>1857</v>
      </c>
      <c r="N35" s="39">
        <f t="shared" si="11"/>
        <v>43464</v>
      </c>
      <c r="O35" s="41">
        <v>375</v>
      </c>
      <c r="P35" s="39">
        <f t="shared" si="12"/>
        <v>43089</v>
      </c>
      <c r="Q35" s="41">
        <f t="shared" si="13"/>
        <v>410</v>
      </c>
      <c r="R35" s="39">
        <f t="shared" si="14"/>
        <v>4594</v>
      </c>
      <c r="S35" s="40">
        <f t="shared" si="15"/>
        <v>38460</v>
      </c>
      <c r="T35" s="52" t="s">
        <v>19</v>
      </c>
    </row>
    <row r="36" spans="1:20" ht="12.75" customHeight="1">
      <c r="A36" s="51" t="s">
        <v>20</v>
      </c>
      <c r="B36" s="39">
        <f t="shared" si="10"/>
        <v>23151</v>
      </c>
      <c r="C36" s="40">
        <v>480</v>
      </c>
      <c r="D36" s="41">
        <v>0</v>
      </c>
      <c r="E36" s="39">
        <v>2711</v>
      </c>
      <c r="F36" s="39">
        <v>1559</v>
      </c>
      <c r="G36" s="41">
        <v>3339</v>
      </c>
      <c r="H36" s="39">
        <v>796</v>
      </c>
      <c r="I36" s="41">
        <v>6632</v>
      </c>
      <c r="J36" s="39">
        <v>2573</v>
      </c>
      <c r="K36" s="41">
        <v>5061</v>
      </c>
      <c r="L36" s="39">
        <v>1590</v>
      </c>
      <c r="M36" s="41">
        <v>727</v>
      </c>
      <c r="N36" s="39">
        <f t="shared" si="11"/>
        <v>25468</v>
      </c>
      <c r="O36" s="41">
        <v>24</v>
      </c>
      <c r="P36" s="39">
        <f t="shared" si="12"/>
        <v>25444</v>
      </c>
      <c r="Q36" s="41">
        <f t="shared" si="13"/>
        <v>480</v>
      </c>
      <c r="R36" s="39">
        <f t="shared" si="14"/>
        <v>2711</v>
      </c>
      <c r="S36" s="40">
        <f t="shared" si="15"/>
        <v>22277</v>
      </c>
      <c r="T36" s="52" t="s">
        <v>20</v>
      </c>
    </row>
    <row r="37" spans="1:20" ht="12.75" customHeight="1">
      <c r="A37" s="51" t="s">
        <v>21</v>
      </c>
      <c r="B37" s="39">
        <f t="shared" si="10"/>
        <v>16110</v>
      </c>
      <c r="C37" s="40">
        <v>336</v>
      </c>
      <c r="D37" s="41">
        <v>0</v>
      </c>
      <c r="E37" s="39">
        <v>1747</v>
      </c>
      <c r="F37" s="39">
        <v>946</v>
      </c>
      <c r="G37" s="41">
        <v>1136</v>
      </c>
      <c r="H37" s="39">
        <v>1991</v>
      </c>
      <c r="I37" s="41">
        <v>2835</v>
      </c>
      <c r="J37" s="39">
        <v>832</v>
      </c>
      <c r="K37" s="41">
        <v>6287</v>
      </c>
      <c r="L37" s="39">
        <v>3177</v>
      </c>
      <c r="M37" s="41">
        <v>706</v>
      </c>
      <c r="N37" s="39">
        <f t="shared" si="11"/>
        <v>19993</v>
      </c>
      <c r="O37" s="41">
        <v>25</v>
      </c>
      <c r="P37" s="39">
        <f t="shared" si="12"/>
        <v>19968</v>
      </c>
      <c r="Q37" s="41">
        <f t="shared" si="13"/>
        <v>336</v>
      </c>
      <c r="R37" s="39">
        <f t="shared" si="14"/>
        <v>1747</v>
      </c>
      <c r="S37" s="40">
        <f t="shared" si="15"/>
        <v>17910</v>
      </c>
      <c r="T37" s="52" t="s">
        <v>21</v>
      </c>
    </row>
    <row r="38" spans="1:20" ht="12.75" customHeight="1">
      <c r="A38" s="51" t="s">
        <v>22</v>
      </c>
      <c r="B38" s="39">
        <f t="shared" si="10"/>
        <v>33424</v>
      </c>
      <c r="C38" s="40">
        <v>2064</v>
      </c>
      <c r="D38" s="41">
        <v>15</v>
      </c>
      <c r="E38" s="39">
        <v>3609</v>
      </c>
      <c r="F38" s="39">
        <v>1668</v>
      </c>
      <c r="G38" s="41">
        <v>4820</v>
      </c>
      <c r="H38" s="39">
        <v>2061</v>
      </c>
      <c r="I38" s="41">
        <v>6963</v>
      </c>
      <c r="J38" s="39">
        <v>3370</v>
      </c>
      <c r="K38" s="41">
        <v>8854</v>
      </c>
      <c r="L38" s="39">
        <v>3203</v>
      </c>
      <c r="M38" s="41">
        <v>1731</v>
      </c>
      <c r="N38" s="39">
        <f t="shared" si="11"/>
        <v>38358</v>
      </c>
      <c r="O38" s="41">
        <v>70</v>
      </c>
      <c r="P38" s="39">
        <f t="shared" si="12"/>
        <v>38288</v>
      </c>
      <c r="Q38" s="41">
        <f t="shared" si="13"/>
        <v>2064</v>
      </c>
      <c r="R38" s="39">
        <f t="shared" si="14"/>
        <v>3624</v>
      </c>
      <c r="S38" s="40">
        <f t="shared" si="15"/>
        <v>32670</v>
      </c>
      <c r="T38" s="52" t="s">
        <v>22</v>
      </c>
    </row>
    <row r="39" spans="1:20" ht="12.75" customHeight="1">
      <c r="A39" s="51" t="s">
        <v>23</v>
      </c>
      <c r="B39" s="39">
        <f t="shared" si="10"/>
        <v>10900</v>
      </c>
      <c r="C39" s="40">
        <v>479</v>
      </c>
      <c r="D39" s="41">
        <v>7</v>
      </c>
      <c r="E39" s="39">
        <v>1025</v>
      </c>
      <c r="F39" s="39">
        <v>668</v>
      </c>
      <c r="G39" s="41">
        <v>1854</v>
      </c>
      <c r="H39" s="39">
        <v>1184</v>
      </c>
      <c r="I39" s="41">
        <v>2102</v>
      </c>
      <c r="J39" s="39">
        <v>315</v>
      </c>
      <c r="K39" s="41">
        <v>3266</v>
      </c>
      <c r="L39" s="39">
        <v>3768</v>
      </c>
      <c r="M39" s="41">
        <v>636</v>
      </c>
      <c r="N39" s="39">
        <f t="shared" si="11"/>
        <v>15304</v>
      </c>
      <c r="O39" s="41">
        <v>52</v>
      </c>
      <c r="P39" s="39">
        <f t="shared" si="12"/>
        <v>15252</v>
      </c>
      <c r="Q39" s="41">
        <f t="shared" si="13"/>
        <v>479</v>
      </c>
      <c r="R39" s="39">
        <f t="shared" si="14"/>
        <v>1032</v>
      </c>
      <c r="S39" s="40">
        <f t="shared" si="15"/>
        <v>13793</v>
      </c>
      <c r="T39" s="52" t="s">
        <v>23</v>
      </c>
    </row>
    <row r="40" spans="1:20" ht="12.75" customHeight="1">
      <c r="A40" s="51" t="s">
        <v>24</v>
      </c>
      <c r="B40" s="39">
        <f t="shared" si="10"/>
        <v>2425</v>
      </c>
      <c r="C40" s="40">
        <v>592</v>
      </c>
      <c r="D40" s="41">
        <v>16</v>
      </c>
      <c r="E40" s="39">
        <v>483</v>
      </c>
      <c r="F40" s="39">
        <v>101</v>
      </c>
      <c r="G40" s="41">
        <v>64</v>
      </c>
      <c r="H40" s="39">
        <v>322</v>
      </c>
      <c r="I40" s="41">
        <v>177</v>
      </c>
      <c r="J40" s="39">
        <v>70</v>
      </c>
      <c r="K40" s="41">
        <v>600</v>
      </c>
      <c r="L40" s="39">
        <v>7186</v>
      </c>
      <c r="M40" s="41">
        <v>82</v>
      </c>
      <c r="N40" s="39">
        <f t="shared" si="11"/>
        <v>9693</v>
      </c>
      <c r="O40" s="41">
        <v>144</v>
      </c>
      <c r="P40" s="39">
        <f t="shared" si="12"/>
        <v>9549</v>
      </c>
      <c r="Q40" s="41">
        <f t="shared" si="13"/>
        <v>592</v>
      </c>
      <c r="R40" s="39">
        <f t="shared" si="14"/>
        <v>499</v>
      </c>
      <c r="S40" s="40">
        <f t="shared" si="15"/>
        <v>8602</v>
      </c>
      <c r="T40" s="52" t="s">
        <v>24</v>
      </c>
    </row>
    <row r="41" spans="1:20" ht="12.75" customHeight="1">
      <c r="A41" s="51" t="s">
        <v>25</v>
      </c>
      <c r="B41" s="39">
        <f t="shared" si="10"/>
        <v>4940</v>
      </c>
      <c r="C41" s="40">
        <v>536</v>
      </c>
      <c r="D41" s="41">
        <v>0</v>
      </c>
      <c r="E41" s="39">
        <v>1238</v>
      </c>
      <c r="F41" s="39">
        <v>291</v>
      </c>
      <c r="G41" s="41">
        <v>207</v>
      </c>
      <c r="H41" s="39">
        <v>164</v>
      </c>
      <c r="I41" s="41">
        <v>487</v>
      </c>
      <c r="J41" s="39">
        <v>96</v>
      </c>
      <c r="K41" s="41">
        <v>1921</v>
      </c>
      <c r="L41" s="39">
        <v>6294</v>
      </c>
      <c r="M41" s="41">
        <v>147</v>
      </c>
      <c r="N41" s="39">
        <f t="shared" si="11"/>
        <v>11381</v>
      </c>
      <c r="O41" s="41">
        <v>234</v>
      </c>
      <c r="P41" s="39">
        <f t="shared" si="12"/>
        <v>11147</v>
      </c>
      <c r="Q41" s="41">
        <f t="shared" si="13"/>
        <v>536</v>
      </c>
      <c r="R41" s="39">
        <f t="shared" si="14"/>
        <v>1238</v>
      </c>
      <c r="S41" s="40">
        <f t="shared" si="15"/>
        <v>9607</v>
      </c>
      <c r="T41" s="52" t="s">
        <v>25</v>
      </c>
    </row>
    <row r="42" spans="1:20" ht="12.75" customHeight="1">
      <c r="A42" s="49" t="s">
        <v>26</v>
      </c>
      <c r="B42" s="39">
        <f t="shared" si="10"/>
        <v>3178</v>
      </c>
      <c r="C42" s="40">
        <v>913</v>
      </c>
      <c r="D42" s="41">
        <v>7</v>
      </c>
      <c r="E42" s="39">
        <v>1178</v>
      </c>
      <c r="F42" s="39">
        <v>284</v>
      </c>
      <c r="G42" s="41">
        <v>25</v>
      </c>
      <c r="H42" s="39">
        <v>50</v>
      </c>
      <c r="I42" s="41">
        <v>117</v>
      </c>
      <c r="J42" s="39">
        <v>0</v>
      </c>
      <c r="K42" s="41">
        <v>604</v>
      </c>
      <c r="L42" s="39">
        <v>4868</v>
      </c>
      <c r="M42" s="41">
        <v>69</v>
      </c>
      <c r="N42" s="39">
        <f t="shared" si="11"/>
        <v>8115</v>
      </c>
      <c r="O42" s="41">
        <v>226</v>
      </c>
      <c r="P42" s="39">
        <f t="shared" si="12"/>
        <v>7889</v>
      </c>
      <c r="Q42" s="41">
        <f t="shared" si="13"/>
        <v>913</v>
      </c>
      <c r="R42" s="39">
        <f t="shared" si="14"/>
        <v>1185</v>
      </c>
      <c r="S42" s="40">
        <f t="shared" si="15"/>
        <v>6017</v>
      </c>
      <c r="T42" s="50" t="s">
        <v>26</v>
      </c>
    </row>
    <row r="43" spans="1:20" ht="12.75" customHeight="1">
      <c r="A43" s="51" t="s">
        <v>27</v>
      </c>
      <c r="B43" s="39">
        <f t="shared" si="10"/>
        <v>13524</v>
      </c>
      <c r="C43" s="40">
        <v>170</v>
      </c>
      <c r="D43" s="41">
        <v>0</v>
      </c>
      <c r="E43" s="39">
        <v>2204</v>
      </c>
      <c r="F43" s="39">
        <v>5225</v>
      </c>
      <c r="G43" s="41">
        <v>303</v>
      </c>
      <c r="H43" s="39">
        <v>880</v>
      </c>
      <c r="I43" s="41">
        <v>827</v>
      </c>
      <c r="J43" s="39">
        <v>665</v>
      </c>
      <c r="K43" s="41">
        <v>3250</v>
      </c>
      <c r="L43" s="39">
        <v>6865</v>
      </c>
      <c r="M43" s="41">
        <v>571</v>
      </c>
      <c r="N43" s="39">
        <f t="shared" si="11"/>
        <v>20960</v>
      </c>
      <c r="O43" s="41">
        <v>132</v>
      </c>
      <c r="P43" s="39">
        <f t="shared" si="12"/>
        <v>20828</v>
      </c>
      <c r="Q43" s="41">
        <f t="shared" si="13"/>
        <v>170</v>
      </c>
      <c r="R43" s="39">
        <f t="shared" si="14"/>
        <v>2204</v>
      </c>
      <c r="S43" s="40">
        <f t="shared" si="15"/>
        <v>18586</v>
      </c>
      <c r="T43" s="52" t="s">
        <v>27</v>
      </c>
    </row>
    <row r="44" spans="1:20" ht="12.75" customHeight="1">
      <c r="A44" s="51" t="s">
        <v>28</v>
      </c>
      <c r="B44" s="39">
        <f t="shared" si="10"/>
        <v>5154</v>
      </c>
      <c r="C44" s="40">
        <v>74</v>
      </c>
      <c r="D44" s="41">
        <v>0</v>
      </c>
      <c r="E44" s="39">
        <v>844</v>
      </c>
      <c r="F44" s="39">
        <v>2028</v>
      </c>
      <c r="G44" s="41">
        <v>85</v>
      </c>
      <c r="H44" s="39">
        <v>287</v>
      </c>
      <c r="I44" s="41">
        <v>324</v>
      </c>
      <c r="J44" s="39">
        <v>88</v>
      </c>
      <c r="K44" s="41">
        <v>1424</v>
      </c>
      <c r="L44" s="39">
        <v>7919</v>
      </c>
      <c r="M44" s="41">
        <v>169</v>
      </c>
      <c r="N44" s="39">
        <f t="shared" si="11"/>
        <v>13242</v>
      </c>
      <c r="O44" s="41">
        <v>108</v>
      </c>
      <c r="P44" s="39">
        <f t="shared" si="12"/>
        <v>13134</v>
      </c>
      <c r="Q44" s="41">
        <f t="shared" si="13"/>
        <v>74</v>
      </c>
      <c r="R44" s="39">
        <f t="shared" si="14"/>
        <v>844</v>
      </c>
      <c r="S44" s="40">
        <f t="shared" si="15"/>
        <v>12324</v>
      </c>
      <c r="T44" s="52" t="s">
        <v>28</v>
      </c>
    </row>
    <row r="45" spans="1:20" ht="12.75" customHeight="1">
      <c r="A45" s="49" t="s">
        <v>29</v>
      </c>
      <c r="B45" s="39">
        <f t="shared" si="10"/>
        <v>3043</v>
      </c>
      <c r="C45" s="40">
        <v>1233</v>
      </c>
      <c r="D45" s="41">
        <v>7</v>
      </c>
      <c r="E45" s="39">
        <v>531</v>
      </c>
      <c r="F45" s="39">
        <v>95</v>
      </c>
      <c r="G45" s="41">
        <v>79</v>
      </c>
      <c r="H45" s="39">
        <v>79</v>
      </c>
      <c r="I45" s="41">
        <v>117</v>
      </c>
      <c r="J45" s="39">
        <v>18</v>
      </c>
      <c r="K45" s="41">
        <v>884</v>
      </c>
      <c r="L45" s="39">
        <v>3686</v>
      </c>
      <c r="M45" s="41">
        <v>52</v>
      </c>
      <c r="N45" s="39">
        <f t="shared" si="11"/>
        <v>6781</v>
      </c>
      <c r="O45" s="41">
        <v>181</v>
      </c>
      <c r="P45" s="39">
        <f t="shared" si="12"/>
        <v>6600</v>
      </c>
      <c r="Q45" s="41">
        <f t="shared" si="13"/>
        <v>1233</v>
      </c>
      <c r="R45" s="39">
        <f t="shared" si="14"/>
        <v>538</v>
      </c>
      <c r="S45" s="40">
        <f t="shared" si="15"/>
        <v>5010</v>
      </c>
      <c r="T45" s="50" t="s">
        <v>29</v>
      </c>
    </row>
    <row r="46" spans="1:20" ht="12.75" customHeight="1">
      <c r="A46" s="51" t="s">
        <v>30</v>
      </c>
      <c r="B46" s="39">
        <f t="shared" si="10"/>
        <v>3913</v>
      </c>
      <c r="C46" s="40">
        <v>346</v>
      </c>
      <c r="D46" s="41">
        <v>15</v>
      </c>
      <c r="E46" s="39">
        <v>1094</v>
      </c>
      <c r="F46" s="39">
        <v>344</v>
      </c>
      <c r="G46" s="41">
        <v>131</v>
      </c>
      <c r="H46" s="39">
        <v>443</v>
      </c>
      <c r="I46" s="41">
        <v>398</v>
      </c>
      <c r="J46" s="39">
        <v>26</v>
      </c>
      <c r="K46" s="41">
        <v>1116</v>
      </c>
      <c r="L46" s="39">
        <v>1018</v>
      </c>
      <c r="M46" s="41">
        <v>104</v>
      </c>
      <c r="N46" s="39">
        <f t="shared" si="11"/>
        <v>5035</v>
      </c>
      <c r="O46" s="41">
        <v>72</v>
      </c>
      <c r="P46" s="39">
        <f t="shared" si="12"/>
        <v>4963</v>
      </c>
      <c r="Q46" s="41">
        <f t="shared" si="13"/>
        <v>346</v>
      </c>
      <c r="R46" s="39">
        <f t="shared" si="14"/>
        <v>1109</v>
      </c>
      <c r="S46" s="40">
        <f t="shared" si="15"/>
        <v>3580</v>
      </c>
      <c r="T46" s="52" t="s">
        <v>30</v>
      </c>
    </row>
    <row r="47" spans="1:20" ht="12.75" customHeight="1">
      <c r="A47" s="51" t="s">
        <v>31</v>
      </c>
      <c r="B47" s="39">
        <f t="shared" si="10"/>
        <v>4868</v>
      </c>
      <c r="C47" s="40">
        <v>589</v>
      </c>
      <c r="D47" s="41">
        <v>22</v>
      </c>
      <c r="E47" s="39">
        <v>688</v>
      </c>
      <c r="F47" s="39">
        <v>221</v>
      </c>
      <c r="G47" s="41">
        <v>192</v>
      </c>
      <c r="H47" s="39">
        <v>717</v>
      </c>
      <c r="I47" s="41">
        <v>523</v>
      </c>
      <c r="J47" s="39">
        <v>376</v>
      </c>
      <c r="K47" s="41">
        <v>1540</v>
      </c>
      <c r="L47" s="39">
        <v>1477</v>
      </c>
      <c r="M47" s="41">
        <v>264</v>
      </c>
      <c r="N47" s="39">
        <f t="shared" si="11"/>
        <v>6609</v>
      </c>
      <c r="O47" s="41">
        <v>12</v>
      </c>
      <c r="P47" s="39">
        <f t="shared" si="12"/>
        <v>6597</v>
      </c>
      <c r="Q47" s="41">
        <f t="shared" si="13"/>
        <v>589</v>
      </c>
      <c r="R47" s="39">
        <f t="shared" si="14"/>
        <v>710</v>
      </c>
      <c r="S47" s="40">
        <f t="shared" si="15"/>
        <v>5310</v>
      </c>
      <c r="T47" s="52" t="s">
        <v>31</v>
      </c>
    </row>
    <row r="48" spans="1:20" ht="12.75" customHeight="1">
      <c r="A48" s="51" t="s">
        <v>32</v>
      </c>
      <c r="B48" s="39">
        <f t="shared" si="10"/>
        <v>679</v>
      </c>
      <c r="C48" s="40">
        <v>620</v>
      </c>
      <c r="D48" s="41">
        <v>59</v>
      </c>
      <c r="E48" s="39">
        <v>0</v>
      </c>
      <c r="F48" s="39">
        <v>0</v>
      </c>
      <c r="G48" s="41">
        <v>0</v>
      </c>
      <c r="H48" s="39">
        <v>0</v>
      </c>
      <c r="I48" s="41">
        <v>0</v>
      </c>
      <c r="J48" s="39">
        <v>0</v>
      </c>
      <c r="K48" s="41">
        <v>0</v>
      </c>
      <c r="L48" s="39">
        <v>886</v>
      </c>
      <c r="M48" s="41">
        <v>0</v>
      </c>
      <c r="N48" s="39">
        <f t="shared" si="11"/>
        <v>1565</v>
      </c>
      <c r="O48" s="41">
        <v>25</v>
      </c>
      <c r="P48" s="39">
        <f t="shared" si="12"/>
        <v>1540</v>
      </c>
      <c r="Q48" s="41">
        <f t="shared" si="13"/>
        <v>620</v>
      </c>
      <c r="R48" s="39">
        <f t="shared" si="14"/>
        <v>59</v>
      </c>
      <c r="S48" s="40">
        <f t="shared" si="15"/>
        <v>886</v>
      </c>
      <c r="T48" s="52" t="s">
        <v>32</v>
      </c>
    </row>
    <row r="49" spans="1:20" ht="12.75" customHeight="1">
      <c r="A49" s="51" t="s">
        <v>33</v>
      </c>
      <c r="B49" s="39">
        <f t="shared" si="10"/>
        <v>990</v>
      </c>
      <c r="C49" s="40">
        <v>990</v>
      </c>
      <c r="D49" s="41">
        <v>0</v>
      </c>
      <c r="E49" s="39">
        <v>0</v>
      </c>
      <c r="F49" s="39">
        <v>0</v>
      </c>
      <c r="G49" s="41">
        <v>0</v>
      </c>
      <c r="H49" s="39">
        <v>0</v>
      </c>
      <c r="I49" s="41">
        <v>0</v>
      </c>
      <c r="J49" s="39">
        <v>0</v>
      </c>
      <c r="K49" s="41">
        <v>0</v>
      </c>
      <c r="L49" s="39">
        <v>3928</v>
      </c>
      <c r="M49" s="41">
        <v>0</v>
      </c>
      <c r="N49" s="39">
        <f t="shared" si="11"/>
        <v>4918</v>
      </c>
      <c r="O49" s="41">
        <v>14</v>
      </c>
      <c r="P49" s="39">
        <f t="shared" si="12"/>
        <v>4904</v>
      </c>
      <c r="Q49" s="41">
        <f t="shared" si="13"/>
        <v>990</v>
      </c>
      <c r="R49" s="39">
        <f t="shared" si="14"/>
        <v>0</v>
      </c>
      <c r="S49" s="40">
        <f t="shared" si="15"/>
        <v>3928</v>
      </c>
      <c r="T49" s="52" t="s">
        <v>33</v>
      </c>
    </row>
    <row r="50" spans="1:20" ht="12.75" customHeight="1">
      <c r="A50" s="51" t="s">
        <v>34</v>
      </c>
      <c r="B50" s="39">
        <f t="shared" si="10"/>
        <v>156</v>
      </c>
      <c r="C50" s="40">
        <v>149</v>
      </c>
      <c r="D50" s="41">
        <v>7</v>
      </c>
      <c r="E50" s="39">
        <v>0</v>
      </c>
      <c r="F50" s="39">
        <v>0</v>
      </c>
      <c r="G50" s="41">
        <v>0</v>
      </c>
      <c r="H50" s="39" t="s">
        <v>254</v>
      </c>
      <c r="I50" s="41">
        <v>0</v>
      </c>
      <c r="J50" s="39">
        <v>0</v>
      </c>
      <c r="K50" s="41">
        <v>0</v>
      </c>
      <c r="L50" s="39">
        <v>1052</v>
      </c>
      <c r="M50" s="41">
        <v>0</v>
      </c>
      <c r="N50" s="39">
        <f t="shared" si="11"/>
        <v>1208</v>
      </c>
      <c r="O50" s="41">
        <v>75</v>
      </c>
      <c r="P50" s="39">
        <f t="shared" si="12"/>
        <v>1133</v>
      </c>
      <c r="Q50" s="41">
        <f t="shared" si="13"/>
        <v>149</v>
      </c>
      <c r="R50" s="39">
        <f t="shared" si="14"/>
        <v>7</v>
      </c>
      <c r="S50" s="40">
        <f t="shared" si="15"/>
        <v>1052</v>
      </c>
      <c r="T50" s="52" t="s">
        <v>34</v>
      </c>
    </row>
    <row r="51" spans="1:20" ht="12.75" customHeight="1">
      <c r="A51" s="53" t="s">
        <v>35</v>
      </c>
      <c r="B51" s="39">
        <f t="shared" si="10"/>
        <v>416</v>
      </c>
      <c r="C51" s="40">
        <v>404</v>
      </c>
      <c r="D51" s="41">
        <v>12</v>
      </c>
      <c r="E51" s="39">
        <v>0</v>
      </c>
      <c r="F51" s="39" t="s">
        <v>246</v>
      </c>
      <c r="G51" s="41" t="s">
        <v>251</v>
      </c>
      <c r="H51" s="39" t="s">
        <v>255</v>
      </c>
      <c r="I51" s="41">
        <v>0</v>
      </c>
      <c r="J51" s="39">
        <v>0</v>
      </c>
      <c r="K51" s="41">
        <v>0</v>
      </c>
      <c r="L51" s="39">
        <v>905</v>
      </c>
      <c r="M51" s="41" t="s">
        <v>257</v>
      </c>
      <c r="N51" s="39">
        <f t="shared" si="11"/>
        <v>1321</v>
      </c>
      <c r="O51" s="41">
        <v>26</v>
      </c>
      <c r="P51" s="39">
        <f t="shared" si="12"/>
        <v>1295</v>
      </c>
      <c r="Q51" s="41">
        <f t="shared" si="13"/>
        <v>404</v>
      </c>
      <c r="R51" s="39">
        <f t="shared" si="14"/>
        <v>12</v>
      </c>
      <c r="S51" s="40">
        <f t="shared" si="15"/>
        <v>905</v>
      </c>
      <c r="T51" s="54" t="s">
        <v>35</v>
      </c>
    </row>
    <row r="52" spans="1:20" ht="12.75" customHeight="1">
      <c r="A52" s="53" t="s">
        <v>36</v>
      </c>
      <c r="B52" s="39">
        <f t="shared" si="10"/>
        <v>22919.592920080686</v>
      </c>
      <c r="C52" s="40">
        <v>339</v>
      </c>
      <c r="D52" s="41">
        <v>9</v>
      </c>
      <c r="E52" s="39" t="s">
        <v>243</v>
      </c>
      <c r="F52" s="39" t="s">
        <v>247</v>
      </c>
      <c r="G52" s="41">
        <v>0</v>
      </c>
      <c r="H52" s="39">
        <v>22571.592920080686</v>
      </c>
      <c r="I52" s="41">
        <v>0</v>
      </c>
      <c r="J52" s="39">
        <v>0</v>
      </c>
      <c r="K52" s="41">
        <v>0</v>
      </c>
      <c r="L52" s="39">
        <v>1208</v>
      </c>
      <c r="M52" s="41" t="s">
        <v>258</v>
      </c>
      <c r="N52" s="39">
        <f t="shared" si="11"/>
        <v>24127.592920080686</v>
      </c>
      <c r="O52" s="41">
        <v>13</v>
      </c>
      <c r="P52" s="39">
        <f t="shared" si="12"/>
        <v>24114.592920080686</v>
      </c>
      <c r="Q52" s="41">
        <f t="shared" si="13"/>
        <v>339</v>
      </c>
      <c r="R52" s="39">
        <f t="shared" si="14"/>
        <v>9</v>
      </c>
      <c r="S52" s="40">
        <f t="shared" si="15"/>
        <v>23779.592920080686</v>
      </c>
      <c r="T52" s="54" t="s">
        <v>36</v>
      </c>
    </row>
    <row r="53" spans="1:20" ht="12.75" customHeight="1">
      <c r="A53" s="55" t="s">
        <v>37</v>
      </c>
      <c r="B53" s="56">
        <f t="shared" si="10"/>
        <v>112088.95770653701</v>
      </c>
      <c r="C53" s="56">
        <v>1714.9999999999998</v>
      </c>
      <c r="D53" s="57">
        <v>39</v>
      </c>
      <c r="E53" s="56">
        <v>87763.364786456325</v>
      </c>
      <c r="F53" s="56" t="s">
        <v>248</v>
      </c>
      <c r="G53" s="58" t="s">
        <v>252</v>
      </c>
      <c r="H53" s="56">
        <v>22571.592920080686</v>
      </c>
      <c r="I53" s="58">
        <v>0</v>
      </c>
      <c r="J53" s="56">
        <v>0</v>
      </c>
      <c r="K53" s="58">
        <v>0</v>
      </c>
      <c r="L53" s="56">
        <v>1125</v>
      </c>
      <c r="M53" s="58" t="s">
        <v>243</v>
      </c>
      <c r="N53" s="56">
        <f t="shared" si="11"/>
        <v>113213.95770653701</v>
      </c>
      <c r="O53" s="59">
        <v>22</v>
      </c>
      <c r="P53" s="56">
        <f t="shared" si="12"/>
        <v>113191.95770653701</v>
      </c>
      <c r="Q53" s="58">
        <f t="shared" si="13"/>
        <v>1714.9999999999998</v>
      </c>
      <c r="R53" s="56">
        <f t="shared" si="14"/>
        <v>87802.364786456325</v>
      </c>
      <c r="S53" s="57">
        <f t="shared" si="15"/>
        <v>23696.592920080686</v>
      </c>
      <c r="T53" s="60" t="s">
        <v>37</v>
      </c>
    </row>
    <row r="54" spans="1:20">
      <c r="A54" s="61" t="s">
        <v>68</v>
      </c>
      <c r="B54" s="62" t="s">
        <v>69</v>
      </c>
      <c r="C54" s="68" t="s">
        <v>70</v>
      </c>
      <c r="D54" s="62"/>
      <c r="E54" s="62"/>
    </row>
    <row r="55" spans="1:20">
      <c r="A55" s="62"/>
      <c r="B55" s="62" t="s">
        <v>71</v>
      </c>
      <c r="C55" s="69" t="s">
        <v>72</v>
      </c>
      <c r="D55" s="62"/>
      <c r="E55" s="62"/>
    </row>
    <row r="56" spans="1:20">
      <c r="A56" s="62"/>
      <c r="B56" s="62" t="s">
        <v>73</v>
      </c>
      <c r="C56" s="69" t="s">
        <v>74</v>
      </c>
      <c r="D56" s="62"/>
      <c r="E56" s="62"/>
    </row>
    <row r="57" spans="1:20">
      <c r="B57" s="62" t="s">
        <v>75</v>
      </c>
    </row>
    <row r="58" spans="1:20">
      <c r="A58" s="63"/>
      <c r="B58" s="63">
        <f t="shared" ref="B58:S58" si="16">SUM(B15:B53)</f>
        <v>1029900.5506266176</v>
      </c>
      <c r="C58" s="63">
        <f t="shared" si="16"/>
        <v>79412</v>
      </c>
      <c r="D58" s="63">
        <f t="shared" si="16"/>
        <v>1653</v>
      </c>
      <c r="E58" s="63">
        <f t="shared" si="16"/>
        <v>189973.36478645634</v>
      </c>
      <c r="F58" s="63">
        <f t="shared" si="16"/>
        <v>49499</v>
      </c>
      <c r="G58" s="63">
        <f t="shared" si="16"/>
        <v>107951</v>
      </c>
      <c r="H58" s="63">
        <f t="shared" si="16"/>
        <v>109556.18584016137</v>
      </c>
      <c r="I58" s="63">
        <f t="shared" si="16"/>
        <v>200378</v>
      </c>
      <c r="J58" s="63">
        <f t="shared" si="16"/>
        <v>54030</v>
      </c>
      <c r="K58" s="63">
        <f t="shared" si="16"/>
        <v>237448</v>
      </c>
      <c r="L58" s="63">
        <f t="shared" si="16"/>
        <v>450445</v>
      </c>
      <c r="M58" s="63">
        <f t="shared" si="16"/>
        <v>48120</v>
      </c>
      <c r="N58" s="63">
        <f t="shared" si="16"/>
        <v>1528465.5506266179</v>
      </c>
      <c r="O58" s="63">
        <f t="shared" si="16"/>
        <v>24336</v>
      </c>
      <c r="P58" s="63">
        <f t="shared" si="16"/>
        <v>1504129.5506266179</v>
      </c>
      <c r="Q58" s="63">
        <f t="shared" si="16"/>
        <v>79412</v>
      </c>
      <c r="R58" s="63">
        <f t="shared" si="16"/>
        <v>191626.36478645634</v>
      </c>
      <c r="S58" s="63">
        <f t="shared" si="16"/>
        <v>1257427.1858401615</v>
      </c>
      <c r="T58" s="63"/>
    </row>
    <row r="59" spans="1:20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</row>
    <row r="60" spans="1:20">
      <c r="B60" s="2">
        <f t="shared" ref="B60:G60" si="17">ROUND((SUM(B16:B53)-B30)/2+B15,0)</f>
        <v>578877</v>
      </c>
      <c r="C60" s="2">
        <f t="shared" si="17"/>
        <v>39341</v>
      </c>
      <c r="D60" s="2">
        <f t="shared" si="17"/>
        <v>823</v>
      </c>
      <c r="E60" s="2">
        <f t="shared" si="17"/>
        <v>100056</v>
      </c>
      <c r="F60" s="2">
        <f t="shared" si="17"/>
        <v>27089</v>
      </c>
      <c r="G60" s="2">
        <f t="shared" si="17"/>
        <v>64776</v>
      </c>
      <c r="H60" s="2">
        <f>ROUND((SUM(J16:J53)-J30)/2+J15,0)</f>
        <v>33619</v>
      </c>
      <c r="I60" s="2">
        <f>ROUND((SUM(J16:J53)-J30)/2+J15,0)</f>
        <v>33619</v>
      </c>
      <c r="J60" s="2">
        <f>ROUND((SUM(J16:J53)-J30)/2+J15,0)</f>
        <v>33619</v>
      </c>
      <c r="K60" s="2">
        <f>ROUND((SUM(K16:K53)-K30)/2+K15,0)</f>
        <v>141489</v>
      </c>
      <c r="Q60" s="2">
        <f>ROUND((SUM(Q16:Q53)-Q30)/2+Q15,0)</f>
        <v>39341</v>
      </c>
      <c r="S60" s="2">
        <f>ROUND((SUM(S16:S53)-S30)/2+S15,0)</f>
        <v>764199</v>
      </c>
    </row>
    <row r="61" spans="1:20">
      <c r="B61" s="64">
        <f t="shared" ref="B61:G61" si="18">B60-B8</f>
        <v>-1928371</v>
      </c>
      <c r="C61" s="64">
        <f t="shared" si="18"/>
        <v>-16454</v>
      </c>
      <c r="D61" s="64">
        <f t="shared" si="18"/>
        <v>-476</v>
      </c>
      <c r="E61" s="64">
        <f t="shared" si="18"/>
        <v>-138388</v>
      </c>
      <c r="F61" s="64">
        <f t="shared" si="18"/>
        <v>-88509</v>
      </c>
      <c r="G61" s="64">
        <f t="shared" si="18"/>
        <v>-308929</v>
      </c>
      <c r="H61" s="64">
        <f>J60-J8</f>
        <v>-111396</v>
      </c>
      <c r="I61" s="64">
        <f>J60-J8</f>
        <v>-111396</v>
      </c>
      <c r="J61" s="64">
        <f>J60-J8</f>
        <v>-111396</v>
      </c>
      <c r="K61" s="64">
        <f>K60-K8</f>
        <v>-608115</v>
      </c>
      <c r="L61" s="64"/>
      <c r="M61" s="64"/>
      <c r="N61" s="64"/>
      <c r="O61" s="64"/>
      <c r="P61" s="64"/>
      <c r="Q61" s="64">
        <f>Q60-Q8</f>
        <v>-16454</v>
      </c>
      <c r="R61" s="64"/>
      <c r="S61" s="64">
        <f>S60-S8</f>
        <v>-2015478</v>
      </c>
    </row>
    <row r="62" spans="1:20">
      <c r="B62" s="64" t="e">
        <f>B60-(#REF!+#REF!+#REF!)</f>
        <v>#REF!</v>
      </c>
      <c r="C62" s="2" t="e">
        <f>SUM(C60:C60)-#REF!</f>
        <v>#REF!</v>
      </c>
    </row>
    <row r="63" spans="1:20">
      <c r="A63" s="2" t="s">
        <v>76</v>
      </c>
      <c r="B63" s="64">
        <v>4187564</v>
      </c>
      <c r="C63" s="64">
        <v>39228</v>
      </c>
      <c r="D63" s="64">
        <v>1063</v>
      </c>
      <c r="E63" s="64">
        <v>357304</v>
      </c>
      <c r="F63" s="64">
        <v>0</v>
      </c>
      <c r="G63" s="64">
        <v>53759</v>
      </c>
      <c r="H63" s="64">
        <v>401285</v>
      </c>
      <c r="I63" s="64">
        <v>252758</v>
      </c>
      <c r="J63" s="64">
        <v>671346</v>
      </c>
      <c r="K63" s="64">
        <v>262303</v>
      </c>
      <c r="L63" s="64"/>
      <c r="M63" s="64"/>
      <c r="N63" s="64"/>
      <c r="O63" s="64"/>
      <c r="P63" s="64"/>
      <c r="Q63" s="64">
        <v>24865</v>
      </c>
      <c r="R63" s="64"/>
      <c r="S63" s="64">
        <v>24143</v>
      </c>
      <c r="T63" s="2" t="s">
        <v>76</v>
      </c>
    </row>
    <row r="64" spans="1:20">
      <c r="B64" s="65" t="str">
        <f t="shared" ref="B64:G64" si="19">IF(B8=B63,"○","×")</f>
        <v>×</v>
      </c>
      <c r="C64" s="65" t="str">
        <f t="shared" si="19"/>
        <v>×</v>
      </c>
      <c r="D64" s="65" t="str">
        <f t="shared" si="19"/>
        <v>×</v>
      </c>
      <c r="E64" s="65" t="str">
        <f t="shared" si="19"/>
        <v>×</v>
      </c>
      <c r="F64" s="65" t="str">
        <f t="shared" si="19"/>
        <v>×</v>
      </c>
      <c r="G64" s="65" t="str">
        <f t="shared" si="19"/>
        <v>×</v>
      </c>
      <c r="H64" s="65" t="str">
        <f>IF(J8=J63,"○","×")</f>
        <v>×</v>
      </c>
      <c r="I64" s="65" t="str">
        <f>IF(J8=J63,"○","×")</f>
        <v>×</v>
      </c>
      <c r="J64" s="65" t="str">
        <f>IF(J8=J63,"○","×")</f>
        <v>×</v>
      </c>
      <c r="K64" s="65" t="str">
        <f>IF(K8=K63,"○","×")</f>
        <v>×</v>
      </c>
      <c r="L64" s="65"/>
      <c r="M64" s="65"/>
      <c r="N64" s="65"/>
      <c r="O64" s="65"/>
      <c r="P64" s="65"/>
      <c r="Q64" s="65" t="str">
        <f>IF(Q8=Q63,"○","×")</f>
        <v>×</v>
      </c>
      <c r="R64" s="65"/>
      <c r="S64" s="65" t="str">
        <f>IF(S8=S63,"○","×")</f>
        <v>×</v>
      </c>
    </row>
  </sheetData>
  <mergeCells count="13">
    <mergeCell ref="Q5:Q7"/>
    <mergeCell ref="A2:C2"/>
    <mergeCell ref="R5:R7"/>
    <mergeCell ref="S5:S7"/>
    <mergeCell ref="P4:P7"/>
    <mergeCell ref="L4:L7"/>
    <mergeCell ref="M4:M7"/>
    <mergeCell ref="N4:N7"/>
    <mergeCell ref="O6:O7"/>
    <mergeCell ref="F5:F7"/>
    <mergeCell ref="G5:G7"/>
    <mergeCell ref="H5:H7"/>
    <mergeCell ref="J5:J7"/>
  </mergeCells>
  <phoneticPr fontId="2"/>
  <pageMargins left="0.70866141732283472" right="0.55118110236220474" top="0.8" bottom="0.78740157480314965" header="0" footer="0"/>
  <pageSetup paperSize="9" firstPageNumber="12" orientation="portrait" r:id="rId1"/>
  <headerFooter alignWithMargins="0"/>
  <colBreaks count="1" manualBreakCount="1">
    <brk id="11" max="56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101</v>
      </c>
      <c r="B2" s="144"/>
      <c r="C2" s="144"/>
      <c r="D2" s="144"/>
      <c r="E2" s="145"/>
      <c r="F2" s="145"/>
      <c r="G2" s="145"/>
      <c r="H2" s="5" t="s">
        <v>40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100" t="s">
        <v>86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62" t="s">
        <v>116</v>
      </c>
      <c r="C4" s="160" t="s">
        <v>117</v>
      </c>
      <c r="D4" s="160" t="s">
        <v>118</v>
      </c>
      <c r="E4" s="160" t="s">
        <v>119</v>
      </c>
      <c r="F4" s="160" t="s">
        <v>120</v>
      </c>
      <c r="G4" s="160" t="s">
        <v>121</v>
      </c>
      <c r="H4" s="160" t="s">
        <v>122</v>
      </c>
      <c r="I4" s="160" t="s">
        <v>123</v>
      </c>
      <c r="J4" s="160" t="s">
        <v>124</v>
      </c>
      <c r="K4" s="160" t="s">
        <v>125</v>
      </c>
      <c r="L4" s="160" t="s">
        <v>126</v>
      </c>
      <c r="M4" s="160" t="s">
        <v>127</v>
      </c>
      <c r="N4" s="160" t="s">
        <v>128</v>
      </c>
      <c r="O4" s="160" t="s">
        <v>129</v>
      </c>
      <c r="P4" s="160" t="s">
        <v>130</v>
      </c>
      <c r="Q4" s="160" t="s">
        <v>131</v>
      </c>
      <c r="R4" s="160" t="s">
        <v>132</v>
      </c>
      <c r="S4" s="131" t="s">
        <v>200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62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62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62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33"/>
      <c r="T7" s="151"/>
      <c r="U7" s="155"/>
      <c r="V7" s="155"/>
      <c r="W7" s="155"/>
      <c r="X7" s="76"/>
    </row>
    <row r="8" spans="1:24" ht="14.25" customHeight="1">
      <c r="A8" s="72" t="s">
        <v>58</v>
      </c>
      <c r="B8" s="115">
        <v>0.68389231555111663</v>
      </c>
      <c r="C8" s="115">
        <v>1.183068242793997E-2</v>
      </c>
      <c r="D8" s="115">
        <v>20.95689714325826</v>
      </c>
      <c r="E8" s="115">
        <v>3.2135814131040314</v>
      </c>
      <c r="F8" s="115">
        <v>4.7062454698345206</v>
      </c>
      <c r="G8" s="115">
        <v>7.8642752563380256</v>
      </c>
      <c r="H8" s="115">
        <v>5.1725320999277278</v>
      </c>
      <c r="I8" s="115">
        <v>3.0683795041051152</v>
      </c>
      <c r="J8" s="115">
        <v>2.3081135608802974</v>
      </c>
      <c r="K8" s="115">
        <v>6.5365309126530198</v>
      </c>
      <c r="L8" s="115">
        <v>14.457777477482924</v>
      </c>
      <c r="M8" s="115">
        <v>4.4432099638533211</v>
      </c>
      <c r="N8" s="115">
        <v>6.6419817286940592</v>
      </c>
      <c r="O8" s="115">
        <v>4.8914613758452692</v>
      </c>
      <c r="P8" s="115">
        <v>8.0080311930401944</v>
      </c>
      <c r="Q8" s="115">
        <v>6.488051405103862</v>
      </c>
      <c r="R8" s="115">
        <v>99.452791502099686</v>
      </c>
      <c r="S8" s="115">
        <v>0.54720849790031678</v>
      </c>
      <c r="T8" s="115">
        <v>100</v>
      </c>
      <c r="U8" s="115">
        <v>0.68389231555111663</v>
      </c>
      <c r="V8" s="115">
        <v>25.674973295520719</v>
      </c>
      <c r="W8" s="116">
        <v>73.093925891027851</v>
      </c>
      <c r="X8" s="72" t="s">
        <v>58</v>
      </c>
    </row>
    <row r="9" spans="1:24" ht="14.25" customHeight="1">
      <c r="A9" s="73" t="s">
        <v>87</v>
      </c>
      <c r="B9" s="107">
        <v>0.30920891788119298</v>
      </c>
      <c r="C9" s="107">
        <v>1.6767160345572112E-2</v>
      </c>
      <c r="D9" s="107">
        <v>4.6491869800658137</v>
      </c>
      <c r="E9" s="107">
        <v>2.7113153977798032</v>
      </c>
      <c r="F9" s="107">
        <v>4.8109572924501878</v>
      </c>
      <c r="G9" s="107">
        <v>8.6782700412059981</v>
      </c>
      <c r="H9" s="107">
        <v>4.298294339537807</v>
      </c>
      <c r="I9" s="107">
        <v>4.0826630372165393</v>
      </c>
      <c r="J9" s="107">
        <v>4.7908179657781318</v>
      </c>
      <c r="K9" s="107">
        <v>10.875330074197025</v>
      </c>
      <c r="L9" s="107">
        <v>15.487985252392599</v>
      </c>
      <c r="M9" s="107">
        <v>7.6250300919009</v>
      </c>
      <c r="N9" s="107">
        <v>9.5089470129631692</v>
      </c>
      <c r="O9" s="107">
        <v>6.0527575421778392</v>
      </c>
      <c r="P9" s="107">
        <v>8.1385360863949021</v>
      </c>
      <c r="Q9" s="107">
        <v>7.41670514995368</v>
      </c>
      <c r="R9" s="107">
        <v>99.452772342241161</v>
      </c>
      <c r="S9" s="107">
        <v>0.54722765775883953</v>
      </c>
      <c r="T9" s="107">
        <v>100</v>
      </c>
      <c r="U9" s="107">
        <v>0.30920891788119298</v>
      </c>
      <c r="V9" s="107">
        <v>9.4769114328615736</v>
      </c>
      <c r="W9" s="107">
        <v>89.666651991498398</v>
      </c>
      <c r="X9" s="73" t="s">
        <v>87</v>
      </c>
    </row>
    <row r="10" spans="1:24" ht="14.25" customHeight="1">
      <c r="A10" s="73" t="s">
        <v>88</v>
      </c>
      <c r="B10" s="107">
        <v>0.36818378135273183</v>
      </c>
      <c r="C10" s="107">
        <v>0</v>
      </c>
      <c r="D10" s="107">
        <v>60.158338657690813</v>
      </c>
      <c r="E10" s="107">
        <v>1.1861121720166048</v>
      </c>
      <c r="F10" s="107">
        <v>1.9640632640750431</v>
      </c>
      <c r="G10" s="107">
        <v>6.8320132496189663</v>
      </c>
      <c r="H10" s="107">
        <v>6.1898778907691705</v>
      </c>
      <c r="I10" s="107">
        <v>1.1384606598395912</v>
      </c>
      <c r="J10" s="107">
        <v>1.45256800602515</v>
      </c>
      <c r="K10" s="107">
        <v>1.8924967607679926</v>
      </c>
      <c r="L10" s="107">
        <v>7.1423727240602659</v>
      </c>
      <c r="M10" s="107">
        <v>1.8667970688073559</v>
      </c>
      <c r="N10" s="107">
        <v>2.0161765283285562</v>
      </c>
      <c r="O10" s="107">
        <v>1.8719727012160952</v>
      </c>
      <c r="P10" s="107">
        <v>2.9659943103737518</v>
      </c>
      <c r="Q10" s="107">
        <v>2.4073829503960251</v>
      </c>
      <c r="R10" s="107">
        <v>99.452810725338111</v>
      </c>
      <c r="S10" s="107">
        <v>0.54718927466188849</v>
      </c>
      <c r="T10" s="107">
        <v>100</v>
      </c>
      <c r="U10" s="107">
        <v>0.36818378135273183</v>
      </c>
      <c r="V10" s="107">
        <v>62.122401921765857</v>
      </c>
      <c r="W10" s="107">
        <v>36.962225022219528</v>
      </c>
      <c r="X10" s="73" t="s">
        <v>88</v>
      </c>
    </row>
    <row r="11" spans="1:24" ht="14.25" customHeight="1">
      <c r="A11" s="73" t="s">
        <v>89</v>
      </c>
      <c r="B11" s="107">
        <v>9.8582076488635428E-2</v>
      </c>
      <c r="C11" s="107">
        <v>0</v>
      </c>
      <c r="D11" s="107">
        <v>10.741300362081832</v>
      </c>
      <c r="E11" s="107">
        <v>3.6143690286440822</v>
      </c>
      <c r="F11" s="107">
        <v>7.3802964832917208</v>
      </c>
      <c r="G11" s="107">
        <v>6.6745593749712091</v>
      </c>
      <c r="H11" s="107">
        <v>5.1350205916767244</v>
      </c>
      <c r="I11" s="107">
        <v>2.9735855314679518</v>
      </c>
      <c r="J11" s="107">
        <v>3.9018233077511311</v>
      </c>
      <c r="K11" s="107">
        <v>4.5776172619979922</v>
      </c>
      <c r="L11" s="107">
        <v>21.2347635412156</v>
      </c>
      <c r="M11" s="107">
        <v>3.9382157565483378</v>
      </c>
      <c r="N11" s="107">
        <v>5.6537281530141241</v>
      </c>
      <c r="O11" s="107">
        <v>7.2444006301882276</v>
      </c>
      <c r="P11" s="107">
        <v>10.527091644478022</v>
      </c>
      <c r="Q11" s="107">
        <v>5.7573775324998389</v>
      </c>
      <c r="R11" s="107">
        <v>99.452731276315419</v>
      </c>
      <c r="S11" s="107">
        <v>0.54726872368457424</v>
      </c>
      <c r="T11" s="107">
        <v>100</v>
      </c>
      <c r="U11" s="107">
        <v>9.8582076488635428E-2</v>
      </c>
      <c r="V11" s="107">
        <v>18.121596845373553</v>
      </c>
      <c r="W11" s="107">
        <v>81.232552354453233</v>
      </c>
      <c r="X11" s="73" t="s">
        <v>89</v>
      </c>
    </row>
    <row r="12" spans="1:24" ht="14.25" customHeight="1">
      <c r="A12" s="73" t="s">
        <v>102</v>
      </c>
      <c r="B12" s="107">
        <v>0.96172944342894973</v>
      </c>
      <c r="C12" s="107">
        <v>0</v>
      </c>
      <c r="D12" s="107">
        <v>22.559334475165159</v>
      </c>
      <c r="E12" s="107">
        <v>2.4741288734725599</v>
      </c>
      <c r="F12" s="107">
        <v>4.2784150606658127</v>
      </c>
      <c r="G12" s="107">
        <v>8.0323551001021904</v>
      </c>
      <c r="H12" s="107">
        <v>8.1449070942299109</v>
      </c>
      <c r="I12" s="107">
        <v>2.9519710991810477</v>
      </c>
      <c r="J12" s="107">
        <v>1.1258077980396954</v>
      </c>
      <c r="K12" s="107">
        <v>4.6071474834122546</v>
      </c>
      <c r="L12" s="107">
        <v>12.884756545143135</v>
      </c>
      <c r="M12" s="107">
        <v>3.4934296693965083</v>
      </c>
      <c r="N12" s="107">
        <v>4.6388117272845033</v>
      </c>
      <c r="O12" s="107">
        <v>5.4779141898991055</v>
      </c>
      <c r="P12" s="107">
        <v>9.0274759279782373</v>
      </c>
      <c r="Q12" s="107">
        <v>8.7943119503734941</v>
      </c>
      <c r="R12" s="107">
        <v>99.452496437772567</v>
      </c>
      <c r="S12" s="107">
        <v>0.54750356222743568</v>
      </c>
      <c r="T12" s="107">
        <v>100</v>
      </c>
      <c r="U12" s="107">
        <v>0.96172944342894973</v>
      </c>
      <c r="V12" s="107">
        <v>26.837749535830969</v>
      </c>
      <c r="W12" s="107">
        <v>71.65301745851265</v>
      </c>
      <c r="X12" s="73" t="s">
        <v>102</v>
      </c>
    </row>
    <row r="13" spans="1:24" ht="14.25" customHeight="1">
      <c r="A13" s="73" t="s">
        <v>103</v>
      </c>
      <c r="B13" s="107">
        <v>0.57885673872267152</v>
      </c>
      <c r="C13" s="107">
        <v>0</v>
      </c>
      <c r="D13" s="107">
        <v>13.399803204083515</v>
      </c>
      <c r="E13" s="107">
        <v>3.7614157006242119</v>
      </c>
      <c r="F13" s="107">
        <v>5.2204729251868027</v>
      </c>
      <c r="G13" s="107">
        <v>6.7325727991144184</v>
      </c>
      <c r="H13" s="107">
        <v>6.4735094246794382</v>
      </c>
      <c r="I13" s="107">
        <v>3.1714123181943976</v>
      </c>
      <c r="J13" s="107">
        <v>0.9413148427170136</v>
      </c>
      <c r="K13" s="107">
        <v>5.9788290642969155</v>
      </c>
      <c r="L13" s="107">
        <v>18.832062359706036</v>
      </c>
      <c r="M13" s="107">
        <v>3.5600073798468683</v>
      </c>
      <c r="N13" s="107">
        <v>6.5323175794102264</v>
      </c>
      <c r="O13" s="107">
        <v>5.4364871928907474</v>
      </c>
      <c r="P13" s="107">
        <v>11.991866793764029</v>
      </c>
      <c r="Q13" s="107">
        <v>6.8421174010639279</v>
      </c>
      <c r="R13" s="107">
        <v>99.453045724301219</v>
      </c>
      <c r="S13" s="107">
        <v>0.5469542756987793</v>
      </c>
      <c r="T13" s="107">
        <v>100</v>
      </c>
      <c r="U13" s="107">
        <v>0.57885673872267152</v>
      </c>
      <c r="V13" s="107">
        <v>18.620276129270319</v>
      </c>
      <c r="W13" s="107">
        <v>80.253912856308233</v>
      </c>
      <c r="X13" s="73" t="s">
        <v>103</v>
      </c>
    </row>
    <row r="14" spans="1:24" ht="14.25" customHeight="1">
      <c r="A14" s="73" t="s">
        <v>92</v>
      </c>
      <c r="B14" s="107">
        <v>1.518250698625796</v>
      </c>
      <c r="C14" s="107">
        <v>0</v>
      </c>
      <c r="D14" s="107">
        <v>13.718993978853966</v>
      </c>
      <c r="E14" s="107">
        <v>3.8124321780799555</v>
      </c>
      <c r="F14" s="107">
        <v>5.8012349591387933</v>
      </c>
      <c r="G14" s="107">
        <v>7.1293442040467472</v>
      </c>
      <c r="H14" s="107">
        <v>5.847810012195942</v>
      </c>
      <c r="I14" s="107">
        <v>2.6374924375558177</v>
      </c>
      <c r="J14" s="107">
        <v>0.85323576579950633</v>
      </c>
      <c r="K14" s="107">
        <v>6.0590782941046548</v>
      </c>
      <c r="L14" s="107">
        <v>16.00501282014347</v>
      </c>
      <c r="M14" s="107">
        <v>3.0725130362133042</v>
      </c>
      <c r="N14" s="107">
        <v>9.057167276463753</v>
      </c>
      <c r="O14" s="107">
        <v>4.7122429969366104</v>
      </c>
      <c r="P14" s="107">
        <v>10.813574947423007</v>
      </c>
      <c r="Q14" s="107">
        <v>8.4142394822006477</v>
      </c>
      <c r="R14" s="107">
        <v>99.452623087781973</v>
      </c>
      <c r="S14" s="107">
        <v>0.54737691221802887</v>
      </c>
      <c r="T14" s="107">
        <v>100</v>
      </c>
      <c r="U14" s="107">
        <v>1.518250698625796</v>
      </c>
      <c r="V14" s="107">
        <v>19.520228937992758</v>
      </c>
      <c r="W14" s="107">
        <v>78.414143451163426</v>
      </c>
      <c r="X14" s="73" t="s">
        <v>92</v>
      </c>
    </row>
    <row r="15" spans="1:24" ht="14.25" customHeight="1">
      <c r="A15" s="73" t="s">
        <v>91</v>
      </c>
      <c r="B15" s="107">
        <v>0.35005170630816962</v>
      </c>
      <c r="C15" s="107">
        <v>0</v>
      </c>
      <c r="D15" s="107">
        <v>23.042399172699067</v>
      </c>
      <c r="E15" s="107">
        <v>2.4470010341261634</v>
      </c>
      <c r="F15" s="107">
        <v>4.6450361944157184</v>
      </c>
      <c r="G15" s="107">
        <v>9.7598241985522236</v>
      </c>
      <c r="H15" s="107">
        <v>3.7076008273009311</v>
      </c>
      <c r="I15" s="107">
        <v>3.7256980351602893</v>
      </c>
      <c r="J15" s="107">
        <v>1.2432781799379524</v>
      </c>
      <c r="K15" s="107">
        <v>7.1465873836608056</v>
      </c>
      <c r="L15" s="107">
        <v>14.17425025853154</v>
      </c>
      <c r="M15" s="107">
        <v>5.8655635987590484</v>
      </c>
      <c r="N15" s="107">
        <v>4.7073422957600828</v>
      </c>
      <c r="O15" s="107">
        <v>4.175801447776629</v>
      </c>
      <c r="P15" s="107">
        <v>7.5103412616339194</v>
      </c>
      <c r="Q15" s="107">
        <v>6.9519131334022752</v>
      </c>
      <c r="R15" s="107">
        <v>99.452688728024825</v>
      </c>
      <c r="S15" s="107">
        <v>0.54731127197518104</v>
      </c>
      <c r="T15" s="107">
        <v>100</v>
      </c>
      <c r="U15" s="107">
        <v>0.35005170630816962</v>
      </c>
      <c r="V15" s="107">
        <v>27.687435367114787</v>
      </c>
      <c r="W15" s="107">
        <v>71.415201654601859</v>
      </c>
      <c r="X15" s="73" t="s">
        <v>91</v>
      </c>
    </row>
    <row r="16" spans="1:24" ht="14.25" customHeight="1">
      <c r="A16" s="73" t="s">
        <v>90</v>
      </c>
      <c r="B16" s="107">
        <v>0.63143390726063586</v>
      </c>
      <c r="C16" s="107">
        <v>5.1433299930156995E-2</v>
      </c>
      <c r="D16" s="107">
        <v>22.021803164191795</v>
      </c>
      <c r="E16" s="107">
        <v>4.563708967234521</v>
      </c>
      <c r="F16" s="107">
        <v>5.5737754699219577</v>
      </c>
      <c r="G16" s="107">
        <v>8.08603595396435</v>
      </c>
      <c r="H16" s="107">
        <v>4.0776547933558049</v>
      </c>
      <c r="I16" s="107">
        <v>2.8016914153836812</v>
      </c>
      <c r="J16" s="107">
        <v>1.0986987944489994</v>
      </c>
      <c r="K16" s="107">
        <v>5.3889192554128327</v>
      </c>
      <c r="L16" s="107">
        <v>16.941673499134556</v>
      </c>
      <c r="M16" s="107">
        <v>2.532378306155294</v>
      </c>
      <c r="N16" s="107">
        <v>6.1323297197169842</v>
      </c>
      <c r="O16" s="107">
        <v>4.8738270930126628</v>
      </c>
      <c r="P16" s="107">
        <v>8.5109774984057562</v>
      </c>
      <c r="Q16" s="107">
        <v>6.1664920591539882</v>
      </c>
      <c r="R16" s="107">
        <v>99.452833196683983</v>
      </c>
      <c r="S16" s="107">
        <v>0.54716680331602441</v>
      </c>
      <c r="T16" s="107">
        <v>100</v>
      </c>
      <c r="U16" s="107">
        <v>0.63143390726063586</v>
      </c>
      <c r="V16" s="107">
        <v>27.64701193404391</v>
      </c>
      <c r="W16" s="107">
        <v>71.174387355379437</v>
      </c>
      <c r="X16" s="73" t="s">
        <v>90</v>
      </c>
    </row>
    <row r="17" spans="1:24" ht="14.25" customHeight="1">
      <c r="A17" s="76" t="s">
        <v>93</v>
      </c>
      <c r="B17" s="110">
        <v>3.3793660143552153</v>
      </c>
      <c r="C17" s="110">
        <v>0</v>
      </c>
      <c r="D17" s="110">
        <v>17.513798896088311</v>
      </c>
      <c r="E17" s="110">
        <v>8.2749743656871093</v>
      </c>
      <c r="F17" s="110">
        <v>5.5684272530924801</v>
      </c>
      <c r="G17" s="110">
        <v>5.711979405283941</v>
      </c>
      <c r="H17" s="110">
        <v>5.1866396142854025</v>
      </c>
      <c r="I17" s="110">
        <v>3.1066605580644455</v>
      </c>
      <c r="J17" s="110">
        <v>0.56897266400506141</v>
      </c>
      <c r="K17" s="110">
        <v>5.1355891528677704</v>
      </c>
      <c r="L17" s="110">
        <v>11.905665728559898</v>
      </c>
      <c r="M17" s="110">
        <v>2.0795427274908915</v>
      </c>
      <c r="N17" s="110">
        <v>10.935706961624888</v>
      </c>
      <c r="O17" s="110">
        <v>4.5391277788685995</v>
      </c>
      <c r="P17" s="110">
        <v>8.4076182996269377</v>
      </c>
      <c r="Q17" s="110">
        <v>7.1392106813273131</v>
      </c>
      <c r="R17" s="110">
        <v>99.453280101228273</v>
      </c>
      <c r="S17" s="110">
        <v>0.54671989877173466</v>
      </c>
      <c r="T17" s="110">
        <v>100</v>
      </c>
      <c r="U17" s="110">
        <v>3.3793660143552153</v>
      </c>
      <c r="V17" s="110">
        <v>23.082226149180794</v>
      </c>
      <c r="W17" s="111">
        <v>72.991687937692262</v>
      </c>
      <c r="X17" s="76" t="s">
        <v>93</v>
      </c>
    </row>
    <row r="18" spans="1:24" ht="14.25" customHeight="1">
      <c r="A18" s="74" t="s">
        <v>64</v>
      </c>
      <c r="B18" s="107">
        <v>0.25572833360149161</v>
      </c>
      <c r="C18" s="107">
        <v>1.6941292270417095E-2</v>
      </c>
      <c r="D18" s="107">
        <v>4.4997586575682149</v>
      </c>
      <c r="E18" s="107">
        <v>2.7163800528114028</v>
      </c>
      <c r="F18" s="107">
        <v>4.8040394097994499</v>
      </c>
      <c r="G18" s="107">
        <v>8.7301602324458862</v>
      </c>
      <c r="H18" s="107">
        <v>4.3296832262277709</v>
      </c>
      <c r="I18" s="107">
        <v>4.1109607321666877</v>
      </c>
      <c r="J18" s="107">
        <v>4.8405720288853766</v>
      </c>
      <c r="K18" s="107">
        <v>10.979944917139099</v>
      </c>
      <c r="L18" s="107">
        <v>15.467967707436186</v>
      </c>
      <c r="M18" s="107">
        <v>7.6973092684958209</v>
      </c>
      <c r="N18" s="107">
        <v>9.4863665187064043</v>
      </c>
      <c r="O18" s="107">
        <v>6.0822078573524267</v>
      </c>
      <c r="P18" s="107">
        <v>8.1543455834334981</v>
      </c>
      <c r="Q18" s="107">
        <v>7.2804020480981269</v>
      </c>
      <c r="R18" s="107">
        <v>99.452767866438265</v>
      </c>
      <c r="S18" s="107">
        <v>0.54723213356174116</v>
      </c>
      <c r="T18" s="107">
        <v>100</v>
      </c>
      <c r="U18" s="107">
        <v>0.25572833360149161</v>
      </c>
      <c r="V18" s="107">
        <v>9.3207393596380808</v>
      </c>
      <c r="W18" s="107">
        <v>89.876300173198686</v>
      </c>
      <c r="X18" s="74" t="s">
        <v>64</v>
      </c>
    </row>
    <row r="19" spans="1:24" ht="14.25" customHeight="1">
      <c r="A19" s="74" t="s">
        <v>3</v>
      </c>
      <c r="B19" s="107">
        <v>0.26771383801409621</v>
      </c>
      <c r="C19" s="107">
        <v>0</v>
      </c>
      <c r="D19" s="107">
        <v>13.908431717111483</v>
      </c>
      <c r="E19" s="107">
        <v>8.1126174420006212</v>
      </c>
      <c r="F19" s="107">
        <v>3.5335689045936398</v>
      </c>
      <c r="G19" s="107">
        <v>9.5780652282863148</v>
      </c>
      <c r="H19" s="107">
        <v>2.9543681128711992</v>
      </c>
      <c r="I19" s="107">
        <v>2.6441499451250072</v>
      </c>
      <c r="J19" s="107">
        <v>1.1539608325773485</v>
      </c>
      <c r="K19" s="107">
        <v>9.5717212984755538</v>
      </c>
      <c r="L19" s="107">
        <v>14.662724971610913</v>
      </c>
      <c r="M19" s="107">
        <v>3.2956715366901181</v>
      </c>
      <c r="N19" s="107">
        <v>9.1872791519434625</v>
      </c>
      <c r="O19" s="107">
        <v>5.1106698555487187</v>
      </c>
      <c r="P19" s="107">
        <v>9.113055173157564</v>
      </c>
      <c r="Q19" s="107">
        <v>6.3585208493253234</v>
      </c>
      <c r="R19" s="107">
        <v>99.452518857331356</v>
      </c>
      <c r="S19" s="107">
        <v>0.54748114266863745</v>
      </c>
      <c r="T19" s="107">
        <v>100</v>
      </c>
      <c r="U19" s="107">
        <v>0.26771383801409621</v>
      </c>
      <c r="V19" s="107">
        <v>17.442000621705123</v>
      </c>
      <c r="W19" s="107">
        <v>81.742804397612147</v>
      </c>
      <c r="X19" s="74" t="s">
        <v>3</v>
      </c>
    </row>
    <row r="20" spans="1:24" ht="14.25" customHeight="1">
      <c r="A20" s="74" t="s">
        <v>4</v>
      </c>
      <c r="B20" s="107">
        <v>0.36818378135273183</v>
      </c>
      <c r="C20" s="107">
        <v>0</v>
      </c>
      <c r="D20" s="107">
        <v>60.158338657690813</v>
      </c>
      <c r="E20" s="107">
        <v>1.1861121720166048</v>
      </c>
      <c r="F20" s="107">
        <v>1.9640632640750431</v>
      </c>
      <c r="G20" s="107">
        <v>6.8320132496189663</v>
      </c>
      <c r="H20" s="107">
        <v>6.1898778907691705</v>
      </c>
      <c r="I20" s="107">
        <v>1.1384606598395912</v>
      </c>
      <c r="J20" s="107">
        <v>1.45256800602515</v>
      </c>
      <c r="K20" s="107">
        <v>1.8924967607679926</v>
      </c>
      <c r="L20" s="107">
        <v>7.1423727240602659</v>
      </c>
      <c r="M20" s="107">
        <v>1.8667970688073559</v>
      </c>
      <c r="N20" s="107">
        <v>2.0161765283285562</v>
      </c>
      <c r="O20" s="107">
        <v>1.8719727012160952</v>
      </c>
      <c r="P20" s="107">
        <v>2.9659943103737518</v>
      </c>
      <c r="Q20" s="107">
        <v>2.4073829503960251</v>
      </c>
      <c r="R20" s="107">
        <v>99.452810725338111</v>
      </c>
      <c r="S20" s="107">
        <v>0.54718927466188849</v>
      </c>
      <c r="T20" s="107">
        <v>100</v>
      </c>
      <c r="U20" s="107">
        <v>0.36818378135273183</v>
      </c>
      <c r="V20" s="107">
        <v>62.122401921765857</v>
      </c>
      <c r="W20" s="107">
        <v>36.962225022219528</v>
      </c>
      <c r="X20" s="74" t="s">
        <v>4</v>
      </c>
    </row>
    <row r="21" spans="1:24" ht="14.25" customHeight="1">
      <c r="A21" s="74" t="s">
        <v>5</v>
      </c>
      <c r="B21" s="107">
        <v>1.1171684733006984</v>
      </c>
      <c r="C21" s="107">
        <v>0</v>
      </c>
      <c r="D21" s="107">
        <v>13.675918650222311</v>
      </c>
      <c r="E21" s="107">
        <v>2.5662174891284719</v>
      </c>
      <c r="F21" s="107">
        <v>4.4218201695519124</v>
      </c>
      <c r="G21" s="107">
        <v>8.8587701873660887</v>
      </c>
      <c r="H21" s="107">
        <v>8.6205970921407769</v>
      </c>
      <c r="I21" s="107">
        <v>3.9078933882563094</v>
      </c>
      <c r="J21" s="107">
        <v>1.3802326092155417</v>
      </c>
      <c r="K21" s="107">
        <v>3.0820965089095287</v>
      </c>
      <c r="L21" s="107">
        <v>13.173705299839428</v>
      </c>
      <c r="M21" s="107">
        <v>4.0914038058889277</v>
      </c>
      <c r="N21" s="107">
        <v>4.1724217030352433</v>
      </c>
      <c r="O21" s="107">
        <v>6.6776317394932967</v>
      </c>
      <c r="P21" s="107">
        <v>11.966245796586511</v>
      </c>
      <c r="Q21" s="107">
        <v>11.740762251516646</v>
      </c>
      <c r="R21" s="107">
        <v>99.452885164451686</v>
      </c>
      <c r="S21" s="107">
        <v>0.54711483554831064</v>
      </c>
      <c r="T21" s="107">
        <v>100</v>
      </c>
      <c r="U21" s="107">
        <v>1.1171684733006984</v>
      </c>
      <c r="V21" s="107">
        <v>18.097738819774221</v>
      </c>
      <c r="W21" s="107">
        <v>80.237977871376771</v>
      </c>
      <c r="X21" s="74" t="s">
        <v>5</v>
      </c>
    </row>
    <row r="22" spans="1:24" ht="14.25" customHeight="1">
      <c r="A22" s="74" t="s">
        <v>6</v>
      </c>
      <c r="B22" s="107">
        <v>0.21250513111929609</v>
      </c>
      <c r="C22" s="107">
        <v>0</v>
      </c>
      <c r="D22" s="107">
        <v>23.413262442440711</v>
      </c>
      <c r="E22" s="107">
        <v>2.4059713662599935</v>
      </c>
      <c r="F22" s="107">
        <v>4.3023213602562347</v>
      </c>
      <c r="G22" s="107">
        <v>10.141325685754895</v>
      </c>
      <c r="H22" s="107">
        <v>3.6407909323697538</v>
      </c>
      <c r="I22" s="107">
        <v>3.9074695134721553</v>
      </c>
      <c r="J22" s="107">
        <v>1.3428872214884295</v>
      </c>
      <c r="K22" s="107">
        <v>7.5401623528031969</v>
      </c>
      <c r="L22" s="107">
        <v>14.094870556171447</v>
      </c>
      <c r="M22" s="107">
        <v>6.1456148826195376</v>
      </c>
      <c r="N22" s="107">
        <v>4.1828046767883524</v>
      </c>
      <c r="O22" s="107">
        <v>4.0001787165360261</v>
      </c>
      <c r="P22" s="107">
        <v>7.2321555727446114</v>
      </c>
      <c r="Q22" s="107">
        <v>6.8903601975934698</v>
      </c>
      <c r="R22" s="107">
        <v>99.452680608418106</v>
      </c>
      <c r="S22" s="107">
        <v>0.54731939158189258</v>
      </c>
      <c r="T22" s="107">
        <v>100</v>
      </c>
      <c r="U22" s="107">
        <v>0.21250513111929609</v>
      </c>
      <c r="V22" s="107">
        <v>27.715583802696948</v>
      </c>
      <c r="W22" s="107">
        <v>71.524591674601865</v>
      </c>
      <c r="X22" s="74" t="s">
        <v>6</v>
      </c>
    </row>
    <row r="23" spans="1:24" ht="14.25" customHeight="1">
      <c r="A23" s="74" t="s">
        <v>7</v>
      </c>
      <c r="B23" s="107">
        <v>0.70760734170756234</v>
      </c>
      <c r="C23" s="107">
        <v>0</v>
      </c>
      <c r="D23" s="107">
        <v>16.181921870544624</v>
      </c>
      <c r="E23" s="107">
        <v>4.0220311257184882</v>
      </c>
      <c r="F23" s="107">
        <v>5.1438476430597451</v>
      </c>
      <c r="G23" s="107">
        <v>8.5333093212072093</v>
      </c>
      <c r="H23" s="107">
        <v>5.2368946317890535</v>
      </c>
      <c r="I23" s="107">
        <v>2.9039665030840576</v>
      </c>
      <c r="J23" s="107">
        <v>0.68509597346660067</v>
      </c>
      <c r="K23" s="107">
        <v>7.2246484474659702</v>
      </c>
      <c r="L23" s="107">
        <v>15.744450947728602</v>
      </c>
      <c r="M23" s="107">
        <v>3.2131226269265976</v>
      </c>
      <c r="N23" s="107">
        <v>6.7211441778097942</v>
      </c>
      <c r="O23" s="107">
        <v>4.2989209550823162</v>
      </c>
      <c r="P23" s="107">
        <v>11.104107574325035</v>
      </c>
      <c r="Q23" s="107">
        <v>7.7319046118289743</v>
      </c>
      <c r="R23" s="107">
        <v>99.452973751744636</v>
      </c>
      <c r="S23" s="107">
        <v>0.54702624825536894</v>
      </c>
      <c r="T23" s="107">
        <v>100</v>
      </c>
      <c r="U23" s="107">
        <v>0.70760734170756234</v>
      </c>
      <c r="V23" s="107">
        <v>21.325769513604371</v>
      </c>
      <c r="W23" s="107">
        <v>77.419596896432694</v>
      </c>
      <c r="X23" s="74" t="s">
        <v>7</v>
      </c>
    </row>
    <row r="24" spans="1:24" ht="14.25" customHeight="1">
      <c r="A24" s="74" t="s">
        <v>65</v>
      </c>
      <c r="B24" s="107">
        <v>4.5755915515324759</v>
      </c>
      <c r="C24" s="107">
        <v>0</v>
      </c>
      <c r="D24" s="107">
        <v>25.140940130220741</v>
      </c>
      <c r="E24" s="107">
        <v>4.9666507860886142</v>
      </c>
      <c r="F24" s="107">
        <v>4.9239717325710659</v>
      </c>
      <c r="G24" s="107">
        <v>6.2986342702874385</v>
      </c>
      <c r="H24" s="107">
        <v>3.5304510084167067</v>
      </c>
      <c r="I24" s="107">
        <v>2.2709226615848817</v>
      </c>
      <c r="J24" s="107">
        <v>0.39006669842782277</v>
      </c>
      <c r="K24" s="107">
        <v>6.2837462283627117</v>
      </c>
      <c r="L24" s="107">
        <v>12.408686676195014</v>
      </c>
      <c r="M24" s="107">
        <v>2.3245196125138956</v>
      </c>
      <c r="N24" s="107">
        <v>8.0732888677147852</v>
      </c>
      <c r="O24" s="107">
        <v>3.8728759726854056</v>
      </c>
      <c r="P24" s="107">
        <v>8.2886692075591544</v>
      </c>
      <c r="Q24" s="107">
        <v>6.1040971891376845</v>
      </c>
      <c r="R24" s="107">
        <v>99.4531125932984</v>
      </c>
      <c r="S24" s="107">
        <v>0.54688740670160396</v>
      </c>
      <c r="T24" s="107">
        <v>100</v>
      </c>
      <c r="U24" s="107">
        <v>4.5755915515324759</v>
      </c>
      <c r="V24" s="107">
        <v>30.064911862791803</v>
      </c>
      <c r="W24" s="107">
        <v>64.812609178974114</v>
      </c>
      <c r="X24" s="74" t="s">
        <v>65</v>
      </c>
    </row>
    <row r="25" spans="1:24" ht="14.25" customHeight="1">
      <c r="A25" s="74" t="s">
        <v>8</v>
      </c>
      <c r="B25" s="107">
        <v>1.3611337003906094</v>
      </c>
      <c r="C25" s="107">
        <v>0</v>
      </c>
      <c r="D25" s="107">
        <v>23.273919825092321</v>
      </c>
      <c r="E25" s="107">
        <v>2.7822586020716962</v>
      </c>
      <c r="F25" s="107">
        <v>5.8564743837570488</v>
      </c>
      <c r="G25" s="107">
        <v>9.6799136126701413</v>
      </c>
      <c r="H25" s="107">
        <v>5.5018597272400047</v>
      </c>
      <c r="I25" s="107">
        <v>1.2771460185839409</v>
      </c>
      <c r="J25" s="107">
        <v>0.54525336284011683</v>
      </c>
      <c r="K25" s="107">
        <v>4.1927184013011427</v>
      </c>
      <c r="L25" s="107">
        <v>16.25361613630001</v>
      </c>
      <c r="M25" s="107">
        <v>1.6464251909719907</v>
      </c>
      <c r="N25" s="107">
        <v>6.7083494420818273</v>
      </c>
      <c r="O25" s="107">
        <v>3.8314380557518226</v>
      </c>
      <c r="P25" s="107">
        <v>11.676954046739811</v>
      </c>
      <c r="Q25" s="107">
        <v>4.8659529935609447</v>
      </c>
      <c r="R25" s="107">
        <v>99.453413499353431</v>
      </c>
      <c r="S25" s="107">
        <v>0.54658650064657177</v>
      </c>
      <c r="T25" s="107">
        <v>100</v>
      </c>
      <c r="U25" s="107">
        <v>1.3611337003906094</v>
      </c>
      <c r="V25" s="107">
        <v>29.130394208849371</v>
      </c>
      <c r="W25" s="107">
        <v>68.961885590113454</v>
      </c>
      <c r="X25" s="74" t="s">
        <v>8</v>
      </c>
    </row>
    <row r="26" spans="1:24" ht="14.25" customHeight="1">
      <c r="A26" s="74" t="s">
        <v>9</v>
      </c>
      <c r="B26" s="107">
        <v>9.8582076488635428E-2</v>
      </c>
      <c r="C26" s="107">
        <v>0</v>
      </c>
      <c r="D26" s="107">
        <v>10.741300362081832</v>
      </c>
      <c r="E26" s="107">
        <v>3.6143690286440822</v>
      </c>
      <c r="F26" s="107">
        <v>7.3802964832917208</v>
      </c>
      <c r="G26" s="107">
        <v>6.6745593749712091</v>
      </c>
      <c r="H26" s="107">
        <v>5.1350205916767244</v>
      </c>
      <c r="I26" s="107">
        <v>2.9735855314679518</v>
      </c>
      <c r="J26" s="107">
        <v>3.9018233077511311</v>
      </c>
      <c r="K26" s="107">
        <v>4.5776172619979922</v>
      </c>
      <c r="L26" s="107">
        <v>21.2347635412156</v>
      </c>
      <c r="M26" s="107">
        <v>3.9382157565483378</v>
      </c>
      <c r="N26" s="107">
        <v>5.6537281530141241</v>
      </c>
      <c r="O26" s="107">
        <v>7.2444006301882276</v>
      </c>
      <c r="P26" s="107">
        <v>10.527091644478022</v>
      </c>
      <c r="Q26" s="107">
        <v>5.7573775324998389</v>
      </c>
      <c r="R26" s="107">
        <v>99.452731276315419</v>
      </c>
      <c r="S26" s="107">
        <v>0.54726872368457424</v>
      </c>
      <c r="T26" s="107">
        <v>100</v>
      </c>
      <c r="U26" s="107">
        <v>9.8582076488635428E-2</v>
      </c>
      <c r="V26" s="107">
        <v>18.121596845373553</v>
      </c>
      <c r="W26" s="107">
        <v>81.232552354453233</v>
      </c>
      <c r="X26" s="74" t="s">
        <v>9</v>
      </c>
    </row>
    <row r="27" spans="1:24" ht="14.25" customHeight="1">
      <c r="A27" s="74" t="s">
        <v>10</v>
      </c>
      <c r="B27" s="107">
        <v>0.15326145010101322</v>
      </c>
      <c r="C27" s="107">
        <v>0</v>
      </c>
      <c r="D27" s="107">
        <v>13.452949508866716</v>
      </c>
      <c r="E27" s="107">
        <v>3.6805969456076664</v>
      </c>
      <c r="F27" s="107">
        <v>7.0833107569412732</v>
      </c>
      <c r="G27" s="107">
        <v>6.8108459567616935</v>
      </c>
      <c r="H27" s="107">
        <v>3.0528442383757382</v>
      </c>
      <c r="I27" s="107">
        <v>3.777352911580528</v>
      </c>
      <c r="J27" s="107">
        <v>2.3414943765432574</v>
      </c>
      <c r="K27" s="107">
        <v>4.9933818919274566</v>
      </c>
      <c r="L27" s="107">
        <v>22.101384771385003</v>
      </c>
      <c r="M27" s="107">
        <v>2.7409030040792315</v>
      </c>
      <c r="N27" s="107">
        <v>4.8099325804429096</v>
      </c>
      <c r="O27" s="107">
        <v>7.1165948092359379</v>
      </c>
      <c r="P27" s="107">
        <v>9.922517822448933</v>
      </c>
      <c r="Q27" s="107">
        <v>7.415377232160135</v>
      </c>
      <c r="R27" s="107">
        <v>99.452748256457497</v>
      </c>
      <c r="S27" s="107">
        <v>0.54725174354250683</v>
      </c>
      <c r="T27" s="107">
        <v>100</v>
      </c>
      <c r="U27" s="107">
        <v>0.15326145010101322</v>
      </c>
      <c r="V27" s="107">
        <v>20.536260265807989</v>
      </c>
      <c r="W27" s="107">
        <v>78.763226540548487</v>
      </c>
      <c r="X27" s="74" t="s">
        <v>10</v>
      </c>
    </row>
    <row r="28" spans="1:24" ht="14.25" customHeight="1">
      <c r="A28" s="74" t="s">
        <v>66</v>
      </c>
      <c r="B28" s="107">
        <v>1.0787299618842667</v>
      </c>
      <c r="C28" s="107">
        <v>0.2471139642186275</v>
      </c>
      <c r="D28" s="107">
        <v>45.950431309612824</v>
      </c>
      <c r="E28" s="107">
        <v>2.1556362044754072</v>
      </c>
      <c r="F28" s="107">
        <v>5.4748053179654583</v>
      </c>
      <c r="G28" s="107">
        <v>6.385753104882097</v>
      </c>
      <c r="H28" s="107">
        <v>6.1732898072328704</v>
      </c>
      <c r="I28" s="107">
        <v>2.208524063976073</v>
      </c>
      <c r="J28" s="107">
        <v>0</v>
      </c>
      <c r="K28" s="107">
        <v>1.8082176791348277</v>
      </c>
      <c r="L28" s="107">
        <v>12.40311491255266</v>
      </c>
      <c r="M28" s="107">
        <v>1.3003118559991245</v>
      </c>
      <c r="N28" s="107">
        <v>3.4924224463370597</v>
      </c>
      <c r="O28" s="107">
        <v>1.8994036437911477</v>
      </c>
      <c r="P28" s="107">
        <v>4.6632502325242093</v>
      </c>
      <c r="Q28" s="107">
        <v>4.2118797074754255</v>
      </c>
      <c r="R28" s="107">
        <v>99.452884212062074</v>
      </c>
      <c r="S28" s="107">
        <v>0.54711578793792059</v>
      </c>
      <c r="T28" s="107">
        <v>100</v>
      </c>
      <c r="U28" s="107">
        <v>1.0787299618842667</v>
      </c>
      <c r="V28" s="107">
        <v>51.672350591796913</v>
      </c>
      <c r="W28" s="107">
        <v>46.701803658380904</v>
      </c>
      <c r="X28" s="74" t="s">
        <v>66</v>
      </c>
    </row>
    <row r="29" spans="1:24" ht="14.25" customHeight="1">
      <c r="A29" s="74" t="s">
        <v>67</v>
      </c>
      <c r="B29" s="107">
        <v>2.5646384427061566</v>
      </c>
      <c r="C29" s="107">
        <v>0</v>
      </c>
      <c r="D29" s="107">
        <v>9.4897593598853529</v>
      </c>
      <c r="E29" s="107">
        <v>3.4588284468860095</v>
      </c>
      <c r="F29" s="107">
        <v>6.7220994805039709</v>
      </c>
      <c r="G29" s="107">
        <v>4.9038633785155552</v>
      </c>
      <c r="H29" s="107">
        <v>7.5998686331880343</v>
      </c>
      <c r="I29" s="107">
        <v>1.9899086403534962</v>
      </c>
      <c r="J29" s="107">
        <v>1.2897832447602555</v>
      </c>
      <c r="K29" s="107">
        <v>4.1305905535319756</v>
      </c>
      <c r="L29" s="107">
        <v>16.71493401803308</v>
      </c>
      <c r="M29" s="107">
        <v>2.9423180271093328</v>
      </c>
      <c r="N29" s="107">
        <v>12.108138771123187</v>
      </c>
      <c r="O29" s="107">
        <v>5.3830536812563441</v>
      </c>
      <c r="P29" s="107">
        <v>10.71983041738819</v>
      </c>
      <c r="Q29" s="107">
        <v>9.4345255866722386</v>
      </c>
      <c r="R29" s="107">
        <v>99.452140681913178</v>
      </c>
      <c r="S29" s="107">
        <v>0.54785931808682153</v>
      </c>
      <c r="T29" s="107">
        <v>100</v>
      </c>
      <c r="U29" s="107">
        <v>2.5646384427061566</v>
      </c>
      <c r="V29" s="107">
        <v>16.211858840389322</v>
      </c>
      <c r="W29" s="107">
        <v>80.675643398817698</v>
      </c>
      <c r="X29" s="74" t="s">
        <v>67</v>
      </c>
    </row>
    <row r="30" spans="1:24" ht="14.25" customHeight="1">
      <c r="A30" s="74" t="s">
        <v>11</v>
      </c>
      <c r="B30" s="107">
        <v>5.4588535496217991</v>
      </c>
      <c r="C30" s="107">
        <v>0</v>
      </c>
      <c r="D30" s="107">
        <v>19.037637838330447</v>
      </c>
      <c r="E30" s="107">
        <v>2.2236398432516178</v>
      </c>
      <c r="F30" s="107">
        <v>5.477080105714025</v>
      </c>
      <c r="G30" s="107">
        <v>3.6817643306297274</v>
      </c>
      <c r="H30" s="107">
        <v>1.2758589264558462</v>
      </c>
      <c r="I30" s="107">
        <v>1.357878428870865</v>
      </c>
      <c r="J30" s="107">
        <v>0</v>
      </c>
      <c r="K30" s="107">
        <v>0.8019684680579604</v>
      </c>
      <c r="L30" s="107">
        <v>17.415474346122302</v>
      </c>
      <c r="M30" s="107">
        <v>0.66526929736626261</v>
      </c>
      <c r="N30" s="107">
        <v>11.683222455117106</v>
      </c>
      <c r="O30" s="107">
        <v>3.216987150277955</v>
      </c>
      <c r="P30" s="107">
        <v>6.6162398614781734</v>
      </c>
      <c r="Q30" s="107">
        <v>20.541328715939123</v>
      </c>
      <c r="R30" s="107">
        <v>99.453203317233204</v>
      </c>
      <c r="S30" s="107">
        <v>0.54679668276679116</v>
      </c>
      <c r="T30" s="107">
        <v>100</v>
      </c>
      <c r="U30" s="107">
        <v>5.4588535496217991</v>
      </c>
      <c r="V30" s="107">
        <v>24.514717944044474</v>
      </c>
      <c r="W30" s="107">
        <v>69.479631823566933</v>
      </c>
      <c r="X30" s="74" t="s">
        <v>11</v>
      </c>
    </row>
    <row r="31" spans="1:24" ht="14.25" customHeight="1">
      <c r="A31" s="74" t="s">
        <v>12</v>
      </c>
      <c r="B31" s="107">
        <v>2.7053800170794196</v>
      </c>
      <c r="C31" s="107">
        <v>0</v>
      </c>
      <c r="D31" s="107">
        <v>10.26473099914603</v>
      </c>
      <c r="E31" s="107">
        <v>4.898377455166524</v>
      </c>
      <c r="F31" s="107">
        <v>5.5781383432963283</v>
      </c>
      <c r="G31" s="107">
        <v>11.491033304867635</v>
      </c>
      <c r="H31" s="107">
        <v>2.9854824935952178</v>
      </c>
      <c r="I31" s="107">
        <v>1.7250213492741246</v>
      </c>
      <c r="J31" s="107">
        <v>0.8949615713065755</v>
      </c>
      <c r="K31" s="107">
        <v>4.0819812126387705</v>
      </c>
      <c r="L31" s="107">
        <v>21.489325362937663</v>
      </c>
      <c r="M31" s="107">
        <v>4.3415883859948758</v>
      </c>
      <c r="N31" s="107">
        <v>7.5251921434671214</v>
      </c>
      <c r="O31" s="107">
        <v>4.4713919726729294</v>
      </c>
      <c r="P31" s="107">
        <v>10.090520922288643</v>
      </c>
      <c r="Q31" s="107">
        <v>6.9103330486763452</v>
      </c>
      <c r="R31" s="107">
        <v>99.453458582408189</v>
      </c>
      <c r="S31" s="107">
        <v>0.54654141759180186</v>
      </c>
      <c r="T31" s="107">
        <v>100</v>
      </c>
      <c r="U31" s="107">
        <v>2.7053800170794196</v>
      </c>
      <c r="V31" s="107">
        <v>15.842869342442356</v>
      </c>
      <c r="W31" s="107">
        <v>80.905209222886427</v>
      </c>
      <c r="X31" s="74" t="s">
        <v>12</v>
      </c>
    </row>
    <row r="32" spans="1:24" ht="14.25" customHeight="1">
      <c r="A32" s="74" t="s">
        <v>13</v>
      </c>
      <c r="B32" s="107">
        <v>0.21221025138752855</v>
      </c>
      <c r="C32" s="107">
        <v>0</v>
      </c>
      <c r="D32" s="107">
        <v>7.2020894547828922</v>
      </c>
      <c r="E32" s="107">
        <v>5.3770812928501472</v>
      </c>
      <c r="F32" s="107">
        <v>4.2539993470453803</v>
      </c>
      <c r="G32" s="107">
        <v>3.4312765262814238</v>
      </c>
      <c r="H32" s="107">
        <v>0.20894547828925891</v>
      </c>
      <c r="I32" s="107">
        <v>2.5008161932745674</v>
      </c>
      <c r="J32" s="107">
        <v>4.0385243225595824</v>
      </c>
      <c r="K32" s="107">
        <v>1.3679399281749918</v>
      </c>
      <c r="L32" s="107">
        <v>23.010120796604635</v>
      </c>
      <c r="M32" s="107">
        <v>3.5455435847208614</v>
      </c>
      <c r="N32" s="107">
        <v>5.5729676787463278</v>
      </c>
      <c r="O32" s="107">
        <v>8.4524975514201763</v>
      </c>
      <c r="P32" s="107">
        <v>25.572967678746327</v>
      </c>
      <c r="Q32" s="107">
        <v>4.7045380346065953</v>
      </c>
      <c r="R32" s="107">
        <v>99.4515181194907</v>
      </c>
      <c r="S32" s="107">
        <v>0.54848188050930458</v>
      </c>
      <c r="T32" s="107">
        <v>100</v>
      </c>
      <c r="U32" s="107">
        <v>0.21221025138752855</v>
      </c>
      <c r="V32" s="107">
        <v>11.456088801828274</v>
      </c>
      <c r="W32" s="107">
        <v>87.783219066274896</v>
      </c>
      <c r="X32" s="74" t="s">
        <v>13</v>
      </c>
    </row>
    <row r="33" spans="1:24" ht="14.25" customHeight="1">
      <c r="A33" s="74" t="s">
        <v>14</v>
      </c>
      <c r="B33" s="107">
        <v>0.53570303144891918</v>
      </c>
      <c r="C33" s="107">
        <v>0</v>
      </c>
      <c r="D33" s="107">
        <v>15.590008613264427</v>
      </c>
      <c r="E33" s="107">
        <v>3.7205100733177878</v>
      </c>
      <c r="F33" s="107">
        <v>8.1174765236024466</v>
      </c>
      <c r="G33" s="107">
        <v>8.270834646330961</v>
      </c>
      <c r="H33" s="107">
        <v>7.9431104388563263</v>
      </c>
      <c r="I33" s="107">
        <v>4.352849730047688</v>
      </c>
      <c r="J33" s="107">
        <v>0.21218041637780719</v>
      </c>
      <c r="K33" s="107">
        <v>4.7141866767504883</v>
      </c>
      <c r="L33" s="107">
        <v>18.419781097035777</v>
      </c>
      <c r="M33" s="107">
        <v>3.0545576773597194</v>
      </c>
      <c r="N33" s="107">
        <v>4.6280540324783095</v>
      </c>
      <c r="O33" s="107">
        <v>5.0230037184092771</v>
      </c>
      <c r="P33" s="107">
        <v>5.8297094598852972</v>
      </c>
      <c r="Q33" s="107">
        <v>9.0418268523770511</v>
      </c>
      <c r="R33" s="107">
        <v>99.453792987542272</v>
      </c>
      <c r="S33" s="107">
        <v>0.54620701245772152</v>
      </c>
      <c r="T33" s="107">
        <v>100</v>
      </c>
      <c r="U33" s="107">
        <v>0.53570303144891918</v>
      </c>
      <c r="V33" s="107">
        <v>23.707485136866875</v>
      </c>
      <c r="W33" s="107">
        <v>75.210604819226489</v>
      </c>
      <c r="X33" s="74" t="s">
        <v>14</v>
      </c>
    </row>
    <row r="34" spans="1:24" ht="14.25" customHeight="1">
      <c r="A34" s="74" t="s">
        <v>15</v>
      </c>
      <c r="B34" s="107">
        <v>0.99751886171451709</v>
      </c>
      <c r="C34" s="107">
        <v>0</v>
      </c>
      <c r="D34" s="107">
        <v>44.923793609803027</v>
      </c>
      <c r="E34" s="107">
        <v>2.7393792090738769</v>
      </c>
      <c r="F34" s="107">
        <v>2.1874525292419866</v>
      </c>
      <c r="G34" s="107">
        <v>0.87599372120107344</v>
      </c>
      <c r="H34" s="107">
        <v>9.6359309332118084</v>
      </c>
      <c r="I34" s="107">
        <v>0.15696997316319813</v>
      </c>
      <c r="J34" s="107">
        <v>0.23292318598410044</v>
      </c>
      <c r="K34" s="107">
        <v>1.2557597853055851</v>
      </c>
      <c r="L34" s="107">
        <v>13.950073421439061</v>
      </c>
      <c r="M34" s="107">
        <v>0.64813408273836659</v>
      </c>
      <c r="N34" s="107">
        <v>7.8535622056812997</v>
      </c>
      <c r="O34" s="107">
        <v>3.9445035191655271</v>
      </c>
      <c r="P34" s="107">
        <v>6.607929515418502</v>
      </c>
      <c r="Q34" s="107">
        <v>3.4432123145475724</v>
      </c>
      <c r="R34" s="107">
        <v>99.453136867689508</v>
      </c>
      <c r="S34" s="107">
        <v>0.54686313231049666</v>
      </c>
      <c r="T34" s="107">
        <v>100</v>
      </c>
      <c r="U34" s="107">
        <v>0.99751886171451709</v>
      </c>
      <c r="V34" s="107">
        <v>47.111246139045015</v>
      </c>
      <c r="W34" s="107">
        <v>51.344371866929976</v>
      </c>
      <c r="X34" s="74" t="s">
        <v>15</v>
      </c>
    </row>
    <row r="35" spans="1:24" ht="14.25" customHeight="1">
      <c r="A35" s="74" t="s">
        <v>16</v>
      </c>
      <c r="B35" s="107">
        <v>0.31261326567596953</v>
      </c>
      <c r="C35" s="107">
        <v>0</v>
      </c>
      <c r="D35" s="107">
        <v>66.695360637912287</v>
      </c>
      <c r="E35" s="107">
        <v>1.2617796303008335</v>
      </c>
      <c r="F35" s="107">
        <v>2.8271112722000726</v>
      </c>
      <c r="G35" s="107">
        <v>1.7171076476984415</v>
      </c>
      <c r="H35" s="107">
        <v>3.1034795215657844</v>
      </c>
      <c r="I35" s="107">
        <v>0.52555273649873135</v>
      </c>
      <c r="J35" s="107">
        <v>0.49157303370786515</v>
      </c>
      <c r="K35" s="107">
        <v>3.388909025009061</v>
      </c>
      <c r="L35" s="107">
        <v>9.5754802464661122</v>
      </c>
      <c r="M35" s="107">
        <v>0.67053280173976071</v>
      </c>
      <c r="N35" s="107">
        <v>2.7795396882928598</v>
      </c>
      <c r="O35" s="107">
        <v>1.6378216745197536</v>
      </c>
      <c r="P35" s="107">
        <v>2.2517216382747374</v>
      </c>
      <c r="Q35" s="107">
        <v>2.2132113084450888</v>
      </c>
      <c r="R35" s="107">
        <v>99.451794128307355</v>
      </c>
      <c r="S35" s="107">
        <v>0.54820587169264223</v>
      </c>
      <c r="T35" s="107">
        <v>100</v>
      </c>
      <c r="U35" s="107">
        <v>0.31261326567596953</v>
      </c>
      <c r="V35" s="107">
        <v>69.522471910112358</v>
      </c>
      <c r="W35" s="107">
        <v>29.616708952519026</v>
      </c>
      <c r="X35" s="74" t="s">
        <v>16</v>
      </c>
    </row>
    <row r="36" spans="1:24" ht="14.25" customHeight="1">
      <c r="A36" s="74" t="s">
        <v>17</v>
      </c>
      <c r="B36" s="107">
        <v>0.80077651055569032</v>
      </c>
      <c r="C36" s="107">
        <v>0</v>
      </c>
      <c r="D36" s="107">
        <v>34.166464450376125</v>
      </c>
      <c r="E36" s="107">
        <v>4.0281485076437757</v>
      </c>
      <c r="F36" s="107">
        <v>5.6701447868640305</v>
      </c>
      <c r="G36" s="107">
        <v>3.6479818814203675</v>
      </c>
      <c r="H36" s="107">
        <v>5.5811696190245081</v>
      </c>
      <c r="I36" s="107">
        <v>0.55811696190245086</v>
      </c>
      <c r="J36" s="107">
        <v>0</v>
      </c>
      <c r="K36" s="107">
        <v>0</v>
      </c>
      <c r="L36" s="107">
        <v>18.304618620076031</v>
      </c>
      <c r="M36" s="107">
        <v>5.4436625414543398</v>
      </c>
      <c r="N36" s="107">
        <v>7.8945239828520588</v>
      </c>
      <c r="O36" s="107">
        <v>4.165655585213945</v>
      </c>
      <c r="P36" s="107">
        <v>5.6539674836204803</v>
      </c>
      <c r="Q36" s="107">
        <v>3.5347407587155226</v>
      </c>
      <c r="R36" s="107">
        <v>99.44997168971932</v>
      </c>
      <c r="S36" s="107">
        <v>0.55002831028067622</v>
      </c>
      <c r="T36" s="107">
        <v>100</v>
      </c>
      <c r="U36" s="107">
        <v>0.80077651055569032</v>
      </c>
      <c r="V36" s="107">
        <v>39.836609237240154</v>
      </c>
      <c r="W36" s="107">
        <v>58.81258594192348</v>
      </c>
      <c r="X36" s="74" t="s">
        <v>17</v>
      </c>
    </row>
    <row r="37" spans="1:24" ht="14.25" customHeight="1">
      <c r="A37" s="74" t="s">
        <v>18</v>
      </c>
      <c r="B37" s="107">
        <v>0.94772951915809056</v>
      </c>
      <c r="C37" s="107">
        <v>0</v>
      </c>
      <c r="D37" s="107">
        <v>19.399965114250829</v>
      </c>
      <c r="E37" s="107">
        <v>2.6536426536426538</v>
      </c>
      <c r="F37" s="107">
        <v>4.4816559102273388</v>
      </c>
      <c r="G37" s="107">
        <v>9.9354613640327916</v>
      </c>
      <c r="H37" s="107">
        <v>9.9680213965928264</v>
      </c>
      <c r="I37" s="107">
        <v>2.2640851212279784</v>
      </c>
      <c r="J37" s="107">
        <v>1.0070352927495785</v>
      </c>
      <c r="K37" s="107">
        <v>9.5284609570323848</v>
      </c>
      <c r="L37" s="107">
        <v>13.115878830164545</v>
      </c>
      <c r="M37" s="107">
        <v>3.2373975231118091</v>
      </c>
      <c r="N37" s="107">
        <v>6.2364090935519503</v>
      </c>
      <c r="O37" s="107">
        <v>4.7793476364904937</v>
      </c>
      <c r="P37" s="107">
        <v>5.9887202744345602</v>
      </c>
      <c r="Q37" s="107">
        <v>5.9084830513401947</v>
      </c>
      <c r="R37" s="107">
        <v>99.452293738008024</v>
      </c>
      <c r="S37" s="107">
        <v>0.54770626199197625</v>
      </c>
      <c r="T37" s="107">
        <v>100</v>
      </c>
      <c r="U37" s="107">
        <v>0.94772951915809056</v>
      </c>
      <c r="V37" s="107">
        <v>23.881621024478168</v>
      </c>
      <c r="W37" s="107">
        <v>74.622943194371757</v>
      </c>
      <c r="X37" s="74" t="s">
        <v>18</v>
      </c>
    </row>
    <row r="38" spans="1:24" ht="14.25" customHeight="1">
      <c r="A38" s="74" t="s">
        <v>19</v>
      </c>
      <c r="B38" s="107">
        <v>5.4067101134443645</v>
      </c>
      <c r="C38" s="107">
        <v>0</v>
      </c>
      <c r="D38" s="107">
        <v>11.223750905141202</v>
      </c>
      <c r="E38" s="107">
        <v>2.9447260439295198</v>
      </c>
      <c r="F38" s="107">
        <v>6.9514844315713251</v>
      </c>
      <c r="G38" s="107">
        <v>2.8723147477673185</v>
      </c>
      <c r="H38" s="107">
        <v>1.5930485155684286</v>
      </c>
      <c r="I38" s="107">
        <v>6.1790972725078452</v>
      </c>
      <c r="J38" s="107">
        <v>0</v>
      </c>
      <c r="K38" s="107">
        <v>5.4067101134443645</v>
      </c>
      <c r="L38" s="107">
        <v>14.240888245232922</v>
      </c>
      <c r="M38" s="107">
        <v>0.28964518464880518</v>
      </c>
      <c r="N38" s="107">
        <v>17.354573980207579</v>
      </c>
      <c r="O38" s="107">
        <v>7.2411296162201308</v>
      </c>
      <c r="P38" s="107">
        <v>5.4067101134443645</v>
      </c>
      <c r="Q38" s="107">
        <v>12.334057446294954</v>
      </c>
      <c r="R38" s="107">
        <v>99.444846729423119</v>
      </c>
      <c r="S38" s="107">
        <v>0.55515327057687669</v>
      </c>
      <c r="T38" s="107">
        <v>100</v>
      </c>
      <c r="U38" s="107">
        <v>5.4067101134443645</v>
      </c>
      <c r="V38" s="107">
        <v>18.175235336712529</v>
      </c>
      <c r="W38" s="107">
        <v>75.862901279266239</v>
      </c>
      <c r="X38" s="74" t="s">
        <v>19</v>
      </c>
    </row>
    <row r="39" spans="1:24" ht="14.25" customHeight="1">
      <c r="A39" s="74" t="s">
        <v>20</v>
      </c>
      <c r="B39" s="107">
        <v>7.1594727319720857</v>
      </c>
      <c r="C39" s="107">
        <v>0</v>
      </c>
      <c r="D39" s="107">
        <v>4.7815973119669168</v>
      </c>
      <c r="E39" s="107">
        <v>3.6443525458774877</v>
      </c>
      <c r="F39" s="107">
        <v>11.269061773067977</v>
      </c>
      <c r="G39" s="107">
        <v>1.8609459808736108</v>
      </c>
      <c r="H39" s="107">
        <v>1.1113982941328509</v>
      </c>
      <c r="I39" s="107">
        <v>0.87878004652364949</v>
      </c>
      <c r="J39" s="107">
        <v>0</v>
      </c>
      <c r="K39" s="107">
        <v>0</v>
      </c>
      <c r="L39" s="107">
        <v>14.577410183509951</v>
      </c>
      <c r="M39" s="107">
        <v>3.4634272421814423</v>
      </c>
      <c r="N39" s="107">
        <v>27.810803825277851</v>
      </c>
      <c r="O39" s="107">
        <v>4.6265184802274488</v>
      </c>
      <c r="P39" s="107">
        <v>8.2191780821917799</v>
      </c>
      <c r="Q39" s="107">
        <v>10.054277591108814</v>
      </c>
      <c r="R39" s="107">
        <v>99.457224088911872</v>
      </c>
      <c r="S39" s="107">
        <v>0.5427759110881365</v>
      </c>
      <c r="T39" s="107">
        <v>100</v>
      </c>
      <c r="U39" s="107">
        <v>7.1594727319720857</v>
      </c>
      <c r="V39" s="107">
        <v>16.050659085034894</v>
      </c>
      <c r="W39" s="107">
        <v>76.247092271904876</v>
      </c>
      <c r="X39" s="74" t="s">
        <v>20</v>
      </c>
    </row>
    <row r="40" spans="1:24" ht="14.25" customHeight="1">
      <c r="A40" s="74" t="s">
        <v>21</v>
      </c>
      <c r="B40" s="107">
        <v>1.3334972039574755</v>
      </c>
      <c r="C40" s="107">
        <v>0</v>
      </c>
      <c r="D40" s="107">
        <v>25.846494192834758</v>
      </c>
      <c r="E40" s="107">
        <v>2.8574940084803044</v>
      </c>
      <c r="F40" s="107">
        <v>7.1959687826461005</v>
      </c>
      <c r="G40" s="107">
        <v>6.83955017513673</v>
      </c>
      <c r="H40" s="107">
        <v>1.2413199778774657</v>
      </c>
      <c r="I40" s="107">
        <v>0.50390216923738707</v>
      </c>
      <c r="J40" s="107">
        <v>0</v>
      </c>
      <c r="K40" s="107">
        <v>1.9172863024642044</v>
      </c>
      <c r="L40" s="107">
        <v>15.76230565968168</v>
      </c>
      <c r="M40" s="107">
        <v>2.3843175812695878</v>
      </c>
      <c r="N40" s="107">
        <v>10.305413875745099</v>
      </c>
      <c r="O40" s="107">
        <v>4.7194739752965038</v>
      </c>
      <c r="P40" s="107">
        <v>12.136668100534628</v>
      </c>
      <c r="Q40" s="107">
        <v>6.4093897867633505</v>
      </c>
      <c r="R40" s="107">
        <v>99.453081791925285</v>
      </c>
      <c r="S40" s="107">
        <v>0.54691820807472502</v>
      </c>
      <c r="T40" s="107">
        <v>100</v>
      </c>
      <c r="U40" s="107">
        <v>1.3334972039574755</v>
      </c>
      <c r="V40" s="107">
        <v>33.042462975480859</v>
      </c>
      <c r="W40" s="107">
        <v>65.077121612486948</v>
      </c>
      <c r="X40" s="74" t="s">
        <v>21</v>
      </c>
    </row>
    <row r="41" spans="1:24" ht="14.25" customHeight="1">
      <c r="A41" s="74" t="s">
        <v>22</v>
      </c>
      <c r="B41" s="107">
        <v>3.0278627798357225</v>
      </c>
      <c r="C41" s="107">
        <v>0</v>
      </c>
      <c r="D41" s="107">
        <v>8.6728941858592368</v>
      </c>
      <c r="E41" s="107">
        <v>3.0922853921726525</v>
      </c>
      <c r="F41" s="107">
        <v>11.185376066999517</v>
      </c>
      <c r="G41" s="107">
        <v>2.5849573200193268</v>
      </c>
      <c r="H41" s="107">
        <v>8.8661620228700286</v>
      </c>
      <c r="I41" s="107">
        <v>2.705749718151071</v>
      </c>
      <c r="J41" s="107">
        <v>0</v>
      </c>
      <c r="K41" s="107">
        <v>2.6493799323562572</v>
      </c>
      <c r="L41" s="107">
        <v>14.38234820421968</v>
      </c>
      <c r="M41" s="107">
        <v>2.3514253502979545</v>
      </c>
      <c r="N41" s="107">
        <v>12.497986793364472</v>
      </c>
      <c r="O41" s="107">
        <v>8.5279433081011433</v>
      </c>
      <c r="P41" s="107">
        <v>9.4701240135287481</v>
      </c>
      <c r="Q41" s="107">
        <v>9.4379127073602831</v>
      </c>
      <c r="R41" s="107">
        <v>99.452407795136082</v>
      </c>
      <c r="S41" s="107">
        <v>0.54759220486390725</v>
      </c>
      <c r="T41" s="107">
        <v>100</v>
      </c>
      <c r="U41" s="107">
        <v>3.0278627798357225</v>
      </c>
      <c r="V41" s="107">
        <v>19.858270252858752</v>
      </c>
      <c r="W41" s="107">
        <v>76.566274762441623</v>
      </c>
      <c r="X41" s="74" t="s">
        <v>22</v>
      </c>
    </row>
    <row r="42" spans="1:24" ht="14.25" customHeight="1">
      <c r="A42" s="74" t="s">
        <v>23</v>
      </c>
      <c r="B42" s="107">
        <v>0.15547993428772588</v>
      </c>
      <c r="C42" s="107">
        <v>0</v>
      </c>
      <c r="D42" s="107">
        <v>9.4608073222248308</v>
      </c>
      <c r="E42" s="107">
        <v>4.37984041304858</v>
      </c>
      <c r="F42" s="107">
        <v>5.2951185167800983</v>
      </c>
      <c r="G42" s="107">
        <v>7.9940154893217557</v>
      </c>
      <c r="H42" s="107">
        <v>3.3149495423609481</v>
      </c>
      <c r="I42" s="107">
        <v>3.3090823750293361</v>
      </c>
      <c r="J42" s="107">
        <v>0</v>
      </c>
      <c r="K42" s="107">
        <v>3.86939685519831</v>
      </c>
      <c r="L42" s="107">
        <v>20.892982867871392</v>
      </c>
      <c r="M42" s="107">
        <v>2.9482515841351793</v>
      </c>
      <c r="N42" s="107">
        <v>6.4480168974419145</v>
      </c>
      <c r="O42" s="107">
        <v>2.7927716498474537</v>
      </c>
      <c r="P42" s="107">
        <v>21.371157005397794</v>
      </c>
      <c r="Q42" s="107">
        <v>7.2195494015489317</v>
      </c>
      <c r="R42" s="107">
        <v>99.451419854494247</v>
      </c>
      <c r="S42" s="107">
        <v>0.54858014550574985</v>
      </c>
      <c r="T42" s="107">
        <v>100</v>
      </c>
      <c r="U42" s="107">
        <v>0.15547993428772588</v>
      </c>
      <c r="V42" s="107">
        <v>14.755925839004929</v>
      </c>
      <c r="W42" s="107">
        <v>84.540014081201605</v>
      </c>
      <c r="X42" s="74" t="s">
        <v>23</v>
      </c>
    </row>
    <row r="43" spans="1:24" ht="14.25" customHeight="1">
      <c r="A43" s="74" t="s">
        <v>24</v>
      </c>
      <c r="B43" s="107">
        <v>4.6094328751337559E-2</v>
      </c>
      <c r="C43" s="107">
        <v>0</v>
      </c>
      <c r="D43" s="107">
        <v>3.2611737591571321</v>
      </c>
      <c r="E43" s="107">
        <v>2.5878673141822373</v>
      </c>
      <c r="F43" s="107">
        <v>4.3921310395917361</v>
      </c>
      <c r="G43" s="107">
        <v>6.0383570664252195</v>
      </c>
      <c r="H43" s="107">
        <v>9.1941723598650089</v>
      </c>
      <c r="I43" s="107">
        <v>4.3262819985183967</v>
      </c>
      <c r="J43" s="107">
        <v>1.3219194995472878</v>
      </c>
      <c r="K43" s="107">
        <v>15.275331302987899</v>
      </c>
      <c r="L43" s="107">
        <v>17.064778994155898</v>
      </c>
      <c r="M43" s="107">
        <v>5.9741542513787147</v>
      </c>
      <c r="N43" s="107">
        <v>8.9274837435179855</v>
      </c>
      <c r="O43" s="107">
        <v>6.5289324224215992</v>
      </c>
      <c r="P43" s="107">
        <v>7.3536916618651738</v>
      </c>
      <c r="Q43" s="107">
        <v>7.1610832167256566</v>
      </c>
      <c r="R43" s="107">
        <v>99.45345295909128</v>
      </c>
      <c r="S43" s="107">
        <v>0.54654704090871675</v>
      </c>
      <c r="T43" s="107">
        <v>100</v>
      </c>
      <c r="U43" s="107">
        <v>4.6094328751337559E-2</v>
      </c>
      <c r="V43" s="107">
        <v>7.6533047987488683</v>
      </c>
      <c r="W43" s="107">
        <v>91.754053831591079</v>
      </c>
      <c r="X43" s="74" t="s">
        <v>24</v>
      </c>
    </row>
    <row r="44" spans="1:24" ht="14.25" customHeight="1">
      <c r="A44" s="74" t="s">
        <v>25</v>
      </c>
      <c r="B44" s="107">
        <v>0.90799140747693918</v>
      </c>
      <c r="C44" s="107">
        <v>0</v>
      </c>
      <c r="D44" s="107">
        <v>16.026138599563154</v>
      </c>
      <c r="E44" s="107">
        <v>3.7041717060490642</v>
      </c>
      <c r="F44" s="107">
        <v>7.6718955900139001</v>
      </c>
      <c r="G44" s="107">
        <v>8.0220950592992413</v>
      </c>
      <c r="H44" s="107">
        <v>3.5868368323194399</v>
      </c>
      <c r="I44" s="107">
        <v>4.213224542845281</v>
      </c>
      <c r="J44" s="107">
        <v>0.96756142029351766</v>
      </c>
      <c r="K44" s="107">
        <v>3.117497337400942</v>
      </c>
      <c r="L44" s="107">
        <v>21.309818221203315</v>
      </c>
      <c r="M44" s="107">
        <v>3.5128256042745996</v>
      </c>
      <c r="N44" s="107">
        <v>4.9695831904254746</v>
      </c>
      <c r="O44" s="107">
        <v>6.2692925609690056</v>
      </c>
      <c r="P44" s="107">
        <v>6.8361102586782669</v>
      </c>
      <c r="Q44" s="107">
        <v>8.3379966424174601</v>
      </c>
      <c r="R44" s="107">
        <v>99.453038973229596</v>
      </c>
      <c r="S44" s="107">
        <v>0.5469610267704027</v>
      </c>
      <c r="T44" s="107">
        <v>100</v>
      </c>
      <c r="U44" s="107">
        <v>0.90799140747693918</v>
      </c>
      <c r="V44" s="107">
        <v>23.698034189577051</v>
      </c>
      <c r="W44" s="107">
        <v>74.84701337617561</v>
      </c>
      <c r="X44" s="74" t="s">
        <v>25</v>
      </c>
    </row>
    <row r="45" spans="1:24" ht="14.25" customHeight="1">
      <c r="A45" s="74" t="s">
        <v>26</v>
      </c>
      <c r="B45" s="107">
        <v>0.30462184873949583</v>
      </c>
      <c r="C45" s="107">
        <v>0</v>
      </c>
      <c r="D45" s="107">
        <v>21.407563025210084</v>
      </c>
      <c r="E45" s="107">
        <v>3.4873949579831933</v>
      </c>
      <c r="F45" s="107">
        <v>4.9290966386554622</v>
      </c>
      <c r="G45" s="107">
        <v>6.822478991596638</v>
      </c>
      <c r="H45" s="107">
        <v>9.2043067226890756</v>
      </c>
      <c r="I45" s="107">
        <v>2.9438025210084033</v>
      </c>
      <c r="J45" s="107">
        <v>0</v>
      </c>
      <c r="K45" s="107">
        <v>2.234768907563025</v>
      </c>
      <c r="L45" s="107">
        <v>17.450105042016805</v>
      </c>
      <c r="M45" s="107">
        <v>1.8093487394957986</v>
      </c>
      <c r="N45" s="107">
        <v>4.4905462184873945</v>
      </c>
      <c r="O45" s="107">
        <v>5.6670168067226889</v>
      </c>
      <c r="P45" s="107">
        <v>12.027310924369749</v>
      </c>
      <c r="Q45" s="107">
        <v>6.6754201680672267</v>
      </c>
      <c r="R45" s="107">
        <v>99.453781512605048</v>
      </c>
      <c r="S45" s="107">
        <v>0.54621848739495793</v>
      </c>
      <c r="T45" s="107">
        <v>100</v>
      </c>
      <c r="U45" s="107">
        <v>0.30462184873949583</v>
      </c>
      <c r="V45" s="107">
        <v>26.336659663865547</v>
      </c>
      <c r="W45" s="107">
        <v>72.8125</v>
      </c>
      <c r="X45" s="74" t="s">
        <v>26</v>
      </c>
    </row>
    <row r="46" spans="1:24" ht="14.25" customHeight="1">
      <c r="A46" s="74" t="s">
        <v>27</v>
      </c>
      <c r="B46" s="107">
        <v>1.3421663942183601</v>
      </c>
      <c r="C46" s="107">
        <v>0</v>
      </c>
      <c r="D46" s="107">
        <v>13.86044910952422</v>
      </c>
      <c r="E46" s="107">
        <v>4.5126043190226275</v>
      </c>
      <c r="F46" s="107">
        <v>3.0542889099199866</v>
      </c>
      <c r="G46" s="107">
        <v>3.6737503226361525</v>
      </c>
      <c r="H46" s="107">
        <v>3.4887722618945198</v>
      </c>
      <c r="I46" s="107">
        <v>5.3127419771143423</v>
      </c>
      <c r="J46" s="107">
        <v>0.64957412027875761</v>
      </c>
      <c r="K46" s="107">
        <v>5.988126989589607</v>
      </c>
      <c r="L46" s="107">
        <v>12.281682870171212</v>
      </c>
      <c r="M46" s="107">
        <v>2.241245805730018</v>
      </c>
      <c r="N46" s="107">
        <v>18.527918781725887</v>
      </c>
      <c r="O46" s="107">
        <v>4.6803751182999225</v>
      </c>
      <c r="P46" s="107">
        <v>7.7088531360234027</v>
      </c>
      <c r="Q46" s="107">
        <v>12.131119332358255</v>
      </c>
      <c r="R46" s="107">
        <v>99.45366944850727</v>
      </c>
      <c r="S46" s="107">
        <v>0.54633055149272991</v>
      </c>
      <c r="T46" s="107">
        <v>100</v>
      </c>
      <c r="U46" s="107">
        <v>1.3421663942183601</v>
      </c>
      <c r="V46" s="107">
        <v>16.914738019444204</v>
      </c>
      <c r="W46" s="107">
        <v>81.196765034844702</v>
      </c>
      <c r="X46" s="74" t="s">
        <v>27</v>
      </c>
    </row>
    <row r="47" spans="1:24" ht="14.25" customHeight="1">
      <c r="A47" s="74" t="s">
        <v>28</v>
      </c>
      <c r="B47" s="107">
        <v>0.75775238983446025</v>
      </c>
      <c r="C47" s="107">
        <v>0</v>
      </c>
      <c r="D47" s="107">
        <v>9.4637444625786902</v>
      </c>
      <c r="E47" s="107">
        <v>3.0216833760783399</v>
      </c>
      <c r="F47" s="107">
        <v>5.4091862905106085</v>
      </c>
      <c r="G47" s="107">
        <v>9.0207507577523902</v>
      </c>
      <c r="H47" s="107">
        <v>11.447889951037538</v>
      </c>
      <c r="I47" s="107">
        <v>2.0097924924224762</v>
      </c>
      <c r="J47" s="107">
        <v>1.3965959431102821</v>
      </c>
      <c r="K47" s="107">
        <v>4.4299370482629978</v>
      </c>
      <c r="L47" s="107">
        <v>16.155280951270694</v>
      </c>
      <c r="M47" s="107">
        <v>1.5901142457449291</v>
      </c>
      <c r="N47" s="107">
        <v>9.2072744229424099</v>
      </c>
      <c r="O47" s="107">
        <v>5.6470039636278857</v>
      </c>
      <c r="P47" s="107">
        <v>11.690370715784566</v>
      </c>
      <c r="Q47" s="107">
        <v>8.204709722546049</v>
      </c>
      <c r="R47" s="107">
        <v>99.452086733504302</v>
      </c>
      <c r="S47" s="107">
        <v>0.54791326649568672</v>
      </c>
      <c r="T47" s="107">
        <v>100</v>
      </c>
      <c r="U47" s="107">
        <v>0.75775238983446025</v>
      </c>
      <c r="V47" s="107">
        <v>14.872930753089298</v>
      </c>
      <c r="W47" s="107">
        <v>83.821403590580559</v>
      </c>
      <c r="X47" s="74" t="s">
        <v>28</v>
      </c>
    </row>
    <row r="48" spans="1:24" ht="14.25" customHeight="1">
      <c r="A48" s="74" t="s">
        <v>29</v>
      </c>
      <c r="B48" s="107">
        <v>3.3752244165170557</v>
      </c>
      <c r="C48" s="107">
        <v>0</v>
      </c>
      <c r="D48" s="107">
        <v>27.81567923399162</v>
      </c>
      <c r="E48" s="107">
        <v>2.6331538001196888</v>
      </c>
      <c r="F48" s="107">
        <v>2.5852782764811488</v>
      </c>
      <c r="G48" s="107">
        <v>7.5463794135248357</v>
      </c>
      <c r="H48" s="107">
        <v>3.189706762417714</v>
      </c>
      <c r="I48" s="107">
        <v>0.7660083782166367</v>
      </c>
      <c r="J48" s="107">
        <v>0</v>
      </c>
      <c r="K48" s="107">
        <v>4.1352483542788745</v>
      </c>
      <c r="L48" s="107">
        <v>12.088569718731298</v>
      </c>
      <c r="M48" s="107">
        <v>2.1005385996409336</v>
      </c>
      <c r="N48" s="107">
        <v>11.675643327348894</v>
      </c>
      <c r="O48" s="107">
        <v>3.5008976660682229</v>
      </c>
      <c r="P48" s="107">
        <v>12.495511669658887</v>
      </c>
      <c r="Q48" s="107">
        <v>5.5475763016157993</v>
      </c>
      <c r="R48" s="107">
        <v>99.455415918611607</v>
      </c>
      <c r="S48" s="107">
        <v>0.54458408138839021</v>
      </c>
      <c r="T48" s="107">
        <v>100</v>
      </c>
      <c r="U48" s="107">
        <v>3.3752244165170557</v>
      </c>
      <c r="V48" s="107">
        <v>30.400957510472772</v>
      </c>
      <c r="W48" s="107">
        <v>65.679233991621786</v>
      </c>
      <c r="X48" s="74" t="s">
        <v>29</v>
      </c>
    </row>
    <row r="49" spans="1:24" ht="14.25" customHeight="1">
      <c r="A49" s="74" t="s">
        <v>30</v>
      </c>
      <c r="B49" s="107">
        <v>3.2272936837252195</v>
      </c>
      <c r="C49" s="107">
        <v>0</v>
      </c>
      <c r="D49" s="107">
        <v>6.3623789764868599</v>
      </c>
      <c r="E49" s="107">
        <v>2.904564315352697</v>
      </c>
      <c r="F49" s="107">
        <v>9.4974642692485016</v>
      </c>
      <c r="G49" s="107">
        <v>1.9363762102351314</v>
      </c>
      <c r="H49" s="107">
        <v>1.7980636237897647</v>
      </c>
      <c r="I49" s="107">
        <v>1.4292300599354542</v>
      </c>
      <c r="J49" s="107">
        <v>0</v>
      </c>
      <c r="K49" s="107">
        <v>10.742277547256801</v>
      </c>
      <c r="L49" s="107">
        <v>8.5292761641309358</v>
      </c>
      <c r="M49" s="107">
        <v>0</v>
      </c>
      <c r="N49" s="107">
        <v>29.829414476717382</v>
      </c>
      <c r="O49" s="107">
        <v>9.0364223144306131</v>
      </c>
      <c r="P49" s="107">
        <v>5.1636698939603498</v>
      </c>
      <c r="Q49" s="107">
        <v>8.9903181189488244</v>
      </c>
      <c r="R49" s="107">
        <v>99.446749654218536</v>
      </c>
      <c r="S49" s="107">
        <v>0.55325034578146615</v>
      </c>
      <c r="T49" s="107">
        <v>100</v>
      </c>
      <c r="U49" s="107">
        <v>3.2272936837252195</v>
      </c>
      <c r="V49" s="107">
        <v>15.859843245735361</v>
      </c>
      <c r="W49" s="107">
        <v>80.359612724757952</v>
      </c>
      <c r="X49" s="74" t="s">
        <v>30</v>
      </c>
    </row>
    <row r="50" spans="1:24" ht="14.25" customHeight="1">
      <c r="A50" s="74" t="s">
        <v>31</v>
      </c>
      <c r="B50" s="107">
        <v>4.1324102120294253</v>
      </c>
      <c r="C50" s="107">
        <v>0</v>
      </c>
      <c r="D50" s="107" t="s">
        <v>140</v>
      </c>
      <c r="E50" s="107">
        <v>5.0843790566854175</v>
      </c>
      <c r="F50" s="107">
        <v>10.103851146689745</v>
      </c>
      <c r="G50" s="107" t="s">
        <v>190</v>
      </c>
      <c r="H50" s="107">
        <v>2.0121159671138038</v>
      </c>
      <c r="I50" s="107">
        <v>19.601903937689311</v>
      </c>
      <c r="J50" s="107">
        <v>0</v>
      </c>
      <c r="K50" s="107">
        <v>0</v>
      </c>
      <c r="L50" s="107">
        <v>11.055819991345738</v>
      </c>
      <c r="M50" s="107">
        <v>0.15144958892254434</v>
      </c>
      <c r="N50" s="107">
        <v>19.385547382085676</v>
      </c>
      <c r="O50" s="107">
        <v>7.680657723929035</v>
      </c>
      <c r="P50" s="107">
        <v>3.3318909562959758</v>
      </c>
      <c r="Q50" s="107">
        <v>9.9740372133275628</v>
      </c>
      <c r="R50" s="107">
        <v>99.45910861099091</v>
      </c>
      <c r="S50" s="107">
        <v>0.54089138900908695</v>
      </c>
      <c r="T50" s="107">
        <v>100</v>
      </c>
      <c r="U50" s="107">
        <v>4.1324102120294253</v>
      </c>
      <c r="V50" s="107" t="s">
        <v>140</v>
      </c>
      <c r="W50" s="107" t="s">
        <v>140</v>
      </c>
      <c r="X50" s="74" t="s">
        <v>31</v>
      </c>
    </row>
    <row r="51" spans="1:24" ht="14.25" customHeight="1">
      <c r="A51" s="74" t="s">
        <v>32</v>
      </c>
      <c r="B51" s="107">
        <v>6.5999089667728716</v>
      </c>
      <c r="C51" s="107">
        <v>0</v>
      </c>
      <c r="D51" s="107">
        <v>1.7751479289940828</v>
      </c>
      <c r="E51" s="107">
        <v>15.885298133818843</v>
      </c>
      <c r="F51" s="107">
        <v>22.71279016841147</v>
      </c>
      <c r="G51" s="107">
        <v>0.77378243058716434</v>
      </c>
      <c r="H51" s="107">
        <v>0.86481565771506597</v>
      </c>
      <c r="I51" s="107">
        <v>5.6895766954938551</v>
      </c>
      <c r="J51" s="107">
        <v>0</v>
      </c>
      <c r="K51" s="107">
        <v>0</v>
      </c>
      <c r="L51" s="107">
        <v>5.5075102412380517</v>
      </c>
      <c r="M51" s="107">
        <v>0</v>
      </c>
      <c r="N51" s="107">
        <v>23.805188893946291</v>
      </c>
      <c r="O51" s="107">
        <v>6.0537096040054621</v>
      </c>
      <c r="P51" s="107">
        <v>2.0937642239417387</v>
      </c>
      <c r="Q51" s="107">
        <v>7.6923076923076925</v>
      </c>
      <c r="R51" s="107">
        <v>99.45380063723259</v>
      </c>
      <c r="S51" s="107">
        <v>0.5461993627674101</v>
      </c>
      <c r="T51" s="107">
        <v>100</v>
      </c>
      <c r="U51" s="107">
        <v>6.5999089667728716</v>
      </c>
      <c r="V51" s="107">
        <v>24.487938097405554</v>
      </c>
      <c r="W51" s="107">
        <v>68.365953573054156</v>
      </c>
      <c r="X51" s="74" t="s">
        <v>32</v>
      </c>
    </row>
    <row r="52" spans="1:24" ht="14.25" customHeight="1">
      <c r="A52" s="74" t="s">
        <v>33</v>
      </c>
      <c r="B52" s="107">
        <v>3.9338932538607421</v>
      </c>
      <c r="C52" s="107">
        <v>0</v>
      </c>
      <c r="D52" s="107">
        <v>0.97534543484150638</v>
      </c>
      <c r="E52" s="107">
        <v>44.112706583581684</v>
      </c>
      <c r="F52" s="107">
        <v>8.3988079111351936</v>
      </c>
      <c r="G52" s="107">
        <v>1.1866702790571659</v>
      </c>
      <c r="H52" s="107">
        <v>6.3126523977241948</v>
      </c>
      <c r="I52" s="107">
        <v>3.6683825521538878</v>
      </c>
      <c r="J52" s="107">
        <v>0.87239230560823622</v>
      </c>
      <c r="K52" s="107">
        <v>2.5900839880791113</v>
      </c>
      <c r="L52" s="107">
        <v>4.3402871850447031</v>
      </c>
      <c r="M52" s="107">
        <v>1.083717149823896</v>
      </c>
      <c r="N52" s="107">
        <v>8.5722026551070165</v>
      </c>
      <c r="O52" s="107">
        <v>5.451097263614197</v>
      </c>
      <c r="P52" s="107">
        <v>4.4053102140341371</v>
      </c>
      <c r="Q52" s="107">
        <v>3.5491736656732593</v>
      </c>
      <c r="R52" s="107">
        <v>99.452722839338932</v>
      </c>
      <c r="S52" s="107">
        <v>0.54727716066106746</v>
      </c>
      <c r="T52" s="107">
        <v>100</v>
      </c>
      <c r="U52" s="107">
        <v>3.9338932538607421</v>
      </c>
      <c r="V52" s="107">
        <v>9.3741533459767012</v>
      </c>
      <c r="W52" s="107">
        <v>86.144676239501493</v>
      </c>
      <c r="X52" s="74" t="s">
        <v>33</v>
      </c>
    </row>
    <row r="53" spans="1:24" ht="14.25" customHeight="1">
      <c r="A53" s="74" t="s">
        <v>34</v>
      </c>
      <c r="B53" s="107">
        <v>2.3332685203188803</v>
      </c>
      <c r="C53" s="107">
        <v>0</v>
      </c>
      <c r="D53" s="107" t="s">
        <v>140</v>
      </c>
      <c r="E53" s="107">
        <v>36.010110830254717</v>
      </c>
      <c r="F53" s="107">
        <v>8.4386544818199489</v>
      </c>
      <c r="G53" s="107" t="s">
        <v>189</v>
      </c>
      <c r="H53" s="107">
        <v>2.3527124246548707</v>
      </c>
      <c r="I53" s="107">
        <v>3.8693369628621426</v>
      </c>
      <c r="J53" s="107">
        <v>0</v>
      </c>
      <c r="K53" s="107">
        <v>4.2193272409099745</v>
      </c>
      <c r="L53" s="107">
        <v>5.949834726813144</v>
      </c>
      <c r="M53" s="107">
        <v>4.5304297102858255</v>
      </c>
      <c r="N53" s="107">
        <v>11.277464514874588</v>
      </c>
      <c r="O53" s="107">
        <v>3.4026832587983669</v>
      </c>
      <c r="P53" s="107">
        <v>5.7359517791172463</v>
      </c>
      <c r="Q53" s="107">
        <v>6.4748201438848918</v>
      </c>
      <c r="R53" s="107">
        <v>99.455570678592267</v>
      </c>
      <c r="S53" s="107">
        <v>0.5444293214077387</v>
      </c>
      <c r="T53" s="107">
        <v>100</v>
      </c>
      <c r="U53" s="107">
        <v>2.3332685203188803</v>
      </c>
      <c r="V53" s="107" t="s">
        <v>140</v>
      </c>
      <c r="W53" s="107" t="s">
        <v>140</v>
      </c>
      <c r="X53" s="74" t="s">
        <v>34</v>
      </c>
    </row>
    <row r="54" spans="1:24" ht="14.25" customHeight="1">
      <c r="A54" s="74" t="s">
        <v>35</v>
      </c>
      <c r="B54" s="107">
        <v>10.130468150422104</v>
      </c>
      <c r="C54" s="107">
        <v>0</v>
      </c>
      <c r="D54" s="107">
        <v>11.243284727551805</v>
      </c>
      <c r="E54" s="107">
        <v>6.9838833461243279</v>
      </c>
      <c r="F54" s="107">
        <v>12.202609363008442</v>
      </c>
      <c r="G54" s="107">
        <v>2.225633154259401</v>
      </c>
      <c r="H54" s="107">
        <v>1.8035303146584807</v>
      </c>
      <c r="I54" s="107">
        <v>6.1780506523407519</v>
      </c>
      <c r="J54" s="107">
        <v>0</v>
      </c>
      <c r="K54" s="107">
        <v>0</v>
      </c>
      <c r="L54" s="107">
        <v>4.5280122793553339</v>
      </c>
      <c r="M54" s="107">
        <v>0</v>
      </c>
      <c r="N54" s="107">
        <v>25.786646201074443</v>
      </c>
      <c r="O54" s="107">
        <v>5.2570990023023789</v>
      </c>
      <c r="P54" s="107">
        <v>3.2617037605525709</v>
      </c>
      <c r="Q54" s="107">
        <v>9.8618572524942429</v>
      </c>
      <c r="R54" s="107">
        <v>99.462778204144286</v>
      </c>
      <c r="S54" s="107">
        <v>0.53722179585571761</v>
      </c>
      <c r="T54" s="107">
        <v>100</v>
      </c>
      <c r="U54" s="107">
        <v>10.130468150422104</v>
      </c>
      <c r="V54" s="107">
        <v>23.445894090560245</v>
      </c>
      <c r="W54" s="107">
        <v>65.886415963161937</v>
      </c>
      <c r="X54" s="74" t="s">
        <v>35</v>
      </c>
    </row>
    <row r="55" spans="1:24" ht="14.25" customHeight="1">
      <c r="A55" s="74" t="s">
        <v>36</v>
      </c>
      <c r="B55" s="107">
        <v>6.188012074169901</v>
      </c>
      <c r="C55" s="107">
        <v>0</v>
      </c>
      <c r="D55" s="107">
        <v>11.405778352738249</v>
      </c>
      <c r="E55" s="107">
        <v>3.9456662354463128</v>
      </c>
      <c r="F55" s="107">
        <v>9.4652867615351433</v>
      </c>
      <c r="G55" s="107">
        <v>1.5308322552824494</v>
      </c>
      <c r="H55" s="107">
        <v>1.29366106080207</v>
      </c>
      <c r="I55" s="107">
        <v>7.3738680465717978</v>
      </c>
      <c r="J55" s="107">
        <v>0</v>
      </c>
      <c r="K55" s="107">
        <v>5.1315222078482101</v>
      </c>
      <c r="L55" s="107">
        <v>8.6459680896938345</v>
      </c>
      <c r="M55" s="107">
        <v>4.8296679603277282</v>
      </c>
      <c r="N55" s="107">
        <v>21.474773609314362</v>
      </c>
      <c r="O55" s="107">
        <v>4.3984476067270375</v>
      </c>
      <c r="P55" s="107">
        <v>3.9025442000862443</v>
      </c>
      <c r="Q55" s="107">
        <v>9.8749460974557994</v>
      </c>
      <c r="R55" s="107">
        <v>99.460974557999137</v>
      </c>
      <c r="S55" s="107">
        <v>0.53902544200086244</v>
      </c>
      <c r="T55" s="107">
        <v>100</v>
      </c>
      <c r="U55" s="107">
        <v>6.188012074169901</v>
      </c>
      <c r="V55" s="107">
        <v>20.871065114273392</v>
      </c>
      <c r="W55" s="107">
        <v>72.40189736955584</v>
      </c>
      <c r="X55" s="74" t="s">
        <v>36</v>
      </c>
    </row>
    <row r="56" spans="1:24" ht="14.25" customHeight="1">
      <c r="A56" s="84" t="s">
        <v>37</v>
      </c>
      <c r="B56" s="110">
        <v>2.2754907069654333</v>
      </c>
      <c r="C56" s="110">
        <v>0</v>
      </c>
      <c r="D56" s="110">
        <v>23.7797463956922</v>
      </c>
      <c r="E56" s="110">
        <v>2.9702970297029703</v>
      </c>
      <c r="F56" s="110">
        <v>7.3996873371547682</v>
      </c>
      <c r="G56" s="110">
        <v>1.9975681778704186</v>
      </c>
      <c r="H56" s="110">
        <v>9.2409240924092408</v>
      </c>
      <c r="I56" s="110">
        <v>2.8834462393607785</v>
      </c>
      <c r="J56" s="110">
        <v>0</v>
      </c>
      <c r="K56" s="110">
        <v>5.0373458398471422</v>
      </c>
      <c r="L56" s="110">
        <v>9.3277748827514326</v>
      </c>
      <c r="M56" s="110">
        <v>3.578252562098315</v>
      </c>
      <c r="N56" s="110">
        <v>14.347750564530138</v>
      </c>
      <c r="O56" s="110">
        <v>3.4740316136876843</v>
      </c>
      <c r="P56" s="110">
        <v>5.8711134271321868</v>
      </c>
      <c r="Q56" s="110">
        <v>7.2607260726072615</v>
      </c>
      <c r="R56" s="110">
        <v>99.44415494180997</v>
      </c>
      <c r="S56" s="110">
        <v>0.55584505819002961</v>
      </c>
      <c r="T56" s="110">
        <v>100</v>
      </c>
      <c r="U56" s="110">
        <v>2.2754907069654333</v>
      </c>
      <c r="V56" s="110">
        <v>31.179433732846967</v>
      </c>
      <c r="W56" s="111">
        <v>65.989230501997568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59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101</v>
      </c>
      <c r="B2" s="144"/>
      <c r="C2" s="144"/>
      <c r="D2" s="144"/>
      <c r="E2" s="145"/>
      <c r="F2" s="145"/>
      <c r="G2" s="145"/>
      <c r="H2" s="5" t="s">
        <v>40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100" t="s">
        <v>106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62" t="s">
        <v>116</v>
      </c>
      <c r="C4" s="160" t="s">
        <v>117</v>
      </c>
      <c r="D4" s="160" t="s">
        <v>118</v>
      </c>
      <c r="E4" s="160" t="s">
        <v>119</v>
      </c>
      <c r="F4" s="160" t="s">
        <v>120</v>
      </c>
      <c r="G4" s="160" t="s">
        <v>121</v>
      </c>
      <c r="H4" s="160" t="s">
        <v>122</v>
      </c>
      <c r="I4" s="160" t="s">
        <v>123</v>
      </c>
      <c r="J4" s="160" t="s">
        <v>124</v>
      </c>
      <c r="K4" s="160" t="s">
        <v>125</v>
      </c>
      <c r="L4" s="160" t="s">
        <v>126</v>
      </c>
      <c r="M4" s="160" t="s">
        <v>127</v>
      </c>
      <c r="N4" s="160" t="s">
        <v>128</v>
      </c>
      <c r="O4" s="160" t="s">
        <v>129</v>
      </c>
      <c r="P4" s="160" t="s">
        <v>130</v>
      </c>
      <c r="Q4" s="160" t="s">
        <v>131</v>
      </c>
      <c r="R4" s="160" t="s">
        <v>132</v>
      </c>
      <c r="S4" s="131" t="s">
        <v>201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62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62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62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33"/>
      <c r="T7" s="151"/>
      <c r="U7" s="155"/>
      <c r="V7" s="155"/>
      <c r="W7" s="155"/>
      <c r="X7" s="76"/>
    </row>
    <row r="8" spans="1:24" ht="14.25" customHeight="1">
      <c r="A8" s="72" t="s">
        <v>58</v>
      </c>
      <c r="B8" s="96">
        <v>0.66492672793513086</v>
      </c>
      <c r="C8" s="96">
        <v>9.1965837025006752E-3</v>
      </c>
      <c r="D8" s="96">
        <v>18.846325635380985</v>
      </c>
      <c r="E8" s="96">
        <v>3.0385512553062228</v>
      </c>
      <c r="F8" s="96">
        <v>5.2531984208230424</v>
      </c>
      <c r="G8" s="96">
        <v>8.0549445089120386</v>
      </c>
      <c r="H8" s="96">
        <v>5.0929582444902168</v>
      </c>
      <c r="I8" s="96">
        <v>3.0529638118549181</v>
      </c>
      <c r="J8" s="96">
        <v>2.4767909797710845</v>
      </c>
      <c r="K8" s="96">
        <v>5.185418226311179</v>
      </c>
      <c r="L8" s="96">
        <v>15.244696385083746</v>
      </c>
      <c r="M8" s="96">
        <v>5.1789394389864327</v>
      </c>
      <c r="N8" s="96">
        <v>6.9660140935586297</v>
      </c>
      <c r="O8" s="96">
        <v>4.9621196835167298</v>
      </c>
      <c r="P8" s="96">
        <v>8.5794792098185475</v>
      </c>
      <c r="Q8" s="96">
        <v>6.7742310077506609</v>
      </c>
      <c r="R8" s="96">
        <v>99.380754213202067</v>
      </c>
      <c r="S8" s="96">
        <v>0.61924578679793352</v>
      </c>
      <c r="T8" s="96">
        <v>100</v>
      </c>
      <c r="U8" s="96">
        <v>0.66492672793513086</v>
      </c>
      <c r="V8" s="96">
        <v>24.108720639906529</v>
      </c>
      <c r="W8" s="97">
        <v>74.607106845360406</v>
      </c>
      <c r="X8" s="72" t="s">
        <v>58</v>
      </c>
    </row>
    <row r="9" spans="1:24" ht="14.25" customHeight="1">
      <c r="A9" s="73" t="s">
        <v>87</v>
      </c>
      <c r="B9" s="71">
        <v>0.29315290207965217</v>
      </c>
      <c r="C9" s="71">
        <v>9.6728007546700006E-3</v>
      </c>
      <c r="D9" s="71">
        <v>5.0897128327419514</v>
      </c>
      <c r="E9" s="71">
        <v>2.4117835782658874</v>
      </c>
      <c r="F9" s="71">
        <v>5.0937351855310222</v>
      </c>
      <c r="G9" s="71">
        <v>8.6358956678302761</v>
      </c>
      <c r="H9" s="71">
        <v>4.2618743206294027</v>
      </c>
      <c r="I9" s="71">
        <v>3.9289767421815518</v>
      </c>
      <c r="J9" s="71">
        <v>4.6700473584155757</v>
      </c>
      <c r="K9" s="71">
        <v>8.4169647517394282</v>
      </c>
      <c r="L9" s="71">
        <v>16.051198804786601</v>
      </c>
      <c r="M9" s="71">
        <v>8.5460631222076984</v>
      </c>
      <c r="N9" s="71">
        <v>9.9900877734840758</v>
      </c>
      <c r="O9" s="71">
        <v>6.0050854031690397</v>
      </c>
      <c r="P9" s="71">
        <v>8.282024392696556</v>
      </c>
      <c r="Q9" s="71">
        <v>7.6944735745787307</v>
      </c>
      <c r="R9" s="71">
        <v>99.380749211092109</v>
      </c>
      <c r="S9" s="71">
        <v>0.61925078890788332</v>
      </c>
      <c r="T9" s="71">
        <v>100</v>
      </c>
      <c r="U9" s="71">
        <v>0.29315290207965217</v>
      </c>
      <c r="V9" s="71">
        <v>10.193120819027644</v>
      </c>
      <c r="W9" s="71">
        <v>88.894475489984828</v>
      </c>
      <c r="X9" s="73" t="s">
        <v>87</v>
      </c>
    </row>
    <row r="10" spans="1:24" ht="14.25" customHeight="1">
      <c r="A10" s="73" t="s">
        <v>88</v>
      </c>
      <c r="B10" s="71">
        <v>0.38659631006877032</v>
      </c>
      <c r="C10" s="71">
        <v>0</v>
      </c>
      <c r="D10" s="71">
        <v>53.442096884909688</v>
      </c>
      <c r="E10" s="71">
        <v>1.2398034170397167</v>
      </c>
      <c r="F10" s="71">
        <v>2.0273144190316561</v>
      </c>
      <c r="G10" s="71">
        <v>7.8327865676733053</v>
      </c>
      <c r="H10" s="71">
        <v>6.8833515120632365</v>
      </c>
      <c r="I10" s="71">
        <v>1.3206601616292633</v>
      </c>
      <c r="J10" s="71">
        <v>2.3795887255376762</v>
      </c>
      <c r="K10" s="71">
        <v>1.8424388415586821</v>
      </c>
      <c r="L10" s="71">
        <v>8.3867816067751217</v>
      </c>
      <c r="M10" s="71">
        <v>2.5185612553009595</v>
      </c>
      <c r="N10" s="71">
        <v>2.3549526861705488</v>
      </c>
      <c r="O10" s="71">
        <v>2.1184888211339317</v>
      </c>
      <c r="P10" s="71">
        <v>3.6126540805282636</v>
      </c>
      <c r="Q10" s="71">
        <v>3.034654695376426</v>
      </c>
      <c r="R10" s="71">
        <v>99.380729984797242</v>
      </c>
      <c r="S10" s="71">
        <v>0.61927001520275249</v>
      </c>
      <c r="T10" s="71">
        <v>100</v>
      </c>
      <c r="U10" s="71">
        <v>0.38659631006877032</v>
      </c>
      <c r="V10" s="71">
        <v>55.469411303941342</v>
      </c>
      <c r="W10" s="71">
        <v>43.524722370787131</v>
      </c>
      <c r="X10" s="73" t="s">
        <v>88</v>
      </c>
    </row>
    <row r="11" spans="1:24" ht="14.25" customHeight="1">
      <c r="A11" s="73" t="s">
        <v>89</v>
      </c>
      <c r="B11" s="71">
        <v>9.3174278252276421E-2</v>
      </c>
      <c r="C11" s="71">
        <v>0</v>
      </c>
      <c r="D11" s="71">
        <v>9.6981247500058814</v>
      </c>
      <c r="E11" s="71">
        <v>3.2832168654855178</v>
      </c>
      <c r="F11" s="71">
        <v>6.9885414460836213</v>
      </c>
      <c r="G11" s="71">
        <v>6.8403096397731815</v>
      </c>
      <c r="H11" s="71">
        <v>5.1754076374673534</v>
      </c>
      <c r="I11" s="71">
        <v>2.926048798851792</v>
      </c>
      <c r="J11" s="71">
        <v>4.463894967177243</v>
      </c>
      <c r="K11" s="71">
        <v>3.6432083950965857</v>
      </c>
      <c r="L11" s="71">
        <v>21.984894473071222</v>
      </c>
      <c r="M11" s="71">
        <v>4.6521258323333567</v>
      </c>
      <c r="N11" s="71">
        <v>5.6553963436154442</v>
      </c>
      <c r="O11" s="71">
        <v>7.2586527375826453</v>
      </c>
      <c r="P11" s="71">
        <v>10.912213830262818</v>
      </c>
      <c r="Q11" s="71">
        <v>5.8055104585774453</v>
      </c>
      <c r="R11" s="71">
        <v>99.380720453636386</v>
      </c>
      <c r="S11" s="71">
        <v>0.61927954636361493</v>
      </c>
      <c r="T11" s="71">
        <v>100</v>
      </c>
      <c r="U11" s="71">
        <v>9.3174278252276421E-2</v>
      </c>
      <c r="V11" s="71">
        <v>16.686666196089504</v>
      </c>
      <c r="W11" s="71">
        <v>82.600879979294604</v>
      </c>
      <c r="X11" s="73" t="s">
        <v>89</v>
      </c>
    </row>
    <row r="12" spans="1:24" ht="14.25" customHeight="1">
      <c r="A12" s="73" t="s">
        <v>102</v>
      </c>
      <c r="B12" s="71">
        <v>0.93905751994695064</v>
      </c>
      <c r="C12" s="71">
        <v>0</v>
      </c>
      <c r="D12" s="71">
        <v>21.155227155355501</v>
      </c>
      <c r="E12" s="71">
        <v>2.3254890096961587</v>
      </c>
      <c r="F12" s="71">
        <v>4.6298927708155713</v>
      </c>
      <c r="G12" s="71">
        <v>8.3714548515934641</v>
      </c>
      <c r="H12" s="71">
        <v>7.4922916609369796</v>
      </c>
      <c r="I12" s="71">
        <v>2.9424617180505006</v>
      </c>
      <c r="J12" s="71">
        <v>0.85013277594937087</v>
      </c>
      <c r="K12" s="71">
        <v>3.4078651033024392</v>
      </c>
      <c r="L12" s="71">
        <v>13.64918424534673</v>
      </c>
      <c r="M12" s="71">
        <v>4.156238636120559</v>
      </c>
      <c r="N12" s="71">
        <v>4.9256974175154244</v>
      </c>
      <c r="O12" s="71">
        <v>5.5283077101725624</v>
      </c>
      <c r="P12" s="71">
        <v>10.038106239094494</v>
      </c>
      <c r="Q12" s="71">
        <v>8.969481394560006</v>
      </c>
      <c r="R12" s="71">
        <v>99.38088820845671</v>
      </c>
      <c r="S12" s="71">
        <v>0.61911179154328744</v>
      </c>
      <c r="T12" s="71">
        <v>100</v>
      </c>
      <c r="U12" s="71">
        <v>0.93905751994695064</v>
      </c>
      <c r="V12" s="71">
        <v>25.785119926171074</v>
      </c>
      <c r="W12" s="71">
        <v>72.65671076233869</v>
      </c>
      <c r="X12" s="73" t="s">
        <v>102</v>
      </c>
    </row>
    <row r="13" spans="1:24" ht="14.25" customHeight="1">
      <c r="A13" s="73" t="s">
        <v>103</v>
      </c>
      <c r="B13" s="71">
        <v>0.56868682896134026</v>
      </c>
      <c r="C13" s="71">
        <v>0</v>
      </c>
      <c r="D13" s="71">
        <v>12.657411413064853</v>
      </c>
      <c r="E13" s="71">
        <v>3.3775120934439768</v>
      </c>
      <c r="F13" s="71">
        <v>5.8241239627167971</v>
      </c>
      <c r="G13" s="71">
        <v>6.7318205057615916</v>
      </c>
      <c r="H13" s="71">
        <v>6.1190860109332599</v>
      </c>
      <c r="I13" s="71">
        <v>3.1761513351948718</v>
      </c>
      <c r="J13" s="71">
        <v>0.93758603059739642</v>
      </c>
      <c r="K13" s="71">
        <v>4.6521414244700514</v>
      </c>
      <c r="L13" s="71">
        <v>19.430526605576748</v>
      </c>
      <c r="M13" s="71">
        <v>4.531010343335824</v>
      </c>
      <c r="N13" s="71">
        <v>6.6523773941086244</v>
      </c>
      <c r="O13" s="71">
        <v>5.3152161088606595</v>
      </c>
      <c r="P13" s="71">
        <v>12.429307429110787</v>
      </c>
      <c r="Q13" s="71">
        <v>6.9780154953395996</v>
      </c>
      <c r="R13" s="71">
        <v>99.380972981476376</v>
      </c>
      <c r="S13" s="71">
        <v>0.61902701852361663</v>
      </c>
      <c r="T13" s="71">
        <v>100</v>
      </c>
      <c r="U13" s="71">
        <v>0.56868682896134026</v>
      </c>
      <c r="V13" s="71">
        <v>18.48153537578165</v>
      </c>
      <c r="W13" s="71">
        <v>80.330750776733396</v>
      </c>
      <c r="X13" s="73" t="s">
        <v>103</v>
      </c>
    </row>
    <row r="14" spans="1:24" ht="14.25" customHeight="1">
      <c r="A14" s="73" t="s">
        <v>92</v>
      </c>
      <c r="B14" s="71">
        <v>1.4186097815973988</v>
      </c>
      <c r="C14" s="71">
        <v>0</v>
      </c>
      <c r="D14" s="71">
        <v>14.802842974572449</v>
      </c>
      <c r="E14" s="71">
        <v>3.4203938344667506</v>
      </c>
      <c r="F14" s="71">
        <v>6.4873341837958121</v>
      </c>
      <c r="G14" s="71">
        <v>6.9822649798095089</v>
      </c>
      <c r="H14" s="71">
        <v>5.4183412144987866</v>
      </c>
      <c r="I14" s="71">
        <v>2.5043881945576794</v>
      </c>
      <c r="J14" s="71">
        <v>0.93087274715366841</v>
      </c>
      <c r="K14" s="71">
        <v>4.8725745033906591</v>
      </c>
      <c r="L14" s="71">
        <v>16.140882626586226</v>
      </c>
      <c r="M14" s="71">
        <v>3.4016900543848374</v>
      </c>
      <c r="N14" s="71">
        <v>8.8708671839780546</v>
      </c>
      <c r="O14" s="71">
        <v>4.4788359534611581</v>
      </c>
      <c r="P14" s="71">
        <v>11.291807744324123</v>
      </c>
      <c r="Q14" s="71">
        <v>8.3591509443011027</v>
      </c>
      <c r="R14" s="71">
        <v>99.380856920878216</v>
      </c>
      <c r="S14" s="71">
        <v>0.61914307912178557</v>
      </c>
      <c r="T14" s="71">
        <v>100</v>
      </c>
      <c r="U14" s="71">
        <v>1.4186097815973988</v>
      </c>
      <c r="V14" s="71">
        <v>21.290177158368262</v>
      </c>
      <c r="W14" s="71">
        <v>76.672069980912553</v>
      </c>
      <c r="X14" s="73" t="s">
        <v>92</v>
      </c>
    </row>
    <row r="15" spans="1:24" ht="14.25" customHeight="1">
      <c r="A15" s="73" t="s">
        <v>91</v>
      </c>
      <c r="B15" s="71">
        <v>0.33384378145681182</v>
      </c>
      <c r="C15" s="71">
        <v>0</v>
      </c>
      <c r="D15" s="71">
        <v>20.613180270287636</v>
      </c>
      <c r="E15" s="71">
        <v>2.2391895654408773</v>
      </c>
      <c r="F15" s="71">
        <v>4.9634833265511551</v>
      </c>
      <c r="G15" s="71">
        <v>10.1277548135615</v>
      </c>
      <c r="H15" s="71">
        <v>3.5036195412392113</v>
      </c>
      <c r="I15" s="71">
        <v>3.6995887858473795</v>
      </c>
      <c r="J15" s="71">
        <v>1.6255809470775953</v>
      </c>
      <c r="K15" s="71">
        <v>5.4488552397678349</v>
      </c>
      <c r="L15" s="71">
        <v>14.86742627058748</v>
      </c>
      <c r="M15" s="71">
        <v>6.5224026043563006</v>
      </c>
      <c r="N15" s="71">
        <v>4.9359084191814269</v>
      </c>
      <c r="O15" s="71">
        <v>4.7198603585273391</v>
      </c>
      <c r="P15" s="71">
        <v>8.6349617699342485</v>
      </c>
      <c r="Q15" s="71">
        <v>7.1451136193270646</v>
      </c>
      <c r="R15" s="71">
        <v>99.380769313143858</v>
      </c>
      <c r="S15" s="71">
        <v>0.61923068685613925</v>
      </c>
      <c r="T15" s="71">
        <v>100</v>
      </c>
      <c r="U15" s="71">
        <v>0.33384378145681182</v>
      </c>
      <c r="V15" s="71">
        <v>25.576663596838788</v>
      </c>
      <c r="W15" s="71">
        <v>73.470261934848253</v>
      </c>
      <c r="X15" s="73" t="s">
        <v>91</v>
      </c>
    </row>
    <row r="16" spans="1:24" ht="14.25" customHeight="1">
      <c r="A16" s="73" t="s">
        <v>90</v>
      </c>
      <c r="B16" s="71">
        <v>0.5875605208437239</v>
      </c>
      <c r="C16" s="71">
        <v>4.4887091700108184E-2</v>
      </c>
      <c r="D16" s="71">
        <v>21.282619871553859</v>
      </c>
      <c r="E16" s="71">
        <v>4.3358245029809632</v>
      </c>
      <c r="F16" s="71">
        <v>6.8872911982935232</v>
      </c>
      <c r="G16" s="71">
        <v>8.0340221136065448</v>
      </c>
      <c r="H16" s="71">
        <v>4.0582534701174744</v>
      </c>
      <c r="I16" s="71">
        <v>2.7386880692412165</v>
      </c>
      <c r="J16" s="71">
        <v>1.1636115309951123</v>
      </c>
      <c r="K16" s="71">
        <v>4.1869681646934245</v>
      </c>
      <c r="L16" s="71">
        <v>17.386458677020112</v>
      </c>
      <c r="M16" s="71">
        <v>3.0245075847675462</v>
      </c>
      <c r="N16" s="71">
        <v>6.0747197434146418</v>
      </c>
      <c r="O16" s="71">
        <v>4.6254805220714044</v>
      </c>
      <c r="P16" s="71">
        <v>8.7211399019389688</v>
      </c>
      <c r="Q16" s="71">
        <v>6.2287553615137314</v>
      </c>
      <c r="R16" s="71">
        <v>99.380788324752359</v>
      </c>
      <c r="S16" s="71">
        <v>0.61921167524764631</v>
      </c>
      <c r="T16" s="71">
        <v>100</v>
      </c>
      <c r="U16" s="71">
        <v>0.5875605208437239</v>
      </c>
      <c r="V16" s="71">
        <v>28.214798161547495</v>
      </c>
      <c r="W16" s="71">
        <v>70.578429642361144</v>
      </c>
      <c r="X16" s="73" t="s">
        <v>90</v>
      </c>
    </row>
    <row r="17" spans="1:24" ht="14.25" customHeight="1">
      <c r="A17" s="76" t="s">
        <v>93</v>
      </c>
      <c r="B17" s="77">
        <v>3.2443304893682865</v>
      </c>
      <c r="C17" s="77">
        <v>0</v>
      </c>
      <c r="D17" s="77">
        <v>17.119490738694136</v>
      </c>
      <c r="E17" s="77">
        <v>8.1070686530215283</v>
      </c>
      <c r="F17" s="77">
        <v>6.9665355200919503</v>
      </c>
      <c r="G17" s="77">
        <v>5.6244197869236556</v>
      </c>
      <c r="H17" s="77">
        <v>5.1774899429733434</v>
      </c>
      <c r="I17" s="77">
        <v>2.9490296627027983</v>
      </c>
      <c r="J17" s="77">
        <v>0.63038769285177487</v>
      </c>
      <c r="K17" s="77">
        <v>4.0612705008620313</v>
      </c>
      <c r="L17" s="77">
        <v>12.052075505061669</v>
      </c>
      <c r="M17" s="77">
        <v>2.3093585606295033</v>
      </c>
      <c r="N17" s="77">
        <v>10.873524601034438</v>
      </c>
      <c r="O17" s="77">
        <v>4.3658547367490383</v>
      </c>
      <c r="P17" s="77">
        <v>8.8329428407232218</v>
      </c>
      <c r="Q17" s="77">
        <v>7.0664426859997356</v>
      </c>
      <c r="R17" s="77">
        <v>99.380221917687109</v>
      </c>
      <c r="S17" s="77">
        <v>0.61977808231289511</v>
      </c>
      <c r="T17" s="77">
        <v>100</v>
      </c>
      <c r="U17" s="77">
        <v>3.2443304893682865</v>
      </c>
      <c r="V17" s="77">
        <v>24.086026258786084</v>
      </c>
      <c r="W17" s="95">
        <v>72.049865169532737</v>
      </c>
      <c r="X17" s="76" t="s">
        <v>93</v>
      </c>
    </row>
    <row r="18" spans="1:24" ht="14.25" customHeight="1">
      <c r="A18" s="74" t="s">
        <v>64</v>
      </c>
      <c r="B18" s="71">
        <v>0.23899907034397272</v>
      </c>
      <c r="C18" s="71">
        <v>9.7807561202355123E-3</v>
      </c>
      <c r="D18" s="71">
        <v>4.8906685776262782</v>
      </c>
      <c r="E18" s="71">
        <v>2.4182677409358537</v>
      </c>
      <c r="F18" s="71">
        <v>5.0793112798264639</v>
      </c>
      <c r="G18" s="71">
        <v>8.6945111558723269</v>
      </c>
      <c r="H18" s="71">
        <v>4.2918151533932445</v>
      </c>
      <c r="I18" s="71">
        <v>3.9587852494577005</v>
      </c>
      <c r="J18" s="71">
        <v>4.7221684226836071</v>
      </c>
      <c r="K18" s="71">
        <v>8.5051905794855909</v>
      </c>
      <c r="L18" s="71">
        <v>16.045863030678646</v>
      </c>
      <c r="M18" s="71">
        <v>8.63418035326929</v>
      </c>
      <c r="N18" s="71">
        <v>9.9722071583514094</v>
      </c>
      <c r="O18" s="71">
        <v>6.0415052680508206</v>
      </c>
      <c r="P18" s="71">
        <v>8.3007630926557177</v>
      </c>
      <c r="Q18" s="71">
        <v>7.5766966222497683</v>
      </c>
      <c r="R18" s="71">
        <v>99.380713511000934</v>
      </c>
      <c r="S18" s="71">
        <v>0.61928648899907035</v>
      </c>
      <c r="T18" s="71">
        <v>100</v>
      </c>
      <c r="U18" s="71">
        <v>0.23899907034397272</v>
      </c>
      <c r="V18" s="71">
        <v>9.9797606135729779</v>
      </c>
      <c r="W18" s="71">
        <v>89.161953827083977</v>
      </c>
      <c r="X18" s="74" t="s">
        <v>64</v>
      </c>
    </row>
    <row r="19" spans="1:24" ht="14.25" customHeight="1">
      <c r="A19" s="74" t="s">
        <v>3</v>
      </c>
      <c r="B19" s="71">
        <v>0.26182388966085118</v>
      </c>
      <c r="C19" s="71">
        <v>0</v>
      </c>
      <c r="D19" s="71">
        <v>14.054217487519944</v>
      </c>
      <c r="E19" s="71">
        <v>8.0920951057588386</v>
      </c>
      <c r="F19" s="71">
        <v>3.6661777571921155</v>
      </c>
      <c r="G19" s="71">
        <v>9.6025680613452735</v>
      </c>
      <c r="H19" s="71">
        <v>3.1959240389069015</v>
      </c>
      <c r="I19" s="71">
        <v>2.5519787967680512</v>
      </c>
      <c r="J19" s="71">
        <v>1.2512222736863774</v>
      </c>
      <c r="K19" s="71">
        <v>7.5716638361381303</v>
      </c>
      <c r="L19" s="71">
        <v>14.964489732901034</v>
      </c>
      <c r="M19" s="71">
        <v>4.230996860686532</v>
      </c>
      <c r="N19" s="71">
        <v>9.2841336009469408</v>
      </c>
      <c r="O19" s="71">
        <v>4.9791570171375632</v>
      </c>
      <c r="P19" s="71">
        <v>9.2815603931861457</v>
      </c>
      <c r="Q19" s="71">
        <v>6.3924913797540022</v>
      </c>
      <c r="R19" s="71">
        <v>99.380500231588698</v>
      </c>
      <c r="S19" s="71">
        <v>0.6194997684113015</v>
      </c>
      <c r="T19" s="71">
        <v>100</v>
      </c>
      <c r="U19" s="71">
        <v>0.26182388966085118</v>
      </c>
      <c r="V19" s="71">
        <v>17.720395244712059</v>
      </c>
      <c r="W19" s="71">
        <v>81.398281097215786</v>
      </c>
      <c r="X19" s="74" t="s">
        <v>3</v>
      </c>
    </row>
    <row r="20" spans="1:24" ht="14.25" customHeight="1">
      <c r="A20" s="74" t="s">
        <v>4</v>
      </c>
      <c r="B20" s="71">
        <v>0.38659631006877032</v>
      </c>
      <c r="C20" s="71">
        <v>0</v>
      </c>
      <c r="D20" s="71">
        <v>53.442096884909688</v>
      </c>
      <c r="E20" s="71">
        <v>1.2398034170397167</v>
      </c>
      <c r="F20" s="71">
        <v>2.0273144190316561</v>
      </c>
      <c r="G20" s="71">
        <v>7.8327865676733053</v>
      </c>
      <c r="H20" s="71">
        <v>6.8833515120632365</v>
      </c>
      <c r="I20" s="71">
        <v>1.3206601616292633</v>
      </c>
      <c r="J20" s="71">
        <v>2.3795887255376762</v>
      </c>
      <c r="K20" s="71">
        <v>1.8424388415586821</v>
      </c>
      <c r="L20" s="71">
        <v>8.3867816067751217</v>
      </c>
      <c r="M20" s="71">
        <v>2.5185612553009595</v>
      </c>
      <c r="N20" s="71">
        <v>2.3549526861705488</v>
      </c>
      <c r="O20" s="71">
        <v>2.1184888211339317</v>
      </c>
      <c r="P20" s="71">
        <v>3.6126540805282636</v>
      </c>
      <c r="Q20" s="71">
        <v>3.034654695376426</v>
      </c>
      <c r="R20" s="71">
        <v>99.380729984797242</v>
      </c>
      <c r="S20" s="71">
        <v>0.61927001520275249</v>
      </c>
      <c r="T20" s="71">
        <v>100</v>
      </c>
      <c r="U20" s="71">
        <v>0.38659631006877032</v>
      </c>
      <c r="V20" s="71">
        <v>55.469411303941342</v>
      </c>
      <c r="W20" s="71">
        <v>43.524722370787131</v>
      </c>
      <c r="X20" s="74" t="s">
        <v>4</v>
      </c>
    </row>
    <row r="21" spans="1:24" ht="14.25" customHeight="1">
      <c r="A21" s="74" t="s">
        <v>5</v>
      </c>
      <c r="B21" s="71">
        <v>1.1099413286495008</v>
      </c>
      <c r="C21" s="71">
        <v>0</v>
      </c>
      <c r="D21" s="71">
        <v>10.085758574534836</v>
      </c>
      <c r="E21" s="71">
        <v>2.4590120569889797</v>
      </c>
      <c r="F21" s="71">
        <v>4.5064252799983073</v>
      </c>
      <c r="G21" s="71">
        <v>9.3948227426872428</v>
      </c>
      <c r="H21" s="71">
        <v>8.3801099360381759</v>
      </c>
      <c r="I21" s="71">
        <v>4.0747226469296738</v>
      </c>
      <c r="J21" s="71">
        <v>0.92107142668197384</v>
      </c>
      <c r="K21" s="71">
        <v>2.4812320454557479</v>
      </c>
      <c r="L21" s="71">
        <v>14.236134991720409</v>
      </c>
      <c r="M21" s="71">
        <v>4.5344647892539909</v>
      </c>
      <c r="N21" s="71">
        <v>4.5968923758987197</v>
      </c>
      <c r="O21" s="71">
        <v>6.7966712341087403</v>
      </c>
      <c r="P21" s="71">
        <v>13.578529142572968</v>
      </c>
      <c r="Q21" s="71">
        <v>12.225226035477915</v>
      </c>
      <c r="R21" s="71">
        <v>99.381014606997169</v>
      </c>
      <c r="S21" s="71">
        <v>0.61898539300281985</v>
      </c>
      <c r="T21" s="71">
        <v>100</v>
      </c>
      <c r="U21" s="71">
        <v>1.1099413286495008</v>
      </c>
      <c r="V21" s="71">
        <v>14.592183854533141</v>
      </c>
      <c r="W21" s="71">
        <v>83.678889423814539</v>
      </c>
      <c r="X21" s="74" t="s">
        <v>5</v>
      </c>
    </row>
    <row r="22" spans="1:24" ht="14.25" customHeight="1">
      <c r="A22" s="74" t="s">
        <v>6</v>
      </c>
      <c r="B22" s="71">
        <v>0.19994155109504891</v>
      </c>
      <c r="C22" s="71">
        <v>0</v>
      </c>
      <c r="D22" s="71">
        <v>20.769615828657901</v>
      </c>
      <c r="E22" s="71">
        <v>2.2060121353815529</v>
      </c>
      <c r="F22" s="71">
        <v>4.6796739592767382</v>
      </c>
      <c r="G22" s="71">
        <v>10.521670944239165</v>
      </c>
      <c r="H22" s="71">
        <v>3.4441451268948873</v>
      </c>
      <c r="I22" s="71">
        <v>3.8787503508381054</v>
      </c>
      <c r="J22" s="71">
        <v>1.756939360707868</v>
      </c>
      <c r="K22" s="71">
        <v>5.7424602359368171</v>
      </c>
      <c r="L22" s="71">
        <v>14.8043553114719</v>
      </c>
      <c r="M22" s="71">
        <v>6.8411260384084542</v>
      </c>
      <c r="N22" s="71">
        <v>4.4389339151217735</v>
      </c>
      <c r="O22" s="71">
        <v>4.5902644957624545</v>
      </c>
      <c r="P22" s="71">
        <v>8.4464454674610323</v>
      </c>
      <c r="Q22" s="71">
        <v>7.0604541074823279</v>
      </c>
      <c r="R22" s="71">
        <v>99.38078882873603</v>
      </c>
      <c r="S22" s="71">
        <v>0.61921117126397196</v>
      </c>
      <c r="T22" s="71">
        <v>100</v>
      </c>
      <c r="U22" s="71">
        <v>0.19994155109504891</v>
      </c>
      <c r="V22" s="71">
        <v>25.449289787934642</v>
      </c>
      <c r="W22" s="71">
        <v>73.731557489706333</v>
      </c>
      <c r="X22" s="74" t="s">
        <v>6</v>
      </c>
    </row>
    <row r="23" spans="1:24" ht="14.25" customHeight="1">
      <c r="A23" s="74" t="s">
        <v>7</v>
      </c>
      <c r="B23" s="71">
        <v>0.6294291780043656</v>
      </c>
      <c r="C23" s="71">
        <v>0</v>
      </c>
      <c r="D23" s="71">
        <v>17.28986633974225</v>
      </c>
      <c r="E23" s="71">
        <v>3.6509882486619025</v>
      </c>
      <c r="F23" s="71">
        <v>5.6783183326854649</v>
      </c>
      <c r="G23" s="71">
        <v>8.3298448105732135</v>
      </c>
      <c r="H23" s="71">
        <v>4.7543581616481774</v>
      </c>
      <c r="I23" s="71">
        <v>2.777860837843495</v>
      </c>
      <c r="J23" s="71">
        <v>0.82453727237388996</v>
      </c>
      <c r="K23" s="71">
        <v>5.93173459318841</v>
      </c>
      <c r="L23" s="71">
        <v>15.996621116526628</v>
      </c>
      <c r="M23" s="71">
        <v>3.7885357174894594</v>
      </c>
      <c r="N23" s="71">
        <v>6.5544359058696893</v>
      </c>
      <c r="O23" s="71">
        <v>4.0382142750351342</v>
      </c>
      <c r="P23" s="71">
        <v>11.42017761564453</v>
      </c>
      <c r="Q23" s="71">
        <v>7.7161139849893852</v>
      </c>
      <c r="R23" s="71">
        <v>99.381036390275995</v>
      </c>
      <c r="S23" s="71">
        <v>0.61896360972400799</v>
      </c>
      <c r="T23" s="71">
        <v>100</v>
      </c>
      <c r="U23" s="71">
        <v>0.6294291780043656</v>
      </c>
      <c r="V23" s="71">
        <v>22.968184672427714</v>
      </c>
      <c r="W23" s="71">
        <v>75.783422539843912</v>
      </c>
      <c r="X23" s="74" t="s">
        <v>7</v>
      </c>
    </row>
    <row r="24" spans="1:24" ht="14.25" customHeight="1">
      <c r="A24" s="74" t="s">
        <v>65</v>
      </c>
      <c r="B24" s="71">
        <v>4.5382644990764271</v>
      </c>
      <c r="C24" s="71">
        <v>0</v>
      </c>
      <c r="D24" s="71">
        <v>24.21904499484636</v>
      </c>
      <c r="E24" s="71">
        <v>5.1709885803508557</v>
      </c>
      <c r="F24" s="71">
        <v>5.3444774413454565</v>
      </c>
      <c r="G24" s="71">
        <v>6.4792986967924975</v>
      </c>
      <c r="H24" s="71">
        <v>3.7259284205369987</v>
      </c>
      <c r="I24" s="71">
        <v>2.1931033075141086</v>
      </c>
      <c r="J24" s="71">
        <v>0.36432660808866302</v>
      </c>
      <c r="K24" s="71">
        <v>5.2730408515241507</v>
      </c>
      <c r="L24" s="71">
        <v>12.748369714968005</v>
      </c>
      <c r="M24" s="71">
        <v>2.5380399840798455</v>
      </c>
      <c r="N24" s="71">
        <v>7.9549745379583428</v>
      </c>
      <c r="O24" s="71">
        <v>3.8065497147639022</v>
      </c>
      <c r="P24" s="71">
        <v>8.7652695710743043</v>
      </c>
      <c r="Q24" s="71">
        <v>6.25886579105818</v>
      </c>
      <c r="R24" s="71">
        <v>99.380542713978102</v>
      </c>
      <c r="S24" s="71">
        <v>0.61945728602190042</v>
      </c>
      <c r="T24" s="71">
        <v>100</v>
      </c>
      <c r="U24" s="71">
        <v>4.5382644990764271</v>
      </c>
      <c r="V24" s="71">
        <v>29.563522436191818</v>
      </c>
      <c r="W24" s="71">
        <v>65.278755778709851</v>
      </c>
      <c r="X24" s="74" t="s">
        <v>65</v>
      </c>
    </row>
    <row r="25" spans="1:24" ht="14.25" customHeight="1">
      <c r="A25" s="74" t="s">
        <v>8</v>
      </c>
      <c r="B25" s="71">
        <v>1.2525213978084282</v>
      </c>
      <c r="C25" s="71">
        <v>0</v>
      </c>
      <c r="D25" s="71">
        <v>23.751567355394428</v>
      </c>
      <c r="E25" s="71">
        <v>2.481873194134002</v>
      </c>
      <c r="F25" s="71">
        <v>6.1576623235021533</v>
      </c>
      <c r="G25" s="71">
        <v>9.3727852586817857</v>
      </c>
      <c r="H25" s="71">
        <v>5.3017499863708224</v>
      </c>
      <c r="I25" s="71">
        <v>1.3438368860055607</v>
      </c>
      <c r="J25" s="71">
        <v>0.49746497301422887</v>
      </c>
      <c r="K25" s="71">
        <v>3.2205746061167746</v>
      </c>
      <c r="L25" s="71">
        <v>16.660306383906669</v>
      </c>
      <c r="M25" s="71">
        <v>2.0375620127569101</v>
      </c>
      <c r="N25" s="71">
        <v>6.1304039688164416</v>
      </c>
      <c r="O25" s="71">
        <v>3.7125879081938615</v>
      </c>
      <c r="P25" s="71">
        <v>12.428446818950007</v>
      </c>
      <c r="Q25" s="71">
        <v>5.0318922749822823</v>
      </c>
      <c r="R25" s="71">
        <v>99.381235348634362</v>
      </c>
      <c r="S25" s="71">
        <v>0.61876465136564363</v>
      </c>
      <c r="T25" s="71">
        <v>100</v>
      </c>
      <c r="U25" s="71">
        <v>1.2525213978084282</v>
      </c>
      <c r="V25" s="71">
        <v>29.909229678896583</v>
      </c>
      <c r="W25" s="71">
        <v>68.219484271929346</v>
      </c>
      <c r="X25" s="74" t="s">
        <v>8</v>
      </c>
    </row>
    <row r="26" spans="1:24" ht="14.25" customHeight="1">
      <c r="A26" s="74" t="s">
        <v>9</v>
      </c>
      <c r="B26" s="71">
        <v>9.3174278252276421E-2</v>
      </c>
      <c r="C26" s="71">
        <v>0</v>
      </c>
      <c r="D26" s="71">
        <v>9.6981247500058814</v>
      </c>
      <c r="E26" s="71">
        <v>3.2832168654855178</v>
      </c>
      <c r="F26" s="71">
        <v>6.9885414460836213</v>
      </c>
      <c r="G26" s="71">
        <v>6.8403096397731815</v>
      </c>
      <c r="H26" s="71">
        <v>5.1754076374673534</v>
      </c>
      <c r="I26" s="71">
        <v>2.926048798851792</v>
      </c>
      <c r="J26" s="71">
        <v>4.463894967177243</v>
      </c>
      <c r="K26" s="71">
        <v>3.6432083950965857</v>
      </c>
      <c r="L26" s="71">
        <v>21.984894473071222</v>
      </c>
      <c r="M26" s="71">
        <v>4.6521258323333567</v>
      </c>
      <c r="N26" s="71">
        <v>5.6553963436154442</v>
      </c>
      <c r="O26" s="71">
        <v>7.2586527375826453</v>
      </c>
      <c r="P26" s="71">
        <v>10.912213830262818</v>
      </c>
      <c r="Q26" s="71">
        <v>5.8055104585774453</v>
      </c>
      <c r="R26" s="71">
        <v>99.380720453636386</v>
      </c>
      <c r="S26" s="71">
        <v>0.61927954636361493</v>
      </c>
      <c r="T26" s="71">
        <v>100</v>
      </c>
      <c r="U26" s="71">
        <v>9.3174278252276421E-2</v>
      </c>
      <c r="V26" s="71">
        <v>16.686666196089504</v>
      </c>
      <c r="W26" s="71">
        <v>82.600879979294604</v>
      </c>
      <c r="X26" s="74" t="s">
        <v>9</v>
      </c>
    </row>
    <row r="27" spans="1:24" ht="14.25" customHeight="1">
      <c r="A27" s="74" t="s">
        <v>10</v>
      </c>
      <c r="B27" s="71">
        <v>0.14368362234774479</v>
      </c>
      <c r="C27" s="71">
        <v>0</v>
      </c>
      <c r="D27" s="71">
        <v>12.222990900037251</v>
      </c>
      <c r="E27" s="71">
        <v>3.232501387421221</v>
      </c>
      <c r="F27" s="71">
        <v>10.802879754293404</v>
      </c>
      <c r="G27" s="71">
        <v>6.5782771649472789</v>
      </c>
      <c r="H27" s="71">
        <v>2.8584678308334408</v>
      </c>
      <c r="I27" s="71">
        <v>3.5229095553410015</v>
      </c>
      <c r="J27" s="71">
        <v>2.4068907320262434</v>
      </c>
      <c r="K27" s="71">
        <v>3.6247804833547463</v>
      </c>
      <c r="L27" s="71">
        <v>22.294528618888695</v>
      </c>
      <c r="M27" s="71">
        <v>3.0432039167091132</v>
      </c>
      <c r="N27" s="71">
        <v>4.7369981526391411</v>
      </c>
      <c r="O27" s="71">
        <v>6.3707341548894254</v>
      </c>
      <c r="P27" s="71">
        <v>10.010719254365625</v>
      </c>
      <c r="Q27" s="71">
        <v>7.5308463649564006</v>
      </c>
      <c r="R27" s="71">
        <v>99.380411893050734</v>
      </c>
      <c r="S27" s="71">
        <v>0.6195881069492698</v>
      </c>
      <c r="T27" s="71">
        <v>100</v>
      </c>
      <c r="U27" s="71">
        <v>0.14368362234774479</v>
      </c>
      <c r="V27" s="71">
        <v>23.025870654330653</v>
      </c>
      <c r="W27" s="71">
        <v>76.210857616372323</v>
      </c>
      <c r="X27" s="74" t="s">
        <v>10</v>
      </c>
    </row>
    <row r="28" spans="1:24" ht="14.25" customHeight="1">
      <c r="A28" s="74" t="s">
        <v>66</v>
      </c>
      <c r="B28" s="71">
        <v>1.0355382224214049</v>
      </c>
      <c r="C28" s="71">
        <v>0.22312702030074472</v>
      </c>
      <c r="D28" s="71">
        <v>44.208709582065921</v>
      </c>
      <c r="E28" s="71">
        <v>2.018632059729387</v>
      </c>
      <c r="F28" s="71">
        <v>5.9376579291142626</v>
      </c>
      <c r="G28" s="71">
        <v>6.5946430444442328</v>
      </c>
      <c r="H28" s="71">
        <v>5.9691245601823155</v>
      </c>
      <c r="I28" s="71">
        <v>2.4200699894157696</v>
      </c>
      <c r="J28" s="71">
        <v>0</v>
      </c>
      <c r="K28" s="71">
        <v>1.5199336340144747</v>
      </c>
      <c r="L28" s="71">
        <v>13.133981100950672</v>
      </c>
      <c r="M28" s="71">
        <v>1.5971699102724248</v>
      </c>
      <c r="N28" s="71">
        <v>3.5948242159564421</v>
      </c>
      <c r="O28" s="71">
        <v>1.8260181362219063</v>
      </c>
      <c r="P28" s="71">
        <v>4.9183297893642788</v>
      </c>
      <c r="Q28" s="71">
        <v>4.3833970612073649</v>
      </c>
      <c r="R28" s="71">
        <v>99.381156255661608</v>
      </c>
      <c r="S28" s="71">
        <v>0.61884374433839018</v>
      </c>
      <c r="T28" s="71">
        <v>100</v>
      </c>
      <c r="U28" s="71">
        <v>1.0355382224214049</v>
      </c>
      <c r="V28" s="71">
        <v>50.369494531480932</v>
      </c>
      <c r="W28" s="71">
        <v>47.976123501759268</v>
      </c>
      <c r="X28" s="74" t="s">
        <v>66</v>
      </c>
    </row>
    <row r="29" spans="1:24" ht="14.25" customHeight="1">
      <c r="A29" s="74" t="s">
        <v>67</v>
      </c>
      <c r="B29" s="71">
        <v>2.4197287152107916</v>
      </c>
      <c r="C29" s="71">
        <v>0</v>
      </c>
      <c r="D29" s="71">
        <v>10.673426353806811</v>
      </c>
      <c r="E29" s="71">
        <v>3.0254086470157175</v>
      </c>
      <c r="F29" s="71">
        <v>7.6196030927064173</v>
      </c>
      <c r="G29" s="71">
        <v>4.8080518043279943</v>
      </c>
      <c r="H29" s="71">
        <v>7.1963748934451965</v>
      </c>
      <c r="I29" s="71">
        <v>1.8783555415974995</v>
      </c>
      <c r="J29" s="71">
        <v>1.2532340317346375</v>
      </c>
      <c r="K29" s="71">
        <v>3.0956974292251784</v>
      </c>
      <c r="L29" s="71">
        <v>16.628531263553022</v>
      </c>
      <c r="M29" s="71">
        <v>2.8175333123962494</v>
      </c>
      <c r="N29" s="71">
        <v>11.914696337505795</v>
      </c>
      <c r="O29" s="71">
        <v>5.2058564015134516</v>
      </c>
      <c r="P29" s="71">
        <v>11.480999596213378</v>
      </c>
      <c r="Q29" s="71">
        <v>9.363363093902823</v>
      </c>
      <c r="R29" s="71">
        <v>99.380860514154961</v>
      </c>
      <c r="S29" s="71">
        <v>0.61913948584503575</v>
      </c>
      <c r="T29" s="71">
        <v>100</v>
      </c>
      <c r="U29" s="71">
        <v>2.4197287152107916</v>
      </c>
      <c r="V29" s="71">
        <v>18.293029446513227</v>
      </c>
      <c r="W29" s="71">
        <v>78.66810235243095</v>
      </c>
      <c r="X29" s="74" t="s">
        <v>67</v>
      </c>
    </row>
    <row r="30" spans="1:24" ht="14.25" customHeight="1">
      <c r="A30" s="74" t="s">
        <v>11</v>
      </c>
      <c r="B30" s="71">
        <v>5.1453362255965294</v>
      </c>
      <c r="C30" s="71">
        <v>0</v>
      </c>
      <c r="D30" s="71">
        <v>22.924078091106288</v>
      </c>
      <c r="E30" s="71">
        <v>1.8308026030368765</v>
      </c>
      <c r="F30" s="71">
        <v>6.3861171366594363</v>
      </c>
      <c r="G30" s="71">
        <v>3.3839479392624732</v>
      </c>
      <c r="H30" s="71">
        <v>1.5791757049891539</v>
      </c>
      <c r="I30" s="71">
        <v>1.2581344902386116</v>
      </c>
      <c r="J30" s="71">
        <v>0</v>
      </c>
      <c r="K30" s="71">
        <v>0.51193058568329719</v>
      </c>
      <c r="L30" s="71">
        <v>16.529284164859</v>
      </c>
      <c r="M30" s="71">
        <v>0.65075921908893708</v>
      </c>
      <c r="N30" s="71">
        <v>11.592190889370933</v>
      </c>
      <c r="O30" s="71">
        <v>2.7418655097613884</v>
      </c>
      <c r="P30" s="71">
        <v>6.6030368763557483</v>
      </c>
      <c r="Q30" s="71">
        <v>18.247288503253799</v>
      </c>
      <c r="R30" s="71">
        <v>99.38394793926247</v>
      </c>
      <c r="S30" s="71">
        <v>0.61605206073752705</v>
      </c>
      <c r="T30" s="71">
        <v>100</v>
      </c>
      <c r="U30" s="71">
        <v>5.1453362255965294</v>
      </c>
      <c r="V30" s="71">
        <v>29.310195227765728</v>
      </c>
      <c r="W30" s="71">
        <v>64.928416485900215</v>
      </c>
      <c r="X30" s="74" t="s">
        <v>11</v>
      </c>
    </row>
    <row r="31" spans="1:24" ht="14.25" customHeight="1">
      <c r="A31" s="74" t="s">
        <v>12</v>
      </c>
      <c r="B31" s="71">
        <v>2.5819035340011238</v>
      </c>
      <c r="C31" s="71">
        <v>0</v>
      </c>
      <c r="D31" s="71">
        <v>8.7606201857912644</v>
      </c>
      <c r="E31" s="71">
        <v>4.2216271612284704</v>
      </c>
      <c r="F31" s="71">
        <v>10.082977949684286</v>
      </c>
      <c r="G31" s="71">
        <v>11.4450064464941</v>
      </c>
      <c r="H31" s="71">
        <v>2.5752917451816586</v>
      </c>
      <c r="I31" s="71">
        <v>1.7554299315679855</v>
      </c>
      <c r="J31" s="71">
        <v>1.39839333531687</v>
      </c>
      <c r="K31" s="71">
        <v>3.0976230619194025</v>
      </c>
      <c r="L31" s="71">
        <v>21.075076862045027</v>
      </c>
      <c r="M31" s="71">
        <v>4.7968527885219343</v>
      </c>
      <c r="N31" s="71">
        <v>7.3985916889814538</v>
      </c>
      <c r="O31" s="71">
        <v>4.0298852854639824</v>
      </c>
      <c r="P31" s="71">
        <v>9.7226354590234383</v>
      </c>
      <c r="Q31" s="71">
        <v>6.439882310159013</v>
      </c>
      <c r="R31" s="71">
        <v>99.381797745380013</v>
      </c>
      <c r="S31" s="71">
        <v>0.61820225461998746</v>
      </c>
      <c r="T31" s="71">
        <v>100</v>
      </c>
      <c r="U31" s="71">
        <v>2.5819035340011238</v>
      </c>
      <c r="V31" s="71">
        <v>18.843598135475553</v>
      </c>
      <c r="W31" s="71">
        <v>77.956296075903325</v>
      </c>
      <c r="X31" s="74" t="s">
        <v>12</v>
      </c>
    </row>
    <row r="32" spans="1:24" ht="14.25" customHeight="1">
      <c r="A32" s="74" t="s">
        <v>13</v>
      </c>
      <c r="B32" s="71">
        <v>0.19605982987066375</v>
      </c>
      <c r="C32" s="71">
        <v>0</v>
      </c>
      <c r="D32" s="71">
        <v>7.1435347689972488</v>
      </c>
      <c r="E32" s="71">
        <v>4.5726211934351575</v>
      </c>
      <c r="F32" s="71">
        <v>6.1790468962464029</v>
      </c>
      <c r="G32" s="71">
        <v>3.2318249375454577</v>
      </c>
      <c r="H32" s="71">
        <v>0.34468582993390889</v>
      </c>
      <c r="I32" s="71">
        <v>2.2768238307560953</v>
      </c>
      <c r="J32" s="71">
        <v>2.4570723840242858</v>
      </c>
      <c r="K32" s="71">
        <v>1.3154982133257438</v>
      </c>
      <c r="L32" s="71">
        <v>22.322360307371216</v>
      </c>
      <c r="M32" s="71">
        <v>4.8856844701641213</v>
      </c>
      <c r="N32" s="71">
        <v>5.034310470227366</v>
      </c>
      <c r="O32" s="71">
        <v>7.440786769123739</v>
      </c>
      <c r="P32" s="71">
        <v>27.356670777598584</v>
      </c>
      <c r="Q32" s="71">
        <v>4.6232172785630716</v>
      </c>
      <c r="R32" s="71">
        <v>99.380197957183057</v>
      </c>
      <c r="S32" s="71">
        <v>0.61980204281693696</v>
      </c>
      <c r="T32" s="71">
        <v>100</v>
      </c>
      <c r="U32" s="71">
        <v>0.19605982987066375</v>
      </c>
      <c r="V32" s="71">
        <v>13.322581665243652</v>
      </c>
      <c r="W32" s="71">
        <v>85.861556462068748</v>
      </c>
      <c r="X32" s="74" t="s">
        <v>13</v>
      </c>
    </row>
    <row r="33" spans="1:24" ht="14.25" customHeight="1">
      <c r="A33" s="74" t="s">
        <v>14</v>
      </c>
      <c r="B33" s="71">
        <v>0.50193385772022081</v>
      </c>
      <c r="C33" s="71">
        <v>0</v>
      </c>
      <c r="D33" s="71">
        <v>15.160140802225023</v>
      </c>
      <c r="E33" s="71">
        <v>3.3853374473078097</v>
      </c>
      <c r="F33" s="71">
        <v>9.1065142757811479</v>
      </c>
      <c r="G33" s="71">
        <v>7.8918777975750727</v>
      </c>
      <c r="H33" s="71">
        <v>6.8402068575898483</v>
      </c>
      <c r="I33" s="71">
        <v>4.0089522402329321</v>
      </c>
      <c r="J33" s="71">
        <v>0.41284603015948895</v>
      </c>
      <c r="K33" s="71">
        <v>3.6265264438746683</v>
      </c>
      <c r="L33" s="71">
        <v>19.158228673243233</v>
      </c>
      <c r="M33" s="71">
        <v>4.0502368432488813</v>
      </c>
      <c r="N33" s="71">
        <v>4.7629394637347353</v>
      </c>
      <c r="O33" s="71">
        <v>4.9020033896831947</v>
      </c>
      <c r="P33" s="71">
        <v>6.2578766676806747</v>
      </c>
      <c r="Q33" s="71">
        <v>9.315110164703837</v>
      </c>
      <c r="R33" s="71">
        <v>99.380730954760764</v>
      </c>
      <c r="S33" s="71">
        <v>0.61926904523923343</v>
      </c>
      <c r="T33" s="71">
        <v>100</v>
      </c>
      <c r="U33" s="71">
        <v>0.50193385772022081</v>
      </c>
      <c r="V33" s="71">
        <v>24.26665507800617</v>
      </c>
      <c r="W33" s="71">
        <v>74.61214201903438</v>
      </c>
      <c r="X33" s="74" t="s">
        <v>14</v>
      </c>
    </row>
    <row r="34" spans="1:24" ht="14.25" customHeight="1">
      <c r="A34" s="74" t="s">
        <v>15</v>
      </c>
      <c r="B34" s="71">
        <v>1.0251681492731612</v>
      </c>
      <c r="C34" s="71">
        <v>0</v>
      </c>
      <c r="D34" s="71">
        <v>40.914515079192881</v>
      </c>
      <c r="E34" s="71">
        <v>2.5602082881319159</v>
      </c>
      <c r="F34" s="71">
        <v>3.7426773703623342</v>
      </c>
      <c r="G34" s="71">
        <v>0.88413972662182683</v>
      </c>
      <c r="H34" s="71">
        <v>9.6767194619223265</v>
      </c>
      <c r="I34" s="71">
        <v>0.18442178346712954</v>
      </c>
      <c r="J34" s="71">
        <v>0.20611846387502711</v>
      </c>
      <c r="K34" s="71">
        <v>0.93838142764157084</v>
      </c>
      <c r="L34" s="71">
        <v>14.981557821653288</v>
      </c>
      <c r="M34" s="71">
        <v>1.388587546105446</v>
      </c>
      <c r="N34" s="71">
        <v>8.4020394879583424</v>
      </c>
      <c r="O34" s="71">
        <v>3.8457366022998478</v>
      </c>
      <c r="P34" s="71">
        <v>7.1924495552180518</v>
      </c>
      <c r="Q34" s="71">
        <v>3.438923844651768</v>
      </c>
      <c r="R34" s="71">
        <v>99.381644608374913</v>
      </c>
      <c r="S34" s="71">
        <v>0.61835539162508135</v>
      </c>
      <c r="T34" s="71">
        <v>100</v>
      </c>
      <c r="U34" s="71">
        <v>1.0251681492731612</v>
      </c>
      <c r="V34" s="71">
        <v>44.657192449555218</v>
      </c>
      <c r="W34" s="71">
        <v>53.699284009546545</v>
      </c>
      <c r="X34" s="74" t="s">
        <v>15</v>
      </c>
    </row>
    <row r="35" spans="1:24" ht="14.25" customHeight="1">
      <c r="A35" s="74" t="s">
        <v>16</v>
      </c>
      <c r="B35" s="71">
        <v>0.28899103445137214</v>
      </c>
      <c r="C35" s="71">
        <v>0</v>
      </c>
      <c r="D35" s="71">
        <v>68.286078368907297</v>
      </c>
      <c r="E35" s="71">
        <v>1.103627178810358</v>
      </c>
      <c r="F35" s="71">
        <v>2.0798252400673554</v>
      </c>
      <c r="G35" s="71">
        <v>1.8181404450917034</v>
      </c>
      <c r="H35" s="71">
        <v>2.7647567469166705</v>
      </c>
      <c r="I35" s="71">
        <v>0.50744095025713376</v>
      </c>
      <c r="J35" s="71">
        <v>0.6621763072862149</v>
      </c>
      <c r="K35" s="71">
        <v>2.5713375506303189</v>
      </c>
      <c r="L35" s="71">
        <v>9.4069994993856092</v>
      </c>
      <c r="M35" s="71">
        <v>1.076320939334638</v>
      </c>
      <c r="N35" s="71">
        <v>2.8216447458244209</v>
      </c>
      <c r="O35" s="71">
        <v>1.5086697310335411</v>
      </c>
      <c r="P35" s="71">
        <v>2.2777954762663271</v>
      </c>
      <c r="Q35" s="71">
        <v>2.207254357620716</v>
      </c>
      <c r="R35" s="71">
        <v>99.381058571883671</v>
      </c>
      <c r="S35" s="71">
        <v>0.61894142811632458</v>
      </c>
      <c r="T35" s="71">
        <v>100</v>
      </c>
      <c r="U35" s="71">
        <v>0.28899103445137214</v>
      </c>
      <c r="V35" s="71">
        <v>70.365903608974662</v>
      </c>
      <c r="W35" s="71">
        <v>28.726163928457655</v>
      </c>
      <c r="X35" s="74" t="s">
        <v>16</v>
      </c>
    </row>
    <row r="36" spans="1:24" ht="14.25" customHeight="1">
      <c r="A36" s="74" t="s">
        <v>17</v>
      </c>
      <c r="B36" s="71">
        <v>0.79972775225455162</v>
      </c>
      <c r="C36" s="71">
        <v>0</v>
      </c>
      <c r="D36" s="71">
        <v>33.069593329930235</v>
      </c>
      <c r="E36" s="71">
        <v>3.7263910158244005</v>
      </c>
      <c r="F36" s="71">
        <v>5.8618342691849579</v>
      </c>
      <c r="G36" s="71">
        <v>3.6072826271907434</v>
      </c>
      <c r="H36" s="71">
        <v>5.1046452271567127</v>
      </c>
      <c r="I36" s="71">
        <v>0.52748000680619367</v>
      </c>
      <c r="J36" s="71">
        <v>0</v>
      </c>
      <c r="K36" s="71">
        <v>0</v>
      </c>
      <c r="L36" s="71">
        <v>19.167942827973455</v>
      </c>
      <c r="M36" s="71">
        <v>6.0064658839543981</v>
      </c>
      <c r="N36" s="71">
        <v>8.2269865577675674</v>
      </c>
      <c r="O36" s="71">
        <v>4.15177811808746</v>
      </c>
      <c r="P36" s="71">
        <v>5.2152458737451077</v>
      </c>
      <c r="Q36" s="71">
        <v>3.9135613408201464</v>
      </c>
      <c r="R36" s="71">
        <v>99.378934830695925</v>
      </c>
      <c r="S36" s="71">
        <v>0.62106516930406663</v>
      </c>
      <c r="T36" s="71">
        <v>100</v>
      </c>
      <c r="U36" s="71">
        <v>0.79972775225455162</v>
      </c>
      <c r="V36" s="71">
        <v>38.931427599115196</v>
      </c>
      <c r="W36" s="71">
        <v>59.647779479326189</v>
      </c>
      <c r="X36" s="74" t="s">
        <v>17</v>
      </c>
    </row>
    <row r="37" spans="1:24" ht="14.25" customHeight="1">
      <c r="A37" s="74" t="s">
        <v>18</v>
      </c>
      <c r="B37" s="71">
        <v>0.91367359798361691</v>
      </c>
      <c r="C37" s="71">
        <v>0</v>
      </c>
      <c r="D37" s="71">
        <v>19.714264941108041</v>
      </c>
      <c r="E37" s="71">
        <v>2.4707963743880565</v>
      </c>
      <c r="F37" s="71">
        <v>6.0951965488827486</v>
      </c>
      <c r="G37" s="71">
        <v>10.195821821530707</v>
      </c>
      <c r="H37" s="71">
        <v>8.3163685715670592</v>
      </c>
      <c r="I37" s="71">
        <v>1.9897242014444281</v>
      </c>
      <c r="J37" s="71">
        <v>0.90882652319325286</v>
      </c>
      <c r="K37" s="71">
        <v>6.4611506955552329</v>
      </c>
      <c r="L37" s="71">
        <v>13.777810091609712</v>
      </c>
      <c r="M37" s="71">
        <v>4.6665212544229551</v>
      </c>
      <c r="N37" s="71">
        <v>6.3290679075178131</v>
      </c>
      <c r="O37" s="71">
        <v>4.9597692792399783</v>
      </c>
      <c r="P37" s="71">
        <v>6.7483398768842999</v>
      </c>
      <c r="Q37" s="71">
        <v>5.8334545102030928</v>
      </c>
      <c r="R37" s="71">
        <v>99.380786195531002</v>
      </c>
      <c r="S37" s="71">
        <v>0.61921380446900298</v>
      </c>
      <c r="T37" s="71">
        <v>100</v>
      </c>
      <c r="U37" s="71">
        <v>0.91367359798361691</v>
      </c>
      <c r="V37" s="71">
        <v>25.809461489990792</v>
      </c>
      <c r="W37" s="71">
        <v>72.657651107556589</v>
      </c>
      <c r="X37" s="74" t="s">
        <v>18</v>
      </c>
    </row>
    <row r="38" spans="1:24" ht="14.25" customHeight="1">
      <c r="A38" s="74" t="s">
        <v>19</v>
      </c>
      <c r="B38" s="71">
        <v>5.5610236220472435</v>
      </c>
      <c r="C38" s="71">
        <v>0</v>
      </c>
      <c r="D38" s="71">
        <v>11.072834645669291</v>
      </c>
      <c r="E38" s="71">
        <v>2.5836614173228347</v>
      </c>
      <c r="F38" s="71">
        <v>8.1446850393700778</v>
      </c>
      <c r="G38" s="71">
        <v>2.8051181102362204</v>
      </c>
      <c r="H38" s="71">
        <v>1.9685039370078741</v>
      </c>
      <c r="I38" s="71">
        <v>5.46259842519685</v>
      </c>
      <c r="J38" s="71">
        <v>0</v>
      </c>
      <c r="K38" s="71">
        <v>3.813976377952756</v>
      </c>
      <c r="L38" s="71">
        <v>14.394685039370078</v>
      </c>
      <c r="M38" s="71">
        <v>0.22145669291338582</v>
      </c>
      <c r="N38" s="71">
        <v>17.962598425196848</v>
      </c>
      <c r="O38" s="71">
        <v>6.8897637795275593</v>
      </c>
      <c r="P38" s="71">
        <v>6.0777559055118111</v>
      </c>
      <c r="Q38" s="71">
        <v>12.426181102362206</v>
      </c>
      <c r="R38" s="71">
        <v>99.384842519685037</v>
      </c>
      <c r="S38" s="71">
        <v>0.61515748031496065</v>
      </c>
      <c r="T38" s="71">
        <v>100</v>
      </c>
      <c r="U38" s="71">
        <v>5.5610236220472435</v>
      </c>
      <c r="V38" s="71">
        <v>19.21751968503937</v>
      </c>
      <c r="W38" s="71">
        <v>74.606299212598429</v>
      </c>
      <c r="X38" s="74" t="s">
        <v>19</v>
      </c>
    </row>
    <row r="39" spans="1:24" ht="14.25" customHeight="1">
      <c r="A39" s="74" t="s">
        <v>20</v>
      </c>
      <c r="B39" s="71">
        <v>7.1372343217003404</v>
      </c>
      <c r="C39" s="71">
        <v>0</v>
      </c>
      <c r="D39" s="71">
        <v>3.9359748097612175</v>
      </c>
      <c r="E39" s="71">
        <v>3.1487798478089739</v>
      </c>
      <c r="F39" s="71">
        <v>13.251115192862766</v>
      </c>
      <c r="G39" s="71">
        <v>2.2828653896615059</v>
      </c>
      <c r="H39" s="71">
        <v>1.2070322749934401</v>
      </c>
      <c r="I39" s="71">
        <v>0.73471529782209388</v>
      </c>
      <c r="J39" s="71">
        <v>0</v>
      </c>
      <c r="K39" s="71">
        <v>0</v>
      </c>
      <c r="L39" s="71">
        <v>14.510627131986356</v>
      </c>
      <c r="M39" s="71">
        <v>3.4636578325898713</v>
      </c>
      <c r="N39" s="71">
        <v>27.079506691157178</v>
      </c>
      <c r="O39" s="71">
        <v>4.6182104434531617</v>
      </c>
      <c r="P39" s="71">
        <v>9.0265022303857254</v>
      </c>
      <c r="Q39" s="71">
        <v>8.9740225662555755</v>
      </c>
      <c r="R39" s="71">
        <v>99.370244030438201</v>
      </c>
      <c r="S39" s="71">
        <v>0.6297559695617948</v>
      </c>
      <c r="T39" s="71">
        <v>100</v>
      </c>
      <c r="U39" s="71">
        <v>7.1372343217003404</v>
      </c>
      <c r="V39" s="71">
        <v>17.187090002623982</v>
      </c>
      <c r="W39" s="71">
        <v>75.045919706113878</v>
      </c>
      <c r="X39" s="74" t="s">
        <v>20</v>
      </c>
    </row>
    <row r="40" spans="1:24" ht="14.25" customHeight="1">
      <c r="A40" s="74" t="s">
        <v>21</v>
      </c>
      <c r="B40" s="71">
        <v>1.2315270935960592</v>
      </c>
      <c r="C40" s="71">
        <v>0</v>
      </c>
      <c r="D40" s="71">
        <v>26.194581280788178</v>
      </c>
      <c r="E40" s="71">
        <v>2.4876847290640396</v>
      </c>
      <c r="F40" s="71">
        <v>7.6847290640394084</v>
      </c>
      <c r="G40" s="71">
        <v>6.9827586206896548</v>
      </c>
      <c r="H40" s="71">
        <v>1.25</v>
      </c>
      <c r="I40" s="71">
        <v>0.54802955665024633</v>
      </c>
      <c r="J40" s="71">
        <v>0</v>
      </c>
      <c r="K40" s="71">
        <v>1.5394088669950738</v>
      </c>
      <c r="L40" s="71">
        <v>15.83743842364532</v>
      </c>
      <c r="M40" s="71">
        <v>2.7647783251231526</v>
      </c>
      <c r="N40" s="71">
        <v>9.9630541871921174</v>
      </c>
      <c r="O40" s="71">
        <v>4.5381773399014778</v>
      </c>
      <c r="P40" s="71">
        <v>11.619458128078817</v>
      </c>
      <c r="Q40" s="71">
        <v>6.7364532019704439</v>
      </c>
      <c r="R40" s="71">
        <v>99.378078817733993</v>
      </c>
      <c r="S40" s="71">
        <v>0.6219211822660099</v>
      </c>
      <c r="T40" s="71">
        <v>100</v>
      </c>
      <c r="U40" s="71">
        <v>1.2315270935960592</v>
      </c>
      <c r="V40" s="71">
        <v>33.879310344827587</v>
      </c>
      <c r="W40" s="71">
        <v>64.267241379310349</v>
      </c>
      <c r="X40" s="74" t="s">
        <v>21</v>
      </c>
    </row>
    <row r="41" spans="1:24" ht="14.25" customHeight="1">
      <c r="A41" s="74" t="s">
        <v>22</v>
      </c>
      <c r="B41" s="71">
        <v>3.0461196200906993</v>
      </c>
      <c r="C41" s="71">
        <v>0</v>
      </c>
      <c r="D41" s="71">
        <v>8.2313681868743043</v>
      </c>
      <c r="E41" s="71">
        <v>2.8749893043552666</v>
      </c>
      <c r="F41" s="71">
        <v>9.5747411653974499</v>
      </c>
      <c r="G41" s="71">
        <v>2.8493197569949515</v>
      </c>
      <c r="H41" s="71">
        <v>8.3939419868229663</v>
      </c>
      <c r="I41" s="71">
        <v>2.7808676307007785</v>
      </c>
      <c r="J41" s="71">
        <v>0</v>
      </c>
      <c r="K41" s="71">
        <v>2.1990245572003078</v>
      </c>
      <c r="L41" s="71">
        <v>15.384615384615385</v>
      </c>
      <c r="M41" s="71">
        <v>2.3188157782151109</v>
      </c>
      <c r="N41" s="71">
        <v>12.646530332848464</v>
      </c>
      <c r="O41" s="71">
        <v>8.8046547445880048</v>
      </c>
      <c r="P41" s="71">
        <v>10.062462565243433</v>
      </c>
      <c r="Q41" s="71">
        <v>10.216479849405321</v>
      </c>
      <c r="R41" s="71">
        <v>99.383930863352447</v>
      </c>
      <c r="S41" s="71">
        <v>0.61606913664755714</v>
      </c>
      <c r="T41" s="71">
        <v>100</v>
      </c>
      <c r="U41" s="71">
        <v>3.0461196200906993</v>
      </c>
      <c r="V41" s="71">
        <v>17.806109352271754</v>
      </c>
      <c r="W41" s="71">
        <v>78.531701890989993</v>
      </c>
      <c r="X41" s="74" t="s">
        <v>22</v>
      </c>
    </row>
    <row r="42" spans="1:24" ht="14.25" customHeight="1">
      <c r="A42" s="74" t="s">
        <v>23</v>
      </c>
      <c r="B42" s="71">
        <v>0.13864191205280449</v>
      </c>
      <c r="C42" s="71">
        <v>0</v>
      </c>
      <c r="D42" s="71">
        <v>8.8549986437204264</v>
      </c>
      <c r="E42" s="71">
        <v>3.8940293559178993</v>
      </c>
      <c r="F42" s="71">
        <v>4.3250248651255312</v>
      </c>
      <c r="G42" s="71">
        <v>8.1105518550890618</v>
      </c>
      <c r="H42" s="71">
        <v>2.9506615630368609</v>
      </c>
      <c r="I42" s="71">
        <v>3.2279453871424697</v>
      </c>
      <c r="J42" s="71">
        <v>0</v>
      </c>
      <c r="K42" s="71">
        <v>2.9386057445974867</v>
      </c>
      <c r="L42" s="71">
        <v>21.44428704903704</v>
      </c>
      <c r="M42" s="71">
        <v>3.0651918382109162</v>
      </c>
      <c r="N42" s="71">
        <v>6.7150908707314869</v>
      </c>
      <c r="O42" s="71">
        <v>3.8337502637210288</v>
      </c>
      <c r="P42" s="71">
        <v>22.456975797944484</v>
      </c>
      <c r="Q42" s="71">
        <v>7.4263841586545709</v>
      </c>
      <c r="R42" s="71">
        <v>99.382139304982061</v>
      </c>
      <c r="S42" s="71">
        <v>0.61786069501793306</v>
      </c>
      <c r="T42" s="71">
        <v>100</v>
      </c>
      <c r="U42" s="71">
        <v>0.13864191205280449</v>
      </c>
      <c r="V42" s="71">
        <v>13.180023508845956</v>
      </c>
      <c r="W42" s="71">
        <v>86.063473884083308</v>
      </c>
      <c r="X42" s="74" t="s">
        <v>23</v>
      </c>
    </row>
    <row r="43" spans="1:24" ht="14.25" customHeight="1">
      <c r="A43" s="74" t="s">
        <v>24</v>
      </c>
      <c r="B43" s="71">
        <v>4.2646105557640472E-2</v>
      </c>
      <c r="C43" s="71">
        <v>0</v>
      </c>
      <c r="D43" s="71">
        <v>3.0159325850363348</v>
      </c>
      <c r="E43" s="71">
        <v>2.3489474941148374</v>
      </c>
      <c r="F43" s="71">
        <v>3.302514414383678</v>
      </c>
      <c r="G43" s="71">
        <v>6.1598034867455898</v>
      </c>
      <c r="H43" s="71">
        <v>9.638019856026748</v>
      </c>
      <c r="I43" s="71">
        <v>4.7490703148988436</v>
      </c>
      <c r="J43" s="71">
        <v>1.6307870765241719</v>
      </c>
      <c r="K43" s="71">
        <v>12.036436832588448</v>
      </c>
      <c r="L43" s="71">
        <v>17.715192248643856</v>
      </c>
      <c r="M43" s="71">
        <v>8.1795230459554435</v>
      </c>
      <c r="N43" s="71">
        <v>9.2422639964518432</v>
      </c>
      <c r="O43" s="71">
        <v>6.386680768312238</v>
      </c>
      <c r="P43" s="71">
        <v>7.5551840605915865</v>
      </c>
      <c r="Q43" s="71">
        <v>7.3777762614718023</v>
      </c>
      <c r="R43" s="71">
        <v>99.380778547303066</v>
      </c>
      <c r="S43" s="71">
        <v>0.61922145269693973</v>
      </c>
      <c r="T43" s="71">
        <v>100</v>
      </c>
      <c r="U43" s="71">
        <v>4.2646105557640472E-2</v>
      </c>
      <c r="V43" s="71">
        <v>6.3184469994200132</v>
      </c>
      <c r="W43" s="71">
        <v>93.019685442325411</v>
      </c>
      <c r="X43" s="74" t="s">
        <v>24</v>
      </c>
    </row>
    <row r="44" spans="1:24" ht="14.25" customHeight="1">
      <c r="A44" s="74" t="s">
        <v>25</v>
      </c>
      <c r="B44" s="71">
        <v>0.82388187459875883</v>
      </c>
      <c r="C44" s="71">
        <v>0</v>
      </c>
      <c r="D44" s="71">
        <v>16.465154433269134</v>
      </c>
      <c r="E44" s="71">
        <v>3.2705613809829517</v>
      </c>
      <c r="F44" s="71">
        <v>9.3622940295313501</v>
      </c>
      <c r="G44" s="71">
        <v>8.0408731007917833</v>
      </c>
      <c r="H44" s="71">
        <v>4.0623439617661745</v>
      </c>
      <c r="I44" s="71">
        <v>3.8376489050574216</v>
      </c>
      <c r="J44" s="71">
        <v>1.0521435195092375</v>
      </c>
      <c r="K44" s="71">
        <v>2.3753477423496685</v>
      </c>
      <c r="L44" s="71">
        <v>21.490477209501393</v>
      </c>
      <c r="M44" s="71">
        <v>3.5969042014409016</v>
      </c>
      <c r="N44" s="71">
        <v>4.8808759540623443</v>
      </c>
      <c r="O44" s="71">
        <v>5.9811684142948858</v>
      </c>
      <c r="P44" s="71">
        <v>6.4038091161994437</v>
      </c>
      <c r="Q44" s="71">
        <v>7.7377131036450528</v>
      </c>
      <c r="R44" s="71">
        <v>99.38119694700049</v>
      </c>
      <c r="S44" s="71">
        <v>0.61880305299950067</v>
      </c>
      <c r="T44" s="71">
        <v>100</v>
      </c>
      <c r="U44" s="71">
        <v>0.82388187459875883</v>
      </c>
      <c r="V44" s="71">
        <v>25.827448462800483</v>
      </c>
      <c r="W44" s="71">
        <v>72.72986660960126</v>
      </c>
      <c r="X44" s="74" t="s">
        <v>25</v>
      </c>
    </row>
    <row r="45" spans="1:24" ht="14.25" customHeight="1">
      <c r="A45" s="74" t="s">
        <v>26</v>
      </c>
      <c r="B45" s="71">
        <v>0.30991449680400679</v>
      </c>
      <c r="C45" s="71">
        <v>0</v>
      </c>
      <c r="D45" s="71">
        <v>22.272337364066523</v>
      </c>
      <c r="E45" s="71">
        <v>3.2264312792274277</v>
      </c>
      <c r="F45" s="71">
        <v>4.2972965494341295</v>
      </c>
      <c r="G45" s="71">
        <v>7.0173496776335815</v>
      </c>
      <c r="H45" s="71">
        <v>8.6056614737541164</v>
      </c>
      <c r="I45" s="71">
        <v>3.0188992501176015</v>
      </c>
      <c r="J45" s="71">
        <v>0</v>
      </c>
      <c r="K45" s="71">
        <v>1.6685575140430005</v>
      </c>
      <c r="L45" s="71">
        <v>19.073577022053737</v>
      </c>
      <c r="M45" s="71">
        <v>1.6408865768283571</v>
      </c>
      <c r="N45" s="71">
        <v>4.6985251390464597</v>
      </c>
      <c r="O45" s="71">
        <v>5.4290378815130467</v>
      </c>
      <c r="P45" s="71">
        <v>10.863609950469023</v>
      </c>
      <c r="Q45" s="71">
        <v>7.2580868314009797</v>
      </c>
      <c r="R45" s="71">
        <v>99.380171006391976</v>
      </c>
      <c r="S45" s="71">
        <v>0.61982899360801358</v>
      </c>
      <c r="T45" s="71">
        <v>100</v>
      </c>
      <c r="U45" s="71">
        <v>0.30991449680400679</v>
      </c>
      <c r="V45" s="71">
        <v>26.569633913500653</v>
      </c>
      <c r="W45" s="71">
        <v>72.500622596087325</v>
      </c>
      <c r="X45" s="74" t="s">
        <v>26</v>
      </c>
    </row>
    <row r="46" spans="1:24" ht="14.25" customHeight="1">
      <c r="A46" s="74" t="s">
        <v>27</v>
      </c>
      <c r="B46" s="71">
        <v>1.106275674136739</v>
      </c>
      <c r="C46" s="71">
        <v>0</v>
      </c>
      <c r="D46" s="71">
        <v>16.293163053646236</v>
      </c>
      <c r="E46" s="71">
        <v>4.0997274982714442</v>
      </c>
      <c r="F46" s="71">
        <v>8.3458738357668683</v>
      </c>
      <c r="G46" s="71">
        <v>3.3350957823239922</v>
      </c>
      <c r="H46" s="71">
        <v>3.2090128929922317</v>
      </c>
      <c r="I46" s="71">
        <v>4.7179403749949156</v>
      </c>
      <c r="J46" s="71">
        <v>0.56940659698214502</v>
      </c>
      <c r="K46" s="71">
        <v>4.258347907430756</v>
      </c>
      <c r="L46" s="71">
        <v>11.52234920893155</v>
      </c>
      <c r="M46" s="71">
        <v>2.1434091186399313</v>
      </c>
      <c r="N46" s="71">
        <v>17.216415178753</v>
      </c>
      <c r="O46" s="71">
        <v>3.9817789888965711</v>
      </c>
      <c r="P46" s="71">
        <v>7.593443689754749</v>
      </c>
      <c r="Q46" s="71">
        <v>10.989547321755399</v>
      </c>
      <c r="R46" s="71">
        <v>99.381787123276538</v>
      </c>
      <c r="S46" s="71">
        <v>0.6182128767234718</v>
      </c>
      <c r="T46" s="71">
        <v>100</v>
      </c>
      <c r="U46" s="71">
        <v>1.106275674136739</v>
      </c>
      <c r="V46" s="71">
        <v>24.639036889413106</v>
      </c>
      <c r="W46" s="71">
        <v>73.636474559726679</v>
      </c>
      <c r="X46" s="74" t="s">
        <v>27</v>
      </c>
    </row>
    <row r="47" spans="1:24" ht="14.25" customHeight="1">
      <c r="A47" s="74" t="s">
        <v>28</v>
      </c>
      <c r="B47" s="71">
        <v>0.72567241742550148</v>
      </c>
      <c r="C47" s="71">
        <v>0</v>
      </c>
      <c r="D47" s="71">
        <v>9.9300077248999283</v>
      </c>
      <c r="E47" s="71">
        <v>2.6498747629860251</v>
      </c>
      <c r="F47" s="71">
        <v>6.1377841241602091</v>
      </c>
      <c r="G47" s="71">
        <v>8.7291369179990177</v>
      </c>
      <c r="H47" s="71">
        <v>10.552681476626326</v>
      </c>
      <c r="I47" s="71">
        <v>2.0272010112596268</v>
      </c>
      <c r="J47" s="71">
        <v>1.7275685292258713</v>
      </c>
      <c r="K47" s="71">
        <v>3.0290971230599966</v>
      </c>
      <c r="L47" s="71">
        <v>16.395514876284555</v>
      </c>
      <c r="M47" s="71">
        <v>2.034223647557293</v>
      </c>
      <c r="N47" s="71">
        <v>9.3447880334277489</v>
      </c>
      <c r="O47" s="71">
        <v>5.4823380697113695</v>
      </c>
      <c r="P47" s="71">
        <v>12.207682764109647</v>
      </c>
      <c r="Q47" s="71">
        <v>8.4060956483063745</v>
      </c>
      <c r="R47" s="71">
        <v>99.379667127039497</v>
      </c>
      <c r="S47" s="71">
        <v>0.62033287296050932</v>
      </c>
      <c r="T47" s="71">
        <v>100</v>
      </c>
      <c r="U47" s="71">
        <v>0.72567241742550148</v>
      </c>
      <c r="V47" s="71">
        <v>16.067791849060136</v>
      </c>
      <c r="W47" s="71">
        <v>82.586202860553854</v>
      </c>
      <c r="X47" s="74" t="s">
        <v>28</v>
      </c>
    </row>
    <row r="48" spans="1:24" ht="14.25" customHeight="1">
      <c r="A48" s="74" t="s">
        <v>29</v>
      </c>
      <c r="B48" s="71">
        <v>3.4542984669124781</v>
      </c>
      <c r="C48" s="71">
        <v>0</v>
      </c>
      <c r="D48" s="71">
        <v>23.261530500032343</v>
      </c>
      <c r="E48" s="71">
        <v>2.4322401190245162</v>
      </c>
      <c r="F48" s="71">
        <v>3.4025486771459992</v>
      </c>
      <c r="G48" s="71">
        <v>7.2255643961446401</v>
      </c>
      <c r="H48" s="71">
        <v>4.0235461543437481</v>
      </c>
      <c r="I48" s="71">
        <v>0.80212174138042569</v>
      </c>
      <c r="J48" s="71">
        <v>0</v>
      </c>
      <c r="K48" s="71">
        <v>3.4025486771459992</v>
      </c>
      <c r="L48" s="71">
        <v>12.84688530952843</v>
      </c>
      <c r="M48" s="71">
        <v>2.5939582120447637</v>
      </c>
      <c r="N48" s="71">
        <v>12.510511676046315</v>
      </c>
      <c r="O48" s="71">
        <v>3.4413610194708588</v>
      </c>
      <c r="P48" s="71">
        <v>14.632253056471958</v>
      </c>
      <c r="Q48" s="71">
        <v>5.3496345171097737</v>
      </c>
      <c r="R48" s="71">
        <v>99.379002522802253</v>
      </c>
      <c r="S48" s="71">
        <v>0.62099747719774889</v>
      </c>
      <c r="T48" s="71">
        <v>100</v>
      </c>
      <c r="U48" s="71">
        <v>3.4542984669124781</v>
      </c>
      <c r="V48" s="71">
        <v>26.664079177178341</v>
      </c>
      <c r="W48" s="71">
        <v>69.260624878711425</v>
      </c>
      <c r="X48" s="74" t="s">
        <v>29</v>
      </c>
    </row>
    <row r="49" spans="1:24" ht="14.25" customHeight="1">
      <c r="A49" s="74" t="s">
        <v>30</v>
      </c>
      <c r="B49" s="71">
        <v>2.9626032054395339</v>
      </c>
      <c r="C49" s="71">
        <v>0</v>
      </c>
      <c r="D49" s="71">
        <v>8.2564351627003401</v>
      </c>
      <c r="E49" s="71">
        <v>2.5740650801359886</v>
      </c>
      <c r="F49" s="71">
        <v>9.5677513355998052</v>
      </c>
      <c r="G49" s="71">
        <v>1.9426906265177271</v>
      </c>
      <c r="H49" s="71">
        <v>2.7197668771248176</v>
      </c>
      <c r="I49" s="71">
        <v>1.5055852355512385</v>
      </c>
      <c r="J49" s="71">
        <v>0</v>
      </c>
      <c r="K49" s="71">
        <v>8.1107333657115106</v>
      </c>
      <c r="L49" s="71">
        <v>8.742107819329771</v>
      </c>
      <c r="M49" s="71">
        <v>0</v>
      </c>
      <c r="N49" s="71">
        <v>30.743079164643028</v>
      </c>
      <c r="O49" s="71">
        <v>9.3249150072850888</v>
      </c>
      <c r="P49" s="71">
        <v>4.8567265662943182</v>
      </c>
      <c r="Q49" s="71">
        <v>8.062166100048568</v>
      </c>
      <c r="R49" s="71">
        <v>99.368625546381736</v>
      </c>
      <c r="S49" s="71">
        <v>0.63137445361826128</v>
      </c>
      <c r="T49" s="71">
        <v>100</v>
      </c>
      <c r="U49" s="71">
        <v>2.9626032054395339</v>
      </c>
      <c r="V49" s="71">
        <v>17.824186498300147</v>
      </c>
      <c r="W49" s="71">
        <v>78.58183584264205</v>
      </c>
      <c r="X49" s="74" t="s">
        <v>30</v>
      </c>
    </row>
    <row r="50" spans="1:24" ht="14.25" customHeight="1">
      <c r="A50" s="74" t="s">
        <v>31</v>
      </c>
      <c r="B50" s="71">
        <v>4.0602189781021893</v>
      </c>
      <c r="C50" s="71">
        <v>0</v>
      </c>
      <c r="D50" s="71">
        <v>3.2390510948905114</v>
      </c>
      <c r="E50" s="71">
        <v>5.4516423357664232</v>
      </c>
      <c r="F50" s="71">
        <v>9.1697080291970803</v>
      </c>
      <c r="G50" s="71">
        <v>3.7180656934306571</v>
      </c>
      <c r="H50" s="71">
        <v>2.9425182481751824</v>
      </c>
      <c r="I50" s="71">
        <v>19.708029197080293</v>
      </c>
      <c r="J50" s="71">
        <v>0</v>
      </c>
      <c r="K50" s="71">
        <v>0</v>
      </c>
      <c r="L50" s="71">
        <v>11.519160583941606</v>
      </c>
      <c r="M50" s="71">
        <v>0.15967153284671534</v>
      </c>
      <c r="N50" s="71">
        <v>18.590328467153284</v>
      </c>
      <c r="O50" s="71">
        <v>7.413321167883212</v>
      </c>
      <c r="P50" s="71">
        <v>3.5355839416058394</v>
      </c>
      <c r="Q50" s="71">
        <v>9.8768248175182478</v>
      </c>
      <c r="R50" s="71">
        <v>99.384124087591246</v>
      </c>
      <c r="S50" s="71">
        <v>0.61587591240875916</v>
      </c>
      <c r="T50" s="71">
        <v>100</v>
      </c>
      <c r="U50" s="71">
        <v>4.0602189781021893</v>
      </c>
      <c r="V50" s="71">
        <v>12.408759124087592</v>
      </c>
      <c r="W50" s="71">
        <v>82.915145985401466</v>
      </c>
      <c r="X50" s="74" t="s">
        <v>31</v>
      </c>
    </row>
    <row r="51" spans="1:24" ht="14.25" customHeight="1">
      <c r="A51" s="74" t="s">
        <v>32</v>
      </c>
      <c r="B51" s="71">
        <v>5.9635068980863375</v>
      </c>
      <c r="C51" s="71">
        <v>0</v>
      </c>
      <c r="D51" s="71">
        <v>1.602136181575434</v>
      </c>
      <c r="E51" s="71">
        <v>15.175789942145082</v>
      </c>
      <c r="F51" s="71">
        <v>27.547841566533155</v>
      </c>
      <c r="G51" s="71">
        <v>0.75656430796617713</v>
      </c>
      <c r="H51" s="71">
        <v>1.4241210502892745</v>
      </c>
      <c r="I51" s="71">
        <v>5.0289274588340014</v>
      </c>
      <c r="J51" s="71">
        <v>0</v>
      </c>
      <c r="K51" s="71">
        <v>0</v>
      </c>
      <c r="L51" s="71">
        <v>5.2069425901201605</v>
      </c>
      <c r="M51" s="71">
        <v>0</v>
      </c>
      <c r="N51" s="71">
        <v>22.652425456163776</v>
      </c>
      <c r="O51" s="71">
        <v>5.6519804183355591</v>
      </c>
      <c r="P51" s="71">
        <v>2.5367156208277701</v>
      </c>
      <c r="Q51" s="71">
        <v>5.8299955496217182</v>
      </c>
      <c r="R51" s="71">
        <v>99.376947040498436</v>
      </c>
      <c r="S51" s="71">
        <v>0.62305295950155759</v>
      </c>
      <c r="T51" s="71">
        <v>100</v>
      </c>
      <c r="U51" s="71">
        <v>5.9635068980863375</v>
      </c>
      <c r="V51" s="71">
        <v>29.14997774810859</v>
      </c>
      <c r="W51" s="71">
        <v>64.263462394303517</v>
      </c>
      <c r="X51" s="74" t="s">
        <v>32</v>
      </c>
    </row>
    <row r="52" spans="1:24" ht="14.25" customHeight="1">
      <c r="A52" s="74" t="s">
        <v>33</v>
      </c>
      <c r="B52" s="71">
        <v>3.6258596973865203</v>
      </c>
      <c r="C52" s="71">
        <v>0</v>
      </c>
      <c r="D52" s="71">
        <v>1.2214580467675378</v>
      </c>
      <c r="E52" s="71">
        <v>42.596973865199452</v>
      </c>
      <c r="F52" s="71">
        <v>10.82806052269601</v>
      </c>
      <c r="G52" s="71">
        <v>1.1939477303988997</v>
      </c>
      <c r="H52" s="71">
        <v>5.9752407152682254</v>
      </c>
      <c r="I52" s="71">
        <v>3.356258596973865</v>
      </c>
      <c r="J52" s="71">
        <v>1.0508940852819808</v>
      </c>
      <c r="K52" s="71">
        <v>2.1513067400275103</v>
      </c>
      <c r="L52" s="71">
        <v>4.2916093535075657</v>
      </c>
      <c r="M52" s="71">
        <v>1.0343878954607979</v>
      </c>
      <c r="N52" s="71">
        <v>8.6932599724896829</v>
      </c>
      <c r="O52" s="71">
        <v>5.2544704264099042</v>
      </c>
      <c r="P52" s="71">
        <v>4.495185694635488</v>
      </c>
      <c r="Q52" s="71">
        <v>3.6093535075653369</v>
      </c>
      <c r="R52" s="71">
        <v>99.378266850068769</v>
      </c>
      <c r="S52" s="71">
        <v>0.62173314993122419</v>
      </c>
      <c r="T52" s="71">
        <v>100</v>
      </c>
      <c r="U52" s="71">
        <v>3.6258596973865203</v>
      </c>
      <c r="V52" s="71">
        <v>12.049518569463549</v>
      </c>
      <c r="W52" s="71">
        <v>83.702888583218709</v>
      </c>
      <c r="X52" s="74" t="s">
        <v>33</v>
      </c>
    </row>
    <row r="53" spans="1:24" ht="14.25" customHeight="1">
      <c r="A53" s="74" t="s">
        <v>34</v>
      </c>
      <c r="B53" s="71">
        <v>2.2581934452438048</v>
      </c>
      <c r="C53" s="71">
        <v>0</v>
      </c>
      <c r="D53" s="71">
        <v>3.6171063149480416</v>
      </c>
      <c r="E53" s="71">
        <v>35.711430855315747</v>
      </c>
      <c r="F53" s="71">
        <v>11.850519584332533</v>
      </c>
      <c r="G53" s="71">
        <v>1.1790567545963229</v>
      </c>
      <c r="H53" s="71">
        <v>2.1782573940847323</v>
      </c>
      <c r="I53" s="71">
        <v>3.4372501998401277</v>
      </c>
      <c r="J53" s="71">
        <v>0</v>
      </c>
      <c r="K53" s="71">
        <v>3.2374100719424459</v>
      </c>
      <c r="L53" s="71">
        <v>6.0951239008792966</v>
      </c>
      <c r="M53" s="71">
        <v>4.216626698641087</v>
      </c>
      <c r="N53" s="71">
        <v>11.830535571542766</v>
      </c>
      <c r="O53" s="71">
        <v>3.3772981614708235</v>
      </c>
      <c r="P53" s="71">
        <v>5.6554756195043963</v>
      </c>
      <c r="Q53" s="71">
        <v>4.7362110311750598</v>
      </c>
      <c r="R53" s="71">
        <v>99.380495603517176</v>
      </c>
      <c r="S53" s="71">
        <v>0.61950439648281375</v>
      </c>
      <c r="T53" s="71">
        <v>100</v>
      </c>
      <c r="U53" s="71">
        <v>2.2581934452438048</v>
      </c>
      <c r="V53" s="71">
        <v>15.467625899280577</v>
      </c>
      <c r="W53" s="71">
        <v>81.654676258992808</v>
      </c>
      <c r="X53" s="74" t="s">
        <v>34</v>
      </c>
    </row>
    <row r="54" spans="1:24" ht="14.25" customHeight="1">
      <c r="A54" s="74" t="s">
        <v>35</v>
      </c>
      <c r="B54" s="71">
        <v>10.024449877750612</v>
      </c>
      <c r="C54" s="71">
        <v>0</v>
      </c>
      <c r="D54" s="71">
        <v>12.754686226568868</v>
      </c>
      <c r="E54" s="71">
        <v>4.3602281988590059</v>
      </c>
      <c r="F54" s="71">
        <v>12.917685411572943</v>
      </c>
      <c r="G54" s="71">
        <v>2.28198859005705</v>
      </c>
      <c r="H54" s="71">
        <v>2.28198859005705</v>
      </c>
      <c r="I54" s="71">
        <v>5.4197229013854926</v>
      </c>
      <c r="J54" s="71">
        <v>0</v>
      </c>
      <c r="K54" s="71">
        <v>0</v>
      </c>
      <c r="L54" s="71">
        <v>4.8084759576202121</v>
      </c>
      <c r="M54" s="71">
        <v>0</v>
      </c>
      <c r="N54" s="71">
        <v>26.609616951915239</v>
      </c>
      <c r="O54" s="71">
        <v>5.2159739201303994</v>
      </c>
      <c r="P54" s="71">
        <v>3.8712306438467805</v>
      </c>
      <c r="Q54" s="71">
        <v>8.8427057864710683</v>
      </c>
      <c r="R54" s="71">
        <v>99.388753056234719</v>
      </c>
      <c r="S54" s="71">
        <v>0.61124694376528121</v>
      </c>
      <c r="T54" s="71">
        <v>100</v>
      </c>
      <c r="U54" s="71">
        <v>10.024449877750612</v>
      </c>
      <c r="V54" s="71">
        <v>25.672371638141811</v>
      </c>
      <c r="W54" s="71">
        <v>63.691931540342296</v>
      </c>
      <c r="X54" s="74" t="s">
        <v>35</v>
      </c>
    </row>
    <row r="55" spans="1:24" ht="14.25" customHeight="1">
      <c r="A55" s="74" t="s">
        <v>36</v>
      </c>
      <c r="B55" s="71">
        <v>4.9981067777357069</v>
      </c>
      <c r="C55" s="71">
        <v>0</v>
      </c>
      <c r="D55" s="71">
        <v>10.829231351760697</v>
      </c>
      <c r="E55" s="71">
        <v>6.4748201438848918</v>
      </c>
      <c r="F55" s="71">
        <v>13.801590306702009</v>
      </c>
      <c r="G55" s="71">
        <v>1.2305944717909882</v>
      </c>
      <c r="H55" s="71">
        <v>1.6660355925785686</v>
      </c>
      <c r="I55" s="71">
        <v>5.755395683453238</v>
      </c>
      <c r="J55" s="71">
        <v>0</v>
      </c>
      <c r="K55" s="71">
        <v>4.1272245361605453</v>
      </c>
      <c r="L55" s="71">
        <v>7.9704657326770167</v>
      </c>
      <c r="M55" s="71">
        <v>6.3612268080272623</v>
      </c>
      <c r="N55" s="71">
        <v>19.083680424081788</v>
      </c>
      <c r="O55" s="71">
        <v>4.0514956455887923</v>
      </c>
      <c r="P55" s="71">
        <v>3.6917834153729649</v>
      </c>
      <c r="Q55" s="71">
        <v>9.333585762968573</v>
      </c>
      <c r="R55" s="71">
        <v>99.375236652783045</v>
      </c>
      <c r="S55" s="71">
        <v>0.62476334721696336</v>
      </c>
      <c r="T55" s="71">
        <v>100</v>
      </c>
      <c r="U55" s="71">
        <v>4.9981067777357069</v>
      </c>
      <c r="V55" s="71">
        <v>24.630821658462704</v>
      </c>
      <c r="W55" s="71">
        <v>69.746308216584623</v>
      </c>
      <c r="X55" s="74" t="s">
        <v>36</v>
      </c>
    </row>
    <row r="56" spans="1:24" ht="14.25" customHeight="1">
      <c r="A56" s="84" t="s">
        <v>37</v>
      </c>
      <c r="B56" s="77">
        <v>2.0680225602461118</v>
      </c>
      <c r="C56" s="77">
        <v>0</v>
      </c>
      <c r="D56" s="77">
        <v>25.87591864638523</v>
      </c>
      <c r="E56" s="77">
        <v>2.4782088531874891</v>
      </c>
      <c r="F56" s="77">
        <v>8.4942744829943599</v>
      </c>
      <c r="G56" s="77">
        <v>1.5552896940693899</v>
      </c>
      <c r="H56" s="77">
        <v>10.015381985985302</v>
      </c>
      <c r="I56" s="77">
        <v>2.4782088531874891</v>
      </c>
      <c r="J56" s="77">
        <v>0</v>
      </c>
      <c r="K56" s="77">
        <v>3.6745855409331738</v>
      </c>
      <c r="L56" s="77">
        <v>8.9215518714749606</v>
      </c>
      <c r="M56" s="77">
        <v>3.3840369167663651</v>
      </c>
      <c r="N56" s="77">
        <v>14.578704494958128</v>
      </c>
      <c r="O56" s="77">
        <v>3.1276704836780036</v>
      </c>
      <c r="P56" s="77">
        <v>5.9135190565715261</v>
      </c>
      <c r="Q56" s="77">
        <v>6.8193471201504012</v>
      </c>
      <c r="R56" s="77">
        <v>99.384720560587937</v>
      </c>
      <c r="S56" s="77">
        <v>0.61527943941206631</v>
      </c>
      <c r="T56" s="77">
        <v>100</v>
      </c>
      <c r="U56" s="77">
        <v>2.0680225602461118</v>
      </c>
      <c r="V56" s="77">
        <v>34.370193129379594</v>
      </c>
      <c r="W56" s="95">
        <v>62.946504870962229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101</v>
      </c>
      <c r="B2" s="143"/>
      <c r="C2" s="143"/>
      <c r="D2" s="143"/>
      <c r="E2" s="143"/>
      <c r="F2" s="143"/>
      <c r="G2" s="143"/>
      <c r="H2" s="5" t="s">
        <v>40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100" t="s">
        <v>109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46" t="s">
        <v>116</v>
      </c>
      <c r="C4" s="131" t="s">
        <v>117</v>
      </c>
      <c r="D4" s="131" t="s">
        <v>118</v>
      </c>
      <c r="E4" s="131" t="s">
        <v>119</v>
      </c>
      <c r="F4" s="131" t="s">
        <v>120</v>
      </c>
      <c r="G4" s="131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31" t="s">
        <v>132</v>
      </c>
      <c r="S4" s="131" t="s">
        <v>199</v>
      </c>
      <c r="T4" s="131" t="s">
        <v>205</v>
      </c>
      <c r="U4" s="137" t="s">
        <v>133</v>
      </c>
      <c r="V4" s="138"/>
      <c r="W4" s="139"/>
      <c r="X4" s="82"/>
    </row>
    <row r="5" spans="1:24" ht="11.25" customHeight="1">
      <c r="A5" s="73"/>
      <c r="B5" s="147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47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02" t="s">
        <v>55</v>
      </c>
    </row>
    <row r="7" spans="1:24" ht="11.25" customHeight="1">
      <c r="A7" s="76"/>
      <c r="B7" s="148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76"/>
    </row>
    <row r="8" spans="1:24" ht="14.25" customHeight="1">
      <c r="A8" s="72" t="s">
        <v>58</v>
      </c>
      <c r="B8" s="96">
        <v>0.63652226473623885</v>
      </c>
      <c r="C8" s="96">
        <v>6.8713041792355456E-3</v>
      </c>
      <c r="D8" s="96">
        <v>16.001214595676498</v>
      </c>
      <c r="E8" s="96">
        <v>3.1822691840540123</v>
      </c>
      <c r="F8" s="96">
        <v>5.2460839268505479</v>
      </c>
      <c r="G8" s="96">
        <v>8.5043081081389325</v>
      </c>
      <c r="H8" s="96">
        <v>4.9493348235414878</v>
      </c>
      <c r="I8" s="96">
        <v>3.23378970958048</v>
      </c>
      <c r="J8" s="96">
        <v>2.6273187087650469</v>
      </c>
      <c r="K8" s="96">
        <v>5.4203185319929066</v>
      </c>
      <c r="L8" s="96">
        <v>15.879156283679368</v>
      </c>
      <c r="M8" s="96">
        <v>5.5815518313023542</v>
      </c>
      <c r="N8" s="96">
        <v>7.0193651028984938</v>
      </c>
      <c r="O8" s="96">
        <v>5.1481464585697427</v>
      </c>
      <c r="P8" s="96">
        <v>9.1743315447033922</v>
      </c>
      <c r="Q8" s="96">
        <v>6.9797339294165957</v>
      </c>
      <c r="R8" s="96">
        <v>99.59031630808532</v>
      </c>
      <c r="S8" s="96">
        <v>0.40968369191467036</v>
      </c>
      <c r="T8" s="96">
        <v>100</v>
      </c>
      <c r="U8" s="96">
        <v>0.63652226473623885</v>
      </c>
      <c r="V8" s="96">
        <v>21.254169826706278</v>
      </c>
      <c r="W8" s="97">
        <v>77.699624216642817</v>
      </c>
      <c r="X8" s="72" t="s">
        <v>58</v>
      </c>
    </row>
    <row r="9" spans="1:24" ht="14.25" customHeight="1">
      <c r="A9" s="73" t="s">
        <v>87</v>
      </c>
      <c r="B9" s="71">
        <v>0.26722539906490278</v>
      </c>
      <c r="C9" s="71">
        <v>1.6294231650298952E-3</v>
      </c>
      <c r="D9" s="71">
        <v>5.0245659504233622</v>
      </c>
      <c r="E9" s="71">
        <v>2.4314827559104928</v>
      </c>
      <c r="F9" s="71">
        <v>4.9497083332534597</v>
      </c>
      <c r="G9" s="71">
        <v>8.7145384802657677</v>
      </c>
      <c r="H9" s="71">
        <v>4.0904272347538715</v>
      </c>
      <c r="I9" s="71">
        <v>3.9560477478496407</v>
      </c>
      <c r="J9" s="71">
        <v>4.2271070837734372</v>
      </c>
      <c r="K9" s="71">
        <v>8.4308271527076215</v>
      </c>
      <c r="L9" s="71">
        <v>16.270748787038226</v>
      </c>
      <c r="M9" s="71">
        <v>8.6668059663725394</v>
      </c>
      <c r="N9" s="71">
        <v>9.9163818371075241</v>
      </c>
      <c r="O9" s="71">
        <v>5.8471371034990423</v>
      </c>
      <c r="P9" s="71">
        <v>9.0502955006833989</v>
      </c>
      <c r="Q9" s="71">
        <v>7.7456067876018153</v>
      </c>
      <c r="R9" s="71">
        <v>99.590535543470139</v>
      </c>
      <c r="S9" s="71">
        <v>0.40946445652986541</v>
      </c>
      <c r="T9" s="71">
        <v>100</v>
      </c>
      <c r="U9" s="71">
        <v>0.26722539906490278</v>
      </c>
      <c r="V9" s="71">
        <v>9.9759037068418515</v>
      </c>
      <c r="W9" s="71">
        <v>89.347406437563379</v>
      </c>
      <c r="X9" s="73" t="s">
        <v>87</v>
      </c>
    </row>
    <row r="10" spans="1:24" ht="14.25" customHeight="1">
      <c r="A10" s="73" t="s">
        <v>88</v>
      </c>
      <c r="B10" s="71">
        <v>0.4023729568266573</v>
      </c>
      <c r="C10" s="71">
        <v>0</v>
      </c>
      <c r="D10" s="71">
        <v>48.14792482235292</v>
      </c>
      <c r="E10" s="71">
        <v>1.3933468153398023</v>
      </c>
      <c r="F10" s="71">
        <v>2.3295886751145662</v>
      </c>
      <c r="G10" s="71">
        <v>8.684994155735728</v>
      </c>
      <c r="H10" s="71">
        <v>7.0636746507356349</v>
      </c>
      <c r="I10" s="71">
        <v>1.5292491511901891</v>
      </c>
      <c r="J10" s="71">
        <v>3.4522903949980517</v>
      </c>
      <c r="K10" s="71">
        <v>2.2138629659177353</v>
      </c>
      <c r="L10" s="71">
        <v>9.1404757045585256</v>
      </c>
      <c r="M10" s="71">
        <v>2.9318725764856493</v>
      </c>
      <c r="N10" s="71">
        <v>2.4787101801517655</v>
      </c>
      <c r="O10" s="71">
        <v>2.2442438635225144</v>
      </c>
      <c r="P10" s="71">
        <v>4.0381083136978422</v>
      </c>
      <c r="Q10" s="71">
        <v>3.539490528581235</v>
      </c>
      <c r="R10" s="71">
        <v>99.590205755208814</v>
      </c>
      <c r="S10" s="71">
        <v>0.40979424479118354</v>
      </c>
      <c r="T10" s="71">
        <v>100</v>
      </c>
      <c r="U10" s="71">
        <v>0.4023729568266573</v>
      </c>
      <c r="V10" s="71">
        <v>50.477513497467484</v>
      </c>
      <c r="W10" s="71">
        <v>48.710319300914676</v>
      </c>
      <c r="X10" s="73" t="s">
        <v>88</v>
      </c>
    </row>
    <row r="11" spans="1:24" ht="14.25" customHeight="1">
      <c r="A11" s="73" t="s">
        <v>89</v>
      </c>
      <c r="B11" s="71">
        <v>8.5793711656441715E-2</v>
      </c>
      <c r="C11" s="71">
        <v>0</v>
      </c>
      <c r="D11" s="71">
        <v>7.2205713190184051</v>
      </c>
      <c r="E11" s="71">
        <v>3.4336656441717794</v>
      </c>
      <c r="F11" s="71">
        <v>6.7225843558282206</v>
      </c>
      <c r="G11" s="71">
        <v>7.2411809815950923</v>
      </c>
      <c r="H11" s="71">
        <v>5.140912576687116</v>
      </c>
      <c r="I11" s="71">
        <v>3.0689225460122702</v>
      </c>
      <c r="J11" s="71">
        <v>4.8303297546012276</v>
      </c>
      <c r="K11" s="71">
        <v>3.8228527607361964</v>
      </c>
      <c r="L11" s="71">
        <v>22.753546779141104</v>
      </c>
      <c r="M11" s="71">
        <v>5.0651840490797548</v>
      </c>
      <c r="N11" s="71">
        <v>5.4447852760736195</v>
      </c>
      <c r="O11" s="71">
        <v>7.2996549079754596</v>
      </c>
      <c r="P11" s="71">
        <v>11.675134202453988</v>
      </c>
      <c r="Q11" s="71">
        <v>5.7850843558282214</v>
      </c>
      <c r="R11" s="71">
        <v>99.590203220858896</v>
      </c>
      <c r="S11" s="71">
        <v>0.40979677914110429</v>
      </c>
      <c r="T11" s="71">
        <v>100</v>
      </c>
      <c r="U11" s="71">
        <v>8.5793711656441715E-2</v>
      </c>
      <c r="V11" s="71">
        <v>13.943155674846624</v>
      </c>
      <c r="W11" s="71">
        <v>85.561253834355838</v>
      </c>
      <c r="X11" s="73" t="s">
        <v>89</v>
      </c>
    </row>
    <row r="12" spans="1:24" ht="14.25" customHeight="1">
      <c r="A12" s="73" t="s">
        <v>102</v>
      </c>
      <c r="B12" s="71">
        <v>0.92100731242051714</v>
      </c>
      <c r="C12" s="71">
        <v>1.9208350996184825E-2</v>
      </c>
      <c r="D12" s="71">
        <v>17.626642645188639</v>
      </c>
      <c r="E12" s="71">
        <v>2.5639836795252222</v>
      </c>
      <c r="F12" s="71">
        <v>4.5845034972445946</v>
      </c>
      <c r="G12" s="71">
        <v>9.2292814752013559</v>
      </c>
      <c r="H12" s="71">
        <v>6.9732937685459948</v>
      </c>
      <c r="I12" s="71">
        <v>3.2094505086901233</v>
      </c>
      <c r="J12" s="71">
        <v>0.66335046629927941</v>
      </c>
      <c r="K12" s="71">
        <v>3.4184241203899957</v>
      </c>
      <c r="L12" s="71">
        <v>14.721213967782958</v>
      </c>
      <c r="M12" s="71">
        <v>4.7712881517592196</v>
      </c>
      <c r="N12" s="71">
        <v>5.1557863501483681</v>
      </c>
      <c r="O12" s="71">
        <v>5.740647520135651</v>
      </c>
      <c r="P12" s="71">
        <v>10.734487600678253</v>
      </c>
      <c r="Q12" s="71">
        <v>9.2577628232301823</v>
      </c>
      <c r="R12" s="71">
        <v>99.590332238236542</v>
      </c>
      <c r="S12" s="71">
        <v>0.40966776176345909</v>
      </c>
      <c r="T12" s="71">
        <v>100</v>
      </c>
      <c r="U12" s="71">
        <v>0.92100731242051714</v>
      </c>
      <c r="V12" s="71">
        <v>22.23035449342942</v>
      </c>
      <c r="W12" s="71">
        <v>76.438970432386597</v>
      </c>
      <c r="X12" s="73" t="s">
        <v>102</v>
      </c>
    </row>
    <row r="13" spans="1:24" ht="14.25" customHeight="1">
      <c r="A13" s="73" t="s">
        <v>103</v>
      </c>
      <c r="B13" s="71">
        <v>0.54001821269082562</v>
      </c>
      <c r="C13" s="71">
        <v>0</v>
      </c>
      <c r="D13" s="71">
        <v>10.215410799568939</v>
      </c>
      <c r="E13" s="71">
        <v>3.4783058220962095</v>
      </c>
      <c r="F13" s="71">
        <v>6.1859523686439495</v>
      </c>
      <c r="G13" s="71">
        <v>6.9009396635026423</v>
      </c>
      <c r="H13" s="71">
        <v>5.6801326583768432</v>
      </c>
      <c r="I13" s="71">
        <v>3.3773009428447591</v>
      </c>
      <c r="J13" s="71">
        <v>1.3850393481606376</v>
      </c>
      <c r="K13" s="71">
        <v>4.7432527547689016</v>
      </c>
      <c r="L13" s="71">
        <v>19.592162975746898</v>
      </c>
      <c r="M13" s="71">
        <v>5.3779133346323462</v>
      </c>
      <c r="N13" s="71">
        <v>6.4639146150879023</v>
      </c>
      <c r="O13" s="71">
        <v>5.3488843732726776</v>
      </c>
      <c r="P13" s="71">
        <v>13.327872177132335</v>
      </c>
      <c r="Q13" s="71">
        <v>6.9729155813944246</v>
      </c>
      <c r="R13" s="71">
        <v>99.590015627920295</v>
      </c>
      <c r="S13" s="71">
        <v>0.40998437207970639</v>
      </c>
      <c r="T13" s="71">
        <v>100</v>
      </c>
      <c r="U13" s="71">
        <v>0.54001821269082562</v>
      </c>
      <c r="V13" s="71">
        <v>16.401363168212889</v>
      </c>
      <c r="W13" s="71">
        <v>82.648634247016588</v>
      </c>
      <c r="X13" s="73" t="s">
        <v>103</v>
      </c>
    </row>
    <row r="14" spans="1:24" ht="14.25" customHeight="1">
      <c r="A14" s="73" t="s">
        <v>92</v>
      </c>
      <c r="B14" s="71">
        <v>1.3563261966997227</v>
      </c>
      <c r="C14" s="71">
        <v>0</v>
      </c>
      <c r="D14" s="71">
        <v>12.887842448670112</v>
      </c>
      <c r="E14" s="71">
        <v>3.6534509248358842</v>
      </c>
      <c r="F14" s="71">
        <v>6.4279585769299832</v>
      </c>
      <c r="G14" s="71">
        <v>7.3797314284574105</v>
      </c>
      <c r="H14" s="71">
        <v>5.172895424706188</v>
      </c>
      <c r="I14" s="71">
        <v>2.6488018037791567</v>
      </c>
      <c r="J14" s="71">
        <v>1.0146257756848973</v>
      </c>
      <c r="K14" s="71">
        <v>5.4043538120797336</v>
      </c>
      <c r="L14" s="71">
        <v>16.582696490212903</v>
      </c>
      <c r="M14" s="71">
        <v>3.6599357503441947</v>
      </c>
      <c r="N14" s="71">
        <v>8.7345611269629071</v>
      </c>
      <c r="O14" s="71">
        <v>4.4680447752259713</v>
      </c>
      <c r="P14" s="71">
        <v>11.626294470938005</v>
      </c>
      <c r="Q14" s="71">
        <v>8.5729393219865511</v>
      </c>
      <c r="R14" s="71">
        <v>99.590458327513616</v>
      </c>
      <c r="S14" s="71">
        <v>0.40954167248638185</v>
      </c>
      <c r="T14" s="71">
        <v>100</v>
      </c>
      <c r="U14" s="71">
        <v>1.3563261966997227</v>
      </c>
      <c r="V14" s="71">
        <v>19.315801025600095</v>
      </c>
      <c r="W14" s="71">
        <v>78.918331105213795</v>
      </c>
      <c r="X14" s="73" t="s">
        <v>92</v>
      </c>
    </row>
    <row r="15" spans="1:24" ht="14.25" customHeight="1">
      <c r="A15" s="73" t="s">
        <v>91</v>
      </c>
      <c r="B15" s="71">
        <v>0.32490070078316047</v>
      </c>
      <c r="C15" s="71">
        <v>0</v>
      </c>
      <c r="D15" s="71">
        <v>14.873136069450405</v>
      </c>
      <c r="E15" s="71">
        <v>2.4592217936938154</v>
      </c>
      <c r="F15" s="71">
        <v>4.9440784831054518</v>
      </c>
      <c r="G15" s="71">
        <v>11.31334195510725</v>
      </c>
      <c r="H15" s="71">
        <v>3.4010881869215948</v>
      </c>
      <c r="I15" s="71">
        <v>4.0811330047842205</v>
      </c>
      <c r="J15" s="71">
        <v>2.1302886374044814</v>
      </c>
      <c r="K15" s="71">
        <v>5.7076527364531096</v>
      </c>
      <c r="L15" s="71">
        <v>15.92935137953183</v>
      </c>
      <c r="M15" s="71">
        <v>6.9677950821324774</v>
      </c>
      <c r="N15" s="71">
        <v>5.193802691952083</v>
      </c>
      <c r="O15" s="71">
        <v>6.5328659525379988</v>
      </c>
      <c r="P15" s="71">
        <v>8.1688907579000123</v>
      </c>
      <c r="Q15" s="71">
        <v>7.5625822692931388</v>
      </c>
      <c r="R15" s="71">
        <v>99.59012970105104</v>
      </c>
      <c r="S15" s="71">
        <v>0.40987029894896926</v>
      </c>
      <c r="T15" s="71">
        <v>100</v>
      </c>
      <c r="U15" s="71">
        <v>0.32490070078316047</v>
      </c>
      <c r="V15" s="71">
        <v>19.817214552555857</v>
      </c>
      <c r="W15" s="71">
        <v>79.448014447712012</v>
      </c>
      <c r="X15" s="73" t="s">
        <v>91</v>
      </c>
    </row>
    <row r="16" spans="1:24" ht="14.25" customHeight="1">
      <c r="A16" s="73" t="s">
        <v>90</v>
      </c>
      <c r="B16" s="71">
        <v>0.54983666148416088</v>
      </c>
      <c r="C16" s="71">
        <v>2.149976808120542E-2</v>
      </c>
      <c r="D16" s="71">
        <v>18.566841385460979</v>
      </c>
      <c r="E16" s="71">
        <v>4.7936519944020972</v>
      </c>
      <c r="F16" s="71">
        <v>6.2508584976837973</v>
      </c>
      <c r="G16" s="71">
        <v>8.4949963271229532</v>
      </c>
      <c r="H16" s="71">
        <v>4.1227796014978164</v>
      </c>
      <c r="I16" s="71">
        <v>2.9444728674917533</v>
      </c>
      <c r="J16" s="71">
        <v>1.3190505861672881</v>
      </c>
      <c r="K16" s="71">
        <v>4.4189986283944247</v>
      </c>
      <c r="L16" s="71">
        <v>18.211099852487703</v>
      </c>
      <c r="M16" s="71">
        <v>3.4449396911598131</v>
      </c>
      <c r="N16" s="71">
        <v>5.9729540880415506</v>
      </c>
      <c r="O16" s="71">
        <v>4.5402334317412221</v>
      </c>
      <c r="P16" s="71">
        <v>9.5299712739209799</v>
      </c>
      <c r="Q16" s="71">
        <v>6.4081253197592822</v>
      </c>
      <c r="R16" s="71">
        <v>99.590309974897025</v>
      </c>
      <c r="S16" s="71">
        <v>0.40969002510296992</v>
      </c>
      <c r="T16" s="71">
        <v>100</v>
      </c>
      <c r="U16" s="71">
        <v>0.54983666148416088</v>
      </c>
      <c r="V16" s="71">
        <v>24.839199651225986</v>
      </c>
      <c r="W16" s="71">
        <v>74.201273662186878</v>
      </c>
      <c r="X16" s="73" t="s">
        <v>90</v>
      </c>
    </row>
    <row r="17" spans="1:24" ht="14.25" customHeight="1">
      <c r="A17" s="76" t="s">
        <v>93</v>
      </c>
      <c r="B17" s="77">
        <v>3.113860870431683</v>
      </c>
      <c r="C17" s="77">
        <v>2.6269662616005472E-2</v>
      </c>
      <c r="D17" s="77">
        <v>16.516823907204682</v>
      </c>
      <c r="E17" s="77">
        <v>7.5375814699235004</v>
      </c>
      <c r="F17" s="77">
        <v>7.8972040926322649</v>
      </c>
      <c r="G17" s="77">
        <v>5.811483465964935</v>
      </c>
      <c r="H17" s="77">
        <v>5.2095458518843953</v>
      </c>
      <c r="I17" s="77">
        <v>3.0323343312785624</v>
      </c>
      <c r="J17" s="77">
        <v>0.6979577601942144</v>
      </c>
      <c r="K17" s="77">
        <v>4.315924397722692</v>
      </c>
      <c r="L17" s="77">
        <v>12.024258674650229</v>
      </c>
      <c r="M17" s="77">
        <v>2.431302567633058</v>
      </c>
      <c r="N17" s="77">
        <v>10.560857296851717</v>
      </c>
      <c r="O17" s="77">
        <v>4.2674613994483375</v>
      </c>
      <c r="P17" s="77">
        <v>9.1092319747086563</v>
      </c>
      <c r="Q17" s="77">
        <v>7.0380049550018793</v>
      </c>
      <c r="R17" s="77">
        <v>99.590102678146806</v>
      </c>
      <c r="S17" s="77">
        <v>0.40989732185318883</v>
      </c>
      <c r="T17" s="77">
        <v>100</v>
      </c>
      <c r="U17" s="77">
        <v>3.113860870431683</v>
      </c>
      <c r="V17" s="77">
        <v>24.440297662452952</v>
      </c>
      <c r="W17" s="95">
        <v>72.035944145262178</v>
      </c>
      <c r="X17" s="76" t="s">
        <v>93</v>
      </c>
    </row>
    <row r="18" spans="1:24" ht="14.25" customHeight="1">
      <c r="A18" s="74" t="s">
        <v>64</v>
      </c>
      <c r="B18" s="71">
        <v>0.21426219027877333</v>
      </c>
      <c r="C18" s="71">
        <v>1.646680485867607E-3</v>
      </c>
      <c r="D18" s="71">
        <v>4.875239737306031</v>
      </c>
      <c r="E18" s="71">
        <v>2.4368933919680735</v>
      </c>
      <c r="F18" s="71">
        <v>4.9174722485906353</v>
      </c>
      <c r="G18" s="71">
        <v>8.769057905034968</v>
      </c>
      <c r="H18" s="71">
        <v>4.1110831283054692</v>
      </c>
      <c r="I18" s="71">
        <v>3.9834169588717336</v>
      </c>
      <c r="J18" s="71">
        <v>4.271876634572541</v>
      </c>
      <c r="K18" s="71">
        <v>8.5149847924213962</v>
      </c>
      <c r="L18" s="71">
        <v>16.256998392064936</v>
      </c>
      <c r="M18" s="71">
        <v>8.7517193281543619</v>
      </c>
      <c r="N18" s="71">
        <v>9.8913190879327377</v>
      </c>
      <c r="O18" s="71">
        <v>5.8816521048451147</v>
      </c>
      <c r="P18" s="71">
        <v>9.0735969313624842</v>
      </c>
      <c r="Q18" s="71">
        <v>7.6393382281717974</v>
      </c>
      <c r="R18" s="71">
        <v>99.590557740366918</v>
      </c>
      <c r="S18" s="71">
        <v>0.40944225963308079</v>
      </c>
      <c r="T18" s="71">
        <v>100</v>
      </c>
      <c r="U18" s="71">
        <v>0.21426219027877333</v>
      </c>
      <c r="V18" s="71">
        <v>9.7943586663825339</v>
      </c>
      <c r="W18" s="71">
        <v>89.581936883705609</v>
      </c>
      <c r="X18" s="74" t="s">
        <v>64</v>
      </c>
    </row>
    <row r="19" spans="1:24" ht="14.25" customHeight="1">
      <c r="A19" s="74" t="s">
        <v>3</v>
      </c>
      <c r="B19" s="71">
        <v>0.24737678855325912</v>
      </c>
      <c r="C19" s="71">
        <v>0</v>
      </c>
      <c r="D19" s="71">
        <v>12.117647058823529</v>
      </c>
      <c r="E19" s="71">
        <v>8.8165341812400637</v>
      </c>
      <c r="F19" s="71">
        <v>4.2848966613672497</v>
      </c>
      <c r="G19" s="71">
        <v>9.7233704292527818</v>
      </c>
      <c r="H19" s="71">
        <v>3.3310015898251195</v>
      </c>
      <c r="I19" s="71">
        <v>2.5672496025437201</v>
      </c>
      <c r="J19" s="71">
        <v>1.2540540540540541</v>
      </c>
      <c r="K19" s="71">
        <v>7.7201907790143087</v>
      </c>
      <c r="L19" s="71">
        <v>15.004133545310017</v>
      </c>
      <c r="M19" s="71">
        <v>4.8947535771065187</v>
      </c>
      <c r="N19" s="71">
        <v>8.8279809220985683</v>
      </c>
      <c r="O19" s="71">
        <v>4.7554848966613674</v>
      </c>
      <c r="P19" s="71">
        <v>9.8378378378378368</v>
      </c>
      <c r="Q19" s="71">
        <v>6.2079491255961843</v>
      </c>
      <c r="R19" s="71">
        <v>99.590461049284571</v>
      </c>
      <c r="S19" s="71">
        <v>0.40953895071542135</v>
      </c>
      <c r="T19" s="71">
        <v>100</v>
      </c>
      <c r="U19" s="71">
        <v>0.24737678855325912</v>
      </c>
      <c r="V19" s="71">
        <v>16.402543720190778</v>
      </c>
      <c r="W19" s="71">
        <v>82.940540540540539</v>
      </c>
      <c r="X19" s="74" t="s">
        <v>3</v>
      </c>
    </row>
    <row r="20" spans="1:24" ht="14.25" customHeight="1">
      <c r="A20" s="74" t="s">
        <v>4</v>
      </c>
      <c r="B20" s="71">
        <v>0.4023729568266573</v>
      </c>
      <c r="C20" s="71">
        <v>0</v>
      </c>
      <c r="D20" s="71">
        <v>48.14792482235292</v>
      </c>
      <c r="E20" s="71">
        <v>1.3933468153398023</v>
      </c>
      <c r="F20" s="71">
        <v>2.3295886751145662</v>
      </c>
      <c r="G20" s="71">
        <v>8.684994155735728</v>
      </c>
      <c r="H20" s="71">
        <v>7.0636746507356349</v>
      </c>
      <c r="I20" s="71">
        <v>1.5292491511901891</v>
      </c>
      <c r="J20" s="71">
        <v>3.4522903949980517</v>
      </c>
      <c r="K20" s="71">
        <v>2.2138629659177353</v>
      </c>
      <c r="L20" s="71">
        <v>9.1404757045585256</v>
      </c>
      <c r="M20" s="71">
        <v>2.9318725764856493</v>
      </c>
      <c r="N20" s="71">
        <v>2.4787101801517655</v>
      </c>
      <c r="O20" s="71">
        <v>2.2442438635225144</v>
      </c>
      <c r="P20" s="71">
        <v>4.0381083136978422</v>
      </c>
      <c r="Q20" s="71">
        <v>3.539490528581235</v>
      </c>
      <c r="R20" s="71">
        <v>99.590205755208814</v>
      </c>
      <c r="S20" s="71">
        <v>0.40979424479118354</v>
      </c>
      <c r="T20" s="71">
        <v>100</v>
      </c>
      <c r="U20" s="71">
        <v>0.4023729568266573</v>
      </c>
      <c r="V20" s="71">
        <v>50.477513497467484</v>
      </c>
      <c r="W20" s="71">
        <v>48.710319300914676</v>
      </c>
      <c r="X20" s="74" t="s">
        <v>4</v>
      </c>
    </row>
    <row r="21" spans="1:24" ht="14.25" customHeight="1">
      <c r="A21" s="74" t="s">
        <v>5</v>
      </c>
      <c r="B21" s="71">
        <v>1.0857012177691383</v>
      </c>
      <c r="C21" s="71">
        <v>3.3159910811274368E-2</v>
      </c>
      <c r="D21" s="71">
        <v>5.7852609913669886</v>
      </c>
      <c r="E21" s="71">
        <v>2.7105368475215825</v>
      </c>
      <c r="F21" s="71">
        <v>4.911097135669773</v>
      </c>
      <c r="G21" s="71">
        <v>10.290435080898748</v>
      </c>
      <c r="H21" s="71">
        <v>8.0287004745297583</v>
      </c>
      <c r="I21" s="71">
        <v>4.5280429935395352</v>
      </c>
      <c r="J21" s="71">
        <v>0.58144188439769018</v>
      </c>
      <c r="K21" s="71">
        <v>2.6327825738951462</v>
      </c>
      <c r="L21" s="71">
        <v>15.49482591046824</v>
      </c>
      <c r="M21" s="71">
        <v>4.6315247841747187</v>
      </c>
      <c r="N21" s="71">
        <v>4.8727917214567489</v>
      </c>
      <c r="O21" s="71">
        <v>6.9429992567606194</v>
      </c>
      <c r="P21" s="71">
        <v>14.483448630724371</v>
      </c>
      <c r="Q21" s="71">
        <v>12.57732548167629</v>
      </c>
      <c r="R21" s="71">
        <v>99.590074895660635</v>
      </c>
      <c r="S21" s="71">
        <v>0.40992510433937451</v>
      </c>
      <c r="T21" s="71">
        <v>100</v>
      </c>
      <c r="U21" s="71">
        <v>1.0857012177691383</v>
      </c>
      <c r="V21" s="71">
        <v>10.729518037848036</v>
      </c>
      <c r="W21" s="71">
        <v>87.774855640043441</v>
      </c>
      <c r="X21" s="74" t="s">
        <v>5</v>
      </c>
    </row>
    <row r="22" spans="1:24" ht="14.25" customHeight="1">
      <c r="A22" s="74" t="s">
        <v>6</v>
      </c>
      <c r="B22" s="71">
        <v>0.19196194471495992</v>
      </c>
      <c r="C22" s="71">
        <v>0</v>
      </c>
      <c r="D22" s="71">
        <v>14.796052138736984</v>
      </c>
      <c r="E22" s="71">
        <v>2.431830099632931</v>
      </c>
      <c r="F22" s="71">
        <v>4.7157090418757956</v>
      </c>
      <c r="G22" s="71">
        <v>11.773978075760981</v>
      </c>
      <c r="H22" s="71">
        <v>3.3529353010213003</v>
      </c>
      <c r="I22" s="71">
        <v>4.2852772991734716</v>
      </c>
      <c r="J22" s="71">
        <v>2.2701450795315505</v>
      </c>
      <c r="K22" s="71">
        <v>6.0198017329637681</v>
      </c>
      <c r="L22" s="71">
        <v>15.923165280795065</v>
      </c>
      <c r="M22" s="71">
        <v>7.3282642894598844</v>
      </c>
      <c r="N22" s="71">
        <v>4.7338127699952555</v>
      </c>
      <c r="O22" s="71">
        <v>6.5457462481584141</v>
      </c>
      <c r="P22" s="71">
        <v>7.7574474991884541</v>
      </c>
      <c r="Q22" s="71">
        <v>7.4640422503558321</v>
      </c>
      <c r="R22" s="71">
        <v>99.590169051364654</v>
      </c>
      <c r="S22" s="71">
        <v>0.40983094863535341</v>
      </c>
      <c r="T22" s="71">
        <v>100</v>
      </c>
      <c r="U22" s="71">
        <v>0.19196194471495992</v>
      </c>
      <c r="V22" s="71">
        <v>19.51176118061278</v>
      </c>
      <c r="W22" s="71">
        <v>79.886445926036913</v>
      </c>
      <c r="X22" s="74" t="s">
        <v>6</v>
      </c>
    </row>
    <row r="23" spans="1:24" ht="14.25" customHeight="1">
      <c r="A23" s="74" t="s">
        <v>7</v>
      </c>
      <c r="B23" s="71">
        <v>0.56797573755816733</v>
      </c>
      <c r="C23" s="71">
        <v>0</v>
      </c>
      <c r="D23" s="71">
        <v>15.126212543312009</v>
      </c>
      <c r="E23" s="71">
        <v>3.9063766080427214</v>
      </c>
      <c r="F23" s="71">
        <v>5.3649012601961674</v>
      </c>
      <c r="G23" s="71">
        <v>8.7295401402961819</v>
      </c>
      <c r="H23" s="71">
        <v>4.4218763263699712</v>
      </c>
      <c r="I23" s="71">
        <v>2.9440590200875114</v>
      </c>
      <c r="J23" s="71">
        <v>0.97543659276293959</v>
      </c>
      <c r="K23" s="71">
        <v>6.672171503978146</v>
      </c>
      <c r="L23" s="71">
        <v>16.396440891166282</v>
      </c>
      <c r="M23" s="71">
        <v>4.2791106858152688</v>
      </c>
      <c r="N23" s="71">
        <v>6.3935855783551849</v>
      </c>
      <c r="O23" s="71">
        <v>3.9403316793097858</v>
      </c>
      <c r="P23" s="71">
        <v>11.964532384649221</v>
      </c>
      <c r="Q23" s="71">
        <v>7.9076730744001917</v>
      </c>
      <c r="R23" s="71">
        <v>99.590224026299751</v>
      </c>
      <c r="S23" s="71">
        <v>0.40977597370025393</v>
      </c>
      <c r="T23" s="71">
        <v>100</v>
      </c>
      <c r="U23" s="71">
        <v>0.56797573755816733</v>
      </c>
      <c r="V23" s="71">
        <v>20.491113803508178</v>
      </c>
      <c r="W23" s="71">
        <v>78.531134485233395</v>
      </c>
      <c r="X23" s="74" t="s">
        <v>7</v>
      </c>
    </row>
    <row r="24" spans="1:24" ht="14.25" customHeight="1">
      <c r="A24" s="74" t="s">
        <v>65</v>
      </c>
      <c r="B24" s="71">
        <v>4.4276708342996898</v>
      </c>
      <c r="C24" s="71">
        <v>0</v>
      </c>
      <c r="D24" s="71">
        <v>23.866200004216829</v>
      </c>
      <c r="E24" s="71">
        <v>4.5109532142781843</v>
      </c>
      <c r="F24" s="71">
        <v>5.0391110923696472</v>
      </c>
      <c r="G24" s="71">
        <v>6.9366843070695143</v>
      </c>
      <c r="H24" s="71">
        <v>3.9047839929157266</v>
      </c>
      <c r="I24" s="71">
        <v>2.2749794429568411</v>
      </c>
      <c r="J24" s="71">
        <v>0.32469586118197724</v>
      </c>
      <c r="K24" s="71">
        <v>5.878260136203588</v>
      </c>
      <c r="L24" s="71">
        <v>12.838137004786102</v>
      </c>
      <c r="M24" s="71">
        <v>2.5733201206013199</v>
      </c>
      <c r="N24" s="71">
        <v>7.6008349322144673</v>
      </c>
      <c r="O24" s="71">
        <v>3.7677370385207363</v>
      </c>
      <c r="P24" s="71">
        <v>9.2580488730523527</v>
      </c>
      <c r="Q24" s="71">
        <v>6.388496489489552</v>
      </c>
      <c r="R24" s="71">
        <v>99.589913344156528</v>
      </c>
      <c r="S24" s="71">
        <v>0.41008665584347131</v>
      </c>
      <c r="T24" s="71">
        <v>100</v>
      </c>
      <c r="U24" s="71">
        <v>4.4276708342996898</v>
      </c>
      <c r="V24" s="71">
        <v>28.905311096586477</v>
      </c>
      <c r="W24" s="71">
        <v>66.256931413270365</v>
      </c>
      <c r="X24" s="74" t="s">
        <v>65</v>
      </c>
    </row>
    <row r="25" spans="1:24" ht="14.25" customHeight="1">
      <c r="A25" s="74" t="s">
        <v>8</v>
      </c>
      <c r="B25" s="71">
        <v>1.1224744325268148</v>
      </c>
      <c r="C25" s="71">
        <v>6.9288545217704611E-2</v>
      </c>
      <c r="D25" s="71">
        <v>25.963803663978268</v>
      </c>
      <c r="E25" s="71">
        <v>2.5553615476289462</v>
      </c>
      <c r="F25" s="71">
        <v>4.6811341149081231</v>
      </c>
      <c r="G25" s="71">
        <v>9.3511820625814153</v>
      </c>
      <c r="H25" s="71">
        <v>5.02203375737923</v>
      </c>
      <c r="I25" s="71">
        <v>1.5035614312241901</v>
      </c>
      <c r="J25" s="71">
        <v>0.42681743854106041</v>
      </c>
      <c r="K25" s="71">
        <v>3.252404312519054</v>
      </c>
      <c r="L25" s="71">
        <v>16.620936226822984</v>
      </c>
      <c r="M25" s="71">
        <v>2.3170089520800423</v>
      </c>
      <c r="N25" s="71">
        <v>5.3781768797982323</v>
      </c>
      <c r="O25" s="71">
        <v>3.5849893295640367</v>
      </c>
      <c r="P25" s="71">
        <v>12.610515229622237</v>
      </c>
      <c r="Q25" s="71">
        <v>5.1301238879188489</v>
      </c>
      <c r="R25" s="71">
        <v>99.589811812311197</v>
      </c>
      <c r="S25" s="71">
        <v>0.41018818768881132</v>
      </c>
      <c r="T25" s="71">
        <v>100</v>
      </c>
      <c r="U25" s="71">
        <v>1.1224744325268148</v>
      </c>
      <c r="V25" s="71">
        <v>30.7142263241041</v>
      </c>
      <c r="W25" s="71">
        <v>67.753111055680264</v>
      </c>
      <c r="X25" s="74" t="s">
        <v>8</v>
      </c>
    </row>
    <row r="26" spans="1:24" ht="14.25" customHeight="1">
      <c r="A26" s="74" t="s">
        <v>9</v>
      </c>
      <c r="B26" s="71">
        <v>8.5793711656441715E-2</v>
      </c>
      <c r="C26" s="71">
        <v>0</v>
      </c>
      <c r="D26" s="71">
        <v>7.2205713190184051</v>
      </c>
      <c r="E26" s="71">
        <v>3.4336656441717794</v>
      </c>
      <c r="F26" s="71">
        <v>6.7225843558282206</v>
      </c>
      <c r="G26" s="71">
        <v>7.2411809815950923</v>
      </c>
      <c r="H26" s="71">
        <v>5.140912576687116</v>
      </c>
      <c r="I26" s="71">
        <v>3.0689225460122702</v>
      </c>
      <c r="J26" s="71">
        <v>4.8303297546012276</v>
      </c>
      <c r="K26" s="71">
        <v>3.8228527607361964</v>
      </c>
      <c r="L26" s="71">
        <v>22.753546779141104</v>
      </c>
      <c r="M26" s="71">
        <v>5.0651840490797548</v>
      </c>
      <c r="N26" s="71">
        <v>5.4447852760736195</v>
      </c>
      <c r="O26" s="71">
        <v>7.2996549079754596</v>
      </c>
      <c r="P26" s="71">
        <v>11.675134202453988</v>
      </c>
      <c r="Q26" s="71">
        <v>5.7850843558282214</v>
      </c>
      <c r="R26" s="71">
        <v>99.590203220858896</v>
      </c>
      <c r="S26" s="71">
        <v>0.40979677914110429</v>
      </c>
      <c r="T26" s="71">
        <v>100</v>
      </c>
      <c r="U26" s="71">
        <v>8.5793711656441715E-2</v>
      </c>
      <c r="V26" s="71">
        <v>13.943155674846624</v>
      </c>
      <c r="W26" s="71">
        <v>85.561253834355838</v>
      </c>
      <c r="X26" s="74" t="s">
        <v>9</v>
      </c>
    </row>
    <row r="27" spans="1:24" ht="14.25" customHeight="1">
      <c r="A27" s="74" t="s">
        <v>10</v>
      </c>
      <c r="B27" s="71">
        <v>0.14255573929406398</v>
      </c>
      <c r="C27" s="71">
        <v>0</v>
      </c>
      <c r="D27" s="71">
        <v>8.9019949657458923</v>
      </c>
      <c r="E27" s="71">
        <v>3.5467867936363118</v>
      </c>
      <c r="F27" s="71">
        <v>8.553344357643839</v>
      </c>
      <c r="G27" s="71">
        <v>7.1823654477472116</v>
      </c>
      <c r="H27" s="71">
        <v>2.8861427675363922</v>
      </c>
      <c r="I27" s="71">
        <v>3.8318982722244397</v>
      </c>
      <c r="J27" s="71">
        <v>2.5611156819459269</v>
      </c>
      <c r="K27" s="71">
        <v>3.7944264778957142</v>
      </c>
      <c r="L27" s="71">
        <v>24.32489674891454</v>
      </c>
      <c r="M27" s="71">
        <v>3.4074894712403978</v>
      </c>
      <c r="N27" s="71">
        <v>4.9128780781857131</v>
      </c>
      <c r="O27" s="71">
        <v>6.2797839669596529</v>
      </c>
      <c r="P27" s="71">
        <v>10.99552782280729</v>
      </c>
      <c r="Q27" s="71">
        <v>8.2690474832802483</v>
      </c>
      <c r="R27" s="71">
        <v>99.590254075057643</v>
      </c>
      <c r="S27" s="71">
        <v>0.40974592494236678</v>
      </c>
      <c r="T27" s="71">
        <v>100</v>
      </c>
      <c r="U27" s="71">
        <v>0.14255573929406398</v>
      </c>
      <c r="V27" s="71">
        <v>17.455339323389733</v>
      </c>
      <c r="W27" s="71">
        <v>81.992359012373839</v>
      </c>
      <c r="X27" s="74" t="s">
        <v>10</v>
      </c>
    </row>
    <row r="28" spans="1:24" ht="14.25" customHeight="1">
      <c r="A28" s="74" t="s">
        <v>66</v>
      </c>
      <c r="B28" s="71">
        <v>1.0210927999329056</v>
      </c>
      <c r="C28" s="71">
        <v>6.0804294041179187E-2</v>
      </c>
      <c r="D28" s="71">
        <v>37.884220237346419</v>
      </c>
      <c r="E28" s="71">
        <v>2.263387428188032</v>
      </c>
      <c r="F28" s="71">
        <v>6.7199228414475618</v>
      </c>
      <c r="G28" s="71">
        <v>7.4191722229211221</v>
      </c>
      <c r="H28" s="71">
        <v>5.9986581121315048</v>
      </c>
      <c r="I28" s="71">
        <v>2.9815071078123037</v>
      </c>
      <c r="J28" s="71">
        <v>0.61433303979536213</v>
      </c>
      <c r="K28" s="71">
        <v>1.775904725961337</v>
      </c>
      <c r="L28" s="71">
        <v>14.813184048307965</v>
      </c>
      <c r="M28" s="71">
        <v>1.9079968130163123</v>
      </c>
      <c r="N28" s="71">
        <v>3.7562376818887069</v>
      </c>
      <c r="O28" s="71">
        <v>1.8702562167148908</v>
      </c>
      <c r="P28" s="71">
        <v>5.749150836583218</v>
      </c>
      <c r="Q28" s="71">
        <v>4.7542667840818549</v>
      </c>
      <c r="R28" s="71">
        <v>99.590095190170672</v>
      </c>
      <c r="S28" s="71">
        <v>0.40990480982932859</v>
      </c>
      <c r="T28" s="71">
        <v>100</v>
      </c>
      <c r="U28" s="71">
        <v>1.0210927999329056</v>
      </c>
      <c r="V28" s="71">
        <v>44.664947372835158</v>
      </c>
      <c r="W28" s="71">
        <v>53.904055017402605</v>
      </c>
      <c r="X28" s="74" t="s">
        <v>66</v>
      </c>
    </row>
    <row r="29" spans="1:24" ht="14.25" customHeight="1">
      <c r="A29" s="74" t="s">
        <v>67</v>
      </c>
      <c r="B29" s="71">
        <v>2.3717297434594871</v>
      </c>
      <c r="C29" s="71">
        <v>0</v>
      </c>
      <c r="D29" s="71">
        <v>9.1313182626365261</v>
      </c>
      <c r="E29" s="71">
        <v>3.2337439674879351</v>
      </c>
      <c r="F29" s="71">
        <v>7.4565024130048254</v>
      </c>
      <c r="G29" s="71">
        <v>5.1752603505207011</v>
      </c>
      <c r="H29" s="71">
        <v>7.1358267716535435</v>
      </c>
      <c r="I29" s="71">
        <v>2.0097790195580387</v>
      </c>
      <c r="J29" s="71">
        <v>1.2223774447548896</v>
      </c>
      <c r="K29" s="71">
        <v>3.2496189992379985</v>
      </c>
      <c r="L29" s="71">
        <v>17.257747015494033</v>
      </c>
      <c r="M29" s="71">
        <v>2.6431927863855726</v>
      </c>
      <c r="N29" s="71">
        <v>11.990411480822962</v>
      </c>
      <c r="O29" s="71">
        <v>5.4229108458216917</v>
      </c>
      <c r="P29" s="71">
        <v>11.533210566421133</v>
      </c>
      <c r="Q29" s="71">
        <v>9.7567945135890266</v>
      </c>
      <c r="R29" s="71">
        <v>99.590424180848359</v>
      </c>
      <c r="S29" s="71">
        <v>0.40957581915163832</v>
      </c>
      <c r="T29" s="71">
        <v>100</v>
      </c>
      <c r="U29" s="71">
        <v>2.3717297434594871</v>
      </c>
      <c r="V29" s="71">
        <v>16.587820675641353</v>
      </c>
      <c r="W29" s="71">
        <v>80.630873761747523</v>
      </c>
      <c r="X29" s="74" t="s">
        <v>67</v>
      </c>
    </row>
    <row r="30" spans="1:24" ht="14.25" customHeight="1">
      <c r="A30" s="74" t="s">
        <v>11</v>
      </c>
      <c r="B30" s="71">
        <v>5.2679714651545639</v>
      </c>
      <c r="C30" s="71">
        <v>0</v>
      </c>
      <c r="D30" s="71">
        <v>19.123833912566308</v>
      </c>
      <c r="E30" s="71">
        <v>1.9206145966709345</v>
      </c>
      <c r="F30" s="71">
        <v>7.9934150356685567</v>
      </c>
      <c r="G30" s="71">
        <v>3.5668556795317357</v>
      </c>
      <c r="H30" s="71">
        <v>2.1401134077190416</v>
      </c>
      <c r="I30" s="71">
        <v>1.3718675690506676</v>
      </c>
      <c r="J30" s="71">
        <v>0</v>
      </c>
      <c r="K30" s="71">
        <v>0.48472654106456925</v>
      </c>
      <c r="L30" s="71">
        <v>17.569050667642216</v>
      </c>
      <c r="M30" s="71">
        <v>0.64935064935064934</v>
      </c>
      <c r="N30" s="71">
        <v>12.282787634900311</v>
      </c>
      <c r="O30" s="71">
        <v>2.5882568136089263</v>
      </c>
      <c r="P30" s="71">
        <v>6.8501920614596674</v>
      </c>
      <c r="Q30" s="71">
        <v>17.779403694896654</v>
      </c>
      <c r="R30" s="71">
        <v>99.588439729284801</v>
      </c>
      <c r="S30" s="71">
        <v>0.41156027071520029</v>
      </c>
      <c r="T30" s="71">
        <v>100</v>
      </c>
      <c r="U30" s="71">
        <v>5.2679714651545639</v>
      </c>
      <c r="V30" s="71">
        <v>27.117248948234863</v>
      </c>
      <c r="W30" s="71">
        <v>67.203219315895367</v>
      </c>
      <c r="X30" s="74" t="s">
        <v>11</v>
      </c>
    </row>
    <row r="31" spans="1:24" ht="14.25" customHeight="1">
      <c r="A31" s="74" t="s">
        <v>12</v>
      </c>
      <c r="B31" s="71">
        <v>2.383062219127793</v>
      </c>
      <c r="C31" s="71">
        <v>0</v>
      </c>
      <c r="D31" s="71">
        <v>7.5416165580100003</v>
      </c>
      <c r="E31" s="71">
        <v>4.1110196847901763</v>
      </c>
      <c r="F31" s="71">
        <v>13.048294195835181</v>
      </c>
      <c r="G31" s="71">
        <v>11.684283815431357</v>
      </c>
      <c r="H31" s="71">
        <v>2.1710234824988923</v>
      </c>
      <c r="I31" s="71">
        <v>1.8893600860813975</v>
      </c>
      <c r="J31" s="71">
        <v>2.0475979492372938</v>
      </c>
      <c r="K31" s="71">
        <v>3.0698145452243812</v>
      </c>
      <c r="L31" s="71">
        <v>19.963288815747831</v>
      </c>
      <c r="M31" s="71">
        <v>4.8452433698335335</v>
      </c>
      <c r="N31" s="71">
        <v>6.9434774352807134</v>
      </c>
      <c r="O31" s="71">
        <v>3.8546743464776254</v>
      </c>
      <c r="P31" s="71">
        <v>10.155706057345402</v>
      </c>
      <c r="Q31" s="71">
        <v>5.8832837521362116</v>
      </c>
      <c r="R31" s="71">
        <v>99.591746313057797</v>
      </c>
      <c r="S31" s="71">
        <v>0.40825368694221154</v>
      </c>
      <c r="T31" s="71">
        <v>100</v>
      </c>
      <c r="U31" s="71">
        <v>2.383062219127793</v>
      </c>
      <c r="V31" s="71">
        <v>20.589910753845182</v>
      </c>
      <c r="W31" s="71">
        <v>76.618773340084815</v>
      </c>
      <c r="X31" s="74" t="s">
        <v>12</v>
      </c>
    </row>
    <row r="32" spans="1:24" ht="14.25" customHeight="1">
      <c r="A32" s="74" t="s">
        <v>13</v>
      </c>
      <c r="B32" s="71">
        <v>0.18858393668967841</v>
      </c>
      <c r="C32" s="71">
        <v>0</v>
      </c>
      <c r="D32" s="71">
        <v>6.9169893921535603</v>
      </c>
      <c r="E32" s="71">
        <v>4.9840040410843578</v>
      </c>
      <c r="F32" s="71">
        <v>4.6169388785990906</v>
      </c>
      <c r="G32" s="71">
        <v>3.4652298366728402</v>
      </c>
      <c r="H32" s="71">
        <v>0.46135713083010604</v>
      </c>
      <c r="I32" s="71">
        <v>2.4313857551776392</v>
      </c>
      <c r="J32" s="71">
        <v>1.5558174776898468</v>
      </c>
      <c r="K32" s="71">
        <v>1.8420609530223941</v>
      </c>
      <c r="L32" s="71">
        <v>23.428186563394508</v>
      </c>
      <c r="M32" s="71">
        <v>6.8429028455969014</v>
      </c>
      <c r="N32" s="71">
        <v>4.825728237076949</v>
      </c>
      <c r="O32" s="71">
        <v>7.2470112813604981</v>
      </c>
      <c r="P32" s="71">
        <v>25.832631756187912</v>
      </c>
      <c r="Q32" s="71">
        <v>4.9503283381040575</v>
      </c>
      <c r="R32" s="71">
        <v>99.589156423640347</v>
      </c>
      <c r="S32" s="71">
        <v>0.41084357635965651</v>
      </c>
      <c r="T32" s="71">
        <v>100</v>
      </c>
      <c r="U32" s="71">
        <v>0.18858393668967841</v>
      </c>
      <c r="V32" s="71">
        <v>11.533928270752652</v>
      </c>
      <c r="W32" s="71">
        <v>87.866644216198011</v>
      </c>
      <c r="X32" s="74" t="s">
        <v>13</v>
      </c>
    </row>
    <row r="33" spans="1:24" ht="14.25" customHeight="1">
      <c r="A33" s="74" t="s">
        <v>14</v>
      </c>
      <c r="B33" s="71">
        <v>0.47277507437559096</v>
      </c>
      <c r="C33" s="71">
        <v>0</v>
      </c>
      <c r="D33" s="71">
        <v>12.914831300016145</v>
      </c>
      <c r="E33" s="71">
        <v>3.6715020410045893</v>
      </c>
      <c r="F33" s="71">
        <v>8.1409561587601758</v>
      </c>
      <c r="G33" s="71">
        <v>8.0048891861350064</v>
      </c>
      <c r="H33" s="71">
        <v>5.9754156961324689</v>
      </c>
      <c r="I33" s="71">
        <v>4.0520283203800647</v>
      </c>
      <c r="J33" s="71">
        <v>0.78180853762597724</v>
      </c>
      <c r="K33" s="71">
        <v>3.7845068148797303</v>
      </c>
      <c r="L33" s="71">
        <v>20.490763589400611</v>
      </c>
      <c r="M33" s="71">
        <v>5.0921334840063652</v>
      </c>
      <c r="N33" s="71">
        <v>4.8545928368810687</v>
      </c>
      <c r="O33" s="71">
        <v>4.9260856530061581</v>
      </c>
      <c r="P33" s="71">
        <v>6.6672816586333337</v>
      </c>
      <c r="Q33" s="71">
        <v>9.7599225110121992</v>
      </c>
      <c r="R33" s="71">
        <v>99.589492862249486</v>
      </c>
      <c r="S33" s="71">
        <v>0.41050713775051312</v>
      </c>
      <c r="T33" s="71">
        <v>100</v>
      </c>
      <c r="U33" s="71">
        <v>0.47277507437559096</v>
      </c>
      <c r="V33" s="71">
        <v>21.055787458776322</v>
      </c>
      <c r="W33" s="71">
        <v>78.060930329097573</v>
      </c>
      <c r="X33" s="74" t="s">
        <v>14</v>
      </c>
    </row>
    <row r="34" spans="1:24" ht="14.25" customHeight="1">
      <c r="A34" s="74" t="s">
        <v>15</v>
      </c>
      <c r="B34" s="71">
        <v>1.0577899958166497</v>
      </c>
      <c r="C34" s="71">
        <v>0</v>
      </c>
      <c r="D34" s="71">
        <v>35.743739915137752</v>
      </c>
      <c r="E34" s="71">
        <v>2.8685830395027789</v>
      </c>
      <c r="F34" s="71">
        <v>3.8128249566724435</v>
      </c>
      <c r="G34" s="71">
        <v>0.95619434650092638</v>
      </c>
      <c r="H34" s="71">
        <v>9.8846590569533248</v>
      </c>
      <c r="I34" s="71">
        <v>0.24502480129086238</v>
      </c>
      <c r="J34" s="71">
        <v>0.18526265463455449</v>
      </c>
      <c r="K34" s="71">
        <v>0.95021813183529558</v>
      </c>
      <c r="L34" s="71">
        <v>16.4405665451503</v>
      </c>
      <c r="M34" s="71">
        <v>2.8267495368433635</v>
      </c>
      <c r="N34" s="71">
        <v>8.9224884957867694</v>
      </c>
      <c r="O34" s="71">
        <v>3.8905157473256438</v>
      </c>
      <c r="P34" s="71">
        <v>8.3009621705611671</v>
      </c>
      <c r="Q34" s="71">
        <v>3.5020617940596424</v>
      </c>
      <c r="R34" s="71">
        <v>99.587641188071473</v>
      </c>
      <c r="S34" s="71">
        <v>0.41235881192852447</v>
      </c>
      <c r="T34" s="71">
        <v>100</v>
      </c>
      <c r="U34" s="71">
        <v>1.0577899958166497</v>
      </c>
      <c r="V34" s="71">
        <v>39.556564871810195</v>
      </c>
      <c r="W34" s="71">
        <v>58.973286320444629</v>
      </c>
      <c r="X34" s="74" t="s">
        <v>15</v>
      </c>
    </row>
    <row r="35" spans="1:24" ht="14.25" customHeight="1">
      <c r="A35" s="74" t="s">
        <v>16</v>
      </c>
      <c r="B35" s="71">
        <v>0.29000254388196389</v>
      </c>
      <c r="C35" s="71">
        <v>0</v>
      </c>
      <c r="D35" s="71">
        <v>64.84355125922157</v>
      </c>
      <c r="E35" s="71">
        <v>1.2388705164080387</v>
      </c>
      <c r="F35" s="71">
        <v>2.1139659119816843</v>
      </c>
      <c r="G35" s="71">
        <v>2.2233528364283899</v>
      </c>
      <c r="H35" s="71">
        <v>2.7092342915288734</v>
      </c>
      <c r="I35" s="71">
        <v>0.58509285169168146</v>
      </c>
      <c r="J35" s="71">
        <v>0.94123632663444412</v>
      </c>
      <c r="K35" s="71">
        <v>2.8720427372169932</v>
      </c>
      <c r="L35" s="71">
        <v>10.216229966929534</v>
      </c>
      <c r="M35" s="71">
        <v>1.7756296107860596</v>
      </c>
      <c r="N35" s="71">
        <v>3.0755532943271433</v>
      </c>
      <c r="O35" s="71">
        <v>1.561943525820402</v>
      </c>
      <c r="P35" s="71">
        <v>2.7143220554566265</v>
      </c>
      <c r="Q35" s="71">
        <v>2.4294072755024168</v>
      </c>
      <c r="R35" s="71">
        <v>99.590435003815827</v>
      </c>
      <c r="S35" s="71">
        <v>0.40956499618417702</v>
      </c>
      <c r="T35" s="71">
        <v>100</v>
      </c>
      <c r="U35" s="71">
        <v>0.29000254388196389</v>
      </c>
      <c r="V35" s="71">
        <v>66.95751717120325</v>
      </c>
      <c r="W35" s="71">
        <v>32.342915288730602</v>
      </c>
      <c r="X35" s="74" t="s">
        <v>16</v>
      </c>
    </row>
    <row r="36" spans="1:24" ht="14.25" customHeight="1">
      <c r="A36" s="74" t="s">
        <v>17</v>
      </c>
      <c r="B36" s="71">
        <v>0.72590738423028789</v>
      </c>
      <c r="C36" s="71">
        <v>0</v>
      </c>
      <c r="D36" s="71">
        <v>33.400083437630371</v>
      </c>
      <c r="E36" s="71">
        <v>3.6962870254484774</v>
      </c>
      <c r="F36" s="71">
        <v>6.8251981643721313</v>
      </c>
      <c r="G36" s="71">
        <v>3.437630371297455</v>
      </c>
      <c r="H36" s="71">
        <v>4.3137254901960782</v>
      </c>
      <c r="I36" s="71">
        <v>0.50062578222778475</v>
      </c>
      <c r="J36" s="71">
        <v>0</v>
      </c>
      <c r="K36" s="71">
        <v>0</v>
      </c>
      <c r="L36" s="71">
        <v>18.181059657905717</v>
      </c>
      <c r="M36" s="71">
        <v>5.7071339173967459</v>
      </c>
      <c r="N36" s="71">
        <v>7.7179808093450148</v>
      </c>
      <c r="O36" s="71">
        <v>3.8965373383395909</v>
      </c>
      <c r="P36" s="71">
        <v>7.183979974968711</v>
      </c>
      <c r="Q36" s="71">
        <v>4.005006257822278</v>
      </c>
      <c r="R36" s="71">
        <v>99.591155611180639</v>
      </c>
      <c r="S36" s="71">
        <v>0.40884438881935747</v>
      </c>
      <c r="T36" s="71">
        <v>100</v>
      </c>
      <c r="U36" s="71">
        <v>0.72590738423028789</v>
      </c>
      <c r="V36" s="71">
        <v>40.225281602002504</v>
      </c>
      <c r="W36" s="71">
        <v>58.639966624947846</v>
      </c>
      <c r="X36" s="74" t="s">
        <v>17</v>
      </c>
    </row>
    <row r="37" spans="1:24" ht="14.25" customHeight="1">
      <c r="A37" s="74" t="s">
        <v>18</v>
      </c>
      <c r="B37" s="71">
        <v>0.89904550675274264</v>
      </c>
      <c r="C37" s="71">
        <v>0</v>
      </c>
      <c r="D37" s="71">
        <v>17.970348660673029</v>
      </c>
      <c r="E37" s="71">
        <v>2.7341016805946112</v>
      </c>
      <c r="F37" s="71">
        <v>4.757944209011578</v>
      </c>
      <c r="G37" s="71">
        <v>11.331141827399104</v>
      </c>
      <c r="H37" s="71">
        <v>7.1699209209605668</v>
      </c>
      <c r="I37" s="71">
        <v>1.9551929449351129</v>
      </c>
      <c r="J37" s="71">
        <v>0.81323352740042509</v>
      </c>
      <c r="K37" s="71">
        <v>6.0570055579758932</v>
      </c>
      <c r="L37" s="71">
        <v>14.725335656857697</v>
      </c>
      <c r="M37" s="71">
        <v>6.5005874820124889</v>
      </c>
      <c r="N37" s="71">
        <v>6.4834250861420255</v>
      </c>
      <c r="O37" s="71">
        <v>5.424637279364199</v>
      </c>
      <c r="P37" s="71">
        <v>6.8015895018944645</v>
      </c>
      <c r="Q37" s="71">
        <v>5.9672330257303914</v>
      </c>
      <c r="R37" s="71">
        <v>99.590742867704336</v>
      </c>
      <c r="S37" s="71">
        <v>0.40925713229566846</v>
      </c>
      <c r="T37" s="71">
        <v>100</v>
      </c>
      <c r="U37" s="71">
        <v>0.89904550675274264</v>
      </c>
      <c r="V37" s="71">
        <v>22.728292869684608</v>
      </c>
      <c r="W37" s="71">
        <v>75.963404491266985</v>
      </c>
      <c r="X37" s="74" t="s">
        <v>18</v>
      </c>
    </row>
    <row r="38" spans="1:24" ht="14.25" customHeight="1">
      <c r="A38" s="74" t="s">
        <v>19</v>
      </c>
      <c r="B38" s="71">
        <v>5.7056298914415553</v>
      </c>
      <c r="C38" s="71">
        <v>0</v>
      </c>
      <c r="D38" s="71">
        <v>9.3663216359505164</v>
      </c>
      <c r="E38" s="71">
        <v>2.6255995960616008</v>
      </c>
      <c r="F38" s="71">
        <v>10.073213834890179</v>
      </c>
      <c r="G38" s="71">
        <v>2.8528149457207777</v>
      </c>
      <c r="H38" s="71">
        <v>2.4488765463266851</v>
      </c>
      <c r="I38" s="71">
        <v>5.1754607422368082</v>
      </c>
      <c r="J38" s="71">
        <v>0</v>
      </c>
      <c r="K38" s="71">
        <v>3.5597071446604391</v>
      </c>
      <c r="L38" s="71">
        <v>14.844736177732894</v>
      </c>
      <c r="M38" s="71">
        <v>0.17672304973491543</v>
      </c>
      <c r="N38" s="71">
        <v>18.101489522847768</v>
      </c>
      <c r="O38" s="71">
        <v>6.6144912900782629</v>
      </c>
      <c r="P38" s="71">
        <v>5.5541529916687704</v>
      </c>
      <c r="Q38" s="71">
        <v>12.496844231254734</v>
      </c>
      <c r="R38" s="71">
        <v>99.596061600605907</v>
      </c>
      <c r="S38" s="71">
        <v>0.40393839939409243</v>
      </c>
      <c r="T38" s="71">
        <v>100</v>
      </c>
      <c r="U38" s="71">
        <v>5.7056298914415553</v>
      </c>
      <c r="V38" s="71">
        <v>19.439535470840696</v>
      </c>
      <c r="W38" s="71">
        <v>74.450896238323665</v>
      </c>
      <c r="X38" s="74" t="s">
        <v>19</v>
      </c>
    </row>
    <row r="39" spans="1:24" ht="14.25" customHeight="1">
      <c r="A39" s="74" t="s">
        <v>20</v>
      </c>
      <c r="B39" s="71">
        <v>6.6887080366225842</v>
      </c>
      <c r="C39" s="71">
        <v>0</v>
      </c>
      <c r="D39" s="71">
        <v>2.8484231943031535</v>
      </c>
      <c r="E39" s="71">
        <v>3.0773143438453712</v>
      </c>
      <c r="F39" s="71">
        <v>21.312309257375382</v>
      </c>
      <c r="G39" s="71">
        <v>2.7721261444557479</v>
      </c>
      <c r="H39" s="71">
        <v>1.2207527975584944</v>
      </c>
      <c r="I39" s="71">
        <v>0.61037639877924721</v>
      </c>
      <c r="J39" s="71">
        <v>0</v>
      </c>
      <c r="K39" s="71">
        <v>0</v>
      </c>
      <c r="L39" s="71">
        <v>13.657171922685658</v>
      </c>
      <c r="M39" s="71">
        <v>3.0518819938962363</v>
      </c>
      <c r="N39" s="71">
        <v>24.287894201424212</v>
      </c>
      <c r="O39" s="71">
        <v>4.3997965412004074</v>
      </c>
      <c r="P39" s="71">
        <v>8.0874872838250251</v>
      </c>
      <c r="Q39" s="71">
        <v>7.57884028484232</v>
      </c>
      <c r="R39" s="71">
        <v>99.593082400813842</v>
      </c>
      <c r="S39" s="71">
        <v>0.40691759918616477</v>
      </c>
      <c r="T39" s="71">
        <v>100</v>
      </c>
      <c r="U39" s="71">
        <v>6.6887080366225842</v>
      </c>
      <c r="V39" s="71">
        <v>24.160732451678534</v>
      </c>
      <c r="W39" s="71">
        <v>68.743641912512714</v>
      </c>
      <c r="X39" s="74" t="s">
        <v>20</v>
      </c>
    </row>
    <row r="40" spans="1:24" ht="14.25" customHeight="1">
      <c r="A40" s="74" t="s">
        <v>21</v>
      </c>
      <c r="B40" s="71">
        <v>1.1959221016860542</v>
      </c>
      <c r="C40" s="71">
        <v>0</v>
      </c>
      <c r="D40" s="71">
        <v>22.539537315383608</v>
      </c>
      <c r="E40" s="71">
        <v>2.6663181283492356</v>
      </c>
      <c r="F40" s="71">
        <v>5.554829434060907</v>
      </c>
      <c r="G40" s="71">
        <v>7.8290419552999602</v>
      </c>
      <c r="H40" s="71">
        <v>1.3200888772709449</v>
      </c>
      <c r="I40" s="71">
        <v>0.67964971899098159</v>
      </c>
      <c r="J40" s="71">
        <v>0</v>
      </c>
      <c r="K40" s="71">
        <v>1.7317997647366357</v>
      </c>
      <c r="L40" s="71">
        <v>16.41615475101294</v>
      </c>
      <c r="M40" s="71">
        <v>3.1368448568814538</v>
      </c>
      <c r="N40" s="71">
        <v>9.8549209253692336</v>
      </c>
      <c r="O40" s="71">
        <v>4.6268461639001437</v>
      </c>
      <c r="P40" s="71">
        <v>14.612468958306104</v>
      </c>
      <c r="Q40" s="71">
        <v>7.4238661612861065</v>
      </c>
      <c r="R40" s="71">
        <v>99.588289112534312</v>
      </c>
      <c r="S40" s="71">
        <v>0.41171088746569073</v>
      </c>
      <c r="T40" s="71">
        <v>100</v>
      </c>
      <c r="U40" s="71">
        <v>1.1959221016860542</v>
      </c>
      <c r="V40" s="71">
        <v>28.094366749444514</v>
      </c>
      <c r="W40" s="71">
        <v>70.298000261403743</v>
      </c>
      <c r="X40" s="74" t="s">
        <v>21</v>
      </c>
    </row>
    <row r="41" spans="1:24" ht="14.25" customHeight="1">
      <c r="A41" s="74" t="s">
        <v>22</v>
      </c>
      <c r="B41" s="71">
        <v>2.8683181225554106</v>
      </c>
      <c r="C41" s="71">
        <v>0</v>
      </c>
      <c r="D41" s="71">
        <v>6.8231203824424158</v>
      </c>
      <c r="E41" s="71">
        <v>2.9465449804432855</v>
      </c>
      <c r="F41" s="71">
        <v>10.491090830073881</v>
      </c>
      <c r="G41" s="71">
        <v>3.1203824424163407</v>
      </c>
      <c r="H41" s="71">
        <v>7.5097783572359837</v>
      </c>
      <c r="I41" s="71">
        <v>2.9204693611473274</v>
      </c>
      <c r="J41" s="71">
        <v>1.0691003911342896</v>
      </c>
      <c r="K41" s="71">
        <v>2.3033463711429811</v>
      </c>
      <c r="L41" s="71">
        <v>15.454150369404607</v>
      </c>
      <c r="M41" s="71">
        <v>2.025206431986093</v>
      </c>
      <c r="N41" s="71">
        <v>11.803563667970447</v>
      </c>
      <c r="O41" s="71">
        <v>8.7092568448500653</v>
      </c>
      <c r="P41" s="71">
        <v>11.05606258148631</v>
      </c>
      <c r="Q41" s="71">
        <v>10.491090830073881</v>
      </c>
      <c r="R41" s="71">
        <v>99.591481964363311</v>
      </c>
      <c r="S41" s="71">
        <v>0.40851803563667971</v>
      </c>
      <c r="T41" s="71">
        <v>100</v>
      </c>
      <c r="U41" s="71">
        <v>2.8683181225554106</v>
      </c>
      <c r="V41" s="71">
        <v>17.314211212516298</v>
      </c>
      <c r="W41" s="71">
        <v>79.408952629291605</v>
      </c>
      <c r="X41" s="74" t="s">
        <v>22</v>
      </c>
    </row>
    <row r="42" spans="1:24" ht="14.25" customHeight="1">
      <c r="A42" s="74" t="s">
        <v>23</v>
      </c>
      <c r="B42" s="71">
        <v>0.11795234725171032</v>
      </c>
      <c r="C42" s="71">
        <v>0</v>
      </c>
      <c r="D42" s="71">
        <v>7.7789573012502942</v>
      </c>
      <c r="E42" s="71">
        <v>3.8540929464496347</v>
      </c>
      <c r="F42" s="71">
        <v>5.2164425572068884</v>
      </c>
      <c r="G42" s="71">
        <v>8.1210191082802545</v>
      </c>
      <c r="H42" s="71">
        <v>2.4740504836046235</v>
      </c>
      <c r="I42" s="71">
        <v>3.2053550365652281</v>
      </c>
      <c r="J42" s="71">
        <v>0.18282613824015098</v>
      </c>
      <c r="K42" s="71">
        <v>2.8102146732719979</v>
      </c>
      <c r="L42" s="71">
        <v>20.912951167728238</v>
      </c>
      <c r="M42" s="71">
        <v>2.8072658645907054</v>
      </c>
      <c r="N42" s="71">
        <v>6.425454116536919</v>
      </c>
      <c r="O42" s="71">
        <v>5.7560745458834637</v>
      </c>
      <c r="P42" s="71">
        <v>22.720570889360697</v>
      </c>
      <c r="Q42" s="71">
        <v>7.2068884170795</v>
      </c>
      <c r="R42" s="71">
        <v>99.590115593300311</v>
      </c>
      <c r="S42" s="71">
        <v>0.40988440669969328</v>
      </c>
      <c r="T42" s="71">
        <v>100</v>
      </c>
      <c r="U42" s="71">
        <v>0.11795234725171032</v>
      </c>
      <c r="V42" s="71">
        <v>12.995399858457182</v>
      </c>
      <c r="W42" s="71">
        <v>86.476763387591419</v>
      </c>
      <c r="X42" s="74" t="s">
        <v>23</v>
      </c>
    </row>
    <row r="43" spans="1:24" ht="14.25" customHeight="1">
      <c r="A43" s="74" t="s">
        <v>24</v>
      </c>
      <c r="B43" s="71">
        <v>3.6778842135178964E-2</v>
      </c>
      <c r="C43" s="71">
        <v>0</v>
      </c>
      <c r="D43" s="71">
        <v>1.6266278817058697</v>
      </c>
      <c r="E43" s="71">
        <v>2.3454870688934584</v>
      </c>
      <c r="F43" s="71">
        <v>4.0189243860441008</v>
      </c>
      <c r="G43" s="71">
        <v>6.1571125265392785</v>
      </c>
      <c r="H43" s="71">
        <v>9.4438036009829993</v>
      </c>
      <c r="I43" s="71">
        <v>5.2710767841917843</v>
      </c>
      <c r="J43" s="71">
        <v>1.8038350301753683</v>
      </c>
      <c r="K43" s="71">
        <v>11.857833057492018</v>
      </c>
      <c r="L43" s="71">
        <v>17.314475817911294</v>
      </c>
      <c r="M43" s="71">
        <v>9.7881873046124017</v>
      </c>
      <c r="N43" s="71">
        <v>8.7333032415534042</v>
      </c>
      <c r="O43" s="71">
        <v>5.9213935837638125</v>
      </c>
      <c r="P43" s="71">
        <v>8.1465135329421408</v>
      </c>
      <c r="Q43" s="71">
        <v>7.1250647809151246</v>
      </c>
      <c r="R43" s="71">
        <v>99.590417439858243</v>
      </c>
      <c r="S43" s="71">
        <v>0.40958256014176569</v>
      </c>
      <c r="T43" s="71">
        <v>100</v>
      </c>
      <c r="U43" s="71">
        <v>3.6778842135178964E-2</v>
      </c>
      <c r="V43" s="71">
        <v>5.645552267749971</v>
      </c>
      <c r="W43" s="71">
        <v>93.908086329973088</v>
      </c>
      <c r="X43" s="74" t="s">
        <v>24</v>
      </c>
    </row>
    <row r="44" spans="1:24" ht="14.25" customHeight="1">
      <c r="A44" s="74" t="s">
        <v>25</v>
      </c>
      <c r="B44" s="71">
        <v>0.75586065873073827</v>
      </c>
      <c r="C44" s="71">
        <v>0</v>
      </c>
      <c r="D44" s="71">
        <v>15.356386474841161</v>
      </c>
      <c r="E44" s="71">
        <v>3.394069962754692</v>
      </c>
      <c r="F44" s="71">
        <v>7.9858321770247569</v>
      </c>
      <c r="G44" s="71">
        <v>8.6558825677353379</v>
      </c>
      <c r="H44" s="71">
        <v>4.7159132403417807</v>
      </c>
      <c r="I44" s="71">
        <v>3.8724165632074778</v>
      </c>
      <c r="J44" s="71">
        <v>1.1246622361790697</v>
      </c>
      <c r="K44" s="71">
        <v>2.4811947710509021</v>
      </c>
      <c r="L44" s="71">
        <v>21.728255312933616</v>
      </c>
      <c r="M44" s="71">
        <v>3.5291754911268534</v>
      </c>
      <c r="N44" s="71">
        <v>4.7962462572117142</v>
      </c>
      <c r="O44" s="71">
        <v>5.9318629956912288</v>
      </c>
      <c r="P44" s="71">
        <v>7.8872416563207484</v>
      </c>
      <c r="Q44" s="71">
        <v>7.3760315489666262</v>
      </c>
      <c r="R44" s="71">
        <v>99.591031914116698</v>
      </c>
      <c r="S44" s="71">
        <v>0.40896808588329803</v>
      </c>
      <c r="T44" s="71">
        <v>100</v>
      </c>
      <c r="U44" s="71">
        <v>0.75586065873073827</v>
      </c>
      <c r="V44" s="71">
        <v>23.342218651865917</v>
      </c>
      <c r="W44" s="71">
        <v>75.492952603520052</v>
      </c>
      <c r="X44" s="74" t="s">
        <v>25</v>
      </c>
    </row>
    <row r="45" spans="1:24" ht="14.25" customHeight="1">
      <c r="A45" s="74" t="s">
        <v>26</v>
      </c>
      <c r="B45" s="71">
        <v>0.28880270649393514</v>
      </c>
      <c r="C45" s="71">
        <v>0</v>
      </c>
      <c r="D45" s="71">
        <v>16.668041917649969</v>
      </c>
      <c r="E45" s="71">
        <v>3.2620953323981627</v>
      </c>
      <c r="F45" s="71">
        <v>4.733613884533928</v>
      </c>
      <c r="G45" s="71">
        <v>7.055037544351844</v>
      </c>
      <c r="H45" s="71">
        <v>7.503369364909096</v>
      </c>
      <c r="I45" s="71">
        <v>3.1245702340677175</v>
      </c>
      <c r="J45" s="71">
        <v>2.3736831971834857</v>
      </c>
      <c r="K45" s="71">
        <v>1.5540336111340318</v>
      </c>
      <c r="L45" s="71">
        <v>19.03072310696702</v>
      </c>
      <c r="M45" s="71">
        <v>1.3009874302060127</v>
      </c>
      <c r="N45" s="71">
        <v>4.4750666996726904</v>
      </c>
      <c r="O45" s="71">
        <v>4.9509035398960313</v>
      </c>
      <c r="P45" s="71">
        <v>15.892400363066258</v>
      </c>
      <c r="Q45" s="71">
        <v>7.3768462744450867</v>
      </c>
      <c r="R45" s="71">
        <v>99.590175206975275</v>
      </c>
      <c r="S45" s="71">
        <v>0.40982479302472702</v>
      </c>
      <c r="T45" s="71">
        <v>100</v>
      </c>
      <c r="U45" s="71">
        <v>0.28880270649393514</v>
      </c>
      <c r="V45" s="71">
        <v>21.4016558021839</v>
      </c>
      <c r="W45" s="71">
        <v>77.899716698297439</v>
      </c>
      <c r="X45" s="74" t="s">
        <v>26</v>
      </c>
    </row>
    <row r="46" spans="1:24" ht="14.25" customHeight="1">
      <c r="A46" s="74" t="s">
        <v>27</v>
      </c>
      <c r="B46" s="71">
        <v>1.0039641502930023</v>
      </c>
      <c r="C46" s="71">
        <v>0</v>
      </c>
      <c r="D46" s="71">
        <v>15.710099965529128</v>
      </c>
      <c r="E46" s="71">
        <v>4.2183729748362628</v>
      </c>
      <c r="F46" s="71">
        <v>7.6439158910720435</v>
      </c>
      <c r="G46" s="71">
        <v>3.5160289555325748</v>
      </c>
      <c r="H46" s="71">
        <v>3.2704239917269908</v>
      </c>
      <c r="I46" s="71">
        <v>5.0198207514650122</v>
      </c>
      <c r="J46" s="71">
        <v>0.52998965873836612</v>
      </c>
      <c r="K46" s="71">
        <v>4.4855222337125129</v>
      </c>
      <c r="L46" s="71">
        <v>11.875215442950706</v>
      </c>
      <c r="M46" s="71">
        <v>2.1285763529817303</v>
      </c>
      <c r="N46" s="71">
        <v>17.300068941744225</v>
      </c>
      <c r="O46" s="71">
        <v>3.8219579455360218</v>
      </c>
      <c r="P46" s="71">
        <v>8.0101689072733553</v>
      </c>
      <c r="Q46" s="71">
        <v>11.056532230265425</v>
      </c>
      <c r="R46" s="71">
        <v>99.590658393657364</v>
      </c>
      <c r="S46" s="71">
        <v>0.40934160634264044</v>
      </c>
      <c r="T46" s="71">
        <v>100</v>
      </c>
      <c r="U46" s="71">
        <v>1.0039641502930023</v>
      </c>
      <c r="V46" s="71">
        <v>23.354015856601169</v>
      </c>
      <c r="W46" s="71">
        <v>75.232678386763183</v>
      </c>
      <c r="X46" s="74" t="s">
        <v>27</v>
      </c>
    </row>
    <row r="47" spans="1:24" ht="14.25" customHeight="1">
      <c r="A47" s="74" t="s">
        <v>28</v>
      </c>
      <c r="B47" s="71">
        <v>0.7036747458952306</v>
      </c>
      <c r="C47" s="71">
        <v>0</v>
      </c>
      <c r="D47" s="71">
        <v>9.6291047693510556</v>
      </c>
      <c r="E47" s="71">
        <v>2.8024824081313526</v>
      </c>
      <c r="F47" s="71">
        <v>4.3539874902267401</v>
      </c>
      <c r="G47" s="71">
        <v>9.0989053948397185</v>
      </c>
      <c r="H47" s="71">
        <v>9.998045347928068</v>
      </c>
      <c r="I47" s="71">
        <v>2.2722830336200159</v>
      </c>
      <c r="J47" s="71">
        <v>2.1085809225957779</v>
      </c>
      <c r="K47" s="71">
        <v>2.8464620797498048</v>
      </c>
      <c r="L47" s="71">
        <v>16.577892885066458</v>
      </c>
      <c r="M47" s="71">
        <v>2.499511336982017</v>
      </c>
      <c r="N47" s="71">
        <v>9.5191555903049263</v>
      </c>
      <c r="O47" s="71">
        <v>5.5658717748240809</v>
      </c>
      <c r="P47" s="71">
        <v>12.741888193901485</v>
      </c>
      <c r="Q47" s="71">
        <v>8.8716770914777179</v>
      </c>
      <c r="R47" s="71">
        <v>99.58952306489445</v>
      </c>
      <c r="S47" s="71">
        <v>0.41047693510555122</v>
      </c>
      <c r="T47" s="71">
        <v>100</v>
      </c>
      <c r="U47" s="71">
        <v>0.7036747458952306</v>
      </c>
      <c r="V47" s="71">
        <v>13.983092259577795</v>
      </c>
      <c r="W47" s="71">
        <v>84.902756059421421</v>
      </c>
      <c r="X47" s="74" t="s">
        <v>28</v>
      </c>
    </row>
    <row r="48" spans="1:24" ht="14.25" customHeight="1">
      <c r="A48" s="74" t="s">
        <v>29</v>
      </c>
      <c r="B48" s="71">
        <v>3.0979556001505077</v>
      </c>
      <c r="C48" s="71">
        <v>0</v>
      </c>
      <c r="D48" s="71">
        <v>23.021447384924119</v>
      </c>
      <c r="E48" s="71">
        <v>2.3579581086165811</v>
      </c>
      <c r="F48" s="71">
        <v>8.8736987332246322</v>
      </c>
      <c r="G48" s="71">
        <v>6.4279443120531798</v>
      </c>
      <c r="H48" s="71">
        <v>4.5026966010284708</v>
      </c>
      <c r="I48" s="71">
        <v>0.80270914335883614</v>
      </c>
      <c r="J48" s="71">
        <v>0.19440612065721813</v>
      </c>
      <c r="K48" s="71">
        <v>3.3174463815376898</v>
      </c>
      <c r="L48" s="71">
        <v>12.015552489652578</v>
      </c>
      <c r="M48" s="71">
        <v>2.6527028721936534</v>
      </c>
      <c r="N48" s="71">
        <v>11.60792675279067</v>
      </c>
      <c r="O48" s="71">
        <v>3.0603286090555626</v>
      </c>
      <c r="P48" s="71">
        <v>13.069108240311051</v>
      </c>
      <c r="Q48" s="71">
        <v>4.5904929135833434</v>
      </c>
      <c r="R48" s="71">
        <v>99.592374263138097</v>
      </c>
      <c r="S48" s="71">
        <v>0.40762573686190889</v>
      </c>
      <c r="T48" s="71">
        <v>100</v>
      </c>
      <c r="U48" s="71">
        <v>3.0979556001505077</v>
      </c>
      <c r="V48" s="71">
        <v>31.895146118148755</v>
      </c>
      <c r="W48" s="71">
        <v>64.599272544838826</v>
      </c>
      <c r="X48" s="74" t="s">
        <v>29</v>
      </c>
    </row>
    <row r="49" spans="1:24" ht="14.25" customHeight="1">
      <c r="A49" s="74" t="s">
        <v>30</v>
      </c>
      <c r="B49" s="71">
        <v>2.366345311130587</v>
      </c>
      <c r="C49" s="71">
        <v>0</v>
      </c>
      <c r="D49" s="71">
        <v>6.7046450482033313</v>
      </c>
      <c r="E49" s="71">
        <v>2.3225241016652061</v>
      </c>
      <c r="F49" s="71">
        <v>20.157756354075374</v>
      </c>
      <c r="G49" s="71">
        <v>1.7528483786152498</v>
      </c>
      <c r="H49" s="71">
        <v>3.5495179666958809</v>
      </c>
      <c r="I49" s="71">
        <v>1.4899211218229622</v>
      </c>
      <c r="J49" s="71">
        <v>0</v>
      </c>
      <c r="K49" s="71">
        <v>6.9675723049956169</v>
      </c>
      <c r="L49" s="71">
        <v>7.6687116564417179</v>
      </c>
      <c r="M49" s="71">
        <v>0</v>
      </c>
      <c r="N49" s="71">
        <v>26.161262050832601</v>
      </c>
      <c r="O49" s="71">
        <v>8.2822085889570545</v>
      </c>
      <c r="P49" s="71">
        <v>6.0035056967572302</v>
      </c>
      <c r="Q49" s="71">
        <v>6.1787905346187557</v>
      </c>
      <c r="R49" s="71">
        <v>99.605609114811571</v>
      </c>
      <c r="S49" s="71">
        <v>0.39439088518843118</v>
      </c>
      <c r="T49" s="71">
        <v>100</v>
      </c>
      <c r="U49" s="71">
        <v>2.366345311130587</v>
      </c>
      <c r="V49" s="71">
        <v>26.862401402278703</v>
      </c>
      <c r="W49" s="71">
        <v>70.376862401402278</v>
      </c>
      <c r="X49" s="74" t="s">
        <v>30</v>
      </c>
    </row>
    <row r="50" spans="1:24" ht="14.25" customHeight="1">
      <c r="A50" s="74" t="s">
        <v>31</v>
      </c>
      <c r="B50" s="71">
        <v>3.8127090301003341</v>
      </c>
      <c r="C50" s="71">
        <v>0</v>
      </c>
      <c r="D50" s="71">
        <v>2.7424749163879598</v>
      </c>
      <c r="E50" s="71">
        <v>4.5707915273132667</v>
      </c>
      <c r="F50" s="71">
        <v>14.960981047937569</v>
      </c>
      <c r="G50" s="71">
        <v>3.5005574136008919</v>
      </c>
      <c r="H50" s="71">
        <v>3.9687848383500555</v>
      </c>
      <c r="I50" s="71">
        <v>19.665551839464886</v>
      </c>
      <c r="J50" s="71">
        <v>0</v>
      </c>
      <c r="K50" s="71">
        <v>0</v>
      </c>
      <c r="L50" s="71">
        <v>10.858416945373467</v>
      </c>
      <c r="M50" s="71">
        <v>0.15607580824972131</v>
      </c>
      <c r="N50" s="71">
        <v>15.986622073578596</v>
      </c>
      <c r="O50" s="71">
        <v>6.666666666666667</v>
      </c>
      <c r="P50" s="71">
        <v>3.701226309921962</v>
      </c>
      <c r="Q50" s="71">
        <v>9.0078037904124866</v>
      </c>
      <c r="R50" s="71">
        <v>99.598662207357862</v>
      </c>
      <c r="S50" s="71">
        <v>0.40133779264214042</v>
      </c>
      <c r="T50" s="71">
        <v>100</v>
      </c>
      <c r="U50" s="71">
        <v>3.8127090301003341</v>
      </c>
      <c r="V50" s="71">
        <v>17.703455964325528</v>
      </c>
      <c r="W50" s="71">
        <v>78.082497212931997</v>
      </c>
      <c r="X50" s="74" t="s">
        <v>31</v>
      </c>
    </row>
    <row r="51" spans="1:24" ht="14.25" customHeight="1">
      <c r="A51" s="74" t="s">
        <v>32</v>
      </c>
      <c r="B51" s="71">
        <v>5.3030303030303028</v>
      </c>
      <c r="C51" s="71">
        <v>0</v>
      </c>
      <c r="D51" s="71">
        <v>1.8518518518518516</v>
      </c>
      <c r="E51" s="71">
        <v>5.3451178451178452</v>
      </c>
      <c r="F51" s="71">
        <v>42.803030303030305</v>
      </c>
      <c r="G51" s="71">
        <v>0.75757575757575757</v>
      </c>
      <c r="H51" s="71">
        <v>1.6835016835016834</v>
      </c>
      <c r="I51" s="71">
        <v>4.5875420875420874</v>
      </c>
      <c r="J51" s="71">
        <v>0</v>
      </c>
      <c r="K51" s="71">
        <v>0</v>
      </c>
      <c r="L51" s="71">
        <v>6.1447811447811445</v>
      </c>
      <c r="M51" s="71">
        <v>0</v>
      </c>
      <c r="N51" s="71">
        <v>20.117845117845118</v>
      </c>
      <c r="O51" s="71">
        <v>5.0925925925925926</v>
      </c>
      <c r="P51" s="71">
        <v>1.6414141414141417</v>
      </c>
      <c r="Q51" s="71">
        <v>4.2508417508417509</v>
      </c>
      <c r="R51" s="71">
        <v>99.579124579124581</v>
      </c>
      <c r="S51" s="71">
        <v>0.42087542087542085</v>
      </c>
      <c r="T51" s="71">
        <v>100</v>
      </c>
      <c r="U51" s="71">
        <v>5.3030303030303028</v>
      </c>
      <c r="V51" s="71">
        <v>44.654882154882152</v>
      </c>
      <c r="W51" s="71">
        <v>49.621212121212125</v>
      </c>
      <c r="X51" s="74" t="s">
        <v>32</v>
      </c>
    </row>
    <row r="52" spans="1:24" ht="14.25" customHeight="1">
      <c r="A52" s="74" t="s">
        <v>33</v>
      </c>
      <c r="B52" s="71">
        <v>3.3368091762252345</v>
      </c>
      <c r="C52" s="71">
        <v>0</v>
      </c>
      <c r="D52" s="71">
        <v>1.6903572800614675</v>
      </c>
      <c r="E52" s="71">
        <v>38.07145601229351</v>
      </c>
      <c r="F52" s="71">
        <v>16.206574831238679</v>
      </c>
      <c r="G52" s="71">
        <v>1.2238625761484001</v>
      </c>
      <c r="H52" s="71">
        <v>5.4936611601997694</v>
      </c>
      <c r="I52" s="71">
        <v>3.2215575434937707</v>
      </c>
      <c r="J52" s="71">
        <v>1.1854453652379124</v>
      </c>
      <c r="K52" s="71">
        <v>2.3214971735909118</v>
      </c>
      <c r="L52" s="71">
        <v>4.2258932001536689</v>
      </c>
      <c r="M52" s="71">
        <v>0.88908402392843433</v>
      </c>
      <c r="N52" s="71">
        <v>8.3584874595247243</v>
      </c>
      <c r="O52" s="71">
        <v>4.9832610723890021</v>
      </c>
      <c r="P52" s="71">
        <v>4.8076395367981997</v>
      </c>
      <c r="Q52" s="71">
        <v>3.5728006146753746</v>
      </c>
      <c r="R52" s="71">
        <v>99.588387025959051</v>
      </c>
      <c r="S52" s="71">
        <v>0.41161297404094177</v>
      </c>
      <c r="T52" s="71">
        <v>100</v>
      </c>
      <c r="U52" s="71">
        <v>3.3368091762252345</v>
      </c>
      <c r="V52" s="71">
        <v>17.896932111300149</v>
      </c>
      <c r="W52" s="71">
        <v>78.354645738433675</v>
      </c>
      <c r="X52" s="74" t="s">
        <v>33</v>
      </c>
    </row>
    <row r="53" spans="1:24" ht="14.25" customHeight="1">
      <c r="A53" s="74" t="s">
        <v>34</v>
      </c>
      <c r="B53" s="71">
        <v>2.2158975401504373</v>
      </c>
      <c r="C53" s="71">
        <v>0</v>
      </c>
      <c r="D53" s="71">
        <v>3.0900589550721693</v>
      </c>
      <c r="E53" s="71">
        <v>37.95486887578776</v>
      </c>
      <c r="F53" s="71">
        <v>11.892661109981702</v>
      </c>
      <c r="G53" s="71">
        <v>1.1587721081520634</v>
      </c>
      <c r="H53" s="71">
        <v>1.9719455173815816</v>
      </c>
      <c r="I53" s="71">
        <v>3.2323643016873351</v>
      </c>
      <c r="J53" s="71">
        <v>0</v>
      </c>
      <c r="K53" s="71">
        <v>3.2323643016873351</v>
      </c>
      <c r="L53" s="71">
        <v>5.9564952226062209</v>
      </c>
      <c r="M53" s="71">
        <v>3.5779630006098802</v>
      </c>
      <c r="N53" s="71">
        <v>11.831673104289489</v>
      </c>
      <c r="O53" s="71">
        <v>3.3136816426102866</v>
      </c>
      <c r="P53" s="71">
        <v>6.7696686318357386</v>
      </c>
      <c r="Q53" s="71">
        <v>3.3949989835332386</v>
      </c>
      <c r="R53" s="71">
        <v>99.593413295385233</v>
      </c>
      <c r="S53" s="71">
        <v>0.4065867046147591</v>
      </c>
      <c r="T53" s="71">
        <v>100</v>
      </c>
      <c r="U53" s="71">
        <v>2.2158975401504373</v>
      </c>
      <c r="V53" s="71">
        <v>14.982720065053872</v>
      </c>
      <c r="W53" s="71">
        <v>82.394795690180928</v>
      </c>
      <c r="X53" s="74" t="s">
        <v>34</v>
      </c>
    </row>
    <row r="54" spans="1:24" ht="14.25" customHeight="1">
      <c r="A54" s="74" t="s">
        <v>35</v>
      </c>
      <c r="B54" s="71">
        <v>9.0661478599221788</v>
      </c>
      <c r="C54" s="71">
        <v>0</v>
      </c>
      <c r="D54" s="71">
        <v>10.428015564202335</v>
      </c>
      <c r="E54" s="71">
        <v>8.3657587548638119</v>
      </c>
      <c r="F54" s="71">
        <v>19.105058365758754</v>
      </c>
      <c r="G54" s="71">
        <v>2.1400778210116731</v>
      </c>
      <c r="H54" s="71">
        <v>2.5291828793774318</v>
      </c>
      <c r="I54" s="71">
        <v>4.5914396887159539</v>
      </c>
      <c r="J54" s="71">
        <v>0</v>
      </c>
      <c r="K54" s="71">
        <v>0</v>
      </c>
      <c r="L54" s="71">
        <v>4.5136186770428015</v>
      </c>
      <c r="M54" s="71">
        <v>0</v>
      </c>
      <c r="N54" s="71">
        <v>23.813229571984433</v>
      </c>
      <c r="O54" s="71">
        <v>4.7081712062256811</v>
      </c>
      <c r="P54" s="71">
        <v>3.2295719844357982</v>
      </c>
      <c r="Q54" s="71">
        <v>7.081712062256809</v>
      </c>
      <c r="R54" s="71">
        <v>99.571984435797674</v>
      </c>
      <c r="S54" s="71">
        <v>0.42801556420233466</v>
      </c>
      <c r="T54" s="71">
        <v>100</v>
      </c>
      <c r="U54" s="71">
        <v>9.0661478599221788</v>
      </c>
      <c r="V54" s="71">
        <v>29.533073929961091</v>
      </c>
      <c r="W54" s="71">
        <v>60.972762645914401</v>
      </c>
      <c r="X54" s="74" t="s">
        <v>35</v>
      </c>
    </row>
    <row r="55" spans="1:24" ht="14.25" customHeight="1">
      <c r="A55" s="74" t="s">
        <v>36</v>
      </c>
      <c r="B55" s="71">
        <v>4.5538348082595865</v>
      </c>
      <c r="C55" s="71">
        <v>1.0693215339233038</v>
      </c>
      <c r="D55" s="71">
        <v>8.3148967551622412</v>
      </c>
      <c r="E55" s="71">
        <v>5.7337758112094388</v>
      </c>
      <c r="F55" s="71">
        <v>14.712389380530974</v>
      </c>
      <c r="G55" s="71">
        <v>1.1430678466076696</v>
      </c>
      <c r="H55" s="71">
        <v>2.3783185840707963</v>
      </c>
      <c r="I55" s="71">
        <v>5.3466076696165192</v>
      </c>
      <c r="J55" s="71">
        <v>0</v>
      </c>
      <c r="K55" s="71">
        <v>4.8856932153392334</v>
      </c>
      <c r="L55" s="71">
        <v>7.5221238938053103</v>
      </c>
      <c r="M55" s="71">
        <v>8.5914454277286136</v>
      </c>
      <c r="N55" s="71">
        <v>18.160029498525073</v>
      </c>
      <c r="O55" s="71">
        <v>4.1666666666666661</v>
      </c>
      <c r="P55" s="71">
        <v>3.3370206489675516</v>
      </c>
      <c r="Q55" s="71">
        <v>9.6792035398230087</v>
      </c>
      <c r="R55" s="71">
        <v>99.594395280235986</v>
      </c>
      <c r="S55" s="71">
        <v>0.4056047197640118</v>
      </c>
      <c r="T55" s="71">
        <v>100</v>
      </c>
      <c r="U55" s="71">
        <v>4.5538348082595865</v>
      </c>
      <c r="V55" s="71">
        <v>24.096607669616517</v>
      </c>
      <c r="W55" s="71">
        <v>70.943952802359874</v>
      </c>
      <c r="X55" s="74" t="s">
        <v>36</v>
      </c>
    </row>
    <row r="56" spans="1:24" ht="14.25" customHeight="1">
      <c r="A56" s="84" t="s">
        <v>37</v>
      </c>
      <c r="B56" s="77">
        <v>2.0107719928186714</v>
      </c>
      <c r="C56" s="77">
        <v>0</v>
      </c>
      <c r="D56" s="77">
        <v>19.228007181328547</v>
      </c>
      <c r="E56" s="77">
        <v>2.6211849192100538</v>
      </c>
      <c r="F56" s="77">
        <v>12.746858168761221</v>
      </c>
      <c r="G56" s="77">
        <v>1.3285457809694794</v>
      </c>
      <c r="H56" s="77">
        <v>11.454219030520646</v>
      </c>
      <c r="I56" s="77">
        <v>2.4236983842010771</v>
      </c>
      <c r="J56" s="77">
        <v>0</v>
      </c>
      <c r="K56" s="77">
        <v>3.8061041292639137</v>
      </c>
      <c r="L56" s="77">
        <v>9.2998204667863558</v>
      </c>
      <c r="M56" s="77">
        <v>3.1597845601436267</v>
      </c>
      <c r="N56" s="77">
        <v>15.27827648114901</v>
      </c>
      <c r="O56" s="77">
        <v>3.0161579892280068</v>
      </c>
      <c r="P56" s="77">
        <v>6.4093357271095153</v>
      </c>
      <c r="Q56" s="77">
        <v>6.8043087971274687</v>
      </c>
      <c r="R56" s="77">
        <v>99.587073608617587</v>
      </c>
      <c r="S56" s="77">
        <v>0.41292639138240572</v>
      </c>
      <c r="T56" s="77">
        <v>100</v>
      </c>
      <c r="U56" s="77">
        <v>2.0107719928186714</v>
      </c>
      <c r="V56" s="77">
        <v>31.974865350089765</v>
      </c>
      <c r="W56" s="95">
        <v>65.601436265709154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101</v>
      </c>
      <c r="B2" s="144"/>
      <c r="C2" s="144"/>
      <c r="D2" s="144"/>
      <c r="E2" s="145"/>
      <c r="F2" s="145"/>
      <c r="G2" s="145"/>
      <c r="H2" s="5" t="s">
        <v>40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110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62" t="s">
        <v>116</v>
      </c>
      <c r="C4" s="160" t="s">
        <v>117</v>
      </c>
      <c r="D4" s="160" t="s">
        <v>118</v>
      </c>
      <c r="E4" s="160" t="s">
        <v>119</v>
      </c>
      <c r="F4" s="160" t="s">
        <v>120</v>
      </c>
      <c r="G4" s="160" t="s">
        <v>121</v>
      </c>
      <c r="H4" s="160" t="s">
        <v>122</v>
      </c>
      <c r="I4" s="160" t="s">
        <v>123</v>
      </c>
      <c r="J4" s="160" t="s">
        <v>124</v>
      </c>
      <c r="K4" s="160" t="s">
        <v>125</v>
      </c>
      <c r="L4" s="160" t="s">
        <v>126</v>
      </c>
      <c r="M4" s="160" t="s">
        <v>127</v>
      </c>
      <c r="N4" s="160" t="s">
        <v>128</v>
      </c>
      <c r="O4" s="160" t="s">
        <v>129</v>
      </c>
      <c r="P4" s="160" t="s">
        <v>130</v>
      </c>
      <c r="Q4" s="160" t="s">
        <v>131</v>
      </c>
      <c r="R4" s="160" t="s">
        <v>132</v>
      </c>
      <c r="S4" s="131" t="s">
        <v>199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62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62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62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33"/>
      <c r="T7" s="151"/>
      <c r="U7" s="155"/>
      <c r="V7" s="155"/>
      <c r="W7" s="155"/>
      <c r="X7" s="76"/>
    </row>
    <row r="8" spans="1:24" ht="14.25" customHeight="1">
      <c r="A8" s="72" t="s">
        <v>58</v>
      </c>
      <c r="B8" s="115">
        <v>0.63672080683705301</v>
      </c>
      <c r="C8" s="115">
        <v>8.0449062195784519E-3</v>
      </c>
      <c r="D8" s="115">
        <v>18.545212791959564</v>
      </c>
      <c r="E8" s="115">
        <v>3.0598018662506408</v>
      </c>
      <c r="F8" s="115">
        <v>4.810490781179948</v>
      </c>
      <c r="G8" s="115">
        <v>8.1627585089548464</v>
      </c>
      <c r="H8" s="115">
        <v>4.7719702059132851</v>
      </c>
      <c r="I8" s="115">
        <v>3.014493401361209</v>
      </c>
      <c r="J8" s="115">
        <v>2.6541207099071062</v>
      </c>
      <c r="K8" s="115">
        <v>5.2339098383895655</v>
      </c>
      <c r="L8" s="115">
        <v>15.488902638477835</v>
      </c>
      <c r="M8" s="115">
        <v>5.2258649321699879</v>
      </c>
      <c r="N8" s="115">
        <v>6.7854314569800041</v>
      </c>
      <c r="O8" s="115">
        <v>5.045161812953137</v>
      </c>
      <c r="P8" s="115">
        <v>9.3110292032889141</v>
      </c>
      <c r="Q8" s="115">
        <v>6.7506539978016171</v>
      </c>
      <c r="R8" s="115">
        <v>99.504567858644293</v>
      </c>
      <c r="S8" s="115">
        <v>0.4954321413557064</v>
      </c>
      <c r="T8" s="115">
        <v>100</v>
      </c>
      <c r="U8" s="115">
        <v>0.63672080683705301</v>
      </c>
      <c r="V8" s="115">
        <v>23.363748479359089</v>
      </c>
      <c r="W8" s="116">
        <v>75.504098572448157</v>
      </c>
      <c r="X8" s="72" t="s">
        <v>58</v>
      </c>
    </row>
    <row r="9" spans="1:24" ht="14.25" customHeight="1">
      <c r="A9" s="73" t="s">
        <v>87</v>
      </c>
      <c r="B9" s="107">
        <v>0.27662437800223177</v>
      </c>
      <c r="C9" s="107">
        <v>0</v>
      </c>
      <c r="D9" s="107">
        <v>5.7030789787503053</v>
      </c>
      <c r="E9" s="107">
        <v>2.4452713802004764</v>
      </c>
      <c r="F9" s="107">
        <v>4.8875734544043903</v>
      </c>
      <c r="G9" s="107">
        <v>8.4600317045253188</v>
      </c>
      <c r="H9" s="107">
        <v>4.0934277764208371</v>
      </c>
      <c r="I9" s="107">
        <v>3.7373984090266905</v>
      </c>
      <c r="J9" s="107">
        <v>4.7566366383624752</v>
      </c>
      <c r="K9" s="107">
        <v>8.4143427058040352</v>
      </c>
      <c r="L9" s="107">
        <v>16.177832693974704</v>
      </c>
      <c r="M9" s="107">
        <v>7.9052504034903714</v>
      </c>
      <c r="N9" s="107">
        <v>9.7415267022025542</v>
      </c>
      <c r="O9" s="107">
        <v>5.9116008869604366</v>
      </c>
      <c r="P9" s="107">
        <v>9.4156693150960482</v>
      </c>
      <c r="Q9" s="107">
        <v>7.5785309598042181</v>
      </c>
      <c r="R9" s="107">
        <v>99.504796387025081</v>
      </c>
      <c r="S9" s="107">
        <v>0.49520361297490934</v>
      </c>
      <c r="T9" s="107">
        <v>100</v>
      </c>
      <c r="U9" s="107">
        <v>0.27662437800223177</v>
      </c>
      <c r="V9" s="107">
        <v>10.590652433154697</v>
      </c>
      <c r="W9" s="107">
        <v>88.637519575868168</v>
      </c>
      <c r="X9" s="73" t="s">
        <v>87</v>
      </c>
    </row>
    <row r="10" spans="1:24" ht="14.25" customHeight="1">
      <c r="A10" s="73" t="s">
        <v>88</v>
      </c>
      <c r="B10" s="107">
        <v>0.32784090385483766</v>
      </c>
      <c r="C10" s="107">
        <v>0</v>
      </c>
      <c r="D10" s="107">
        <v>50.568365080681573</v>
      </c>
      <c r="E10" s="107">
        <v>1.327490715398155</v>
      </c>
      <c r="F10" s="107">
        <v>2.0456074387400589</v>
      </c>
      <c r="G10" s="107">
        <v>8.3678914047164863</v>
      </c>
      <c r="H10" s="107">
        <v>6.4144388229981653</v>
      </c>
      <c r="I10" s="107">
        <v>1.4104300867177204</v>
      </c>
      <c r="J10" s="107">
        <v>2.399021315418429</v>
      </c>
      <c r="K10" s="107">
        <v>2.294886326983864</v>
      </c>
      <c r="L10" s="107">
        <v>8.9636725553620309</v>
      </c>
      <c r="M10" s="107">
        <v>2.949185811838213</v>
      </c>
      <c r="N10" s="107">
        <v>2.4075456396929402</v>
      </c>
      <c r="O10" s="107">
        <v>2.2006579856791353</v>
      </c>
      <c r="P10" s="107">
        <v>4.439329849879738</v>
      </c>
      <c r="Q10" s="107">
        <v>3.388303705546801</v>
      </c>
      <c r="R10" s="107">
        <v>99.504667643508142</v>
      </c>
      <c r="S10" s="107">
        <v>0.49533235649184887</v>
      </c>
      <c r="T10" s="107">
        <v>100</v>
      </c>
      <c r="U10" s="107">
        <v>0.32784090385483766</v>
      </c>
      <c r="V10" s="107">
        <v>52.613972519421637</v>
      </c>
      <c r="W10" s="107">
        <v>46.562854220231678</v>
      </c>
      <c r="X10" s="73" t="s">
        <v>88</v>
      </c>
    </row>
    <row r="11" spans="1:24" ht="14.25" customHeight="1">
      <c r="A11" s="73" t="s">
        <v>89</v>
      </c>
      <c r="B11" s="107">
        <v>8.7068657165985802E-2</v>
      </c>
      <c r="C11" s="107">
        <v>0</v>
      </c>
      <c r="D11" s="107">
        <v>8.4320111447881168</v>
      </c>
      <c r="E11" s="107">
        <v>3.3133153862083242</v>
      </c>
      <c r="F11" s="107">
        <v>6.5183832526967755</v>
      </c>
      <c r="G11" s="107">
        <v>7.1198629492272065</v>
      </c>
      <c r="H11" s="107">
        <v>5.0466876258965714</v>
      </c>
      <c r="I11" s="107">
        <v>2.9302132946779871</v>
      </c>
      <c r="J11" s="107">
        <v>5.2867147348406407</v>
      </c>
      <c r="K11" s="107">
        <v>3.8281970669628564</v>
      </c>
      <c r="L11" s="107">
        <v>22.222274515710009</v>
      </c>
      <c r="M11" s="107">
        <v>4.6518194996140743</v>
      </c>
      <c r="N11" s="107">
        <v>5.3243660460475537</v>
      </c>
      <c r="O11" s="107">
        <v>7.0440896854232955</v>
      </c>
      <c r="P11" s="107">
        <v>11.908639093356427</v>
      </c>
      <c r="Q11" s="107">
        <v>5.7907716636231861</v>
      </c>
      <c r="R11" s="107">
        <v>99.504414616239018</v>
      </c>
      <c r="S11" s="107">
        <v>0.49558538376098954</v>
      </c>
      <c r="T11" s="107">
        <v>100</v>
      </c>
      <c r="U11" s="107">
        <v>8.7068657165985802E-2</v>
      </c>
      <c r="V11" s="107">
        <v>14.950394397484892</v>
      </c>
      <c r="W11" s="107">
        <v>84.466951561588132</v>
      </c>
      <c r="X11" s="73" t="s">
        <v>89</v>
      </c>
    </row>
    <row r="12" spans="1:24" ht="14.25" customHeight="1">
      <c r="A12" s="73" t="s">
        <v>102</v>
      </c>
      <c r="B12" s="107">
        <v>0.87616750170099578</v>
      </c>
      <c r="C12" s="107">
        <v>0</v>
      </c>
      <c r="D12" s="107">
        <v>23.055297828910746</v>
      </c>
      <c r="E12" s="107">
        <v>2.2545926888105399</v>
      </c>
      <c r="F12" s="107">
        <v>4.0898125811838932</v>
      </c>
      <c r="G12" s="107">
        <v>8.4490010515247107</v>
      </c>
      <c r="H12" s="107">
        <v>6.5417207892620777</v>
      </c>
      <c r="I12" s="107">
        <v>2.908702913341993</v>
      </c>
      <c r="J12" s="107">
        <v>0.71627389125997398</v>
      </c>
      <c r="K12" s="107">
        <v>3.1047813447145418</v>
      </c>
      <c r="L12" s="107">
        <v>13.655285458031793</v>
      </c>
      <c r="M12" s="107">
        <v>4.7111399764953301</v>
      </c>
      <c r="N12" s="107">
        <v>4.7269128471577906</v>
      </c>
      <c r="O12" s="107">
        <v>5.2461804911238943</v>
      </c>
      <c r="P12" s="107">
        <v>10.231026164408981</v>
      </c>
      <c r="Q12" s="107">
        <v>8.937650770087215</v>
      </c>
      <c r="R12" s="107">
        <v>99.504546298014475</v>
      </c>
      <c r="S12" s="107">
        <v>0.49545370198552607</v>
      </c>
      <c r="T12" s="107">
        <v>100</v>
      </c>
      <c r="U12" s="107">
        <v>0.87616750170099578</v>
      </c>
      <c r="V12" s="107">
        <v>27.145110410094635</v>
      </c>
      <c r="W12" s="107">
        <v>71.483268386218839</v>
      </c>
      <c r="X12" s="73" t="s">
        <v>102</v>
      </c>
    </row>
    <row r="13" spans="1:24" ht="14.25" customHeight="1">
      <c r="A13" s="73" t="s">
        <v>103</v>
      </c>
      <c r="B13" s="107">
        <v>0.58730571502870521</v>
      </c>
      <c r="C13" s="107">
        <v>0</v>
      </c>
      <c r="D13" s="107">
        <v>11.157208297493549</v>
      </c>
      <c r="E13" s="107">
        <v>3.349802964533616</v>
      </c>
      <c r="F13" s="107">
        <v>5.5902062371226826</v>
      </c>
      <c r="G13" s="107">
        <v>6.7888219879578324</v>
      </c>
      <c r="H13" s="107">
        <v>5.6806225120521692</v>
      </c>
      <c r="I13" s="107">
        <v>3.1049588926006679</v>
      </c>
      <c r="J13" s="107">
        <v>1.3254385789442098</v>
      </c>
      <c r="K13" s="107">
        <v>4.6820427676981859</v>
      </c>
      <c r="L13" s="107">
        <v>19.543517833209979</v>
      </c>
      <c r="M13" s="107">
        <v>5.3117561161008986</v>
      </c>
      <c r="N13" s="107">
        <v>6.3307395331159606</v>
      </c>
      <c r="O13" s="107">
        <v>5.2841511472064973</v>
      </c>
      <c r="P13" s="107">
        <v>13.727270908763579</v>
      </c>
      <c r="Q13" s="107">
        <v>7.0404672841111404</v>
      </c>
      <c r="R13" s="107">
        <v>99.504310775939658</v>
      </c>
      <c r="S13" s="107">
        <v>0.49568922406033084</v>
      </c>
      <c r="T13" s="107">
        <v>100</v>
      </c>
      <c r="U13" s="107">
        <v>0.58730571502870521</v>
      </c>
      <c r="V13" s="107">
        <v>16.74741453461623</v>
      </c>
      <c r="W13" s="107">
        <v>82.169590526294741</v>
      </c>
      <c r="X13" s="73" t="s">
        <v>103</v>
      </c>
    </row>
    <row r="14" spans="1:24" ht="14.25" customHeight="1">
      <c r="A14" s="73" t="s">
        <v>92</v>
      </c>
      <c r="B14" s="107">
        <v>1.4351271162961732</v>
      </c>
      <c r="C14" s="107">
        <v>0</v>
      </c>
      <c r="D14" s="107">
        <v>13.12065847601489</v>
      </c>
      <c r="E14" s="107">
        <v>3.543237674983251</v>
      </c>
      <c r="F14" s="107">
        <v>6.6290883995990315</v>
      </c>
      <c r="G14" s="107">
        <v>7.2980420010175351</v>
      </c>
      <c r="H14" s="107">
        <v>5.1587001747943519</v>
      </c>
      <c r="I14" s="107">
        <v>2.591691475375153</v>
      </c>
      <c r="J14" s="107">
        <v>0.9092328693978915</v>
      </c>
      <c r="K14" s="107">
        <v>5.1204166855565463</v>
      </c>
      <c r="L14" s="107">
        <v>16.530407668787369</v>
      </c>
      <c r="M14" s="107">
        <v>3.8908114588528053</v>
      </c>
      <c r="N14" s="107">
        <v>8.5931321435227854</v>
      </c>
      <c r="O14" s="107">
        <v>4.4267803081820887</v>
      </c>
      <c r="P14" s="107">
        <v>11.8935718999189</v>
      </c>
      <c r="Q14" s="107">
        <v>8.3639349382175006</v>
      </c>
      <c r="R14" s="107">
        <v>99.504833290516274</v>
      </c>
      <c r="S14" s="107">
        <v>0.49516670948372699</v>
      </c>
      <c r="T14" s="107">
        <v>100</v>
      </c>
      <c r="U14" s="107">
        <v>1.4351271162961732</v>
      </c>
      <c r="V14" s="107">
        <v>19.749746875613923</v>
      </c>
      <c r="W14" s="107">
        <v>78.319959298606179</v>
      </c>
      <c r="X14" s="73" t="s">
        <v>92</v>
      </c>
    </row>
    <row r="15" spans="1:24" ht="14.25" customHeight="1">
      <c r="A15" s="73" t="s">
        <v>91</v>
      </c>
      <c r="B15" s="107">
        <v>0.31424900133871692</v>
      </c>
      <c r="C15" s="107">
        <v>0</v>
      </c>
      <c r="D15" s="107">
        <v>20.751724471636944</v>
      </c>
      <c r="E15" s="107">
        <v>2.2561949257791709</v>
      </c>
      <c r="F15" s="107">
        <v>4.1091618772143939</v>
      </c>
      <c r="G15" s="107">
        <v>10.561078285367126</v>
      </c>
      <c r="H15" s="107">
        <v>3.1691030596938696</v>
      </c>
      <c r="I15" s="107">
        <v>3.6803961311619955</v>
      </c>
      <c r="J15" s="107">
        <v>1.9924838305582289</v>
      </c>
      <c r="K15" s="107">
        <v>5.1599739783547225</v>
      </c>
      <c r="L15" s="107">
        <v>15.050080914413519</v>
      </c>
      <c r="M15" s="107">
        <v>6.3365932074903624</v>
      </c>
      <c r="N15" s="107">
        <v>4.8795961268608972</v>
      </c>
      <c r="O15" s="107">
        <v>6.3062167000897853</v>
      </c>
      <c r="P15" s="107">
        <v>7.9965483685396164</v>
      </c>
      <c r="Q15" s="107">
        <v>6.9411663503567231</v>
      </c>
      <c r="R15" s="107">
        <v>99.504567228856061</v>
      </c>
      <c r="S15" s="107">
        <v>0.49543277114393092</v>
      </c>
      <c r="T15" s="107">
        <v>100</v>
      </c>
      <c r="U15" s="107">
        <v>0.31424900133871692</v>
      </c>
      <c r="V15" s="107">
        <v>24.860886348851338</v>
      </c>
      <c r="W15" s="107">
        <v>74.329431878666014</v>
      </c>
      <c r="X15" s="73" t="s">
        <v>91</v>
      </c>
    </row>
    <row r="16" spans="1:24" ht="14.25" customHeight="1">
      <c r="A16" s="73" t="s">
        <v>90</v>
      </c>
      <c r="B16" s="107">
        <v>0.54115577039642326</v>
      </c>
      <c r="C16" s="107">
        <v>2.6031720696738054E-2</v>
      </c>
      <c r="D16" s="107">
        <v>23.447359870487439</v>
      </c>
      <c r="E16" s="107">
        <v>4.4158918904539588</v>
      </c>
      <c r="F16" s="107">
        <v>5.0317225968636521</v>
      </c>
      <c r="G16" s="107">
        <v>7.9609562192060892</v>
      </c>
      <c r="H16" s="107">
        <v>3.9036180291517271</v>
      </c>
      <c r="I16" s="107">
        <v>2.7164195553326076</v>
      </c>
      <c r="J16" s="107">
        <v>1.4230040605684036</v>
      </c>
      <c r="K16" s="107">
        <v>4.0894503126656669</v>
      </c>
      <c r="L16" s="107">
        <v>17.404580442767266</v>
      </c>
      <c r="M16" s="107">
        <v>3.2079820476133474</v>
      </c>
      <c r="N16" s="107">
        <v>5.6065105903500223</v>
      </c>
      <c r="O16" s="107">
        <v>4.3528077205903317</v>
      </c>
      <c r="P16" s="107">
        <v>9.3951710208044759</v>
      </c>
      <c r="Q16" s="107">
        <v>5.9817853960146765</v>
      </c>
      <c r="R16" s="107">
        <v>99.504447243962829</v>
      </c>
      <c r="S16" s="107">
        <v>0.49555275603717408</v>
      </c>
      <c r="T16" s="107">
        <v>100</v>
      </c>
      <c r="U16" s="107">
        <v>0.54115577039642326</v>
      </c>
      <c r="V16" s="107">
        <v>28.50511418804783</v>
      </c>
      <c r="W16" s="107">
        <v>70.458177285518573</v>
      </c>
      <c r="X16" s="73" t="s">
        <v>90</v>
      </c>
    </row>
    <row r="17" spans="1:24" ht="14.25" customHeight="1">
      <c r="A17" s="76" t="s">
        <v>93</v>
      </c>
      <c r="B17" s="110">
        <v>3.2521697093524393</v>
      </c>
      <c r="C17" s="110">
        <v>6.8865183860919693E-2</v>
      </c>
      <c r="D17" s="110">
        <v>17.272847506943524</v>
      </c>
      <c r="E17" s="110">
        <v>7.6969384637135203</v>
      </c>
      <c r="F17" s="110">
        <v>7.4479292558455592</v>
      </c>
      <c r="G17" s="110">
        <v>5.6943754019035984</v>
      </c>
      <c r="H17" s="110">
        <v>5.2930418800651253</v>
      </c>
      <c r="I17" s="110">
        <v>2.8508361875139667</v>
      </c>
      <c r="J17" s="110">
        <v>0.62662756705234202</v>
      </c>
      <c r="K17" s="110">
        <v>4.0147034008455362</v>
      </c>
      <c r="L17" s="110">
        <v>11.886313158722848</v>
      </c>
      <c r="M17" s="110">
        <v>2.36011474490238</v>
      </c>
      <c r="N17" s="110">
        <v>10.772612635621085</v>
      </c>
      <c r="O17" s="110">
        <v>4.1268943626322008</v>
      </c>
      <c r="P17" s="110">
        <v>9.2384240362294712</v>
      </c>
      <c r="Q17" s="110">
        <v>6.9011123323406407</v>
      </c>
      <c r="R17" s="110">
        <v>99.503805827545165</v>
      </c>
      <c r="S17" s="110">
        <v>0.4961941724548386</v>
      </c>
      <c r="T17" s="110">
        <v>100</v>
      </c>
      <c r="U17" s="110">
        <v>3.2521697093524393</v>
      </c>
      <c r="V17" s="110">
        <v>24.789641946650004</v>
      </c>
      <c r="W17" s="111">
        <v>71.461994171542713</v>
      </c>
      <c r="X17" s="76" t="s">
        <v>93</v>
      </c>
    </row>
    <row r="18" spans="1:24" ht="14.25" customHeight="1">
      <c r="A18" s="74" t="s">
        <v>64</v>
      </c>
      <c r="B18" s="107">
        <v>0.21773294522032641</v>
      </c>
      <c r="C18" s="107">
        <v>0</v>
      </c>
      <c r="D18" s="107">
        <v>5.5634154460719047</v>
      </c>
      <c r="E18" s="107">
        <v>2.4515761929829996</v>
      </c>
      <c r="F18" s="107">
        <v>4.8773147431331871</v>
      </c>
      <c r="G18" s="107">
        <v>8.5107453627721181</v>
      </c>
      <c r="H18" s="107">
        <v>4.1128301799151519</v>
      </c>
      <c r="I18" s="107">
        <v>3.7601028086582229</v>
      </c>
      <c r="J18" s="107">
        <v>4.8056080265072927</v>
      </c>
      <c r="K18" s="107">
        <v>8.4973910754652717</v>
      </c>
      <c r="L18" s="107">
        <v>16.161784287616513</v>
      </c>
      <c r="M18" s="107">
        <v>7.979864057226024</v>
      </c>
      <c r="N18" s="107">
        <v>9.7177600408757314</v>
      </c>
      <c r="O18" s="107">
        <v>5.945173876691543</v>
      </c>
      <c r="P18" s="107">
        <v>9.4355781438701882</v>
      </c>
      <c r="Q18" s="107">
        <v>7.4679497104635688</v>
      </c>
      <c r="R18" s="107">
        <v>99.504826897470039</v>
      </c>
      <c r="S18" s="107">
        <v>0.49517310252996</v>
      </c>
      <c r="T18" s="107">
        <v>100</v>
      </c>
      <c r="U18" s="107">
        <v>0.21773294522032641</v>
      </c>
      <c r="V18" s="107">
        <v>10.440730189205091</v>
      </c>
      <c r="W18" s="107">
        <v>88.846363763044621</v>
      </c>
      <c r="X18" s="74" t="s">
        <v>64</v>
      </c>
    </row>
    <row r="19" spans="1:24" ht="14.25" customHeight="1">
      <c r="A19" s="74" t="s">
        <v>3</v>
      </c>
      <c r="B19" s="107">
        <v>0.26314428323893763</v>
      </c>
      <c r="C19" s="107">
        <v>0</v>
      </c>
      <c r="D19" s="107">
        <v>12.700106033568675</v>
      </c>
      <c r="E19" s="107">
        <v>8.6772958853802979</v>
      </c>
      <c r="F19" s="107">
        <v>3.2967388212170587</v>
      </c>
      <c r="G19" s="107">
        <v>9.7550883182041535</v>
      </c>
      <c r="H19" s="107">
        <v>3.377557090025086</v>
      </c>
      <c r="I19" s="107">
        <v>2.5047197868983888</v>
      </c>
      <c r="J19" s="107">
        <v>1.483176869164921</v>
      </c>
      <c r="K19" s="107">
        <v>7.497995706933561</v>
      </c>
      <c r="L19" s="107">
        <v>15.326376496754337</v>
      </c>
      <c r="M19" s="107">
        <v>4.7779760519305867</v>
      </c>
      <c r="N19" s="107">
        <v>8.7167352005586167</v>
      </c>
      <c r="O19" s="107">
        <v>4.5872449375436419</v>
      </c>
      <c r="P19" s="107">
        <v>10.348617684330307</v>
      </c>
      <c r="Q19" s="107">
        <v>6.191972482995836</v>
      </c>
      <c r="R19" s="107">
        <v>99.504745648744404</v>
      </c>
      <c r="S19" s="107">
        <v>0.49525435125559258</v>
      </c>
      <c r="T19" s="107">
        <v>100</v>
      </c>
      <c r="U19" s="107">
        <v>0.26314428323893763</v>
      </c>
      <c r="V19" s="107">
        <v>15.996844854785735</v>
      </c>
      <c r="W19" s="107">
        <v>83.244756510719725</v>
      </c>
      <c r="X19" s="74" t="s">
        <v>3</v>
      </c>
    </row>
    <row r="20" spans="1:24" ht="14.25" customHeight="1">
      <c r="A20" s="74" t="s">
        <v>4</v>
      </c>
      <c r="B20" s="107">
        <v>0.32784090385483766</v>
      </c>
      <c r="C20" s="107">
        <v>0</v>
      </c>
      <c r="D20" s="107">
        <v>50.568365080681573</v>
      </c>
      <c r="E20" s="107">
        <v>1.327490715398155</v>
      </c>
      <c r="F20" s="107">
        <v>2.0456074387400589</v>
      </c>
      <c r="G20" s="107">
        <v>8.3678914047164863</v>
      </c>
      <c r="H20" s="107">
        <v>6.4144388229981653</v>
      </c>
      <c r="I20" s="107">
        <v>1.4104300867177204</v>
      </c>
      <c r="J20" s="107">
        <v>2.399021315418429</v>
      </c>
      <c r="K20" s="107">
        <v>2.294886326983864</v>
      </c>
      <c r="L20" s="107">
        <v>8.9636725553620309</v>
      </c>
      <c r="M20" s="107">
        <v>2.949185811838213</v>
      </c>
      <c r="N20" s="107">
        <v>2.4075456396929402</v>
      </c>
      <c r="O20" s="107">
        <v>2.2006579856791353</v>
      </c>
      <c r="P20" s="107">
        <v>4.439329849879738</v>
      </c>
      <c r="Q20" s="107">
        <v>3.388303705546801</v>
      </c>
      <c r="R20" s="107">
        <v>99.504667643508142</v>
      </c>
      <c r="S20" s="107">
        <v>0.49533235649184887</v>
      </c>
      <c r="T20" s="107">
        <v>100</v>
      </c>
      <c r="U20" s="107">
        <v>0.32784090385483766</v>
      </c>
      <c r="V20" s="107">
        <v>52.613972519421637</v>
      </c>
      <c r="W20" s="107">
        <v>46.562854220231678</v>
      </c>
      <c r="X20" s="74" t="s">
        <v>4</v>
      </c>
    </row>
    <row r="21" spans="1:24" ht="14.25" customHeight="1">
      <c r="A21" s="74" t="s">
        <v>5</v>
      </c>
      <c r="B21" s="107">
        <v>1.0150051147777324</v>
      </c>
      <c r="C21" s="107">
        <v>0</v>
      </c>
      <c r="D21" s="107">
        <v>13.073689901361643</v>
      </c>
      <c r="E21" s="107">
        <v>2.3390170086235682</v>
      </c>
      <c r="F21" s="107">
        <v>4.2444704747467785</v>
      </c>
      <c r="G21" s="107">
        <v>9.3157858471715009</v>
      </c>
      <c r="H21" s="107">
        <v>7.3085668551802359</v>
      </c>
      <c r="I21" s="107">
        <v>3.9980070917850838</v>
      </c>
      <c r="J21" s="107">
        <v>0.63762462301702982</v>
      </c>
      <c r="K21" s="107">
        <v>2.3692286491156471</v>
      </c>
      <c r="L21" s="107">
        <v>14.170849477126607</v>
      </c>
      <c r="M21" s="107">
        <v>4.609660304554537</v>
      </c>
      <c r="N21" s="107">
        <v>4.4421712098966974</v>
      </c>
      <c r="O21" s="107">
        <v>6.3879068633426792</v>
      </c>
      <c r="P21" s="107">
        <v>13.49718289703131</v>
      </c>
      <c r="Q21" s="107">
        <v>12.095256772442744</v>
      </c>
      <c r="R21" s="107">
        <v>99.504423090173802</v>
      </c>
      <c r="S21" s="107">
        <v>0.4955769098262035</v>
      </c>
      <c r="T21" s="107">
        <v>100</v>
      </c>
      <c r="U21" s="107">
        <v>1.0150051147777324</v>
      </c>
      <c r="V21" s="107">
        <v>17.318160376108423</v>
      </c>
      <c r="W21" s="107">
        <v>81.171257599287642</v>
      </c>
      <c r="X21" s="74" t="s">
        <v>5</v>
      </c>
    </row>
    <row r="22" spans="1:24" ht="14.25" customHeight="1">
      <c r="A22" s="74" t="s">
        <v>6</v>
      </c>
      <c r="B22" s="107">
        <v>0.18221584901287677</v>
      </c>
      <c r="C22" s="107">
        <v>0</v>
      </c>
      <c r="D22" s="107">
        <v>21.101116760092122</v>
      </c>
      <c r="E22" s="107">
        <v>2.2323614189081535</v>
      </c>
      <c r="F22" s="107">
        <v>3.9369052274801195</v>
      </c>
      <c r="G22" s="107">
        <v>10.920494213415607</v>
      </c>
      <c r="H22" s="107">
        <v>3.1112849259114412</v>
      </c>
      <c r="I22" s="107">
        <v>3.8392792479612972</v>
      </c>
      <c r="J22" s="107">
        <v>2.1106910586769794</v>
      </c>
      <c r="K22" s="107">
        <v>5.3905763409087619</v>
      </c>
      <c r="L22" s="107">
        <v>14.990657454482248</v>
      </c>
      <c r="M22" s="107">
        <v>6.6130737698981727</v>
      </c>
      <c r="N22" s="107">
        <v>4.4241660510725822</v>
      </c>
      <c r="O22" s="107">
        <v>6.297020524631006</v>
      </c>
      <c r="P22" s="107">
        <v>7.5484870870087928</v>
      </c>
      <c r="Q22" s="107">
        <v>6.8062978895986319</v>
      </c>
      <c r="R22" s="107">
        <v>99.504627819058783</v>
      </c>
      <c r="S22" s="107">
        <v>0.49537218094120716</v>
      </c>
      <c r="T22" s="107">
        <v>100</v>
      </c>
      <c r="U22" s="107">
        <v>0.18221584901287677</v>
      </c>
      <c r="V22" s="107">
        <v>25.03802198757224</v>
      </c>
      <c r="W22" s="107">
        <v>74.28438998247367</v>
      </c>
      <c r="X22" s="74" t="s">
        <v>6</v>
      </c>
    </row>
    <row r="23" spans="1:24" ht="14.25" customHeight="1">
      <c r="A23" s="74" t="s">
        <v>7</v>
      </c>
      <c r="B23" s="107">
        <v>0.57301005691120288</v>
      </c>
      <c r="C23" s="107">
        <v>0</v>
      </c>
      <c r="D23" s="107">
        <v>15.204646448896858</v>
      </c>
      <c r="E23" s="107">
        <v>3.8340999454276137</v>
      </c>
      <c r="F23" s="107">
        <v>5.822873625945272</v>
      </c>
      <c r="G23" s="107">
        <v>8.6255554689327205</v>
      </c>
      <c r="H23" s="107">
        <v>4.4507679114368131</v>
      </c>
      <c r="I23" s="107">
        <v>2.9094877991736179</v>
      </c>
      <c r="J23" s="107">
        <v>0.75777656505808066</v>
      </c>
      <c r="K23" s="107">
        <v>6.1822717704841352</v>
      </c>
      <c r="L23" s="107">
        <v>16.409916582209402</v>
      </c>
      <c r="M23" s="107">
        <v>4.407889607858424</v>
      </c>
      <c r="N23" s="107">
        <v>6.5533639978171045</v>
      </c>
      <c r="O23" s="107">
        <v>3.9081624697902861</v>
      </c>
      <c r="P23" s="107">
        <v>12.171980977625321</v>
      </c>
      <c r="Q23" s="107">
        <v>7.6931472674826544</v>
      </c>
      <c r="R23" s="107">
        <v>99.504950495049499</v>
      </c>
      <c r="S23" s="107">
        <v>0.49504950495049505</v>
      </c>
      <c r="T23" s="107">
        <v>100</v>
      </c>
      <c r="U23" s="107">
        <v>0.57301005691120288</v>
      </c>
      <c r="V23" s="107">
        <v>21.02752007484213</v>
      </c>
      <c r="W23" s="107">
        <v>77.904420363296168</v>
      </c>
      <c r="X23" s="74" t="s">
        <v>7</v>
      </c>
    </row>
    <row r="24" spans="1:24" ht="14.25" customHeight="1">
      <c r="A24" s="74" t="s">
        <v>65</v>
      </c>
      <c r="B24" s="107">
        <v>4.7553339396410239</v>
      </c>
      <c r="C24" s="107">
        <v>0</v>
      </c>
      <c r="D24" s="107">
        <v>25.151315583153011</v>
      </c>
      <c r="E24" s="107">
        <v>4.5818044971304923</v>
      </c>
      <c r="F24" s="107">
        <v>4.7281546293682899</v>
      </c>
      <c r="G24" s="107">
        <v>6.8690479923897927</v>
      </c>
      <c r="H24" s="107">
        <v>3.6284379214099793</v>
      </c>
      <c r="I24" s="107">
        <v>2.081307952038971</v>
      </c>
      <c r="J24" s="107">
        <v>0.16830265207346776</v>
      </c>
      <c r="K24" s="107">
        <v>5.3229633811061978</v>
      </c>
      <c r="L24" s="107">
        <v>12.515027022506558</v>
      </c>
      <c r="M24" s="107">
        <v>2.5370840781509707</v>
      </c>
      <c r="N24" s="107">
        <v>8.0314861855928754</v>
      </c>
      <c r="O24" s="107">
        <v>3.6388915022841077</v>
      </c>
      <c r="P24" s="107">
        <v>9.3298209301596255</v>
      </c>
      <c r="Q24" s="107">
        <v>6.1655219995609496</v>
      </c>
      <c r="R24" s="107">
        <v>99.504500266566311</v>
      </c>
      <c r="S24" s="107">
        <v>0.49549973343368769</v>
      </c>
      <c r="T24" s="107">
        <v>100</v>
      </c>
      <c r="U24" s="107">
        <v>4.7553339396410239</v>
      </c>
      <c r="V24" s="107">
        <v>29.879470212521298</v>
      </c>
      <c r="W24" s="107">
        <v>64.869696114403979</v>
      </c>
      <c r="X24" s="74" t="s">
        <v>65</v>
      </c>
    </row>
    <row r="25" spans="1:24" ht="14.25" customHeight="1">
      <c r="A25" s="74" t="s">
        <v>8</v>
      </c>
      <c r="B25" s="107">
        <v>1.1317156754366571</v>
      </c>
      <c r="C25" s="107">
        <v>0.18931019235021004</v>
      </c>
      <c r="D25" s="107">
        <v>27.923944284766751</v>
      </c>
      <c r="E25" s="107">
        <v>2.3573955339376522</v>
      </c>
      <c r="F25" s="107">
        <v>3.6728940968383821</v>
      </c>
      <c r="G25" s="107">
        <v>8.8132876409462746</v>
      </c>
      <c r="H25" s="107">
        <v>4.7659186380720762</v>
      </c>
      <c r="I25" s="107">
        <v>1.3486623922175547</v>
      </c>
      <c r="J25" s="107">
        <v>0.42698430245412333</v>
      </c>
      <c r="K25" s="107">
        <v>3.1961640504090205</v>
      </c>
      <c r="L25" s="107">
        <v>16.474132213132879</v>
      </c>
      <c r="M25" s="107">
        <v>2.3753592748175989</v>
      </c>
      <c r="N25" s="107">
        <v>5.3269400840150336</v>
      </c>
      <c r="O25" s="107">
        <v>3.6120937430908691</v>
      </c>
      <c r="P25" s="107">
        <v>12.881384037143489</v>
      </c>
      <c r="Q25" s="107">
        <v>5.0077382268405923</v>
      </c>
      <c r="R25" s="107">
        <v>99.503924386469151</v>
      </c>
      <c r="S25" s="107">
        <v>0.49607561353084234</v>
      </c>
      <c r="T25" s="107">
        <v>100</v>
      </c>
      <c r="U25" s="107">
        <v>1.1317156754366571</v>
      </c>
      <c r="V25" s="107">
        <v>31.786148573955341</v>
      </c>
      <c r="W25" s="107">
        <v>66.586060137077169</v>
      </c>
      <c r="X25" s="74" t="s">
        <v>8</v>
      </c>
    </row>
    <row r="26" spans="1:24" ht="14.25" customHeight="1">
      <c r="A26" s="74" t="s">
        <v>9</v>
      </c>
      <c r="B26" s="107">
        <v>8.7068657165985802E-2</v>
      </c>
      <c r="C26" s="107">
        <v>0</v>
      </c>
      <c r="D26" s="107">
        <v>8.4320111447881168</v>
      </c>
      <c r="E26" s="107">
        <v>3.3133153862083242</v>
      </c>
      <c r="F26" s="107">
        <v>6.5183832526967755</v>
      </c>
      <c r="G26" s="107">
        <v>7.1198629492272065</v>
      </c>
      <c r="H26" s="107">
        <v>5.0466876258965714</v>
      </c>
      <c r="I26" s="107">
        <v>2.9302132946779871</v>
      </c>
      <c r="J26" s="107">
        <v>5.2867147348406407</v>
      </c>
      <c r="K26" s="107">
        <v>3.8281970669628564</v>
      </c>
      <c r="L26" s="107">
        <v>22.222274515710009</v>
      </c>
      <c r="M26" s="107">
        <v>4.6518194996140743</v>
      </c>
      <c r="N26" s="107">
        <v>5.3243660460475537</v>
      </c>
      <c r="O26" s="107">
        <v>7.0440896854232955</v>
      </c>
      <c r="P26" s="107">
        <v>11.908639093356427</v>
      </c>
      <c r="Q26" s="107">
        <v>5.7907716636231861</v>
      </c>
      <c r="R26" s="107">
        <v>99.504414616239018</v>
      </c>
      <c r="S26" s="107">
        <v>0.49558538376098954</v>
      </c>
      <c r="T26" s="107">
        <v>100</v>
      </c>
      <c r="U26" s="107">
        <v>8.7068657165985802E-2</v>
      </c>
      <c r="V26" s="107">
        <v>14.950394397484892</v>
      </c>
      <c r="W26" s="107">
        <v>84.466951561588132</v>
      </c>
      <c r="X26" s="74" t="s">
        <v>9</v>
      </c>
    </row>
    <row r="27" spans="1:24" ht="14.25" customHeight="1">
      <c r="A27" s="74" t="s">
        <v>10</v>
      </c>
      <c r="B27" s="107">
        <v>0.15209371561711216</v>
      </c>
      <c r="C27" s="107">
        <v>0</v>
      </c>
      <c r="D27" s="107">
        <v>10.203223092356483</v>
      </c>
      <c r="E27" s="107">
        <v>3.4455698660280887</v>
      </c>
      <c r="F27" s="107">
        <v>6.6557180764999027</v>
      </c>
      <c r="G27" s="107">
        <v>7.0011649731408969</v>
      </c>
      <c r="H27" s="107">
        <v>3.5013914956960712</v>
      </c>
      <c r="I27" s="107">
        <v>3.6106077276551676</v>
      </c>
      <c r="J27" s="107">
        <v>2.8420490583133775</v>
      </c>
      <c r="K27" s="107">
        <v>3.7667464889003943</v>
      </c>
      <c r="L27" s="107">
        <v>24.262992686557507</v>
      </c>
      <c r="M27" s="107">
        <v>3.3905572454857293</v>
      </c>
      <c r="N27" s="107">
        <v>4.8338295255970483</v>
      </c>
      <c r="O27" s="107">
        <v>6.5537829266714125</v>
      </c>
      <c r="P27" s="107">
        <v>11.191832243867712</v>
      </c>
      <c r="Q27" s="107">
        <v>8.0933272927318622</v>
      </c>
      <c r="R27" s="107">
        <v>99.504886415118762</v>
      </c>
      <c r="S27" s="107">
        <v>0.49511358488123741</v>
      </c>
      <c r="T27" s="107">
        <v>100</v>
      </c>
      <c r="U27" s="107">
        <v>0.15209371561711216</v>
      </c>
      <c r="V27" s="107">
        <v>16.858941168856383</v>
      </c>
      <c r="W27" s="107">
        <v>82.493851530645273</v>
      </c>
      <c r="X27" s="74" t="s">
        <v>10</v>
      </c>
    </row>
    <row r="28" spans="1:24" ht="14.25" customHeight="1">
      <c r="A28" s="74" t="s">
        <v>66</v>
      </c>
      <c r="B28" s="107">
        <v>0.84249667104943604</v>
      </c>
      <c r="C28" s="107">
        <v>0</v>
      </c>
      <c r="D28" s="107">
        <v>51.953403066821878</v>
      </c>
      <c r="E28" s="107">
        <v>1.7369165961794535</v>
      </c>
      <c r="F28" s="107">
        <v>4.0006029797248068</v>
      </c>
      <c r="G28" s="107">
        <v>5.8422035559054324</v>
      </c>
      <c r="H28" s="107">
        <v>4.3263795254884556</v>
      </c>
      <c r="I28" s="107">
        <v>2.2243252070649122</v>
      </c>
      <c r="J28" s="107">
        <v>0.70347634560787897</v>
      </c>
      <c r="K28" s="107">
        <v>1.3650790992152888</v>
      </c>
      <c r="L28" s="107">
        <v>11.817565134372357</v>
      </c>
      <c r="M28" s="107">
        <v>1.6489820529784687</v>
      </c>
      <c r="N28" s="107">
        <v>2.99731171539357</v>
      </c>
      <c r="O28" s="107">
        <v>1.510799199376921</v>
      </c>
      <c r="P28" s="107">
        <v>4.8305375731741016</v>
      </c>
      <c r="Q28" s="107">
        <v>3.7041379483614865</v>
      </c>
      <c r="R28" s="107">
        <v>99.504216670714456</v>
      </c>
      <c r="S28" s="107">
        <v>0.4957833292855528</v>
      </c>
      <c r="T28" s="107">
        <v>100</v>
      </c>
      <c r="U28" s="107">
        <v>0.84249667104943604</v>
      </c>
      <c r="V28" s="107">
        <v>55.954006046546688</v>
      </c>
      <c r="W28" s="107">
        <v>42.707713953118329</v>
      </c>
      <c r="X28" s="74" t="s">
        <v>66</v>
      </c>
    </row>
    <row r="29" spans="1:24" ht="14.25" customHeight="1">
      <c r="A29" s="74" t="s">
        <v>67</v>
      </c>
      <c r="B29" s="107">
        <v>2.5120171194046534</v>
      </c>
      <c r="C29" s="107">
        <v>0</v>
      </c>
      <c r="D29" s="107">
        <v>9.8276880818920773</v>
      </c>
      <c r="E29" s="107">
        <v>3.0374167584918315</v>
      </c>
      <c r="F29" s="107">
        <v>7.400309810121529</v>
      </c>
      <c r="G29" s="107">
        <v>5.0863156549928936</v>
      </c>
      <c r="H29" s="107">
        <v>6.9946821252335551</v>
      </c>
      <c r="I29" s="107">
        <v>1.8971877545154028</v>
      </c>
      <c r="J29" s="107">
        <v>1.3302671713058336</v>
      </c>
      <c r="K29" s="107">
        <v>3.3536147175777318</v>
      </c>
      <c r="L29" s="107">
        <v>17.029974927737587</v>
      </c>
      <c r="M29" s="107">
        <v>3.1092799310113541</v>
      </c>
      <c r="N29" s="107">
        <v>11.228221466328112</v>
      </c>
      <c r="O29" s="107">
        <v>5.3146808476660441</v>
      </c>
      <c r="P29" s="107">
        <v>11.855826506331944</v>
      </c>
      <c r="Q29" s="107">
        <v>9.5274597166994042</v>
      </c>
      <c r="R29" s="107">
        <v>99.504942589309948</v>
      </c>
      <c r="S29" s="107">
        <v>0.49505741069004616</v>
      </c>
      <c r="T29" s="107">
        <v>100</v>
      </c>
      <c r="U29" s="107">
        <v>2.5120171194046534</v>
      </c>
      <c r="V29" s="107">
        <v>17.227997892013605</v>
      </c>
      <c r="W29" s="107">
        <v>79.764927577891697</v>
      </c>
      <c r="X29" s="74" t="s">
        <v>67</v>
      </c>
    </row>
    <row r="30" spans="1:24" ht="14.25" customHeight="1">
      <c r="A30" s="74" t="s">
        <v>11</v>
      </c>
      <c r="B30" s="107">
        <v>5.9968042109220789</v>
      </c>
      <c r="C30" s="107">
        <v>0</v>
      </c>
      <c r="D30" s="107">
        <v>19.26872826393458</v>
      </c>
      <c r="E30" s="107">
        <v>1.832879029984021</v>
      </c>
      <c r="F30" s="107">
        <v>5.8840116552307542</v>
      </c>
      <c r="G30" s="107">
        <v>3.5341667449948302</v>
      </c>
      <c r="H30" s="107">
        <v>2.208854215621769</v>
      </c>
      <c r="I30" s="107">
        <v>1.5320988814738228</v>
      </c>
      <c r="J30" s="107">
        <v>0</v>
      </c>
      <c r="K30" s="107">
        <v>0.34777704671491683</v>
      </c>
      <c r="L30" s="107">
        <v>17.736629382460759</v>
      </c>
      <c r="M30" s="107">
        <v>0.65795657486605885</v>
      </c>
      <c r="N30" s="107">
        <v>12.05000469968982</v>
      </c>
      <c r="O30" s="107">
        <v>2.6506250587461229</v>
      </c>
      <c r="P30" s="107">
        <v>7.4819061941911835</v>
      </c>
      <c r="Q30" s="107">
        <v>18.319390920199265</v>
      </c>
      <c r="R30" s="107">
        <v>99.50183287902999</v>
      </c>
      <c r="S30" s="107">
        <v>0.49816712097001603</v>
      </c>
      <c r="T30" s="107">
        <v>100</v>
      </c>
      <c r="U30" s="107">
        <v>5.9968042109220789</v>
      </c>
      <c r="V30" s="107">
        <v>25.152739919165334</v>
      </c>
      <c r="W30" s="107">
        <v>68.35228874894257</v>
      </c>
      <c r="X30" s="74" t="s">
        <v>11</v>
      </c>
    </row>
    <row r="31" spans="1:24" ht="14.25" customHeight="1">
      <c r="A31" s="74" t="s">
        <v>12</v>
      </c>
      <c r="B31" s="107">
        <v>2.8876746437958225</v>
      </c>
      <c r="C31" s="107">
        <v>0</v>
      </c>
      <c r="D31" s="107">
        <v>6.9684603679623747</v>
      </c>
      <c r="E31" s="107">
        <v>4.3090330612809513</v>
      </c>
      <c r="F31" s="107">
        <v>6.003596624706045</v>
      </c>
      <c r="G31" s="107">
        <v>13.113847005118274</v>
      </c>
      <c r="H31" s="107">
        <v>2.4865126573523311</v>
      </c>
      <c r="I31" s="107">
        <v>2.0023516392308758</v>
      </c>
      <c r="J31" s="107">
        <v>2.6767187716143312</v>
      </c>
      <c r="K31" s="107">
        <v>3.4098768847696777</v>
      </c>
      <c r="L31" s="107">
        <v>21.572831650297413</v>
      </c>
      <c r="M31" s="107">
        <v>4.8519850601742975</v>
      </c>
      <c r="N31" s="107">
        <v>7.5598284686678658</v>
      </c>
      <c r="O31" s="107">
        <v>4.1879928067505876</v>
      </c>
      <c r="P31" s="107">
        <v>10.879789735786416</v>
      </c>
      <c r="Q31" s="107">
        <v>6.5949647254115371</v>
      </c>
      <c r="R31" s="107">
        <v>99.505464102918793</v>
      </c>
      <c r="S31" s="107">
        <v>0.49453589708120077</v>
      </c>
      <c r="T31" s="107">
        <v>100</v>
      </c>
      <c r="U31" s="107">
        <v>2.8876746437958225</v>
      </c>
      <c r="V31" s="107">
        <v>12.972056992668419</v>
      </c>
      <c r="W31" s="107">
        <v>83.645732466454561</v>
      </c>
      <c r="X31" s="74" t="s">
        <v>12</v>
      </c>
    </row>
    <row r="32" spans="1:24" ht="14.25" customHeight="1">
      <c r="A32" s="74" t="s">
        <v>13</v>
      </c>
      <c r="B32" s="107">
        <v>0.18830618585820547</v>
      </c>
      <c r="C32" s="107">
        <v>0</v>
      </c>
      <c r="D32" s="107">
        <v>8.7436838966826738</v>
      </c>
      <c r="E32" s="107">
        <v>4.5099331513040202</v>
      </c>
      <c r="F32" s="107">
        <v>8.2446725041584283</v>
      </c>
      <c r="G32" s="107">
        <v>3.1321595581081505</v>
      </c>
      <c r="H32" s="107">
        <v>0.52098044754103501</v>
      </c>
      <c r="I32" s="107">
        <v>2.1717980102313028</v>
      </c>
      <c r="J32" s="107">
        <v>1.4311270125223614</v>
      </c>
      <c r="K32" s="107">
        <v>1.7135862913096693</v>
      </c>
      <c r="L32" s="107">
        <v>21.526535480023853</v>
      </c>
      <c r="M32" s="107">
        <v>5.8280764523114588</v>
      </c>
      <c r="N32" s="107">
        <v>4.431472240529768</v>
      </c>
      <c r="O32" s="107">
        <v>6.2172425697517495</v>
      </c>
      <c r="P32" s="107">
        <v>26.400527257320405</v>
      </c>
      <c r="Q32" s="107">
        <v>4.4440259862536484</v>
      </c>
      <c r="R32" s="107">
        <v>99.50412704390672</v>
      </c>
      <c r="S32" s="107">
        <v>0.49587295609327431</v>
      </c>
      <c r="T32" s="107">
        <v>100</v>
      </c>
      <c r="U32" s="107">
        <v>0.18830618585820547</v>
      </c>
      <c r="V32" s="107">
        <v>16.988356400841102</v>
      </c>
      <c r="W32" s="107">
        <v>82.327464457207427</v>
      </c>
      <c r="X32" s="74" t="s">
        <v>13</v>
      </c>
    </row>
    <row r="33" spans="1:24" ht="14.25" customHeight="1">
      <c r="A33" s="74" t="s">
        <v>14</v>
      </c>
      <c r="B33" s="107">
        <v>0.49553305539011316</v>
      </c>
      <c r="C33" s="107">
        <v>0</v>
      </c>
      <c r="D33" s="107">
        <v>14.565812983918999</v>
      </c>
      <c r="E33" s="107">
        <v>3.6569386539606912</v>
      </c>
      <c r="F33" s="107">
        <v>6.4133412745681948</v>
      </c>
      <c r="G33" s="107">
        <v>7.614055985705777</v>
      </c>
      <c r="H33" s="107">
        <v>5.6581298391899937</v>
      </c>
      <c r="I33" s="107">
        <v>3.8737343656938656</v>
      </c>
      <c r="J33" s="107">
        <v>0.88385944014294227</v>
      </c>
      <c r="K33" s="107">
        <v>3.4806432400238236</v>
      </c>
      <c r="L33" s="107">
        <v>20.898153662894579</v>
      </c>
      <c r="M33" s="107">
        <v>5.3508040500297795</v>
      </c>
      <c r="N33" s="107">
        <v>4.8719475878499106</v>
      </c>
      <c r="O33" s="107">
        <v>4.9148302561048238</v>
      </c>
      <c r="P33" s="107">
        <v>7.1733174508636086</v>
      </c>
      <c r="Q33" s="107">
        <v>9.653365098272781</v>
      </c>
      <c r="R33" s="107">
        <v>99.504466944609888</v>
      </c>
      <c r="S33" s="107">
        <v>0.49553305539011316</v>
      </c>
      <c r="T33" s="107">
        <v>100</v>
      </c>
      <c r="U33" s="107">
        <v>0.49553305539011316</v>
      </c>
      <c r="V33" s="107">
        <v>20.979154258487196</v>
      </c>
      <c r="W33" s="107">
        <v>78.029779630732577</v>
      </c>
      <c r="X33" s="74" t="s">
        <v>14</v>
      </c>
    </row>
    <row r="34" spans="1:24" ht="14.25" customHeight="1">
      <c r="A34" s="74" t="s">
        <v>15</v>
      </c>
      <c r="B34" s="107">
        <v>1.0922678930727221</v>
      </c>
      <c r="C34" s="107">
        <v>0</v>
      </c>
      <c r="D34" s="107">
        <v>39.436619718309856</v>
      </c>
      <c r="E34" s="107">
        <v>2.59844782983616</v>
      </c>
      <c r="F34" s="107">
        <v>2.6846795056050592</v>
      </c>
      <c r="G34" s="107">
        <v>0.86231675768899096</v>
      </c>
      <c r="H34" s="107">
        <v>9.4854843345789011</v>
      </c>
      <c r="I34" s="107">
        <v>0.22420235699913768</v>
      </c>
      <c r="J34" s="107">
        <v>0.33917792469100316</v>
      </c>
      <c r="K34" s="107">
        <v>1.0002874389192296</v>
      </c>
      <c r="L34" s="107">
        <v>15.826386892785283</v>
      </c>
      <c r="M34" s="107">
        <v>2.9031330842196033</v>
      </c>
      <c r="N34" s="107">
        <v>8.1920091980454153</v>
      </c>
      <c r="O34" s="107">
        <v>3.2710549008335725</v>
      </c>
      <c r="P34" s="107">
        <v>8.2437482035067546</v>
      </c>
      <c r="Q34" s="107">
        <v>3.3457890198332856</v>
      </c>
      <c r="R34" s="107">
        <v>99.505605058924971</v>
      </c>
      <c r="S34" s="107">
        <v>0.49439494107502158</v>
      </c>
      <c r="T34" s="107">
        <v>100</v>
      </c>
      <c r="U34" s="107">
        <v>1.0922678930727221</v>
      </c>
      <c r="V34" s="107">
        <v>42.121299223914917</v>
      </c>
      <c r="W34" s="107">
        <v>56.292037941937338</v>
      </c>
      <c r="X34" s="74" t="s">
        <v>15</v>
      </c>
    </row>
    <row r="35" spans="1:24" ht="14.25" customHeight="1">
      <c r="A35" s="74" t="s">
        <v>16</v>
      </c>
      <c r="B35" s="107">
        <v>0.26801735298793922</v>
      </c>
      <c r="C35" s="107">
        <v>0</v>
      </c>
      <c r="D35" s="107">
        <v>68.380766347922858</v>
      </c>
      <c r="E35" s="107">
        <v>1.0561700774524725</v>
      </c>
      <c r="F35" s="107">
        <v>1.969246144411384</v>
      </c>
      <c r="G35" s="107">
        <v>2.0896268199059667</v>
      </c>
      <c r="H35" s="107">
        <v>2.2736048333976879</v>
      </c>
      <c r="I35" s="107">
        <v>0.40656869648170435</v>
      </c>
      <c r="J35" s="107">
        <v>0.94714606945737845</v>
      </c>
      <c r="K35" s="107">
        <v>2.4643968473891023</v>
      </c>
      <c r="L35" s="107">
        <v>9.4623753605741925</v>
      </c>
      <c r="M35" s="107">
        <v>1.4831807754332569</v>
      </c>
      <c r="N35" s="107">
        <v>2.6824448633792901</v>
      </c>
      <c r="O35" s="107">
        <v>1.3378154314397983</v>
      </c>
      <c r="P35" s="107">
        <v>2.4507688463897153</v>
      </c>
      <c r="Q35" s="107">
        <v>2.2327208303995274</v>
      </c>
      <c r="R35" s="107">
        <v>99.504849297022275</v>
      </c>
      <c r="S35" s="107">
        <v>0.49515070297771824</v>
      </c>
      <c r="T35" s="107">
        <v>100</v>
      </c>
      <c r="U35" s="107">
        <v>0.26801735298793922</v>
      </c>
      <c r="V35" s="107">
        <v>70.350012492334244</v>
      </c>
      <c r="W35" s="107">
        <v>28.886819451700092</v>
      </c>
      <c r="X35" s="74" t="s">
        <v>16</v>
      </c>
    </row>
    <row r="36" spans="1:24" ht="14.25" customHeight="1">
      <c r="A36" s="74" t="s">
        <v>17</v>
      </c>
      <c r="B36" s="107">
        <v>0.77545515846257584</v>
      </c>
      <c r="C36" s="107">
        <v>0</v>
      </c>
      <c r="D36" s="107">
        <v>31.74308833445718</v>
      </c>
      <c r="E36" s="107">
        <v>3.5569790964261632</v>
      </c>
      <c r="F36" s="107">
        <v>6.6166554281861094</v>
      </c>
      <c r="G36" s="107">
        <v>3.2619689817936615</v>
      </c>
      <c r="H36" s="107">
        <v>5.3523263654753874</v>
      </c>
      <c r="I36" s="107">
        <v>0.50573162508428859</v>
      </c>
      <c r="J36" s="107">
        <v>0</v>
      </c>
      <c r="K36" s="107">
        <v>0</v>
      </c>
      <c r="L36" s="107">
        <v>18.046190155091033</v>
      </c>
      <c r="M36" s="107">
        <v>6.0182063385030338</v>
      </c>
      <c r="N36" s="107">
        <v>8.3361429534726899</v>
      </c>
      <c r="O36" s="107">
        <v>4.0289952798381652</v>
      </c>
      <c r="P36" s="107">
        <v>7.2403910991233982</v>
      </c>
      <c r="Q36" s="107">
        <v>4.0205664194200939</v>
      </c>
      <c r="R36" s="107">
        <v>99.502697235333784</v>
      </c>
      <c r="S36" s="107">
        <v>0.49730276466621715</v>
      </c>
      <c r="T36" s="107">
        <v>100</v>
      </c>
      <c r="U36" s="107">
        <v>0.77545515846257584</v>
      </c>
      <c r="V36" s="107">
        <v>38.359743762643291</v>
      </c>
      <c r="W36" s="107">
        <v>60.367498314227916</v>
      </c>
      <c r="X36" s="74" t="s">
        <v>17</v>
      </c>
    </row>
    <row r="37" spans="1:24" ht="14.25" customHeight="1">
      <c r="A37" s="74" t="s">
        <v>18</v>
      </c>
      <c r="B37" s="107">
        <v>0.89870525514089872</v>
      </c>
      <c r="C37" s="107">
        <v>0</v>
      </c>
      <c r="D37" s="107">
        <v>20.32114749936532</v>
      </c>
      <c r="E37" s="107">
        <v>2.5260218329525257</v>
      </c>
      <c r="F37" s="107">
        <v>4.523990860624524</v>
      </c>
      <c r="G37" s="107">
        <v>10.708301599390708</v>
      </c>
      <c r="H37" s="107">
        <v>7.2696115765422702</v>
      </c>
      <c r="I37" s="107">
        <v>2.0601675552170602</v>
      </c>
      <c r="J37" s="107">
        <v>0.88347296268088349</v>
      </c>
      <c r="K37" s="107">
        <v>5.6917999492256923</v>
      </c>
      <c r="L37" s="107">
        <v>14.102564102564102</v>
      </c>
      <c r="M37" s="107">
        <v>6.5613099771515611</v>
      </c>
      <c r="N37" s="107">
        <v>6.0078700177710083</v>
      </c>
      <c r="O37" s="107">
        <v>4.8794110180248795</v>
      </c>
      <c r="P37" s="107">
        <v>7.2074130489972079</v>
      </c>
      <c r="Q37" s="107">
        <v>5.8631632394008637</v>
      </c>
      <c r="R37" s="107">
        <v>99.504950495049499</v>
      </c>
      <c r="S37" s="107">
        <v>0.49504950495049505</v>
      </c>
      <c r="T37" s="107">
        <v>100</v>
      </c>
      <c r="U37" s="107">
        <v>0.89870525514089872</v>
      </c>
      <c r="V37" s="107">
        <v>24.845138359989846</v>
      </c>
      <c r="W37" s="107">
        <v>73.761106879918756</v>
      </c>
      <c r="X37" s="74" t="s">
        <v>18</v>
      </c>
    </row>
    <row r="38" spans="1:24" ht="14.25" customHeight="1">
      <c r="A38" s="74" t="s">
        <v>19</v>
      </c>
      <c r="B38" s="107">
        <v>6.4760941057424732</v>
      </c>
      <c r="C38" s="107">
        <v>0</v>
      </c>
      <c r="D38" s="107">
        <v>7.5132810523652918</v>
      </c>
      <c r="E38" s="107">
        <v>2.5297242600556538</v>
      </c>
      <c r="F38" s="107">
        <v>10.90311156083987</v>
      </c>
      <c r="G38" s="107">
        <v>2.7321022008601061</v>
      </c>
      <c r="H38" s="107">
        <v>2.6056159878573233</v>
      </c>
      <c r="I38" s="107">
        <v>5.0847457627118651</v>
      </c>
      <c r="J38" s="107">
        <v>0</v>
      </c>
      <c r="K38" s="107">
        <v>3.4151277510751332</v>
      </c>
      <c r="L38" s="107">
        <v>14.571211737920567</v>
      </c>
      <c r="M38" s="107">
        <v>0.17708069820389577</v>
      </c>
      <c r="N38" s="107">
        <v>17.708069820389579</v>
      </c>
      <c r="O38" s="107">
        <v>7.0073362003541613</v>
      </c>
      <c r="P38" s="107">
        <v>6.2231216797369084</v>
      </c>
      <c r="Q38" s="107">
        <v>12.547432329876044</v>
      </c>
      <c r="R38" s="107">
        <v>99.494055147988874</v>
      </c>
      <c r="S38" s="107">
        <v>0.50594485201113071</v>
      </c>
      <c r="T38" s="107">
        <v>100</v>
      </c>
      <c r="U38" s="107">
        <v>6.4760941057424732</v>
      </c>
      <c r="V38" s="107">
        <v>18.416392613205161</v>
      </c>
      <c r="W38" s="107">
        <v>74.601568429041237</v>
      </c>
      <c r="X38" s="74" t="s">
        <v>19</v>
      </c>
    </row>
    <row r="39" spans="1:24" ht="14.25" customHeight="1">
      <c r="A39" s="74" t="s">
        <v>20</v>
      </c>
      <c r="B39" s="107">
        <v>7.7508838727223281</v>
      </c>
      <c r="C39" s="107">
        <v>0</v>
      </c>
      <c r="D39" s="107">
        <v>2.5292357900462337</v>
      </c>
      <c r="E39" s="107">
        <v>3.1003535490889309</v>
      </c>
      <c r="F39" s="107">
        <v>17.024748436225185</v>
      </c>
      <c r="G39" s="107">
        <v>3.562686973075877</v>
      </c>
      <c r="H39" s="107">
        <v>1.3326081044329616</v>
      </c>
      <c r="I39" s="107">
        <v>0.65270601033451181</v>
      </c>
      <c r="J39" s="107">
        <v>0</v>
      </c>
      <c r="K39" s="107">
        <v>0</v>
      </c>
      <c r="L39" s="107">
        <v>14.332336143595322</v>
      </c>
      <c r="M39" s="107">
        <v>3.1547457166168074</v>
      </c>
      <c r="N39" s="107">
        <v>25.074789230350831</v>
      </c>
      <c r="O39" s="107">
        <v>4.6233342398694592</v>
      </c>
      <c r="P39" s="107">
        <v>8.9203154745716624</v>
      </c>
      <c r="Q39" s="107">
        <v>7.4517269513190101</v>
      </c>
      <c r="R39" s="107">
        <v>99.510470492249112</v>
      </c>
      <c r="S39" s="107">
        <v>0.48952950775088389</v>
      </c>
      <c r="T39" s="107">
        <v>100</v>
      </c>
      <c r="U39" s="107">
        <v>7.7508838727223281</v>
      </c>
      <c r="V39" s="107">
        <v>19.553984226271417</v>
      </c>
      <c r="W39" s="107">
        <v>72.205602393255376</v>
      </c>
      <c r="X39" s="74" t="s">
        <v>20</v>
      </c>
    </row>
    <row r="40" spans="1:24" ht="14.25" customHeight="1">
      <c r="A40" s="74" t="s">
        <v>21</v>
      </c>
      <c r="B40" s="107">
        <v>1.2356979405034325</v>
      </c>
      <c r="C40" s="107">
        <v>0</v>
      </c>
      <c r="D40" s="107">
        <v>22.726381170317097</v>
      </c>
      <c r="E40" s="107">
        <v>2.4517816279830011</v>
      </c>
      <c r="F40" s="107">
        <v>4.7139588100686494</v>
      </c>
      <c r="G40" s="107">
        <v>7.9633867276887873</v>
      </c>
      <c r="H40" s="107">
        <v>1.3533834586466165</v>
      </c>
      <c r="I40" s="107">
        <v>0.68649885583524028</v>
      </c>
      <c r="J40" s="107">
        <v>0</v>
      </c>
      <c r="K40" s="107">
        <v>2.1510297482837526</v>
      </c>
      <c r="L40" s="107">
        <v>16.312520431513565</v>
      </c>
      <c r="M40" s="107">
        <v>2.9355998692383132</v>
      </c>
      <c r="N40" s="107">
        <v>9.8855835240274601</v>
      </c>
      <c r="O40" s="107">
        <v>4.6420398823144815</v>
      </c>
      <c r="P40" s="107">
        <v>15.397188623733246</v>
      </c>
      <c r="Q40" s="107">
        <v>7.0480549199084672</v>
      </c>
      <c r="R40" s="107">
        <v>99.50310559006212</v>
      </c>
      <c r="S40" s="107">
        <v>0.49689440993788819</v>
      </c>
      <c r="T40" s="107">
        <v>100</v>
      </c>
      <c r="U40" s="107">
        <v>1.2356979405034325</v>
      </c>
      <c r="V40" s="107">
        <v>27.440339980385748</v>
      </c>
      <c r="W40" s="107">
        <v>70.827067669172934</v>
      </c>
      <c r="X40" s="74" t="s">
        <v>21</v>
      </c>
    </row>
    <row r="41" spans="1:24" ht="14.25" customHeight="1">
      <c r="A41" s="74" t="s">
        <v>22</v>
      </c>
      <c r="B41" s="107">
        <v>3.0500521376433785</v>
      </c>
      <c r="C41" s="107">
        <v>0</v>
      </c>
      <c r="D41" s="107">
        <v>7.6468543621828298</v>
      </c>
      <c r="E41" s="107">
        <v>2.7111574556830034</v>
      </c>
      <c r="F41" s="107">
        <v>8.4723670490093834</v>
      </c>
      <c r="G41" s="107">
        <v>3.2325338894681961</v>
      </c>
      <c r="H41" s="107">
        <v>7.3166492874522069</v>
      </c>
      <c r="I41" s="107">
        <v>2.8936392075078206</v>
      </c>
      <c r="J41" s="107">
        <v>1.0948905109489051</v>
      </c>
      <c r="K41" s="107">
        <v>2.2419186652763297</v>
      </c>
      <c r="L41" s="107">
        <v>15.154675008689608</v>
      </c>
      <c r="M41" s="107">
        <v>2.5634341327771986</v>
      </c>
      <c r="N41" s="107">
        <v>11.887382690302397</v>
      </c>
      <c r="O41" s="107">
        <v>8.793882516510255</v>
      </c>
      <c r="P41" s="107">
        <v>11.600625651720541</v>
      </c>
      <c r="Q41" s="107">
        <v>10.844629822732013</v>
      </c>
      <c r="R41" s="107">
        <v>99.504692387904072</v>
      </c>
      <c r="S41" s="107">
        <v>0.49530761209593327</v>
      </c>
      <c r="T41" s="107">
        <v>100</v>
      </c>
      <c r="U41" s="107">
        <v>3.0500521376433785</v>
      </c>
      <c r="V41" s="107">
        <v>16.119221411192214</v>
      </c>
      <c r="W41" s="107">
        <v>80.335418839068467</v>
      </c>
      <c r="X41" s="74" t="s">
        <v>22</v>
      </c>
    </row>
    <row r="42" spans="1:24" ht="14.25" customHeight="1">
      <c r="A42" s="74" t="s">
        <v>23</v>
      </c>
      <c r="B42" s="107">
        <v>0.1195886151638364</v>
      </c>
      <c r="C42" s="107">
        <v>0</v>
      </c>
      <c r="D42" s="107">
        <v>6.0123176273618757</v>
      </c>
      <c r="E42" s="107">
        <v>3.632504185601531</v>
      </c>
      <c r="F42" s="107">
        <v>6.6162401339392494</v>
      </c>
      <c r="G42" s="107">
        <v>8.1170772542453964</v>
      </c>
      <c r="H42" s="107">
        <v>2.5920832336761541</v>
      </c>
      <c r="I42" s="107">
        <v>3.0076536713704858</v>
      </c>
      <c r="J42" s="107">
        <v>0.26309495336044009</v>
      </c>
      <c r="K42" s="107">
        <v>2.9299210715139918</v>
      </c>
      <c r="L42" s="107">
        <v>20.572231523558955</v>
      </c>
      <c r="M42" s="107">
        <v>2.9060033484812244</v>
      </c>
      <c r="N42" s="107">
        <v>6.2485051423104521</v>
      </c>
      <c r="O42" s="107">
        <v>5.9704616120545326</v>
      </c>
      <c r="P42" s="107">
        <v>23.343697679980867</v>
      </c>
      <c r="Q42" s="107">
        <v>7.1723271944510874</v>
      </c>
      <c r="R42" s="107">
        <v>99.503707247070082</v>
      </c>
      <c r="S42" s="107">
        <v>0.49629275292992109</v>
      </c>
      <c r="T42" s="107">
        <v>100</v>
      </c>
      <c r="U42" s="107">
        <v>0.1195886151638364</v>
      </c>
      <c r="V42" s="107">
        <v>12.628557761301124</v>
      </c>
      <c r="W42" s="107">
        <v>86.755560870605123</v>
      </c>
      <c r="X42" s="74" t="s">
        <v>23</v>
      </c>
    </row>
    <row r="43" spans="1:24" ht="14.25" customHeight="1">
      <c r="A43" s="74" t="s">
        <v>24</v>
      </c>
      <c r="B43" s="107">
        <v>3.5174111853675694E-2</v>
      </c>
      <c r="C43" s="107">
        <v>0</v>
      </c>
      <c r="D43" s="107">
        <v>3.1556203205869049</v>
      </c>
      <c r="E43" s="107">
        <v>2.3097666783913708</v>
      </c>
      <c r="F43" s="107">
        <v>3.8490528114165117</v>
      </c>
      <c r="G43" s="107">
        <v>6.0599969850761273</v>
      </c>
      <c r="H43" s="107">
        <v>9.2457665443947548</v>
      </c>
      <c r="I43" s="107">
        <v>4.6547074686364169</v>
      </c>
      <c r="J43" s="107">
        <v>1.2964172654640469</v>
      </c>
      <c r="K43" s="107">
        <v>11.711304289566689</v>
      </c>
      <c r="L43" s="107">
        <v>17.709327839472053</v>
      </c>
      <c r="M43" s="107">
        <v>9.6996800830779026</v>
      </c>
      <c r="N43" s="107">
        <v>8.4970604492236568</v>
      </c>
      <c r="O43" s="107">
        <v>6.0616719427834447</v>
      </c>
      <c r="P43" s="107">
        <v>8.1536941192234895</v>
      </c>
      <c r="Q43" s="107">
        <v>7.0649716094668609</v>
      </c>
      <c r="R43" s="107">
        <v>99.504212518633906</v>
      </c>
      <c r="S43" s="107">
        <v>0.49578748136609546</v>
      </c>
      <c r="T43" s="107">
        <v>100</v>
      </c>
      <c r="U43" s="107">
        <v>3.5174111853675694E-2</v>
      </c>
      <c r="V43" s="107">
        <v>7.0046731320034166</v>
      </c>
      <c r="W43" s="107">
        <v>92.46436527477681</v>
      </c>
      <c r="X43" s="74" t="s">
        <v>24</v>
      </c>
    </row>
    <row r="44" spans="1:24" ht="14.25" customHeight="1">
      <c r="A44" s="74" t="s">
        <v>25</v>
      </c>
      <c r="B44" s="107">
        <v>0.76115952338609283</v>
      </c>
      <c r="C44" s="107">
        <v>0</v>
      </c>
      <c r="D44" s="107">
        <v>15.827849902187443</v>
      </c>
      <c r="E44" s="107">
        <v>3.1655699804374891</v>
      </c>
      <c r="F44" s="107">
        <v>10.17250577983283</v>
      </c>
      <c r="G44" s="107">
        <v>8.5381468966743732</v>
      </c>
      <c r="H44" s="107">
        <v>4.2272808109550066</v>
      </c>
      <c r="I44" s="107">
        <v>4.1383603058865379</v>
      </c>
      <c r="J44" s="107">
        <v>0.94789258402987719</v>
      </c>
      <c r="K44" s="107">
        <v>2.3581717944157923</v>
      </c>
      <c r="L44" s="107">
        <v>21.106171083051752</v>
      </c>
      <c r="M44" s="107">
        <v>2.8703539036101726</v>
      </c>
      <c r="N44" s="107">
        <v>4.6505424150809178</v>
      </c>
      <c r="O44" s="107">
        <v>5.8580828739107238</v>
      </c>
      <c r="P44" s="107">
        <v>8.0295216076827316</v>
      </c>
      <c r="Q44" s="107">
        <v>6.852214120576205</v>
      </c>
      <c r="R44" s="107">
        <v>99.503823581717938</v>
      </c>
      <c r="S44" s="107">
        <v>0.49617641828205589</v>
      </c>
      <c r="T44" s="107">
        <v>100</v>
      </c>
      <c r="U44" s="107">
        <v>0.76115952338609283</v>
      </c>
      <c r="V44" s="107">
        <v>26.000355682020277</v>
      </c>
      <c r="W44" s="107">
        <v>72.742308376311584</v>
      </c>
      <c r="X44" s="74" t="s">
        <v>25</v>
      </c>
    </row>
    <row r="45" spans="1:24" ht="14.25" customHeight="1">
      <c r="A45" s="74" t="s">
        <v>26</v>
      </c>
      <c r="B45" s="107">
        <v>0.31100804801527759</v>
      </c>
      <c r="C45" s="107">
        <v>0</v>
      </c>
      <c r="D45" s="107">
        <v>16.963579320692947</v>
      </c>
      <c r="E45" s="107">
        <v>3.0255081162187967</v>
      </c>
      <c r="F45" s="107">
        <v>5.2925930978038469</v>
      </c>
      <c r="G45" s="107">
        <v>6.8203519301595961</v>
      </c>
      <c r="H45" s="107">
        <v>7.9170645205292587</v>
      </c>
      <c r="I45" s="107">
        <v>2.8372664029463919</v>
      </c>
      <c r="J45" s="107">
        <v>2.1579593507024963</v>
      </c>
      <c r="K45" s="107">
        <v>1.538671395444005</v>
      </c>
      <c r="L45" s="107">
        <v>18.480425589960443</v>
      </c>
      <c r="M45" s="107">
        <v>1.3722548083481108</v>
      </c>
      <c r="N45" s="107">
        <v>4.3459282498976943</v>
      </c>
      <c r="O45" s="107">
        <v>4.8233528850088661</v>
      </c>
      <c r="P45" s="107">
        <v>15.367616969035602</v>
      </c>
      <c r="Q45" s="107">
        <v>8.2498976947210476</v>
      </c>
      <c r="R45" s="107">
        <v>99.503478379484378</v>
      </c>
      <c r="S45" s="107">
        <v>0.4965216205156186</v>
      </c>
      <c r="T45" s="107">
        <v>100</v>
      </c>
      <c r="U45" s="107">
        <v>0.31100804801527759</v>
      </c>
      <c r="V45" s="107">
        <v>22.256172418496796</v>
      </c>
      <c r="W45" s="107">
        <v>76.936297912972307</v>
      </c>
      <c r="X45" s="74" t="s">
        <v>26</v>
      </c>
    </row>
    <row r="46" spans="1:24" ht="14.25" customHeight="1">
      <c r="A46" s="74" t="s">
        <v>27</v>
      </c>
      <c r="B46" s="107">
        <v>1.0313475369792373</v>
      </c>
      <c r="C46" s="107">
        <v>0</v>
      </c>
      <c r="D46" s="107">
        <v>17.071515809472114</v>
      </c>
      <c r="E46" s="107">
        <v>3.7997014520287689</v>
      </c>
      <c r="F46" s="107">
        <v>5.0391278780476769</v>
      </c>
      <c r="G46" s="107">
        <v>3.537341113674402</v>
      </c>
      <c r="H46" s="107">
        <v>3.442348577373683</v>
      </c>
      <c r="I46" s="107">
        <v>5.0210340616094449</v>
      </c>
      <c r="J46" s="107">
        <v>0.49757995205138639</v>
      </c>
      <c r="K46" s="107">
        <v>4.5370244718867321</v>
      </c>
      <c r="L46" s="107">
        <v>12.163568100601619</v>
      </c>
      <c r="M46" s="107">
        <v>1.9903198082055455</v>
      </c>
      <c r="N46" s="107">
        <v>17.433392138236758</v>
      </c>
      <c r="O46" s="107">
        <v>3.6866150992898175</v>
      </c>
      <c r="P46" s="107">
        <v>8.8071651513095404</v>
      </c>
      <c r="Q46" s="107">
        <v>11.444338897181888</v>
      </c>
      <c r="R46" s="107">
        <v>99.502420047948618</v>
      </c>
      <c r="S46" s="107">
        <v>0.49757995205138639</v>
      </c>
      <c r="T46" s="107">
        <v>100</v>
      </c>
      <c r="U46" s="107">
        <v>1.0313475369792373</v>
      </c>
      <c r="V46" s="107">
        <v>22.11064368751979</v>
      </c>
      <c r="W46" s="107">
        <v>76.360428823449595</v>
      </c>
      <c r="X46" s="74" t="s">
        <v>27</v>
      </c>
    </row>
    <row r="47" spans="1:24" ht="14.25" customHeight="1">
      <c r="A47" s="74" t="s">
        <v>28</v>
      </c>
      <c r="B47" s="107">
        <v>0.7469222908860883</v>
      </c>
      <c r="C47" s="107">
        <v>0</v>
      </c>
      <c r="D47" s="107">
        <v>8.7051724976886771</v>
      </c>
      <c r="E47" s="107">
        <v>2.5935477592331271</v>
      </c>
      <c r="F47" s="107">
        <v>5.7296481923020774</v>
      </c>
      <c r="G47" s="107">
        <v>8.714904384214881</v>
      </c>
      <c r="H47" s="107">
        <v>10.602890370298281</v>
      </c>
      <c r="I47" s="107">
        <v>2.0193664541871441</v>
      </c>
      <c r="J47" s="107">
        <v>2.1531798939224371</v>
      </c>
      <c r="K47" s="107">
        <v>2.6787017663374044</v>
      </c>
      <c r="L47" s="107">
        <v>16.33983747749501</v>
      </c>
      <c r="M47" s="107">
        <v>2.5813829010753735</v>
      </c>
      <c r="N47" s="107">
        <v>9.5688774268892018</v>
      </c>
      <c r="O47" s="107">
        <v>5.5106807454625084</v>
      </c>
      <c r="P47" s="107">
        <v>12.967738796165637</v>
      </c>
      <c r="Q47" s="107">
        <v>8.5908228310057897</v>
      </c>
      <c r="R47" s="107">
        <v>99.503673787163635</v>
      </c>
      <c r="S47" s="107">
        <v>0.4963262128363583</v>
      </c>
      <c r="T47" s="107">
        <v>100</v>
      </c>
      <c r="U47" s="107">
        <v>0.7469222908860883</v>
      </c>
      <c r="V47" s="107">
        <v>14.434820689990755</v>
      </c>
      <c r="W47" s="107">
        <v>84.321930806286787</v>
      </c>
      <c r="X47" s="74" t="s">
        <v>28</v>
      </c>
    </row>
    <row r="48" spans="1:24" ht="14.25" customHeight="1">
      <c r="A48" s="74" t="s">
        <v>29</v>
      </c>
      <c r="B48" s="107">
        <v>3.5531958341841947</v>
      </c>
      <c r="C48" s="107">
        <v>0</v>
      </c>
      <c r="D48" s="107">
        <v>23.762848002178206</v>
      </c>
      <c r="E48" s="107">
        <v>2.4300592199305697</v>
      </c>
      <c r="F48" s="107">
        <v>5.5748417398407195</v>
      </c>
      <c r="G48" s="107">
        <v>6.1738479341093191</v>
      </c>
      <c r="H48" s="107">
        <v>4.962221768429651</v>
      </c>
      <c r="I48" s="107">
        <v>0.76917840854945208</v>
      </c>
      <c r="J48" s="107">
        <v>0</v>
      </c>
      <c r="K48" s="107">
        <v>3.2468858484786605</v>
      </c>
      <c r="L48" s="107">
        <v>12.667619631066639</v>
      </c>
      <c r="M48" s="107">
        <v>2.7976312027772106</v>
      </c>
      <c r="N48" s="107">
        <v>12.347695868218638</v>
      </c>
      <c r="O48" s="107">
        <v>2.9746103056292972</v>
      </c>
      <c r="P48" s="107">
        <v>13.26662582533524</v>
      </c>
      <c r="Q48" s="107">
        <v>4.975835545572119</v>
      </c>
      <c r="R48" s="107">
        <v>99.503097134299907</v>
      </c>
      <c r="S48" s="107">
        <v>0.49690286570008846</v>
      </c>
      <c r="T48" s="107">
        <v>100</v>
      </c>
      <c r="U48" s="107">
        <v>3.5531958341841947</v>
      </c>
      <c r="V48" s="107">
        <v>29.337689742018924</v>
      </c>
      <c r="W48" s="107">
        <v>66.612211558096789</v>
      </c>
      <c r="X48" s="74" t="s">
        <v>29</v>
      </c>
    </row>
    <row r="49" spans="1:24" ht="14.25" customHeight="1">
      <c r="A49" s="74" t="s">
        <v>30</v>
      </c>
      <c r="B49" s="107">
        <v>2.2925263640531863</v>
      </c>
      <c r="C49" s="107">
        <v>0</v>
      </c>
      <c r="D49" s="107">
        <v>8.8950022925263639</v>
      </c>
      <c r="E49" s="107">
        <v>2.2466758367721229</v>
      </c>
      <c r="F49" s="107">
        <v>16.139385602934432</v>
      </c>
      <c r="G49" s="107">
        <v>1.7423200366804219</v>
      </c>
      <c r="H49" s="107">
        <v>3.4846400733608438</v>
      </c>
      <c r="I49" s="107">
        <v>2.1549747822099956</v>
      </c>
      <c r="J49" s="107">
        <v>0</v>
      </c>
      <c r="K49" s="107">
        <v>6.9692801467216876</v>
      </c>
      <c r="L49" s="107">
        <v>7.7945896377808337</v>
      </c>
      <c r="M49" s="107">
        <v>0</v>
      </c>
      <c r="N49" s="107">
        <v>26.639156350298027</v>
      </c>
      <c r="O49" s="107">
        <v>7.4736359468133884</v>
      </c>
      <c r="P49" s="107">
        <v>6.2815222375057305</v>
      </c>
      <c r="Q49" s="107">
        <v>7.3819348922512615</v>
      </c>
      <c r="R49" s="107">
        <v>99.495644199908298</v>
      </c>
      <c r="S49" s="107">
        <v>0.504355800091701</v>
      </c>
      <c r="T49" s="107">
        <v>100</v>
      </c>
      <c r="U49" s="107">
        <v>2.2925263640531863</v>
      </c>
      <c r="V49" s="107">
        <v>25.034387895460796</v>
      </c>
      <c r="W49" s="107">
        <v>72.168729940394314</v>
      </c>
      <c r="X49" s="74" t="s">
        <v>30</v>
      </c>
    </row>
    <row r="50" spans="1:24" ht="14.25" customHeight="1">
      <c r="A50" s="74" t="s">
        <v>31</v>
      </c>
      <c r="B50" s="107">
        <v>3.2328527741371778</v>
      </c>
      <c r="C50" s="107">
        <v>0</v>
      </c>
      <c r="D50" s="107">
        <v>3.4512887723896899</v>
      </c>
      <c r="E50" s="107">
        <v>5.1332459589340322</v>
      </c>
      <c r="F50" s="107">
        <v>17.933595456531236</v>
      </c>
      <c r="G50" s="107">
        <v>3.1891655744866756</v>
      </c>
      <c r="H50" s="107">
        <v>3.8663171690694629</v>
      </c>
      <c r="I50" s="107">
        <v>18.152031454783749</v>
      </c>
      <c r="J50" s="107">
        <v>0</v>
      </c>
      <c r="K50" s="107">
        <v>0</v>
      </c>
      <c r="L50" s="107">
        <v>10.35386631716907</v>
      </c>
      <c r="M50" s="107">
        <v>0.19659239842726078</v>
      </c>
      <c r="N50" s="107">
        <v>15.880297072957623</v>
      </c>
      <c r="O50" s="107">
        <v>6.0506771515945825</v>
      </c>
      <c r="P50" s="107">
        <v>3.5386631716906947</v>
      </c>
      <c r="Q50" s="107">
        <v>8.5190039318479691</v>
      </c>
      <c r="R50" s="107">
        <v>99.497597204019215</v>
      </c>
      <c r="S50" s="107">
        <v>0.50240279598077764</v>
      </c>
      <c r="T50" s="107">
        <v>100</v>
      </c>
      <c r="U50" s="107">
        <v>3.2328527741371778</v>
      </c>
      <c r="V50" s="107">
        <v>21.384884228920924</v>
      </c>
      <c r="W50" s="107">
        <v>74.879860200961119</v>
      </c>
      <c r="X50" s="74" t="s">
        <v>31</v>
      </c>
    </row>
    <row r="51" spans="1:24" ht="14.25" customHeight="1">
      <c r="A51" s="74" t="s">
        <v>32</v>
      </c>
      <c r="B51" s="107">
        <v>5.5528730082085946</v>
      </c>
      <c r="C51" s="107">
        <v>0</v>
      </c>
      <c r="D51" s="107">
        <v>1.9797199420569771</v>
      </c>
      <c r="E51" s="107">
        <v>12.988894253983583</v>
      </c>
      <c r="F51" s="107">
        <v>28.295509415741186</v>
      </c>
      <c r="G51" s="107">
        <v>0.82085948816996623</v>
      </c>
      <c r="H51" s="107">
        <v>1.9797199420569771</v>
      </c>
      <c r="I51" s="107">
        <v>4.9734427812650894</v>
      </c>
      <c r="J51" s="107">
        <v>0</v>
      </c>
      <c r="K51" s="107">
        <v>0</v>
      </c>
      <c r="L51" s="107">
        <v>6.4220183486238538</v>
      </c>
      <c r="M51" s="107">
        <v>0</v>
      </c>
      <c r="N51" s="107">
        <v>23.660067600193145</v>
      </c>
      <c r="O51" s="107">
        <v>5.6011588604538876</v>
      </c>
      <c r="P51" s="107">
        <v>2.2694350555287301</v>
      </c>
      <c r="Q51" s="107">
        <v>4.9734427812650894</v>
      </c>
      <c r="R51" s="107">
        <v>99.517141477547071</v>
      </c>
      <c r="S51" s="107">
        <v>0.48285852245292127</v>
      </c>
      <c r="T51" s="107">
        <v>100</v>
      </c>
      <c r="U51" s="107">
        <v>5.5528730082085946</v>
      </c>
      <c r="V51" s="107">
        <v>30.275229357798167</v>
      </c>
      <c r="W51" s="107">
        <v>63.689039111540311</v>
      </c>
      <c r="X51" s="74" t="s">
        <v>32</v>
      </c>
    </row>
    <row r="52" spans="1:24" ht="14.25" customHeight="1">
      <c r="A52" s="74" t="s">
        <v>33</v>
      </c>
      <c r="B52" s="107">
        <v>2.9602659490264367</v>
      </c>
      <c r="C52" s="107">
        <v>0</v>
      </c>
      <c r="D52" s="107">
        <v>2.7861326579072343</v>
      </c>
      <c r="E52" s="107">
        <v>39.697113608780541</v>
      </c>
      <c r="F52" s="107">
        <v>16.336868766819691</v>
      </c>
      <c r="G52" s="107">
        <v>1.1661653738588993</v>
      </c>
      <c r="H52" s="107">
        <v>5.2556593319613745</v>
      </c>
      <c r="I52" s="107">
        <v>2.9074982850509206</v>
      </c>
      <c r="J52" s="107">
        <v>1.1503350746662444</v>
      </c>
      <c r="K52" s="107">
        <v>2.1318136246108383</v>
      </c>
      <c r="L52" s="107">
        <v>3.9417444989710302</v>
      </c>
      <c r="M52" s="107">
        <v>0.96037148435438768</v>
      </c>
      <c r="N52" s="107">
        <v>8.2159252809878112</v>
      </c>
      <c r="O52" s="107">
        <v>4.3586090443776051</v>
      </c>
      <c r="P52" s="107">
        <v>4.7385362250013188</v>
      </c>
      <c r="Q52" s="107">
        <v>2.8969447522558176</v>
      </c>
      <c r="R52" s="107">
        <v>99.503983958630144</v>
      </c>
      <c r="S52" s="107">
        <v>0.49601604136984861</v>
      </c>
      <c r="T52" s="107">
        <v>100</v>
      </c>
      <c r="U52" s="107">
        <v>2.9602659490264367</v>
      </c>
      <c r="V52" s="107">
        <v>19.123001424726926</v>
      </c>
      <c r="W52" s="107">
        <v>77.420716584876786</v>
      </c>
      <c r="X52" s="74" t="s">
        <v>33</v>
      </c>
    </row>
    <row r="53" spans="1:24" ht="14.25" customHeight="1">
      <c r="A53" s="74" t="s">
        <v>34</v>
      </c>
      <c r="B53" s="107">
        <v>2.3033969288040952</v>
      </c>
      <c r="C53" s="107">
        <v>0</v>
      </c>
      <c r="D53" s="107">
        <v>3.2340623545835272</v>
      </c>
      <c r="E53" s="107">
        <v>36.714751046998607</v>
      </c>
      <c r="F53" s="107">
        <v>7.3057235923685431</v>
      </c>
      <c r="G53" s="107">
        <v>1.233131689157748</v>
      </c>
      <c r="H53" s="107">
        <v>2.3964634713820385</v>
      </c>
      <c r="I53" s="107">
        <v>4.0949278734295023</v>
      </c>
      <c r="J53" s="107">
        <v>0</v>
      </c>
      <c r="K53" s="107">
        <v>3.6993950674732434</v>
      </c>
      <c r="L53" s="107">
        <v>6.6542577943229402</v>
      </c>
      <c r="M53" s="107">
        <v>4.0949278734295023</v>
      </c>
      <c r="N53" s="107">
        <v>12.633783154955793</v>
      </c>
      <c r="O53" s="107">
        <v>3.6528617961842715</v>
      </c>
      <c r="P53" s="107">
        <v>7.1428571428571423</v>
      </c>
      <c r="Q53" s="107">
        <v>4.3508608655188468</v>
      </c>
      <c r="R53" s="107">
        <v>99.511400651465792</v>
      </c>
      <c r="S53" s="107">
        <v>0.48859934853420189</v>
      </c>
      <c r="T53" s="107">
        <v>100</v>
      </c>
      <c r="U53" s="107">
        <v>2.3033969288040952</v>
      </c>
      <c r="V53" s="107">
        <v>10.539785946952071</v>
      </c>
      <c r="W53" s="107">
        <v>86.668217775709635</v>
      </c>
      <c r="X53" s="74" t="s">
        <v>34</v>
      </c>
    </row>
    <row r="54" spans="1:24" ht="14.25" customHeight="1">
      <c r="A54" s="74" t="s">
        <v>35</v>
      </c>
      <c r="B54" s="107">
        <v>8.1811263318112637</v>
      </c>
      <c r="C54" s="107">
        <v>0</v>
      </c>
      <c r="D54" s="107">
        <v>12.02435312024353</v>
      </c>
      <c r="E54" s="107">
        <v>6.4307458143074578</v>
      </c>
      <c r="F54" s="107">
        <v>21.879756468797567</v>
      </c>
      <c r="G54" s="107">
        <v>2.0167427701674274</v>
      </c>
      <c r="H54" s="107">
        <v>2.4733637747336377</v>
      </c>
      <c r="I54" s="107">
        <v>4.0334855403348548</v>
      </c>
      <c r="J54" s="107">
        <v>0</v>
      </c>
      <c r="K54" s="107">
        <v>0</v>
      </c>
      <c r="L54" s="107">
        <v>4.2237442922374431</v>
      </c>
      <c r="M54" s="107">
        <v>0</v>
      </c>
      <c r="N54" s="107">
        <v>23.401826484018265</v>
      </c>
      <c r="O54" s="107">
        <v>4.4140030441400304</v>
      </c>
      <c r="P54" s="107">
        <v>3.0821917808219177</v>
      </c>
      <c r="Q54" s="107">
        <v>7.3439878234398774</v>
      </c>
      <c r="R54" s="107">
        <v>99.50532724505328</v>
      </c>
      <c r="S54" s="107">
        <v>0.49467275494672752</v>
      </c>
      <c r="T54" s="107">
        <v>100</v>
      </c>
      <c r="U54" s="107">
        <v>8.1811263318112637</v>
      </c>
      <c r="V54" s="107">
        <v>33.904109589041099</v>
      </c>
      <c r="W54" s="107">
        <v>57.420091324200918</v>
      </c>
      <c r="X54" s="74" t="s">
        <v>35</v>
      </c>
    </row>
    <row r="55" spans="1:24" ht="14.25" customHeight="1">
      <c r="A55" s="74" t="s">
        <v>36</v>
      </c>
      <c r="B55" s="107">
        <v>3.9307359307359304</v>
      </c>
      <c r="C55" s="107">
        <v>2.614718614718615</v>
      </c>
      <c r="D55" s="107">
        <v>7.7229437229437234</v>
      </c>
      <c r="E55" s="107">
        <v>4.7445887445887447</v>
      </c>
      <c r="F55" s="107">
        <v>23.064935064935067</v>
      </c>
      <c r="G55" s="107">
        <v>0.98701298701298712</v>
      </c>
      <c r="H55" s="107">
        <v>3.7575757575757573</v>
      </c>
      <c r="I55" s="107">
        <v>4.554112554112554</v>
      </c>
      <c r="J55" s="107">
        <v>0</v>
      </c>
      <c r="K55" s="107">
        <v>3.8614718614718617</v>
      </c>
      <c r="L55" s="107">
        <v>6.891774891774892</v>
      </c>
      <c r="M55" s="107">
        <v>5.0389610389610384</v>
      </c>
      <c r="N55" s="107">
        <v>16.675324675324678</v>
      </c>
      <c r="O55" s="107">
        <v>3.9480519480519485</v>
      </c>
      <c r="P55" s="107">
        <v>3.0822510822510822</v>
      </c>
      <c r="Q55" s="107">
        <v>8.6233766233766236</v>
      </c>
      <c r="R55" s="107">
        <v>99.497835497835496</v>
      </c>
      <c r="S55" s="107">
        <v>0.50216450216450215</v>
      </c>
      <c r="T55" s="107">
        <v>100</v>
      </c>
      <c r="U55" s="107">
        <v>3.9307359307359304</v>
      </c>
      <c r="V55" s="107">
        <v>33.402597402597401</v>
      </c>
      <c r="W55" s="107">
        <v>62.164502164502167</v>
      </c>
      <c r="X55" s="74" t="s">
        <v>36</v>
      </c>
    </row>
    <row r="56" spans="1:24" ht="14.25" customHeight="1">
      <c r="A56" s="84" t="s">
        <v>37</v>
      </c>
      <c r="B56" s="110">
        <v>2.104860313815538</v>
      </c>
      <c r="C56" s="110">
        <v>0</v>
      </c>
      <c r="D56" s="110">
        <v>21.986222732491388</v>
      </c>
      <c r="E56" s="110">
        <v>2.5641025641025639</v>
      </c>
      <c r="F56" s="110">
        <v>8.4959816303099878</v>
      </c>
      <c r="G56" s="110">
        <v>1.1289705319556067</v>
      </c>
      <c r="H56" s="110">
        <v>11.710677382319174</v>
      </c>
      <c r="I56" s="110">
        <v>2.4875621890547266</v>
      </c>
      <c r="J56" s="110">
        <v>0</v>
      </c>
      <c r="K56" s="110">
        <v>3.6739380022962114</v>
      </c>
      <c r="L56" s="110">
        <v>9.6823574435514725</v>
      </c>
      <c r="M56" s="110">
        <v>3.4060466896287793</v>
      </c>
      <c r="N56" s="110">
        <v>16.475315729047072</v>
      </c>
      <c r="O56" s="110">
        <v>3.214695752009185</v>
      </c>
      <c r="P56" s="110">
        <v>5.6639877535399927</v>
      </c>
      <c r="Q56" s="110">
        <v>6.9077688480673558</v>
      </c>
      <c r="R56" s="110">
        <v>99.50248756218906</v>
      </c>
      <c r="S56" s="110">
        <v>0.49751243781094528</v>
      </c>
      <c r="T56" s="110">
        <v>100</v>
      </c>
      <c r="U56" s="110">
        <v>2.104860313815538</v>
      </c>
      <c r="V56" s="110">
        <v>30.482204362801379</v>
      </c>
      <c r="W56" s="111">
        <v>66.915422885572141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101</v>
      </c>
      <c r="B2" s="144"/>
      <c r="C2" s="144"/>
      <c r="D2" s="144"/>
      <c r="E2" s="145"/>
      <c r="F2" s="145"/>
      <c r="G2" s="145"/>
      <c r="H2" s="5" t="s">
        <v>40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111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62" t="s">
        <v>116</v>
      </c>
      <c r="C4" s="160" t="s">
        <v>117</v>
      </c>
      <c r="D4" s="160" t="s">
        <v>118</v>
      </c>
      <c r="E4" s="160" t="s">
        <v>119</v>
      </c>
      <c r="F4" s="160" t="s">
        <v>120</v>
      </c>
      <c r="G4" s="160" t="s">
        <v>121</v>
      </c>
      <c r="H4" s="160" t="s">
        <v>122</v>
      </c>
      <c r="I4" s="160" t="s">
        <v>123</v>
      </c>
      <c r="J4" s="160" t="s">
        <v>124</v>
      </c>
      <c r="K4" s="160" t="s">
        <v>125</v>
      </c>
      <c r="L4" s="160" t="s">
        <v>126</v>
      </c>
      <c r="M4" s="160" t="s">
        <v>127</v>
      </c>
      <c r="N4" s="160" t="s">
        <v>128</v>
      </c>
      <c r="O4" s="160" t="s">
        <v>129</v>
      </c>
      <c r="P4" s="160" t="s">
        <v>130</v>
      </c>
      <c r="Q4" s="160" t="s">
        <v>131</v>
      </c>
      <c r="R4" s="160" t="s">
        <v>132</v>
      </c>
      <c r="S4" s="131" t="s">
        <v>200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62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62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62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33"/>
      <c r="T7" s="151"/>
      <c r="U7" s="155"/>
      <c r="V7" s="155"/>
      <c r="W7" s="155"/>
      <c r="X7" s="76"/>
    </row>
    <row r="8" spans="1:24" ht="14.25" customHeight="1">
      <c r="A8" s="72" t="s">
        <v>58</v>
      </c>
      <c r="B8" s="115">
        <v>0.66947775149683786</v>
      </c>
      <c r="C8" s="115">
        <v>8.0330420035961535E-3</v>
      </c>
      <c r="D8" s="115">
        <v>17.247430650230122</v>
      </c>
      <c r="E8" s="115">
        <v>3.1804224113234221</v>
      </c>
      <c r="F8" s="115">
        <v>4.7639682075807155</v>
      </c>
      <c r="G8" s="115">
        <v>8.5102450077811103</v>
      </c>
      <c r="H8" s="115">
        <v>3.8717246998766255</v>
      </c>
      <c r="I8" s="115">
        <v>3.0277082364593575</v>
      </c>
      <c r="J8" s="115">
        <v>2.7428375641167757</v>
      </c>
      <c r="K8" s="115">
        <v>5.1197254369586149</v>
      </c>
      <c r="L8" s="115">
        <v>15.751010248606814</v>
      </c>
      <c r="M8" s="115">
        <v>5.2718637665177628</v>
      </c>
      <c r="N8" s="115">
        <v>7.028163154250243</v>
      </c>
      <c r="O8" s="115">
        <v>5.2329366239053545</v>
      </c>
      <c r="P8" s="115">
        <v>9.9650893783893899</v>
      </c>
      <c r="Q8" s="115">
        <v>6.9700315707188416</v>
      </c>
      <c r="R8" s="115">
        <v>99.360667750215583</v>
      </c>
      <c r="S8" s="115">
        <v>0.63933224978441794</v>
      </c>
      <c r="T8" s="115">
        <v>100</v>
      </c>
      <c r="U8" s="115">
        <v>0.66947775149683786</v>
      </c>
      <c r="V8" s="115">
        <v>22.019431899814435</v>
      </c>
      <c r="W8" s="116">
        <v>76.671758098904306</v>
      </c>
      <c r="X8" s="72" t="s">
        <v>58</v>
      </c>
    </row>
    <row r="9" spans="1:24" ht="14.25" customHeight="1">
      <c r="A9" s="73" t="s">
        <v>87</v>
      </c>
      <c r="B9" s="107">
        <v>0.28486342024845773</v>
      </c>
      <c r="C9" s="107">
        <v>0</v>
      </c>
      <c r="D9" s="107">
        <v>6.0279551417944646</v>
      </c>
      <c r="E9" s="107">
        <v>2.487593166780333</v>
      </c>
      <c r="F9" s="107">
        <v>4.3180935943673315</v>
      </c>
      <c r="G9" s="107">
        <v>8.6151726741261712</v>
      </c>
      <c r="H9" s="107">
        <v>3.3174719149768306</v>
      </c>
      <c r="I9" s="107">
        <v>3.6702433500249549</v>
      </c>
      <c r="J9" s="107">
        <v>5.1484587896612481</v>
      </c>
      <c r="K9" s="107">
        <v>8.2098649525568135</v>
      </c>
      <c r="L9" s="107">
        <v>16.192267242360593</v>
      </c>
      <c r="M9" s="107">
        <v>7.4775674921025308</v>
      </c>
      <c r="N9" s="107">
        <v>9.9013387997015165</v>
      </c>
      <c r="O9" s="107">
        <v>6.0966414719500008</v>
      </c>
      <c r="P9" s="107">
        <v>9.9720682076662115</v>
      </c>
      <c r="Q9" s="107">
        <v>7.6409164274157702</v>
      </c>
      <c r="R9" s="107">
        <v>99.360516645733227</v>
      </c>
      <c r="S9" s="107">
        <v>0.6394833542667735</v>
      </c>
      <c r="T9" s="107">
        <v>100</v>
      </c>
      <c r="U9" s="107">
        <v>0.28486342024845773</v>
      </c>
      <c r="V9" s="107">
        <v>10.346048736161796</v>
      </c>
      <c r="W9" s="107">
        <v>88.72960448932298</v>
      </c>
      <c r="X9" s="73" t="s">
        <v>87</v>
      </c>
    </row>
    <row r="10" spans="1:24" ht="14.25" customHeight="1">
      <c r="A10" s="73" t="s">
        <v>88</v>
      </c>
      <c r="B10" s="107">
        <v>0.38464289404041929</v>
      </c>
      <c r="C10" s="107">
        <v>0</v>
      </c>
      <c r="D10" s="107">
        <v>45.456207134966739</v>
      </c>
      <c r="E10" s="107">
        <v>1.5197632803787089</v>
      </c>
      <c r="F10" s="107">
        <v>2.6170021695766543</v>
      </c>
      <c r="G10" s="107">
        <v>9.6311719687517385</v>
      </c>
      <c r="H10" s="107">
        <v>5.3728148601431016</v>
      </c>
      <c r="I10" s="107">
        <v>1.5396311984593092</v>
      </c>
      <c r="J10" s="107">
        <v>1.8262590299687675</v>
      </c>
      <c r="K10" s="107">
        <v>2.6485259329312067</v>
      </c>
      <c r="L10" s="107">
        <v>10.138466143743063</v>
      </c>
      <c r="M10" s="107">
        <v>3.5033762215458299</v>
      </c>
      <c r="N10" s="107">
        <v>2.7550179738432234</v>
      </c>
      <c r="O10" s="107">
        <v>2.5044173004532535</v>
      </c>
      <c r="P10" s="107">
        <v>5.657323447057296</v>
      </c>
      <c r="Q10" s="107">
        <v>3.8061632930941767</v>
      </c>
      <c r="R10" s="107">
        <v>99.360782848953491</v>
      </c>
      <c r="S10" s="107">
        <v>0.63921715104650945</v>
      </c>
      <c r="T10" s="107">
        <v>100</v>
      </c>
      <c r="U10" s="107">
        <v>0.38464289404041929</v>
      </c>
      <c r="V10" s="107">
        <v>48.073209304543397</v>
      </c>
      <c r="W10" s="107">
        <v>50.902930650369669</v>
      </c>
      <c r="X10" s="73" t="s">
        <v>88</v>
      </c>
    </row>
    <row r="11" spans="1:24" ht="14.25" customHeight="1">
      <c r="A11" s="73" t="s">
        <v>89</v>
      </c>
      <c r="B11" s="107">
        <v>8.8032335318004973E-2</v>
      </c>
      <c r="C11" s="107">
        <v>0</v>
      </c>
      <c r="D11" s="107">
        <v>8.5632744242401291</v>
      </c>
      <c r="E11" s="107">
        <v>3.2680821256495936</v>
      </c>
      <c r="F11" s="107">
        <v>6.1002622038374525</v>
      </c>
      <c r="G11" s="107">
        <v>7.3994490879660741</v>
      </c>
      <c r="H11" s="107">
        <v>4.0438079191238412</v>
      </c>
      <c r="I11" s="107">
        <v>2.9301515481385421</v>
      </c>
      <c r="J11" s="107">
        <v>5.6085116855825756</v>
      </c>
      <c r="K11" s="107">
        <v>3.7759245761669016</v>
      </c>
      <c r="L11" s="107">
        <v>22.215385780411388</v>
      </c>
      <c r="M11" s="107">
        <v>4.4640913264485107</v>
      </c>
      <c r="N11" s="107">
        <v>5.4286606779436406</v>
      </c>
      <c r="O11" s="107">
        <v>6.9980973656560312</v>
      </c>
      <c r="P11" s="107">
        <v>12.458941908124533</v>
      </c>
      <c r="Q11" s="107">
        <v>6.0179093740238354</v>
      </c>
      <c r="R11" s="107">
        <v>99.360582338631048</v>
      </c>
      <c r="S11" s="107">
        <v>0.63941766136895017</v>
      </c>
      <c r="T11" s="107">
        <v>100</v>
      </c>
      <c r="U11" s="107">
        <v>8.8032335318004973E-2</v>
      </c>
      <c r="V11" s="107">
        <v>14.663536628077582</v>
      </c>
      <c r="W11" s="107">
        <v>84.609013375235463</v>
      </c>
      <c r="X11" s="73" t="s">
        <v>89</v>
      </c>
    </row>
    <row r="12" spans="1:24" ht="14.25" customHeight="1">
      <c r="A12" s="73" t="s">
        <v>102</v>
      </c>
      <c r="B12" s="107">
        <v>0.88316947289315639</v>
      </c>
      <c r="C12" s="107">
        <v>0</v>
      </c>
      <c r="D12" s="107">
        <v>23.447466322176748</v>
      </c>
      <c r="E12" s="107">
        <v>2.2874213563048489</v>
      </c>
      <c r="F12" s="107">
        <v>3.8975597940513382</v>
      </c>
      <c r="G12" s="107">
        <v>8.5845066486140702</v>
      </c>
      <c r="H12" s="107">
        <v>5.2707578985286716</v>
      </c>
      <c r="I12" s="107">
        <v>2.910049623938737</v>
      </c>
      <c r="J12" s="107">
        <v>0.78752383377533219</v>
      </c>
      <c r="K12" s="107">
        <v>2.916260379725609</v>
      </c>
      <c r="L12" s="107">
        <v>13.418337877536318</v>
      </c>
      <c r="M12" s="107">
        <v>5.1061728701765716</v>
      </c>
      <c r="N12" s="107">
        <v>4.7456384967486693</v>
      </c>
      <c r="O12" s="107">
        <v>5.1841178553018121</v>
      </c>
      <c r="P12" s="107">
        <v>10.513877933805766</v>
      </c>
      <c r="Q12" s="107">
        <v>9.4077423281639128</v>
      </c>
      <c r="R12" s="107">
        <v>99.360602691741562</v>
      </c>
      <c r="S12" s="107">
        <v>0.63939730825844199</v>
      </c>
      <c r="T12" s="107">
        <v>100</v>
      </c>
      <c r="U12" s="107">
        <v>0.88316947289315639</v>
      </c>
      <c r="V12" s="107">
        <v>27.345026116228084</v>
      </c>
      <c r="W12" s="107">
        <v>71.13240710262032</v>
      </c>
      <c r="X12" s="73" t="s">
        <v>102</v>
      </c>
    </row>
    <row r="13" spans="1:24" ht="14.25" customHeight="1">
      <c r="A13" s="73" t="s">
        <v>103</v>
      </c>
      <c r="B13" s="107">
        <v>0.62305673819083085</v>
      </c>
      <c r="C13" s="107">
        <v>0</v>
      </c>
      <c r="D13" s="107">
        <v>11.882148878619168</v>
      </c>
      <c r="E13" s="107">
        <v>3.3732396928787165</v>
      </c>
      <c r="F13" s="107">
        <v>5.2787986851521662</v>
      </c>
      <c r="G13" s="107">
        <v>6.9336794310412451</v>
      </c>
      <c r="H13" s="107">
        <v>4.5615354446910796</v>
      </c>
      <c r="I13" s="107">
        <v>2.9361700407149991</v>
      </c>
      <c r="J13" s="107">
        <v>1.2630949059754415</v>
      </c>
      <c r="K13" s="107">
        <v>4.4721807794476183</v>
      </c>
      <c r="L13" s="107">
        <v>19.508023725483064</v>
      </c>
      <c r="M13" s="107">
        <v>5.3883693380072701</v>
      </c>
      <c r="N13" s="107">
        <v>6.3405423545156454</v>
      </c>
      <c r="O13" s="107">
        <v>5.2860764406923568</v>
      </c>
      <c r="P13" s="107">
        <v>14.249441027942538</v>
      </c>
      <c r="Q13" s="107">
        <v>7.2644129883677202</v>
      </c>
      <c r="R13" s="107">
        <v>99.360770471719846</v>
      </c>
      <c r="S13" s="107">
        <v>0.63922952828014512</v>
      </c>
      <c r="T13" s="107">
        <v>100</v>
      </c>
      <c r="U13" s="107">
        <v>0.62305673819083085</v>
      </c>
      <c r="V13" s="107">
        <v>17.160947563771334</v>
      </c>
      <c r="W13" s="107">
        <v>81.57676616975769</v>
      </c>
      <c r="X13" s="73" t="s">
        <v>103</v>
      </c>
    </row>
    <row r="14" spans="1:24" ht="14.25" customHeight="1">
      <c r="A14" s="73" t="s">
        <v>92</v>
      </c>
      <c r="B14" s="107">
        <v>1.5208095706837914</v>
      </c>
      <c r="C14" s="107">
        <v>0</v>
      </c>
      <c r="D14" s="107">
        <v>12.414389358499607</v>
      </c>
      <c r="E14" s="107">
        <v>3.654109571204617</v>
      </c>
      <c r="F14" s="107">
        <v>6.1634453628328725</v>
      </c>
      <c r="G14" s="107">
        <v>7.6290474628000604</v>
      </c>
      <c r="H14" s="107">
        <v>4.1994135508299353</v>
      </c>
      <c r="I14" s="107">
        <v>2.6556876715467985</v>
      </c>
      <c r="J14" s="107">
        <v>0.81300813008130091</v>
      </c>
      <c r="K14" s="107">
        <v>4.7874251964813048</v>
      </c>
      <c r="L14" s="107">
        <v>16.897652640844154</v>
      </c>
      <c r="M14" s="107">
        <v>4.3363905772305644</v>
      </c>
      <c r="N14" s="107">
        <v>8.8264245871158256</v>
      </c>
      <c r="O14" s="107">
        <v>4.5139919688754864</v>
      </c>
      <c r="P14" s="107">
        <v>12.478450857538684</v>
      </c>
      <c r="Q14" s="107">
        <v>8.4707009786305427</v>
      </c>
      <c r="R14" s="107">
        <v>99.360947485195538</v>
      </c>
      <c r="S14" s="107">
        <v>0.63905251480445624</v>
      </c>
      <c r="T14" s="107">
        <v>100</v>
      </c>
      <c r="U14" s="107">
        <v>1.5208095706837914</v>
      </c>
      <c r="V14" s="107">
        <v>18.577834721332479</v>
      </c>
      <c r="W14" s="107">
        <v>79.262303193179278</v>
      </c>
      <c r="X14" s="73" t="s">
        <v>92</v>
      </c>
    </row>
    <row r="15" spans="1:24" ht="14.25" customHeight="1">
      <c r="A15" s="73" t="s">
        <v>91</v>
      </c>
      <c r="B15" s="107">
        <v>0.32773191139822072</v>
      </c>
      <c r="C15" s="107">
        <v>0</v>
      </c>
      <c r="D15" s="107">
        <v>18.394754061843038</v>
      </c>
      <c r="E15" s="107">
        <v>2.2771381235468557</v>
      </c>
      <c r="F15" s="107">
        <v>4.0249488353961604</v>
      </c>
      <c r="G15" s="107">
        <v>11.293524719116768</v>
      </c>
      <c r="H15" s="107">
        <v>2.6121096523591407</v>
      </c>
      <c r="I15" s="107">
        <v>3.7682208640204937</v>
      </c>
      <c r="J15" s="107">
        <v>1.957481170033553</v>
      </c>
      <c r="K15" s="107">
        <v>4.9855903768777754</v>
      </c>
      <c r="L15" s="107">
        <v>15.361632812173696</v>
      </c>
      <c r="M15" s="107">
        <v>6.5306918011332789</v>
      </c>
      <c r="N15" s="107">
        <v>5.1799462597630415</v>
      </c>
      <c r="O15" s="107">
        <v>6.7757250059169953</v>
      </c>
      <c r="P15" s="107">
        <v>8.7009063444108765</v>
      </c>
      <c r="Q15" s="107">
        <v>7.1702841549835012</v>
      </c>
      <c r="R15" s="107">
        <v>99.360686092973395</v>
      </c>
      <c r="S15" s="107">
        <v>0.63931390702660562</v>
      </c>
      <c r="T15" s="107">
        <v>100</v>
      </c>
      <c r="U15" s="107">
        <v>0.32773191139822072</v>
      </c>
      <c r="V15" s="107">
        <v>22.419702897239198</v>
      </c>
      <c r="W15" s="107">
        <v>76.613251284335973</v>
      </c>
      <c r="X15" s="73" t="s">
        <v>91</v>
      </c>
    </row>
    <row r="16" spans="1:24" ht="14.25" customHeight="1">
      <c r="A16" s="73" t="s">
        <v>90</v>
      </c>
      <c r="B16" s="107">
        <v>0.55237498016172548</v>
      </c>
      <c r="C16" s="107">
        <v>2.6322003259283341E-2</v>
      </c>
      <c r="D16" s="107">
        <v>22.279253229284002</v>
      </c>
      <c r="E16" s="107">
        <v>4.3878392344942112</v>
      </c>
      <c r="F16" s="107">
        <v>5.5003309604821577</v>
      </c>
      <c r="G16" s="107">
        <v>8.2205938708441231</v>
      </c>
      <c r="H16" s="107">
        <v>3.1816721439658746</v>
      </c>
      <c r="I16" s="107">
        <v>2.7436817514970637</v>
      </c>
      <c r="J16" s="107">
        <v>1.5692559001931572</v>
      </c>
      <c r="K16" s="107">
        <v>3.8859792752933164</v>
      </c>
      <c r="L16" s="107">
        <v>17.574969323253555</v>
      </c>
      <c r="M16" s="107">
        <v>3.2658638455672588</v>
      </c>
      <c r="N16" s="107">
        <v>5.7174874873712449</v>
      </c>
      <c r="O16" s="107">
        <v>4.513255838259032</v>
      </c>
      <c r="P16" s="107">
        <v>9.8997828434731101</v>
      </c>
      <c r="Q16" s="107">
        <v>6.0420610128552017</v>
      </c>
      <c r="R16" s="107">
        <v>99.360723700254312</v>
      </c>
      <c r="S16" s="107">
        <v>0.63927629974568301</v>
      </c>
      <c r="T16" s="107">
        <v>100</v>
      </c>
      <c r="U16" s="107">
        <v>0.55237498016172548</v>
      </c>
      <c r="V16" s="107">
        <v>27.805906193025443</v>
      </c>
      <c r="W16" s="107">
        <v>71.002442527067146</v>
      </c>
      <c r="X16" s="73" t="s">
        <v>90</v>
      </c>
    </row>
    <row r="17" spans="1:24" ht="14.25" customHeight="1">
      <c r="A17" s="76" t="s">
        <v>93</v>
      </c>
      <c r="B17" s="110">
        <v>3.3508397614749166</v>
      </c>
      <c r="C17" s="110">
        <v>6.5193208964750088E-2</v>
      </c>
      <c r="D17" s="110">
        <v>17.087003300691141</v>
      </c>
      <c r="E17" s="110">
        <v>8.5143242701095989</v>
      </c>
      <c r="F17" s="110">
        <v>8.2029469154038335</v>
      </c>
      <c r="G17" s="110">
        <v>5.7246931816109559</v>
      </c>
      <c r="H17" s="110">
        <v>4.2890748946878929</v>
      </c>
      <c r="I17" s="110">
        <v>2.7299086383281361</v>
      </c>
      <c r="J17" s="110">
        <v>0.56576763863814572</v>
      </c>
      <c r="K17" s="110">
        <v>3.5683024235461458</v>
      </c>
      <c r="L17" s="110">
        <v>11.641318817586665</v>
      </c>
      <c r="M17" s="110">
        <v>2.3524262815252475</v>
      </c>
      <c r="N17" s="110">
        <v>11.124788008096722</v>
      </c>
      <c r="O17" s="110">
        <v>3.9913744369677406</v>
      </c>
      <c r="P17" s="110">
        <v>9.3308350201506283</v>
      </c>
      <c r="Q17" s="110">
        <v>6.8220362164232178</v>
      </c>
      <c r="R17" s="110">
        <v>99.360833014205738</v>
      </c>
      <c r="S17" s="110">
        <v>0.63916698579426301</v>
      </c>
      <c r="T17" s="110">
        <v>100</v>
      </c>
      <c r="U17" s="110">
        <v>3.3508397614749166</v>
      </c>
      <c r="V17" s="110">
        <v>25.355143425059723</v>
      </c>
      <c r="W17" s="111">
        <v>70.6548498276711</v>
      </c>
      <c r="X17" s="76" t="s">
        <v>93</v>
      </c>
    </row>
    <row r="18" spans="1:24" ht="14.25" customHeight="1">
      <c r="A18" s="74" t="s">
        <v>64</v>
      </c>
      <c r="B18" s="107">
        <v>0.22017915381550404</v>
      </c>
      <c r="C18" s="107">
        <v>0</v>
      </c>
      <c r="D18" s="107">
        <v>5.8491113636251839</v>
      </c>
      <c r="E18" s="107">
        <v>2.4963475643050042</v>
      </c>
      <c r="F18" s="107">
        <v>4.275489573956289</v>
      </c>
      <c r="G18" s="107">
        <v>8.6752357481221321</v>
      </c>
      <c r="H18" s="107">
        <v>3.3363339875743399</v>
      </c>
      <c r="I18" s="107">
        <v>3.6935594154135249</v>
      </c>
      <c r="J18" s="107">
        <v>5.2062826813059235</v>
      </c>
      <c r="K18" s="107">
        <v>8.2997112485181201</v>
      </c>
      <c r="L18" s="107">
        <v>16.193694690809636</v>
      </c>
      <c r="M18" s="107">
        <v>7.5545651756858456</v>
      </c>
      <c r="N18" s="107">
        <v>9.8899596141453792</v>
      </c>
      <c r="O18" s="107">
        <v>6.1374693170806092</v>
      </c>
      <c r="P18" s="107">
        <v>10.000639483690707</v>
      </c>
      <c r="Q18" s="107">
        <v>7.5319372912454678</v>
      </c>
      <c r="R18" s="107">
        <v>99.360516309293672</v>
      </c>
      <c r="S18" s="107">
        <v>0.63948369070633426</v>
      </c>
      <c r="T18" s="107">
        <v>100</v>
      </c>
      <c r="U18" s="107">
        <v>0.22017915381550404</v>
      </c>
      <c r="V18" s="107">
        <v>10.124600937581473</v>
      </c>
      <c r="W18" s="107">
        <v>89.015736217896688</v>
      </c>
      <c r="X18" s="74" t="s">
        <v>64</v>
      </c>
    </row>
    <row r="19" spans="1:24" ht="14.25" customHeight="1">
      <c r="A19" s="74" t="s">
        <v>3</v>
      </c>
      <c r="B19" s="107">
        <v>0.27738886369163823</v>
      </c>
      <c r="C19" s="107">
        <v>0</v>
      </c>
      <c r="D19" s="107">
        <v>11.298008978985493</v>
      </c>
      <c r="E19" s="107">
        <v>8.4544444663550973</v>
      </c>
      <c r="F19" s="107">
        <v>4.9358127427974203</v>
      </c>
      <c r="G19" s="107">
        <v>10.10103001978532</v>
      </c>
      <c r="H19" s="107">
        <v>2.7285335857440529</v>
      </c>
      <c r="I19" s="107">
        <v>2.4984717319713674</v>
      </c>
      <c r="J19" s="107">
        <v>1.659074625492168</v>
      </c>
      <c r="K19" s="107">
        <v>7.004397468004969</v>
      </c>
      <c r="L19" s="107">
        <v>15.232723998080628</v>
      </c>
      <c r="M19" s="107">
        <v>4.7589937751835567</v>
      </c>
      <c r="N19" s="107">
        <v>8.7614127112460807</v>
      </c>
      <c r="O19" s="107">
        <v>4.4862061485673719</v>
      </c>
      <c r="P19" s="107">
        <v>10.902302590496474</v>
      </c>
      <c r="Q19" s="107">
        <v>6.2616263401102978</v>
      </c>
      <c r="R19" s="107">
        <v>99.360428046511927</v>
      </c>
      <c r="S19" s="107">
        <v>0.63957195348806639</v>
      </c>
      <c r="T19" s="107">
        <v>100</v>
      </c>
      <c r="U19" s="107">
        <v>0.27738886369163823</v>
      </c>
      <c r="V19" s="107">
        <v>16.233821721782913</v>
      </c>
      <c r="W19" s="107">
        <v>82.849217461037384</v>
      </c>
      <c r="X19" s="74" t="s">
        <v>3</v>
      </c>
    </row>
    <row r="20" spans="1:24" ht="14.25" customHeight="1">
      <c r="A20" s="74" t="s">
        <v>4</v>
      </c>
      <c r="B20" s="107">
        <v>0.38464289404041929</v>
      </c>
      <c r="C20" s="107">
        <v>0</v>
      </c>
      <c r="D20" s="107">
        <v>45.456207134966739</v>
      </c>
      <c r="E20" s="107">
        <v>1.5197632803787089</v>
      </c>
      <c r="F20" s="107">
        <v>2.6170021695766543</v>
      </c>
      <c r="G20" s="107">
        <v>9.6311719687517385</v>
      </c>
      <c r="H20" s="107">
        <v>5.3728148601431016</v>
      </c>
      <c r="I20" s="107">
        <v>1.5396311984593092</v>
      </c>
      <c r="J20" s="107">
        <v>1.8262590299687675</v>
      </c>
      <c r="K20" s="107">
        <v>2.6485259329312067</v>
      </c>
      <c r="L20" s="107">
        <v>10.138466143743063</v>
      </c>
      <c r="M20" s="107">
        <v>3.5033762215458299</v>
      </c>
      <c r="N20" s="107">
        <v>2.7550179738432234</v>
      </c>
      <c r="O20" s="107">
        <v>2.5044173004532535</v>
      </c>
      <c r="P20" s="107">
        <v>5.657323447057296</v>
      </c>
      <c r="Q20" s="107">
        <v>3.8061632930941767</v>
      </c>
      <c r="R20" s="107">
        <v>99.360782848953491</v>
      </c>
      <c r="S20" s="107">
        <v>0.63921715104650945</v>
      </c>
      <c r="T20" s="107">
        <v>100</v>
      </c>
      <c r="U20" s="107">
        <v>0.38464289404041929</v>
      </c>
      <c r="V20" s="107">
        <v>48.073209304543397</v>
      </c>
      <c r="W20" s="107">
        <v>50.902930650369669</v>
      </c>
      <c r="X20" s="74" t="s">
        <v>4</v>
      </c>
    </row>
    <row r="21" spans="1:24" ht="14.25" customHeight="1">
      <c r="A21" s="74" t="s">
        <v>5</v>
      </c>
      <c r="B21" s="107">
        <v>0.99801230083982895</v>
      </c>
      <c r="C21" s="107">
        <v>0</v>
      </c>
      <c r="D21" s="107">
        <v>15.785557440343009</v>
      </c>
      <c r="E21" s="107">
        <v>2.3456931450395979</v>
      </c>
      <c r="F21" s="107">
        <v>3.7630995618736405</v>
      </c>
      <c r="G21" s="107">
        <v>9.2167840900812781</v>
      </c>
      <c r="H21" s="107">
        <v>5.6144696173418946</v>
      </c>
      <c r="I21" s="107">
        <v>3.8234590128107731</v>
      </c>
      <c r="J21" s="107">
        <v>0.70089810700273703</v>
      </c>
      <c r="K21" s="107">
        <v>2.1718995535481991</v>
      </c>
      <c r="L21" s="107">
        <v>13.547574694820536</v>
      </c>
      <c r="M21" s="107">
        <v>4.9562393980705792</v>
      </c>
      <c r="N21" s="107">
        <v>4.3646127108678234</v>
      </c>
      <c r="O21" s="107">
        <v>6.2435607913332154</v>
      </c>
      <c r="P21" s="107">
        <v>13.340479337294855</v>
      </c>
      <c r="Q21" s="107">
        <v>12.488162262855001</v>
      </c>
      <c r="R21" s="107">
        <v>99.360502024122965</v>
      </c>
      <c r="S21" s="107">
        <v>0.63949797587703328</v>
      </c>
      <c r="T21" s="107">
        <v>100</v>
      </c>
      <c r="U21" s="107">
        <v>0.99801230083982895</v>
      </c>
      <c r="V21" s="107">
        <v>19.54865700221665</v>
      </c>
      <c r="W21" s="107">
        <v>78.81383272106649</v>
      </c>
      <c r="X21" s="74" t="s">
        <v>5</v>
      </c>
    </row>
    <row r="22" spans="1:24" ht="14.25" customHeight="1">
      <c r="A22" s="74" t="s">
        <v>6</v>
      </c>
      <c r="B22" s="107">
        <v>0.18789294919663721</v>
      </c>
      <c r="C22" s="107">
        <v>0</v>
      </c>
      <c r="D22" s="107">
        <v>18.675475152361912</v>
      </c>
      <c r="E22" s="107">
        <v>2.2501987329270348</v>
      </c>
      <c r="F22" s="107">
        <v>3.7747211716811599</v>
      </c>
      <c r="G22" s="107">
        <v>11.708079396815457</v>
      </c>
      <c r="H22" s="107">
        <v>2.5766025100570906</v>
      </c>
      <c r="I22" s="107">
        <v>3.9400308337147401</v>
      </c>
      <c r="J22" s="107">
        <v>2.0797701924698289</v>
      </c>
      <c r="K22" s="107">
        <v>5.1998771469178324</v>
      </c>
      <c r="L22" s="107">
        <v>15.345494182545227</v>
      </c>
      <c r="M22" s="107">
        <v>6.8189482812612914</v>
      </c>
      <c r="N22" s="107">
        <v>4.7141859176643459</v>
      </c>
      <c r="O22" s="107">
        <v>6.8035916459904131</v>
      </c>
      <c r="P22" s="107">
        <v>8.2386842675788294</v>
      </c>
      <c r="Q22" s="107">
        <v>7.0471900368559242</v>
      </c>
      <c r="R22" s="107">
        <v>99.360742418037731</v>
      </c>
      <c r="S22" s="107">
        <v>0.63925758196227689</v>
      </c>
      <c r="T22" s="107">
        <v>100</v>
      </c>
      <c r="U22" s="107">
        <v>0.18789294919663721</v>
      </c>
      <c r="V22" s="107">
        <v>22.45019632404307</v>
      </c>
      <c r="W22" s="107">
        <v>76.722653144798016</v>
      </c>
      <c r="X22" s="74" t="s">
        <v>6</v>
      </c>
    </row>
    <row r="23" spans="1:24" ht="14.25" customHeight="1">
      <c r="A23" s="74" t="s">
        <v>7</v>
      </c>
      <c r="B23" s="107">
        <v>0.58040896508616846</v>
      </c>
      <c r="C23" s="107">
        <v>0</v>
      </c>
      <c r="D23" s="107">
        <v>14.026414696117348</v>
      </c>
      <c r="E23" s="107">
        <v>3.9703220255055238</v>
      </c>
      <c r="F23" s="107">
        <v>5.3340801532604374</v>
      </c>
      <c r="G23" s="107">
        <v>9.0657445064088513</v>
      </c>
      <c r="H23" s="107">
        <v>3.6797116625672746</v>
      </c>
      <c r="I23" s="107">
        <v>3.0303030303030303</v>
      </c>
      <c r="J23" s="107">
        <v>0.57472663955385628</v>
      </c>
      <c r="K23" s="107">
        <v>5.6782667283604873</v>
      </c>
      <c r="L23" s="107">
        <v>16.973106365016356</v>
      </c>
      <c r="M23" s="107">
        <v>4.7739652079325259</v>
      </c>
      <c r="N23" s="107">
        <v>7.0485189424380419</v>
      </c>
      <c r="O23" s="107">
        <v>4.0222747160866632</v>
      </c>
      <c r="P23" s="107">
        <v>12.781985404540992</v>
      </c>
      <c r="Q23" s="107">
        <v>7.8205034540421634</v>
      </c>
      <c r="R23" s="107">
        <v>99.360332497219716</v>
      </c>
      <c r="S23" s="107">
        <v>0.63966750278028073</v>
      </c>
      <c r="T23" s="107">
        <v>100</v>
      </c>
      <c r="U23" s="107">
        <v>0.58040896508616846</v>
      </c>
      <c r="V23" s="107">
        <v>19.360494849377787</v>
      </c>
      <c r="W23" s="107">
        <v>79.419428682755765</v>
      </c>
      <c r="X23" s="74" t="s">
        <v>7</v>
      </c>
    </row>
    <row r="24" spans="1:24" ht="14.25" customHeight="1">
      <c r="A24" s="74" t="s">
        <v>65</v>
      </c>
      <c r="B24" s="107">
        <v>4.8715569198135817</v>
      </c>
      <c r="C24" s="107">
        <v>0</v>
      </c>
      <c r="D24" s="107">
        <v>24.905414087437155</v>
      </c>
      <c r="E24" s="107">
        <v>5.2029900366106121</v>
      </c>
      <c r="F24" s="107">
        <v>6.6990281361221298</v>
      </c>
      <c r="G24" s="107">
        <v>6.9060463598445834</v>
      </c>
      <c r="H24" s="107">
        <v>2.6433065807320086</v>
      </c>
      <c r="I24" s="107">
        <v>1.9161933121896002</v>
      </c>
      <c r="J24" s="107">
        <v>8.1583536442345936E-2</v>
      </c>
      <c r="K24" s="107">
        <v>4.5615394813326677</v>
      </c>
      <c r="L24" s="107">
        <v>11.895899407499567</v>
      </c>
      <c r="M24" s="107">
        <v>2.5107333340131959</v>
      </c>
      <c r="N24" s="107">
        <v>8.498964908881387</v>
      </c>
      <c r="O24" s="107">
        <v>3.469339887210761</v>
      </c>
      <c r="P24" s="107">
        <v>9.2638105630283807</v>
      </c>
      <c r="Q24" s="107">
        <v>5.934182481975137</v>
      </c>
      <c r="R24" s="107">
        <v>99.360589033133124</v>
      </c>
      <c r="S24" s="107">
        <v>0.63941096686688625</v>
      </c>
      <c r="T24" s="107">
        <v>100</v>
      </c>
      <c r="U24" s="107">
        <v>4.8715569198135817</v>
      </c>
      <c r="V24" s="107">
        <v>31.604442223559285</v>
      </c>
      <c r="W24" s="107">
        <v>62.884589889760242</v>
      </c>
      <c r="X24" s="74" t="s">
        <v>65</v>
      </c>
    </row>
    <row r="25" spans="1:24" ht="14.25" customHeight="1">
      <c r="A25" s="74" t="s">
        <v>8</v>
      </c>
      <c r="B25" s="107">
        <v>1.1676542349250609</v>
      </c>
      <c r="C25" s="107">
        <v>0.19751365167886603</v>
      </c>
      <c r="D25" s="107">
        <v>25.727605437434647</v>
      </c>
      <c r="E25" s="107">
        <v>2.5299175090042989</v>
      </c>
      <c r="F25" s="107">
        <v>3.8602300453119556</v>
      </c>
      <c r="G25" s="107">
        <v>9.0377018705704657</v>
      </c>
      <c r="H25" s="107">
        <v>3.7992331822934822</v>
      </c>
      <c r="I25" s="107">
        <v>1.3041710235854538</v>
      </c>
      <c r="J25" s="107">
        <v>0.42552573486696876</v>
      </c>
      <c r="K25" s="107">
        <v>3.1834553270593702</v>
      </c>
      <c r="L25" s="107">
        <v>16.862728012083188</v>
      </c>
      <c r="M25" s="107">
        <v>2.6185081910073196</v>
      </c>
      <c r="N25" s="107">
        <v>5.6596375043569189</v>
      </c>
      <c r="O25" s="107">
        <v>3.8733008016730568</v>
      </c>
      <c r="P25" s="107">
        <v>13.889857093063785</v>
      </c>
      <c r="Q25" s="107">
        <v>5.2239456256535384</v>
      </c>
      <c r="R25" s="107">
        <v>99.360985244568383</v>
      </c>
      <c r="S25" s="107">
        <v>0.63901475543162545</v>
      </c>
      <c r="T25" s="107">
        <v>100</v>
      </c>
      <c r="U25" s="107">
        <v>1.1676542349250609</v>
      </c>
      <c r="V25" s="107">
        <v>29.785349134425466</v>
      </c>
      <c r="W25" s="107">
        <v>68.407981875217843</v>
      </c>
      <c r="X25" s="74" t="s">
        <v>8</v>
      </c>
    </row>
    <row r="26" spans="1:24" ht="14.25" customHeight="1">
      <c r="A26" s="74" t="s">
        <v>9</v>
      </c>
      <c r="B26" s="107">
        <v>8.8032335318004973E-2</v>
      </c>
      <c r="C26" s="107">
        <v>0</v>
      </c>
      <c r="D26" s="107">
        <v>8.5632744242401291</v>
      </c>
      <c r="E26" s="107">
        <v>3.2680821256495936</v>
      </c>
      <c r="F26" s="107">
        <v>6.1002622038374525</v>
      </c>
      <c r="G26" s="107">
        <v>7.3994490879660741</v>
      </c>
      <c r="H26" s="107">
        <v>4.0438079191238412</v>
      </c>
      <c r="I26" s="107">
        <v>2.9301515481385421</v>
      </c>
      <c r="J26" s="107">
        <v>5.6085116855825756</v>
      </c>
      <c r="K26" s="107">
        <v>3.7759245761669016</v>
      </c>
      <c r="L26" s="107">
        <v>22.215385780411388</v>
      </c>
      <c r="M26" s="107">
        <v>4.4640913264485107</v>
      </c>
      <c r="N26" s="107">
        <v>5.4286606779436406</v>
      </c>
      <c r="O26" s="107">
        <v>6.9980973656560312</v>
      </c>
      <c r="P26" s="107">
        <v>12.458941908124533</v>
      </c>
      <c r="Q26" s="107">
        <v>6.0179093740238354</v>
      </c>
      <c r="R26" s="107">
        <v>99.360582338631048</v>
      </c>
      <c r="S26" s="107">
        <v>0.63941766136895017</v>
      </c>
      <c r="T26" s="107">
        <v>100</v>
      </c>
      <c r="U26" s="107">
        <v>8.8032335318004973E-2</v>
      </c>
      <c r="V26" s="107">
        <v>14.663536628077582</v>
      </c>
      <c r="W26" s="107">
        <v>84.609013375235463</v>
      </c>
      <c r="X26" s="74" t="s">
        <v>9</v>
      </c>
    </row>
    <row r="27" spans="1:24" ht="14.25" customHeight="1">
      <c r="A27" s="74" t="s">
        <v>10</v>
      </c>
      <c r="B27" s="107">
        <v>0.15483440658721148</v>
      </c>
      <c r="C27" s="107">
        <v>0</v>
      </c>
      <c r="D27" s="107">
        <v>10.702630596866786</v>
      </c>
      <c r="E27" s="107">
        <v>3.3436291596858849</v>
      </c>
      <c r="F27" s="107">
        <v>6.85717915531876</v>
      </c>
      <c r="G27" s="107">
        <v>6.9611961156414504</v>
      </c>
      <c r="H27" s="107">
        <v>3.3452172048816511</v>
      </c>
      <c r="I27" s="107">
        <v>3.4389118714318609</v>
      </c>
      <c r="J27" s="107">
        <v>2.9497939511358493</v>
      </c>
      <c r="K27" s="107">
        <v>3.5540451481249158</v>
      </c>
      <c r="L27" s="107">
        <v>23.797651281155463</v>
      </c>
      <c r="M27" s="107">
        <v>3.4007987867334708</v>
      </c>
      <c r="N27" s="107">
        <v>4.7847801748437755</v>
      </c>
      <c r="O27" s="107">
        <v>6.8587672005145262</v>
      </c>
      <c r="P27" s="107">
        <v>11.274326867342644</v>
      </c>
      <c r="Q27" s="107">
        <v>7.9370498884398248</v>
      </c>
      <c r="R27" s="107">
        <v>99.360811808704071</v>
      </c>
      <c r="S27" s="107">
        <v>0.6391881912959243</v>
      </c>
      <c r="T27" s="107">
        <v>100</v>
      </c>
      <c r="U27" s="107">
        <v>0.15483440658721148</v>
      </c>
      <c r="V27" s="107">
        <v>17.559809752185547</v>
      </c>
      <c r="W27" s="107">
        <v>81.646167649931314</v>
      </c>
      <c r="X27" s="74" t="s">
        <v>10</v>
      </c>
    </row>
    <row r="28" spans="1:24" ht="14.25" customHeight="1">
      <c r="A28" s="74" t="s">
        <v>66</v>
      </c>
      <c r="B28" s="107">
        <v>0.86927188748767448</v>
      </c>
      <c r="C28" s="107">
        <v>0</v>
      </c>
      <c r="D28" s="107">
        <v>50.51896829103741</v>
      </c>
      <c r="E28" s="107">
        <v>1.7964952341411939</v>
      </c>
      <c r="F28" s="107">
        <v>4.6542806234539071</v>
      </c>
      <c r="G28" s="107">
        <v>6.1393948829726508</v>
      </c>
      <c r="H28" s="107">
        <v>3.2141436158250727</v>
      </c>
      <c r="I28" s="107">
        <v>2.1935059767848184</v>
      </c>
      <c r="J28" s="107">
        <v>0.98603975297109347</v>
      </c>
      <c r="K28" s="107">
        <v>1.3052052519591053</v>
      </c>
      <c r="L28" s="107">
        <v>12.032279827702528</v>
      </c>
      <c r="M28" s="107">
        <v>1.8795301607071806</v>
      </c>
      <c r="N28" s="107">
        <v>3.1475426851419379</v>
      </c>
      <c r="O28" s="107">
        <v>1.5863130762710398</v>
      </c>
      <c r="P28" s="107">
        <v>5.2545539467538527</v>
      </c>
      <c r="Q28" s="107">
        <v>3.7832788416627747</v>
      </c>
      <c r="R28" s="107">
        <v>99.360804054872247</v>
      </c>
      <c r="S28" s="107">
        <v>0.63919594512775268</v>
      </c>
      <c r="T28" s="107">
        <v>100</v>
      </c>
      <c r="U28" s="107">
        <v>0.86927188748767448</v>
      </c>
      <c r="V28" s="107">
        <v>55.173248914491325</v>
      </c>
      <c r="W28" s="107">
        <v>43.318283252893245</v>
      </c>
      <c r="X28" s="74" t="s">
        <v>66</v>
      </c>
    </row>
    <row r="29" spans="1:24" ht="14.25" customHeight="1">
      <c r="A29" s="74" t="s">
        <v>67</v>
      </c>
      <c r="B29" s="107">
        <v>2.6376390272583254</v>
      </c>
      <c r="C29" s="107">
        <v>0</v>
      </c>
      <c r="D29" s="107">
        <v>10.06385862908099</v>
      </c>
      <c r="E29" s="107">
        <v>3.1308693592905321</v>
      </c>
      <c r="F29" s="107">
        <v>7.0342484770288589</v>
      </c>
      <c r="G29" s="107">
        <v>5.2442470071371403</v>
      </c>
      <c r="H29" s="107">
        <v>5.5561906939522121</v>
      </c>
      <c r="I29" s="107">
        <v>1.8618628427705828</v>
      </c>
      <c r="J29" s="107">
        <v>1.3931307060379885</v>
      </c>
      <c r="K29" s="107">
        <v>3.3856505904065068</v>
      </c>
      <c r="L29" s="107">
        <v>17.071975697790261</v>
      </c>
      <c r="M29" s="107">
        <v>3.7923206323800813</v>
      </c>
      <c r="N29" s="107">
        <v>10.882098352088063</v>
      </c>
      <c r="O29" s="107">
        <v>5.3095755279361088</v>
      </c>
      <c r="P29" s="107">
        <v>12.409152525763934</v>
      </c>
      <c r="Q29" s="107">
        <v>9.5885936402685008</v>
      </c>
      <c r="R29" s="107">
        <v>99.361413709190089</v>
      </c>
      <c r="S29" s="107">
        <v>0.63858629080991036</v>
      </c>
      <c r="T29" s="107">
        <v>100</v>
      </c>
      <c r="U29" s="107">
        <v>2.6376390272583254</v>
      </c>
      <c r="V29" s="107">
        <v>17.09810710610985</v>
      </c>
      <c r="W29" s="107">
        <v>79.625667575821907</v>
      </c>
      <c r="X29" s="74" t="s">
        <v>67</v>
      </c>
    </row>
    <row r="30" spans="1:24" ht="14.25" customHeight="1">
      <c r="A30" s="74" t="s">
        <v>11</v>
      </c>
      <c r="B30" s="107">
        <v>6.0441485634197614</v>
      </c>
      <c r="C30" s="107">
        <v>0</v>
      </c>
      <c r="D30" s="107">
        <v>21.951646811492644</v>
      </c>
      <c r="E30" s="107">
        <v>1.7081289418360197</v>
      </c>
      <c r="F30" s="107">
        <v>8.1114225648213036</v>
      </c>
      <c r="G30" s="107">
        <v>3.2673440784863352</v>
      </c>
      <c r="H30" s="107">
        <v>1.6380518570427469</v>
      </c>
      <c r="I30" s="107">
        <v>1.5942536790469517</v>
      </c>
      <c r="J30" s="107">
        <v>0</v>
      </c>
      <c r="K30" s="107">
        <v>0.21023125437981782</v>
      </c>
      <c r="L30" s="107">
        <v>16.065171688857742</v>
      </c>
      <c r="M30" s="107">
        <v>0.62193412754029431</v>
      </c>
      <c r="N30" s="107">
        <v>10.914505956552208</v>
      </c>
      <c r="O30" s="107">
        <v>2.4614576033637001</v>
      </c>
      <c r="P30" s="107">
        <v>7.4281709880868965</v>
      </c>
      <c r="Q30" s="107">
        <v>17.344078486334968</v>
      </c>
      <c r="R30" s="107">
        <v>99.36054660126139</v>
      </c>
      <c r="S30" s="107">
        <v>0.63945339873861251</v>
      </c>
      <c r="T30" s="107">
        <v>100</v>
      </c>
      <c r="U30" s="107">
        <v>6.0441485634197614</v>
      </c>
      <c r="V30" s="107">
        <v>30.063069376313944</v>
      </c>
      <c r="W30" s="107">
        <v>63.253328661527689</v>
      </c>
      <c r="X30" s="74" t="s">
        <v>11</v>
      </c>
    </row>
    <row r="31" spans="1:24" ht="14.25" customHeight="1">
      <c r="A31" s="74" t="s">
        <v>12</v>
      </c>
      <c r="B31" s="107">
        <v>3.0737634776655827</v>
      </c>
      <c r="C31" s="107">
        <v>0</v>
      </c>
      <c r="D31" s="107">
        <v>5.4732158137942841</v>
      </c>
      <c r="E31" s="107">
        <v>4.2409721033715559</v>
      </c>
      <c r="F31" s="107">
        <v>7.8281704603799422</v>
      </c>
      <c r="G31" s="107">
        <v>13.76347766558275</v>
      </c>
      <c r="H31" s="107">
        <v>2.0571624165668321</v>
      </c>
      <c r="I31" s="107">
        <v>1.9681670374807461</v>
      </c>
      <c r="J31" s="107">
        <v>2.9984596953619715</v>
      </c>
      <c r="K31" s="107">
        <v>3.2996748245764165</v>
      </c>
      <c r="L31" s="107">
        <v>21.064521649837413</v>
      </c>
      <c r="M31" s="107">
        <v>4.4908437446517198</v>
      </c>
      <c r="N31" s="107">
        <v>7.5885675166866342</v>
      </c>
      <c r="O31" s="107">
        <v>4.1485538250898513</v>
      </c>
      <c r="P31" s="107">
        <v>10.569912716070512</v>
      </c>
      <c r="Q31" s="107">
        <v>6.7944549033030972</v>
      </c>
      <c r="R31" s="107">
        <v>99.359917850419308</v>
      </c>
      <c r="S31" s="107">
        <v>0.64008214958069487</v>
      </c>
      <c r="T31" s="107">
        <v>100</v>
      </c>
      <c r="U31" s="107">
        <v>3.0737634776655827</v>
      </c>
      <c r="V31" s="107">
        <v>13.301386274174225</v>
      </c>
      <c r="W31" s="107">
        <v>82.984768098579494</v>
      </c>
      <c r="X31" s="74" t="s">
        <v>12</v>
      </c>
    </row>
    <row r="32" spans="1:24" ht="14.25" customHeight="1">
      <c r="A32" s="74" t="s">
        <v>13</v>
      </c>
      <c r="B32" s="107">
        <v>0.19747738565422346</v>
      </c>
      <c r="C32" s="107">
        <v>0</v>
      </c>
      <c r="D32" s="107">
        <v>7.3353293413173652</v>
      </c>
      <c r="E32" s="107">
        <v>4.526054274429864</v>
      </c>
      <c r="F32" s="107">
        <v>7.1060007644285896</v>
      </c>
      <c r="G32" s="107">
        <v>3.1819340043317621</v>
      </c>
      <c r="H32" s="107">
        <v>0.51280417887628993</v>
      </c>
      <c r="I32" s="107">
        <v>2.1626958848260927</v>
      </c>
      <c r="J32" s="107">
        <v>1.3536756274684674</v>
      </c>
      <c r="K32" s="107">
        <v>1.6690024206905338</v>
      </c>
      <c r="L32" s="107">
        <v>21.604663014396738</v>
      </c>
      <c r="M32" s="107">
        <v>5.516626321824436</v>
      </c>
      <c r="N32" s="107">
        <v>4.5101286788125874</v>
      </c>
      <c r="O32" s="107">
        <v>5.8478787106637782</v>
      </c>
      <c r="P32" s="107">
        <v>29.427315581602752</v>
      </c>
      <c r="Q32" s="107">
        <v>4.4082048668620208</v>
      </c>
      <c r="R32" s="107">
        <v>99.3597910561855</v>
      </c>
      <c r="S32" s="107">
        <v>0.64020894381449867</v>
      </c>
      <c r="T32" s="107">
        <v>100</v>
      </c>
      <c r="U32" s="107">
        <v>0.19747738565422346</v>
      </c>
      <c r="V32" s="107">
        <v>14.441330105745957</v>
      </c>
      <c r="W32" s="107">
        <v>84.720983564785328</v>
      </c>
      <c r="X32" s="74" t="s">
        <v>13</v>
      </c>
    </row>
    <row r="33" spans="1:24" ht="14.25" customHeight="1">
      <c r="A33" s="74" t="s">
        <v>14</v>
      </c>
      <c r="B33" s="107">
        <v>0.49736829397846349</v>
      </c>
      <c r="C33" s="107">
        <v>0</v>
      </c>
      <c r="D33" s="107">
        <v>15.886812496981989</v>
      </c>
      <c r="E33" s="107">
        <v>3.6650731565985808</v>
      </c>
      <c r="F33" s="107">
        <v>6.5575353710946933</v>
      </c>
      <c r="G33" s="107">
        <v>7.3349751315853018</v>
      </c>
      <c r="H33" s="107">
        <v>4.1889999517118159</v>
      </c>
      <c r="I33" s="107">
        <v>3.7133613404799841</v>
      </c>
      <c r="J33" s="107">
        <v>0.92713313052296098</v>
      </c>
      <c r="K33" s="107">
        <v>3.020425901781834</v>
      </c>
      <c r="L33" s="107">
        <v>21.145395721666908</v>
      </c>
      <c r="M33" s="107">
        <v>5.6255734221835922</v>
      </c>
      <c r="N33" s="107">
        <v>4.8819353904099669</v>
      </c>
      <c r="O33" s="107">
        <v>4.8384760249167025</v>
      </c>
      <c r="P33" s="107">
        <v>7.5812448693804626</v>
      </c>
      <c r="Q33" s="107">
        <v>9.4958713602781391</v>
      </c>
      <c r="R33" s="107">
        <v>99.360181563571388</v>
      </c>
      <c r="S33" s="107">
        <v>0.63981843642860592</v>
      </c>
      <c r="T33" s="107">
        <v>100</v>
      </c>
      <c r="U33" s="107">
        <v>0.49736829397846349</v>
      </c>
      <c r="V33" s="107">
        <v>22.444347868076679</v>
      </c>
      <c r="W33" s="107">
        <v>76.418465401516244</v>
      </c>
      <c r="X33" s="74" t="s">
        <v>14</v>
      </c>
    </row>
    <row r="34" spans="1:24" ht="14.25" customHeight="1">
      <c r="A34" s="74" t="s">
        <v>15</v>
      </c>
      <c r="B34" s="107">
        <v>1.1563394265023652</v>
      </c>
      <c r="C34" s="107">
        <v>0</v>
      </c>
      <c r="D34" s="107">
        <v>40.033872569059156</v>
      </c>
      <c r="E34" s="107">
        <v>2.6689248379372774</v>
      </c>
      <c r="F34" s="107">
        <v>2.885008468142265</v>
      </c>
      <c r="G34" s="107">
        <v>0.85265432459265322</v>
      </c>
      <c r="H34" s="107">
        <v>7.6622087251065816</v>
      </c>
      <c r="I34" s="107">
        <v>0.22776382643228407</v>
      </c>
      <c r="J34" s="107">
        <v>0.63657069438766567</v>
      </c>
      <c r="K34" s="107">
        <v>1.0745780529112889</v>
      </c>
      <c r="L34" s="107">
        <v>15.820825789873268</v>
      </c>
      <c r="M34" s="107">
        <v>3.217894060620218</v>
      </c>
      <c r="N34" s="107">
        <v>8.0885358874029087</v>
      </c>
      <c r="O34" s="107">
        <v>2.9609297436196931</v>
      </c>
      <c r="P34" s="107">
        <v>8.6491853063131465</v>
      </c>
      <c r="Q34" s="107">
        <v>3.4281375927115576</v>
      </c>
      <c r="R34" s="107">
        <v>99.363429305612343</v>
      </c>
      <c r="S34" s="107">
        <v>0.63657069438766567</v>
      </c>
      <c r="T34" s="107">
        <v>100</v>
      </c>
      <c r="U34" s="107">
        <v>1.1563394265023652</v>
      </c>
      <c r="V34" s="107">
        <v>42.918881037201423</v>
      </c>
      <c r="W34" s="107">
        <v>55.288208841908549</v>
      </c>
      <c r="X34" s="74" t="s">
        <v>15</v>
      </c>
    </row>
    <row r="35" spans="1:24" ht="14.25" customHeight="1">
      <c r="A35" s="74" t="s">
        <v>16</v>
      </c>
      <c r="B35" s="107">
        <v>0.28980524105410516</v>
      </c>
      <c r="C35" s="107">
        <v>0</v>
      </c>
      <c r="D35" s="107">
        <v>65.471424712036736</v>
      </c>
      <c r="E35" s="107">
        <v>1.1199253383107792</v>
      </c>
      <c r="F35" s="107">
        <v>3.2566249969300292</v>
      </c>
      <c r="G35" s="107">
        <v>2.4559766191025862</v>
      </c>
      <c r="H35" s="107">
        <v>1.8419824643269398</v>
      </c>
      <c r="I35" s="107">
        <v>0.35120465653166982</v>
      </c>
      <c r="J35" s="107">
        <v>1.0953655721197533</v>
      </c>
      <c r="K35" s="107">
        <v>2.4608885723407914</v>
      </c>
      <c r="L35" s="107">
        <v>10.003192769604834</v>
      </c>
      <c r="M35" s="107">
        <v>1.5300734337009112</v>
      </c>
      <c r="N35" s="107">
        <v>2.8857725274455386</v>
      </c>
      <c r="O35" s="107">
        <v>1.3925387430311664</v>
      </c>
      <c r="P35" s="107">
        <v>2.6843824446791267</v>
      </c>
      <c r="Q35" s="107">
        <v>2.5222879878183559</v>
      </c>
      <c r="R35" s="107">
        <v>99.361446079033328</v>
      </c>
      <c r="S35" s="107">
        <v>0.63855392096667241</v>
      </c>
      <c r="T35" s="107">
        <v>100</v>
      </c>
      <c r="U35" s="107">
        <v>0.28980524105410516</v>
      </c>
      <c r="V35" s="107">
        <v>68.728049708966765</v>
      </c>
      <c r="W35" s="107">
        <v>30.343591129012452</v>
      </c>
      <c r="X35" s="74" t="s">
        <v>16</v>
      </c>
    </row>
    <row r="36" spans="1:24" ht="14.25" customHeight="1">
      <c r="A36" s="74" t="s">
        <v>17</v>
      </c>
      <c r="B36" s="107">
        <v>0.83333333333333337</v>
      </c>
      <c r="C36" s="107">
        <v>0</v>
      </c>
      <c r="D36" s="107">
        <v>30.771929824561404</v>
      </c>
      <c r="E36" s="107">
        <v>3.6754385964912282</v>
      </c>
      <c r="F36" s="107">
        <v>4.2368421052631575</v>
      </c>
      <c r="G36" s="107">
        <v>3.2807017543859653</v>
      </c>
      <c r="H36" s="107">
        <v>5.4561403508771926</v>
      </c>
      <c r="I36" s="107">
        <v>0.52631578947368418</v>
      </c>
      <c r="J36" s="107">
        <v>0</v>
      </c>
      <c r="K36" s="107">
        <v>0</v>
      </c>
      <c r="L36" s="107">
        <v>18.421052631578945</v>
      </c>
      <c r="M36" s="107">
        <v>6.6578947368421053</v>
      </c>
      <c r="N36" s="107">
        <v>9.4385964912280702</v>
      </c>
      <c r="O36" s="107">
        <v>4.3070175438596499</v>
      </c>
      <c r="P36" s="107">
        <v>7.5263157894736841</v>
      </c>
      <c r="Q36" s="107">
        <v>4.2280701754385968</v>
      </c>
      <c r="R36" s="107">
        <v>99.359649122807014</v>
      </c>
      <c r="S36" s="107">
        <v>0.64035087719298245</v>
      </c>
      <c r="T36" s="107">
        <v>100</v>
      </c>
      <c r="U36" s="107">
        <v>0.83333333333333337</v>
      </c>
      <c r="V36" s="107">
        <v>35.008771929824562</v>
      </c>
      <c r="W36" s="107">
        <v>63.51754385964913</v>
      </c>
      <c r="X36" s="74" t="s">
        <v>17</v>
      </c>
    </row>
    <row r="37" spans="1:24" ht="14.25" customHeight="1">
      <c r="A37" s="74" t="s">
        <v>18</v>
      </c>
      <c r="B37" s="107">
        <v>0.91736036951738864</v>
      </c>
      <c r="C37" s="107">
        <v>0</v>
      </c>
      <c r="D37" s="107">
        <v>19.303166372888334</v>
      </c>
      <c r="E37" s="107">
        <v>2.5513683208316715</v>
      </c>
      <c r="F37" s="107">
        <v>4.5160377237111273</v>
      </c>
      <c r="G37" s="107">
        <v>11.00961105464277</v>
      </c>
      <c r="H37" s="107">
        <v>6.1899309084826886</v>
      </c>
      <c r="I37" s="107">
        <v>2.3416491900724368</v>
      </c>
      <c r="J37" s="107">
        <v>0.95595898254056066</v>
      </c>
      <c r="K37" s="107">
        <v>5.4231051297556707</v>
      </c>
      <c r="L37" s="107">
        <v>14.154111395597186</v>
      </c>
      <c r="M37" s="107">
        <v>7.1227307232093455</v>
      </c>
      <c r="N37" s="107">
        <v>5.973778675552925</v>
      </c>
      <c r="O37" s="107">
        <v>4.6794385188425558</v>
      </c>
      <c r="P37" s="107">
        <v>8.0645368809747424</v>
      </c>
      <c r="Q37" s="107">
        <v>6.1577653976300457</v>
      </c>
      <c r="R37" s="107">
        <v>99.360549644249446</v>
      </c>
      <c r="S37" s="107">
        <v>0.63945035575054998</v>
      </c>
      <c r="T37" s="107">
        <v>100</v>
      </c>
      <c r="U37" s="107">
        <v>0.91736036951738864</v>
      </c>
      <c r="V37" s="107">
        <v>23.81920409659946</v>
      </c>
      <c r="W37" s="107">
        <v>74.6239851781326</v>
      </c>
      <c r="X37" s="74" t="s">
        <v>18</v>
      </c>
    </row>
    <row r="38" spans="1:24" ht="14.25" customHeight="1">
      <c r="A38" s="74" t="s">
        <v>19</v>
      </c>
      <c r="B38" s="107">
        <v>7.1662881655311637</v>
      </c>
      <c r="C38" s="107">
        <v>0</v>
      </c>
      <c r="D38" s="107">
        <v>7.4690890739338895</v>
      </c>
      <c r="E38" s="107">
        <v>2.4476406762553622</v>
      </c>
      <c r="F38" s="107">
        <v>10.068130204390613</v>
      </c>
      <c r="G38" s="107">
        <v>2.6747413575574064</v>
      </c>
      <c r="H38" s="107">
        <v>2.220539994953318</v>
      </c>
      <c r="I38" s="107">
        <v>5.0971486247792077</v>
      </c>
      <c r="J38" s="107">
        <v>0</v>
      </c>
      <c r="K38" s="107">
        <v>3.1289427201614943</v>
      </c>
      <c r="L38" s="107">
        <v>14.256876103961647</v>
      </c>
      <c r="M38" s="107">
        <v>0.20186727226848347</v>
      </c>
      <c r="N38" s="107">
        <v>17.562452687358064</v>
      </c>
      <c r="O38" s="107">
        <v>7.4186222558667678</v>
      </c>
      <c r="P38" s="107">
        <v>6.9391874842291186</v>
      </c>
      <c r="Q38" s="107">
        <v>12.717638152914459</v>
      </c>
      <c r="R38" s="107">
        <v>99.369164774160993</v>
      </c>
      <c r="S38" s="107">
        <v>0.63083522583901086</v>
      </c>
      <c r="T38" s="107">
        <v>100</v>
      </c>
      <c r="U38" s="107">
        <v>7.1662881655311637</v>
      </c>
      <c r="V38" s="107">
        <v>17.5372192783245</v>
      </c>
      <c r="W38" s="107">
        <v>74.665657330305322</v>
      </c>
      <c r="X38" s="74" t="s">
        <v>19</v>
      </c>
    </row>
    <row r="39" spans="1:24" ht="14.25" customHeight="1">
      <c r="A39" s="74" t="s">
        <v>20</v>
      </c>
      <c r="B39" s="107">
        <v>8.4483710657095514</v>
      </c>
      <c r="C39" s="107">
        <v>0</v>
      </c>
      <c r="D39" s="107">
        <v>2.7332965212589726</v>
      </c>
      <c r="E39" s="107">
        <v>3.0646051905024847</v>
      </c>
      <c r="F39" s="107">
        <v>15.378244064053009</v>
      </c>
      <c r="G39" s="107">
        <v>4.5002760905577022</v>
      </c>
      <c r="H39" s="107">
        <v>1.1043622308117063</v>
      </c>
      <c r="I39" s="107">
        <v>0.66261733848702375</v>
      </c>
      <c r="J39" s="107">
        <v>0</v>
      </c>
      <c r="K39" s="107">
        <v>0</v>
      </c>
      <c r="L39" s="107">
        <v>14.273881833241303</v>
      </c>
      <c r="M39" s="107">
        <v>3.1750414135836555</v>
      </c>
      <c r="N39" s="107">
        <v>24.986195472114854</v>
      </c>
      <c r="O39" s="107">
        <v>4.6107123136388735</v>
      </c>
      <c r="P39" s="107">
        <v>9.387078961899503</v>
      </c>
      <c r="Q39" s="107">
        <v>7.0403092214246277</v>
      </c>
      <c r="R39" s="107">
        <v>99.364991717283274</v>
      </c>
      <c r="S39" s="107">
        <v>0.63500828271673115</v>
      </c>
      <c r="T39" s="107">
        <v>100</v>
      </c>
      <c r="U39" s="107">
        <v>8.4483710657095514</v>
      </c>
      <c r="V39" s="107">
        <v>18.111540585311982</v>
      </c>
      <c r="W39" s="107">
        <v>72.805080066261723</v>
      </c>
      <c r="X39" s="74" t="s">
        <v>20</v>
      </c>
    </row>
    <row r="40" spans="1:24" ht="14.25" customHeight="1">
      <c r="A40" s="74" t="s">
        <v>21</v>
      </c>
      <c r="B40" s="107">
        <v>1.2575717671846196</v>
      </c>
      <c r="C40" s="107">
        <v>0</v>
      </c>
      <c r="D40" s="107">
        <v>20.391098235449039</v>
      </c>
      <c r="E40" s="107">
        <v>2.5283118251250989</v>
      </c>
      <c r="F40" s="107">
        <v>5.142217540163287</v>
      </c>
      <c r="G40" s="107">
        <v>8.4211219383723979</v>
      </c>
      <c r="H40" s="107">
        <v>1.1193047142480907</v>
      </c>
      <c r="I40" s="107">
        <v>0.71767184619436397</v>
      </c>
      <c r="J40" s="107">
        <v>0</v>
      </c>
      <c r="K40" s="107">
        <v>2.5941532789043982</v>
      </c>
      <c r="L40" s="107">
        <v>16.322096391888333</v>
      </c>
      <c r="M40" s="107">
        <v>2.8180142217540163</v>
      </c>
      <c r="N40" s="107">
        <v>10.165920463523834</v>
      </c>
      <c r="O40" s="107">
        <v>4.6944956544640499</v>
      </c>
      <c r="P40" s="107">
        <v>16.35501711877798</v>
      </c>
      <c r="Q40" s="107">
        <v>6.8343429022912821</v>
      </c>
      <c r="R40" s="107">
        <v>99.361337898340793</v>
      </c>
      <c r="S40" s="107">
        <v>0.63866210165920467</v>
      </c>
      <c r="T40" s="107">
        <v>100</v>
      </c>
      <c r="U40" s="107">
        <v>1.2575717671846196</v>
      </c>
      <c r="V40" s="107">
        <v>25.533315775612326</v>
      </c>
      <c r="W40" s="107">
        <v>72.570450355543841</v>
      </c>
      <c r="X40" s="74" t="s">
        <v>21</v>
      </c>
    </row>
    <row r="41" spans="1:24" ht="14.25" customHeight="1">
      <c r="A41" s="74" t="s">
        <v>22</v>
      </c>
      <c r="B41" s="107">
        <v>3.0566579413999833</v>
      </c>
      <c r="C41" s="107">
        <v>0</v>
      </c>
      <c r="D41" s="107">
        <v>7.9625094992822758</v>
      </c>
      <c r="E41" s="107">
        <v>2.7104618762137971</v>
      </c>
      <c r="F41" s="107">
        <v>9.6090517605336494</v>
      </c>
      <c r="G41" s="107">
        <v>3.3521911677784342</v>
      </c>
      <c r="H41" s="107">
        <v>5.5222494300430638</v>
      </c>
      <c r="I41" s="107">
        <v>2.8624503926370006</v>
      </c>
      <c r="J41" s="107">
        <v>1.0385881955585576</v>
      </c>
      <c r="K41" s="107">
        <v>2.0434011652452928</v>
      </c>
      <c r="L41" s="107">
        <v>14.582453770159587</v>
      </c>
      <c r="M41" s="107">
        <v>3.2086464578231868</v>
      </c>
      <c r="N41" s="107">
        <v>11.846660474541922</v>
      </c>
      <c r="O41" s="107">
        <v>8.6633454361226025</v>
      </c>
      <c r="P41" s="107">
        <v>11.846660474541922</v>
      </c>
      <c r="Q41" s="107">
        <v>11.052942666554083</v>
      </c>
      <c r="R41" s="107">
        <v>99.358270708435356</v>
      </c>
      <c r="S41" s="107">
        <v>0.64172929156463732</v>
      </c>
      <c r="T41" s="107">
        <v>100</v>
      </c>
      <c r="U41" s="107">
        <v>3.0566579413999833</v>
      </c>
      <c r="V41" s="107">
        <v>17.571561259815923</v>
      </c>
      <c r="W41" s="107">
        <v>78.730051507219457</v>
      </c>
      <c r="X41" s="74" t="s">
        <v>22</v>
      </c>
    </row>
    <row r="42" spans="1:24" ht="14.25" customHeight="1">
      <c r="A42" s="74" t="s">
        <v>23</v>
      </c>
      <c r="B42" s="107">
        <v>0.11664671393928233</v>
      </c>
      <c r="C42" s="107">
        <v>0</v>
      </c>
      <c r="D42" s="107">
        <v>5.5622064646836726</v>
      </c>
      <c r="E42" s="107">
        <v>3.7756699511925591</v>
      </c>
      <c r="F42" s="107">
        <v>4.9881818460877305</v>
      </c>
      <c r="G42" s="107">
        <v>8.4783743131657303</v>
      </c>
      <c r="H42" s="107">
        <v>2.1917303619117785</v>
      </c>
      <c r="I42" s="107">
        <v>2.9223071492157042</v>
      </c>
      <c r="J42" s="107">
        <v>0.36221874328513981</v>
      </c>
      <c r="K42" s="107">
        <v>2.9744912054516992</v>
      </c>
      <c r="L42" s="107">
        <v>20.671025570187556</v>
      </c>
      <c r="M42" s="107">
        <v>3.1034165208582745</v>
      </c>
      <c r="N42" s="107">
        <v>6.2651563986861891</v>
      </c>
      <c r="O42" s="107">
        <v>6.2958529023544223</v>
      </c>
      <c r="P42" s="107">
        <v>24.323909506707185</v>
      </c>
      <c r="Q42" s="107">
        <v>7.330325075973847</v>
      </c>
      <c r="R42" s="107">
        <v>99.36151272370077</v>
      </c>
      <c r="S42" s="107">
        <v>0.63848727629922952</v>
      </c>
      <c r="T42" s="107">
        <v>100</v>
      </c>
      <c r="U42" s="107">
        <v>0.11664671393928233</v>
      </c>
      <c r="V42" s="107">
        <v>10.550388310771403</v>
      </c>
      <c r="W42" s="107">
        <v>88.694477698990084</v>
      </c>
      <c r="X42" s="74" t="s">
        <v>23</v>
      </c>
    </row>
    <row r="43" spans="1:24" ht="14.25" customHeight="1">
      <c r="A43" s="74" t="s">
        <v>24</v>
      </c>
      <c r="B43" s="107">
        <v>3.453992815694943E-2</v>
      </c>
      <c r="C43" s="107">
        <v>0</v>
      </c>
      <c r="D43" s="107">
        <v>4.0515335728101682</v>
      </c>
      <c r="E43" s="107">
        <v>2.3400801326333243</v>
      </c>
      <c r="F43" s="107">
        <v>3.5403426360873165</v>
      </c>
      <c r="G43" s="107">
        <v>6.3363498203923729</v>
      </c>
      <c r="H43" s="107">
        <v>7.4243575573362808</v>
      </c>
      <c r="I43" s="107">
        <v>4.3261260016579168</v>
      </c>
      <c r="J43" s="107">
        <v>0.90840011052777014</v>
      </c>
      <c r="K43" s="107">
        <v>11.446532191213041</v>
      </c>
      <c r="L43" s="107">
        <v>18.05402044763747</v>
      </c>
      <c r="M43" s="107">
        <v>10.092567007460625</v>
      </c>
      <c r="N43" s="107">
        <v>8.6591599889472217</v>
      </c>
      <c r="O43" s="107">
        <v>6.4261536336004426</v>
      </c>
      <c r="P43" s="107">
        <v>8.4121995026250342</v>
      </c>
      <c r="Q43" s="107">
        <v>7.3086487980105002</v>
      </c>
      <c r="R43" s="107">
        <v>99.361011329096442</v>
      </c>
      <c r="S43" s="107">
        <v>0.63898867090356448</v>
      </c>
      <c r="T43" s="107">
        <v>100</v>
      </c>
      <c r="U43" s="107">
        <v>3.453992815694943E-2</v>
      </c>
      <c r="V43" s="107">
        <v>7.5918762088974852</v>
      </c>
      <c r="W43" s="107">
        <v>91.734595192042008</v>
      </c>
      <c r="X43" s="74" t="s">
        <v>24</v>
      </c>
    </row>
    <row r="44" spans="1:24" ht="14.25" customHeight="1">
      <c r="A44" s="74" t="s">
        <v>25</v>
      </c>
      <c r="B44" s="107">
        <v>0.79063065725791559</v>
      </c>
      <c r="C44" s="107">
        <v>0</v>
      </c>
      <c r="D44" s="107">
        <v>15.374810655041193</v>
      </c>
      <c r="E44" s="107">
        <v>3.2862895777145602</v>
      </c>
      <c r="F44" s="107">
        <v>7.8231795174936263</v>
      </c>
      <c r="G44" s="107">
        <v>9.2714375438726133</v>
      </c>
      <c r="H44" s="107">
        <v>3.219787933646137</v>
      </c>
      <c r="I44" s="107">
        <v>4.8213691949606536</v>
      </c>
      <c r="J44" s="107">
        <v>0.80540880038423179</v>
      </c>
      <c r="K44" s="107">
        <v>2.2998485240329556</v>
      </c>
      <c r="L44" s="107">
        <v>22.423984926294011</v>
      </c>
      <c r="M44" s="107">
        <v>2.5399933498355933</v>
      </c>
      <c r="N44" s="107">
        <v>4.8952599105922339</v>
      </c>
      <c r="O44" s="107">
        <v>6.197583773598847</v>
      </c>
      <c r="P44" s="107">
        <v>8.7301880518712824</v>
      </c>
      <c r="Q44" s="107">
        <v>6.8810728931909706</v>
      </c>
      <c r="R44" s="107">
        <v>99.360845309786825</v>
      </c>
      <c r="S44" s="107">
        <v>0.63915469021317473</v>
      </c>
      <c r="T44" s="107">
        <v>100</v>
      </c>
      <c r="U44" s="107">
        <v>0.79063065725791559</v>
      </c>
      <c r="V44" s="107">
        <v>23.197990172534823</v>
      </c>
      <c r="W44" s="107">
        <v>75.372224479994088</v>
      </c>
      <c r="X44" s="74" t="s">
        <v>25</v>
      </c>
    </row>
    <row r="45" spans="1:24" ht="14.25" customHeight="1">
      <c r="A45" s="74" t="s">
        <v>26</v>
      </c>
      <c r="B45" s="107">
        <v>0.31568336162988114</v>
      </c>
      <c r="C45" s="107">
        <v>0</v>
      </c>
      <c r="D45" s="107">
        <v>20.938561120543294</v>
      </c>
      <c r="E45" s="107">
        <v>2.9790959252971136</v>
      </c>
      <c r="F45" s="107">
        <v>4.3850806451612909</v>
      </c>
      <c r="G45" s="107">
        <v>6.6691426146010189</v>
      </c>
      <c r="H45" s="107">
        <v>6.5258913412563668</v>
      </c>
      <c r="I45" s="107">
        <v>2.583828522920204</v>
      </c>
      <c r="J45" s="107">
        <v>1.8198217317487269</v>
      </c>
      <c r="K45" s="107">
        <v>1.4351655348047538</v>
      </c>
      <c r="L45" s="107">
        <v>17.659698641765704</v>
      </c>
      <c r="M45" s="107">
        <v>1.4510823429541595</v>
      </c>
      <c r="N45" s="107">
        <v>4.2099957555178262</v>
      </c>
      <c r="O45" s="107">
        <v>4.6238327674023774</v>
      </c>
      <c r="P45" s="107">
        <v>14.590407470288625</v>
      </c>
      <c r="Q45" s="107">
        <v>9.1733870967741939</v>
      </c>
      <c r="R45" s="107">
        <v>99.360674872665527</v>
      </c>
      <c r="S45" s="107">
        <v>0.63932512733446512</v>
      </c>
      <c r="T45" s="107">
        <v>100</v>
      </c>
      <c r="U45" s="107">
        <v>0.31568336162988114</v>
      </c>
      <c r="V45" s="107">
        <v>25.323641765704586</v>
      </c>
      <c r="W45" s="107">
        <v>73.721349745331068</v>
      </c>
      <c r="X45" s="74" t="s">
        <v>26</v>
      </c>
    </row>
    <row r="46" spans="1:24" ht="14.25" customHeight="1">
      <c r="A46" s="74" t="s">
        <v>27</v>
      </c>
      <c r="B46" s="107">
        <v>1.0376196342272339</v>
      </c>
      <c r="C46" s="107">
        <v>0</v>
      </c>
      <c r="D46" s="107">
        <v>15.625888372974508</v>
      </c>
      <c r="E46" s="107">
        <v>3.8093433146972422</v>
      </c>
      <c r="F46" s="107">
        <v>4.9369847436747847</v>
      </c>
      <c r="G46" s="107">
        <v>3.6624656495783192</v>
      </c>
      <c r="H46" s="107">
        <v>2.8854354212072395</v>
      </c>
      <c r="I46" s="107">
        <v>5.1312423007675543</v>
      </c>
      <c r="J46" s="107">
        <v>0.44537098455415519</v>
      </c>
      <c r="K46" s="107">
        <v>4.4015919643703212</v>
      </c>
      <c r="L46" s="107">
        <v>12.456173599924192</v>
      </c>
      <c r="M46" s="107">
        <v>1.895195678953852</v>
      </c>
      <c r="N46" s="107">
        <v>17.843267317350517</v>
      </c>
      <c r="O46" s="107">
        <v>3.5629678764332415</v>
      </c>
      <c r="P46" s="107">
        <v>9.6797119302567989</v>
      </c>
      <c r="Q46" s="107">
        <v>11.987112669383114</v>
      </c>
      <c r="R46" s="107">
        <v>99.360371458353072</v>
      </c>
      <c r="S46" s="107">
        <v>0.63962854164692506</v>
      </c>
      <c r="T46" s="107">
        <v>100</v>
      </c>
      <c r="U46" s="107">
        <v>1.0376196342272339</v>
      </c>
      <c r="V46" s="107">
        <v>20.562873116649293</v>
      </c>
      <c r="W46" s="107">
        <v>77.759878707476545</v>
      </c>
      <c r="X46" s="74" t="s">
        <v>27</v>
      </c>
    </row>
    <row r="47" spans="1:24" ht="14.25" customHeight="1">
      <c r="A47" s="74" t="s">
        <v>28</v>
      </c>
      <c r="B47" s="107">
        <v>0.78224619911721438</v>
      </c>
      <c r="C47" s="107">
        <v>0</v>
      </c>
      <c r="D47" s="107">
        <v>9.6591466405100537</v>
      </c>
      <c r="E47" s="107">
        <v>2.6459048553212359</v>
      </c>
      <c r="F47" s="107">
        <v>5.5909759686120646</v>
      </c>
      <c r="G47" s="107">
        <v>8.7224129475232957</v>
      </c>
      <c r="H47" s="107">
        <v>9.0681706718979882</v>
      </c>
      <c r="I47" s="107">
        <v>1.8587542913192743</v>
      </c>
      <c r="J47" s="107">
        <v>2.106424717999019</v>
      </c>
      <c r="K47" s="107">
        <v>2.4521824423737124</v>
      </c>
      <c r="L47" s="107">
        <v>16.360961255517413</v>
      </c>
      <c r="M47" s="107">
        <v>2.7513487003433057</v>
      </c>
      <c r="N47" s="107">
        <v>9.9092692496321728</v>
      </c>
      <c r="O47" s="107">
        <v>5.5370279548798429</v>
      </c>
      <c r="P47" s="107">
        <v>13.376655223148603</v>
      </c>
      <c r="Q47" s="107">
        <v>8.5384992643452673</v>
      </c>
      <c r="R47" s="107">
        <v>99.359980382540456</v>
      </c>
      <c r="S47" s="107">
        <v>0.64001961745953895</v>
      </c>
      <c r="T47" s="107">
        <v>100</v>
      </c>
      <c r="U47" s="107">
        <v>0.78224619911721438</v>
      </c>
      <c r="V47" s="107">
        <v>15.250122609122119</v>
      </c>
      <c r="W47" s="107">
        <v>83.32761157430113</v>
      </c>
      <c r="X47" s="74" t="s">
        <v>28</v>
      </c>
    </row>
    <row r="48" spans="1:24" ht="14.25" customHeight="1">
      <c r="A48" s="74" t="s">
        <v>29</v>
      </c>
      <c r="B48" s="107">
        <v>3.8256417549598236</v>
      </c>
      <c r="C48" s="107">
        <v>0</v>
      </c>
      <c r="D48" s="107">
        <v>23.216952286140938</v>
      </c>
      <c r="E48" s="107">
        <v>2.5101329730498474</v>
      </c>
      <c r="F48" s="107">
        <v>6.3002204366066987</v>
      </c>
      <c r="G48" s="107">
        <v>5.8877906563322195</v>
      </c>
      <c r="H48" s="107">
        <v>4.1882955272701414</v>
      </c>
      <c r="I48" s="107">
        <v>0.72530754462063574</v>
      </c>
      <c r="J48" s="107">
        <v>0</v>
      </c>
      <c r="K48" s="107">
        <v>2.9367844698855152</v>
      </c>
      <c r="L48" s="107">
        <v>12.884875204437177</v>
      </c>
      <c r="M48" s="107">
        <v>2.8941193202019484</v>
      </c>
      <c r="N48" s="107">
        <v>12.877764346156582</v>
      </c>
      <c r="O48" s="107">
        <v>2.8656758870795702</v>
      </c>
      <c r="P48" s="107">
        <v>12.977316362084904</v>
      </c>
      <c r="Q48" s="107">
        <v>5.2691459859205008</v>
      </c>
      <c r="R48" s="107">
        <v>99.360022754746495</v>
      </c>
      <c r="S48" s="107">
        <v>0.63997724525350219</v>
      </c>
      <c r="T48" s="107">
        <v>100</v>
      </c>
      <c r="U48" s="107">
        <v>3.8256417549598236</v>
      </c>
      <c r="V48" s="107">
        <v>29.517172722747638</v>
      </c>
      <c r="W48" s="107">
        <v>66.017208277039046</v>
      </c>
      <c r="X48" s="74" t="s">
        <v>29</v>
      </c>
    </row>
    <row r="49" spans="1:24" ht="14.25" customHeight="1">
      <c r="A49" s="74" t="s">
        <v>30</v>
      </c>
      <c r="B49" s="107">
        <v>2.3471882640586799</v>
      </c>
      <c r="C49" s="107">
        <v>0</v>
      </c>
      <c r="D49" s="107" t="s">
        <v>140</v>
      </c>
      <c r="E49" s="107">
        <v>2.3471882640586799</v>
      </c>
      <c r="F49" s="107">
        <v>14.1320293398533</v>
      </c>
      <c r="G49" s="107" t="s">
        <v>140</v>
      </c>
      <c r="H49" s="107">
        <v>2.7872860635696819</v>
      </c>
      <c r="I49" s="107">
        <v>3.3251833740831294</v>
      </c>
      <c r="J49" s="107">
        <v>0</v>
      </c>
      <c r="K49" s="107">
        <v>6.8948655256723725</v>
      </c>
      <c r="L49" s="107">
        <v>8.2151589242053795</v>
      </c>
      <c r="M49" s="107">
        <v>0</v>
      </c>
      <c r="N49" s="107">
        <v>28.117359413202937</v>
      </c>
      <c r="O49" s="107">
        <v>6.9437652811735946</v>
      </c>
      <c r="P49" s="107">
        <v>6.6992665036674826</v>
      </c>
      <c r="Q49" s="107">
        <v>9.0953545232273836</v>
      </c>
      <c r="R49" s="107">
        <v>99.364303178484107</v>
      </c>
      <c r="S49" s="107">
        <v>0.63569682151589235</v>
      </c>
      <c r="T49" s="107">
        <v>100</v>
      </c>
      <c r="U49" s="107">
        <v>2.3471882640586799</v>
      </c>
      <c r="V49" s="107" t="s">
        <v>140</v>
      </c>
      <c r="W49" s="107" t="s">
        <v>140</v>
      </c>
      <c r="X49" s="74" t="s">
        <v>30</v>
      </c>
    </row>
    <row r="50" spans="1:24" ht="14.25" customHeight="1">
      <c r="A50" s="74" t="s">
        <v>31</v>
      </c>
      <c r="B50" s="107">
        <v>2.9645191409897289</v>
      </c>
      <c r="C50" s="107">
        <v>0</v>
      </c>
      <c r="D50" s="107">
        <v>2.1942110177404293</v>
      </c>
      <c r="E50" s="107">
        <v>7.049486461251167</v>
      </c>
      <c r="F50" s="107">
        <v>14.215686274509803</v>
      </c>
      <c r="G50" s="107">
        <v>3.2679738562091507</v>
      </c>
      <c r="H50" s="107">
        <v>3.2913165266106446</v>
      </c>
      <c r="I50" s="107">
        <v>18.720821661998134</v>
      </c>
      <c r="J50" s="107">
        <v>0</v>
      </c>
      <c r="K50" s="107">
        <v>0</v>
      </c>
      <c r="L50" s="107">
        <v>10.994397759103641</v>
      </c>
      <c r="M50" s="107">
        <v>0.28011204481792717</v>
      </c>
      <c r="N50" s="107">
        <v>17.53034547152194</v>
      </c>
      <c r="O50" s="107">
        <v>6.2324929971988796</v>
      </c>
      <c r="P50" s="107">
        <v>3.6881419234360413</v>
      </c>
      <c r="Q50" s="107">
        <v>8.9402427637721757</v>
      </c>
      <c r="R50" s="107">
        <v>99.369747899159663</v>
      </c>
      <c r="S50" s="107">
        <v>0.63025210084033612</v>
      </c>
      <c r="T50" s="107">
        <v>100</v>
      </c>
      <c r="U50" s="107">
        <v>2.9645191409897289</v>
      </c>
      <c r="V50" s="107">
        <v>16.409897292250232</v>
      </c>
      <c r="W50" s="107">
        <v>79.995331465919705</v>
      </c>
      <c r="X50" s="74" t="s">
        <v>31</v>
      </c>
    </row>
    <row r="51" spans="1:24" ht="14.25" customHeight="1">
      <c r="A51" s="74" t="s">
        <v>32</v>
      </c>
      <c r="B51" s="107">
        <v>5.305394560855996</v>
      </c>
      <c r="C51" s="107">
        <v>0</v>
      </c>
      <c r="D51" s="107">
        <v>1.6495764600980831</v>
      </c>
      <c r="E51" s="107">
        <v>8.0249665626393227</v>
      </c>
      <c r="F51" s="107">
        <v>37.093178778421759</v>
      </c>
      <c r="G51" s="107">
        <v>0.80249665626393218</v>
      </c>
      <c r="H51" s="107">
        <v>1.471243869817209</v>
      </c>
      <c r="I51" s="107">
        <v>4.4583147570218458</v>
      </c>
      <c r="J51" s="107">
        <v>0</v>
      </c>
      <c r="K51" s="107">
        <v>0</v>
      </c>
      <c r="L51" s="107">
        <v>5.4391440035666516</v>
      </c>
      <c r="M51" s="107">
        <v>0</v>
      </c>
      <c r="N51" s="107">
        <v>22.871154703522066</v>
      </c>
      <c r="O51" s="107">
        <v>4.9933125278644672</v>
      </c>
      <c r="P51" s="107">
        <v>2.4966562639322336</v>
      </c>
      <c r="Q51" s="107">
        <v>4.7703967900133755</v>
      </c>
      <c r="R51" s="107">
        <v>99.375835934016948</v>
      </c>
      <c r="S51" s="107">
        <v>0.6241640659830584</v>
      </c>
      <c r="T51" s="107">
        <v>100</v>
      </c>
      <c r="U51" s="107">
        <v>5.305394560855996</v>
      </c>
      <c r="V51" s="107">
        <v>38.742755238519841</v>
      </c>
      <c r="W51" s="107">
        <v>55.327686134641105</v>
      </c>
      <c r="X51" s="74" t="s">
        <v>32</v>
      </c>
    </row>
    <row r="52" spans="1:24" ht="14.25" customHeight="1">
      <c r="A52" s="74" t="s">
        <v>33</v>
      </c>
      <c r="B52" s="107">
        <v>3.0330832748664256</v>
      </c>
      <c r="C52" s="107">
        <v>0</v>
      </c>
      <c r="D52" s="107">
        <v>2.941335204274381</v>
      </c>
      <c r="E52" s="107">
        <v>37.681472286685732</v>
      </c>
      <c r="F52" s="107">
        <v>18.851530034000756</v>
      </c>
      <c r="G52" s="107">
        <v>1.2197096443413027</v>
      </c>
      <c r="H52" s="107">
        <v>4.2581898645366723</v>
      </c>
      <c r="I52" s="107">
        <v>2.8549840790112793</v>
      </c>
      <c r="J52" s="107">
        <v>1.1225646284203141</v>
      </c>
      <c r="K52" s="107">
        <v>2.0022667170381565</v>
      </c>
      <c r="L52" s="107">
        <v>3.9451670354579313</v>
      </c>
      <c r="M52" s="107">
        <v>1.1225646284203141</v>
      </c>
      <c r="N52" s="107">
        <v>8.7484483782179279</v>
      </c>
      <c r="O52" s="107">
        <v>4.0692967780236389</v>
      </c>
      <c r="P52" s="107">
        <v>4.9813805386151442</v>
      </c>
      <c r="Q52" s="107">
        <v>2.5311673592746504</v>
      </c>
      <c r="R52" s="107">
        <v>99.363160451184626</v>
      </c>
      <c r="S52" s="107">
        <v>0.63683954881537053</v>
      </c>
      <c r="T52" s="107">
        <v>100</v>
      </c>
      <c r="U52" s="107">
        <v>3.0330832748664256</v>
      </c>
      <c r="V52" s="107">
        <v>21.792865238275137</v>
      </c>
      <c r="W52" s="107">
        <v>74.537211938043072</v>
      </c>
      <c r="X52" s="74" t="s">
        <v>33</v>
      </c>
    </row>
    <row r="53" spans="1:24" ht="14.25" customHeight="1">
      <c r="A53" s="74" t="s">
        <v>34</v>
      </c>
      <c r="B53" s="107">
        <v>1.455989410986102</v>
      </c>
      <c r="C53" s="107">
        <v>0</v>
      </c>
      <c r="D53" s="107" t="s">
        <v>140</v>
      </c>
      <c r="E53" s="107">
        <v>51.687624090006622</v>
      </c>
      <c r="F53" s="107">
        <v>9.4970218398411639</v>
      </c>
      <c r="G53" s="107" t="s">
        <v>191</v>
      </c>
      <c r="H53" s="107">
        <v>1.455989410986102</v>
      </c>
      <c r="I53" s="107">
        <v>3.2925215089344801</v>
      </c>
      <c r="J53" s="107">
        <v>0</v>
      </c>
      <c r="K53" s="107">
        <v>2.5148908007941762</v>
      </c>
      <c r="L53" s="107">
        <v>4.5996029119788222</v>
      </c>
      <c r="M53" s="107">
        <v>2.9616148246194571</v>
      </c>
      <c r="N53" s="107">
        <v>8.5373924553275966</v>
      </c>
      <c r="O53" s="107">
        <v>2.5314361350099275</v>
      </c>
      <c r="P53" s="107">
        <v>4.6988749172733293</v>
      </c>
      <c r="Q53" s="107">
        <v>3.5241561879549965</v>
      </c>
      <c r="R53" s="107">
        <v>99.354731965585714</v>
      </c>
      <c r="S53" s="107">
        <v>0.64526803441429514</v>
      </c>
      <c r="T53" s="107">
        <v>100</v>
      </c>
      <c r="U53" s="107">
        <v>1.455989410986102</v>
      </c>
      <c r="V53" s="107" t="s">
        <v>140</v>
      </c>
      <c r="W53" s="107" t="s">
        <v>178</v>
      </c>
      <c r="X53" s="74" t="s">
        <v>34</v>
      </c>
    </row>
    <row r="54" spans="1:24" ht="14.25" customHeight="1">
      <c r="A54" s="74" t="s">
        <v>35</v>
      </c>
      <c r="B54" s="107">
        <v>8.7881219903691807</v>
      </c>
      <c r="C54" s="107">
        <v>0</v>
      </c>
      <c r="D54" s="107">
        <v>12.359550561797752</v>
      </c>
      <c r="E54" s="107">
        <v>8.4269662921348321</v>
      </c>
      <c r="F54" s="107">
        <v>16.131621187800963</v>
      </c>
      <c r="G54" s="107">
        <v>2.126805778491172</v>
      </c>
      <c r="H54" s="107">
        <v>2.126805778491172</v>
      </c>
      <c r="I54" s="107">
        <v>3.8523274478330656</v>
      </c>
      <c r="J54" s="107">
        <v>0</v>
      </c>
      <c r="K54" s="107">
        <v>0</v>
      </c>
      <c r="L54" s="107">
        <v>4.3338683788121983</v>
      </c>
      <c r="M54" s="107">
        <v>0</v>
      </c>
      <c r="N54" s="107">
        <v>25.20064205457464</v>
      </c>
      <c r="O54" s="107">
        <v>4.4943820224719104</v>
      </c>
      <c r="P54" s="107">
        <v>3.2102728731942212</v>
      </c>
      <c r="Q54" s="107">
        <v>8.306581059390048</v>
      </c>
      <c r="R54" s="107">
        <v>99.357945425361166</v>
      </c>
      <c r="S54" s="107">
        <v>0.6420545746388443</v>
      </c>
      <c r="T54" s="107">
        <v>100</v>
      </c>
      <c r="U54" s="107">
        <v>8.7881219903691807</v>
      </c>
      <c r="V54" s="107">
        <v>28.491171749598713</v>
      </c>
      <c r="W54" s="107">
        <v>62.078651685393261</v>
      </c>
      <c r="X54" s="74" t="s">
        <v>35</v>
      </c>
    </row>
    <row r="55" spans="1:24" ht="14.25" customHeight="1">
      <c r="A55" s="74" t="s">
        <v>36</v>
      </c>
      <c r="B55" s="107">
        <v>4.585679806918745</v>
      </c>
      <c r="C55" s="107">
        <v>2.8761061946902653</v>
      </c>
      <c r="D55" s="107">
        <v>7.9847144006436039</v>
      </c>
      <c r="E55" s="107">
        <v>7.2003218020917137</v>
      </c>
      <c r="F55" s="107">
        <v>12.630732099758649</v>
      </c>
      <c r="G55" s="107">
        <v>1.0860820595333869</v>
      </c>
      <c r="H55" s="107">
        <v>5.8527755430410302</v>
      </c>
      <c r="I55" s="107">
        <v>4.9074818986323407</v>
      </c>
      <c r="J55" s="107">
        <v>0</v>
      </c>
      <c r="K55" s="107">
        <v>3.6202735317779569</v>
      </c>
      <c r="L55" s="107">
        <v>7.7835880933226065</v>
      </c>
      <c r="M55" s="107">
        <v>3.7409493161705552</v>
      </c>
      <c r="N55" s="107">
        <v>19.267900241351569</v>
      </c>
      <c r="O55" s="107">
        <v>4.6661303298471442</v>
      </c>
      <c r="P55" s="107">
        <v>3.5398230088495577</v>
      </c>
      <c r="Q55" s="107">
        <v>9.613837489943684</v>
      </c>
      <c r="R55" s="107">
        <v>99.356395816572814</v>
      </c>
      <c r="S55" s="107">
        <v>0.64360418342719228</v>
      </c>
      <c r="T55" s="107">
        <v>100</v>
      </c>
      <c r="U55" s="107">
        <v>4.585679806918745</v>
      </c>
      <c r="V55" s="107">
        <v>23.491552695092519</v>
      </c>
      <c r="W55" s="107">
        <v>71.279163314561544</v>
      </c>
      <c r="X55" s="74" t="s">
        <v>36</v>
      </c>
    </row>
    <row r="56" spans="1:24" ht="14.25" customHeight="1">
      <c r="A56" s="84" t="s">
        <v>37</v>
      </c>
      <c r="B56" s="110">
        <v>2.2405411118156837</v>
      </c>
      <c r="C56" s="110">
        <v>0</v>
      </c>
      <c r="D56" s="110">
        <v>19.720989220038046</v>
      </c>
      <c r="E56" s="110">
        <v>2.8323821602198267</v>
      </c>
      <c r="F56" s="110">
        <v>8.222363136757556</v>
      </c>
      <c r="G56" s="110">
        <v>1.014584654407102</v>
      </c>
      <c r="H56" s="110">
        <v>9.8922003804692462</v>
      </c>
      <c r="I56" s="110">
        <v>2.7055590784189389</v>
      </c>
      <c r="J56" s="110">
        <v>0</v>
      </c>
      <c r="K56" s="110">
        <v>3.551046290424857</v>
      </c>
      <c r="L56" s="110">
        <v>10.399492707672795</v>
      </c>
      <c r="M56" s="110">
        <v>3.8892411752272245</v>
      </c>
      <c r="N56" s="110">
        <v>18.76981610653139</v>
      </c>
      <c r="O56" s="110">
        <v>3.551046290424857</v>
      </c>
      <c r="P56" s="110">
        <v>5.1997463538363977</v>
      </c>
      <c r="Q56" s="110">
        <v>7.3768759247516389</v>
      </c>
      <c r="R56" s="110">
        <v>99.365884590995563</v>
      </c>
      <c r="S56" s="110">
        <v>0.63411540900443886</v>
      </c>
      <c r="T56" s="110">
        <v>100</v>
      </c>
      <c r="U56" s="110">
        <v>2.2405411118156837</v>
      </c>
      <c r="V56" s="110">
        <v>27.943352356795604</v>
      </c>
      <c r="W56" s="111">
        <v>69.181991122384275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59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101</v>
      </c>
      <c r="B2" s="144"/>
      <c r="C2" s="144"/>
      <c r="D2" s="144"/>
      <c r="E2" s="145"/>
      <c r="F2" s="145"/>
      <c r="G2" s="145"/>
      <c r="H2" s="5" t="s">
        <v>40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112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62" t="s">
        <v>116</v>
      </c>
      <c r="C4" s="160" t="s">
        <v>117</v>
      </c>
      <c r="D4" s="160" t="s">
        <v>118</v>
      </c>
      <c r="E4" s="160" t="s">
        <v>119</v>
      </c>
      <c r="F4" s="160" t="s">
        <v>120</v>
      </c>
      <c r="G4" s="160" t="s">
        <v>121</v>
      </c>
      <c r="H4" s="160" t="s">
        <v>122</v>
      </c>
      <c r="I4" s="160" t="s">
        <v>123</v>
      </c>
      <c r="J4" s="160" t="s">
        <v>124</v>
      </c>
      <c r="K4" s="160" t="s">
        <v>125</v>
      </c>
      <c r="L4" s="160" t="s">
        <v>126</v>
      </c>
      <c r="M4" s="160" t="s">
        <v>127</v>
      </c>
      <c r="N4" s="160" t="s">
        <v>128</v>
      </c>
      <c r="O4" s="160" t="s">
        <v>129</v>
      </c>
      <c r="P4" s="160" t="s">
        <v>130</v>
      </c>
      <c r="Q4" s="160" t="s">
        <v>131</v>
      </c>
      <c r="R4" s="160" t="s">
        <v>132</v>
      </c>
      <c r="S4" s="131" t="s">
        <v>200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62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62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62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33"/>
      <c r="T7" s="151"/>
      <c r="U7" s="155"/>
      <c r="V7" s="155"/>
      <c r="W7" s="155"/>
      <c r="X7" s="76"/>
    </row>
    <row r="8" spans="1:24" ht="14.25" customHeight="1">
      <c r="A8" s="72" t="s">
        <v>58</v>
      </c>
      <c r="B8" s="115">
        <v>0.68224938116213218</v>
      </c>
      <c r="C8" s="115">
        <v>1.1237116775943766E-2</v>
      </c>
      <c r="D8" s="115">
        <v>18.223533476616225</v>
      </c>
      <c r="E8" s="115">
        <v>2.8227173954911939</v>
      </c>
      <c r="F8" s="115">
        <v>4.658219328246318</v>
      </c>
      <c r="G8" s="115">
        <v>8.817777118739544</v>
      </c>
      <c r="H8" s="115">
        <v>4.1171579478128608</v>
      </c>
      <c r="I8" s="115">
        <v>2.6508010934757245</v>
      </c>
      <c r="J8" s="115">
        <v>2.7601602505529503</v>
      </c>
      <c r="K8" s="115">
        <v>5.1890282877037848</v>
      </c>
      <c r="L8" s="115">
        <v>15.521151700207625</v>
      </c>
      <c r="M8" s="115">
        <v>4.773283928635041</v>
      </c>
      <c r="N8" s="115">
        <v>7.1510636307529767</v>
      </c>
      <c r="O8" s="115">
        <v>5.0750352680385413</v>
      </c>
      <c r="P8" s="115">
        <v>10.429318680287519</v>
      </c>
      <c r="Q8" s="115">
        <v>6.4584749436913294</v>
      </c>
      <c r="R8" s="115">
        <v>99.34120954818971</v>
      </c>
      <c r="S8" s="115">
        <v>0.65879045181029083</v>
      </c>
      <c r="T8" s="115">
        <v>100</v>
      </c>
      <c r="U8" s="115">
        <v>0.68224938116213218</v>
      </c>
      <c r="V8" s="115">
        <v>22.892989921638488</v>
      </c>
      <c r="W8" s="116">
        <v>75.765970245389099</v>
      </c>
      <c r="X8" s="72" t="s">
        <v>58</v>
      </c>
    </row>
    <row r="9" spans="1:24" ht="14.25" customHeight="1">
      <c r="A9" s="73" t="s">
        <v>87</v>
      </c>
      <c r="B9" s="107">
        <v>0.29274859942595216</v>
      </c>
      <c r="C9" s="107">
        <v>0</v>
      </c>
      <c r="D9" s="107">
        <v>6.6892956267346788</v>
      </c>
      <c r="E9" s="107">
        <v>2.2681600859097708</v>
      </c>
      <c r="F9" s="107">
        <v>4.1340129259462515</v>
      </c>
      <c r="G9" s="107">
        <v>8.9208374623453839</v>
      </c>
      <c r="H9" s="107">
        <v>3.5920430812234247</v>
      </c>
      <c r="I9" s="107">
        <v>3.211647564639601</v>
      </c>
      <c r="J9" s="107">
        <v>5.4402283557517306</v>
      </c>
      <c r="K9" s="107">
        <v>8.484280801771888</v>
      </c>
      <c r="L9" s="107">
        <v>16.090414506749205</v>
      </c>
      <c r="M9" s="107">
        <v>6.4712640501561465</v>
      </c>
      <c r="N9" s="107">
        <v>10.113644887855374</v>
      </c>
      <c r="O9" s="107">
        <v>6.0005566763657319</v>
      </c>
      <c r="P9" s="107">
        <v>10.561848323456605</v>
      </c>
      <c r="Q9" s="107">
        <v>7.070085949251645</v>
      </c>
      <c r="R9" s="107">
        <v>99.341068897583398</v>
      </c>
      <c r="S9" s="107">
        <v>0.65893110241660713</v>
      </c>
      <c r="T9" s="107">
        <v>100</v>
      </c>
      <c r="U9" s="107">
        <v>0.29274859942595216</v>
      </c>
      <c r="V9" s="107">
        <v>10.823308552680929</v>
      </c>
      <c r="W9" s="107">
        <v>88.225011745476507</v>
      </c>
      <c r="X9" s="73" t="s">
        <v>87</v>
      </c>
    </row>
    <row r="10" spans="1:24" ht="14.25" customHeight="1">
      <c r="A10" s="73" t="s">
        <v>88</v>
      </c>
      <c r="B10" s="107">
        <v>0.36465788241589192</v>
      </c>
      <c r="C10" s="107">
        <v>0</v>
      </c>
      <c r="D10" s="107">
        <v>46.149153902748978</v>
      </c>
      <c r="E10" s="107">
        <v>1.3588388736539363</v>
      </c>
      <c r="F10" s="107">
        <v>2.1978462979064943</v>
      </c>
      <c r="G10" s="107">
        <v>9.9123804427797477</v>
      </c>
      <c r="H10" s="107">
        <v>5.2863353621831317</v>
      </c>
      <c r="I10" s="107">
        <v>1.3168349943147615</v>
      </c>
      <c r="J10" s="107">
        <v>1.1934987626245737</v>
      </c>
      <c r="K10" s="107">
        <v>2.8466323322854659</v>
      </c>
      <c r="L10" s="107">
        <v>10.399036853722158</v>
      </c>
      <c r="M10" s="107">
        <v>3.348806099926426</v>
      </c>
      <c r="N10" s="107">
        <v>2.7861681492876733</v>
      </c>
      <c r="O10" s="107">
        <v>2.3896729315764831</v>
      </c>
      <c r="P10" s="107">
        <v>6.3404454551535014</v>
      </c>
      <c r="Q10" s="107">
        <v>3.4510066216306603</v>
      </c>
      <c r="R10" s="107">
        <v>99.341314962209879</v>
      </c>
      <c r="S10" s="107">
        <v>0.65868503779011434</v>
      </c>
      <c r="T10" s="107">
        <v>100</v>
      </c>
      <c r="U10" s="107">
        <v>0.36465788241589192</v>
      </c>
      <c r="V10" s="107">
        <v>48.347000200655479</v>
      </c>
      <c r="W10" s="107">
        <v>50.629656879138516</v>
      </c>
      <c r="X10" s="73" t="s">
        <v>88</v>
      </c>
    </row>
    <row r="11" spans="1:24" ht="14.25" customHeight="1">
      <c r="A11" s="73" t="s">
        <v>89</v>
      </c>
      <c r="B11" s="107">
        <v>8.9776466149974449E-2</v>
      </c>
      <c r="C11" s="107">
        <v>2.1966582143078856E-2</v>
      </c>
      <c r="D11" s="107">
        <v>9.3510785114297867</v>
      </c>
      <c r="E11" s="107">
        <v>2.9225104938183173</v>
      </c>
      <c r="F11" s="107">
        <v>5.1449555654246</v>
      </c>
      <c r="G11" s="107">
        <v>7.854485719333935</v>
      </c>
      <c r="H11" s="107">
        <v>4.3469955923575396</v>
      </c>
      <c r="I11" s="107">
        <v>2.6221413597314345</v>
      </c>
      <c r="J11" s="107">
        <v>5.8345152309595099</v>
      </c>
      <c r="K11" s="107">
        <v>3.9625804048536599</v>
      </c>
      <c r="L11" s="107">
        <v>22.135629318701682</v>
      </c>
      <c r="M11" s="107">
        <v>3.9372710819496772</v>
      </c>
      <c r="N11" s="107">
        <v>5.5871524146526648</v>
      </c>
      <c r="O11" s="107">
        <v>6.6706779555797517</v>
      </c>
      <c r="P11" s="107">
        <v>13.093515560458242</v>
      </c>
      <c r="Q11" s="107">
        <v>5.7657502781637842</v>
      </c>
      <c r="R11" s="107">
        <v>99.341002535707631</v>
      </c>
      <c r="S11" s="107">
        <v>0.65899746429236561</v>
      </c>
      <c r="T11" s="107">
        <v>100</v>
      </c>
      <c r="U11" s="107">
        <v>8.9776466149974449E-2</v>
      </c>
      <c r="V11" s="107">
        <v>14.518000658997465</v>
      </c>
      <c r="W11" s="107">
        <v>84.733225410560195</v>
      </c>
      <c r="X11" s="73" t="s">
        <v>89</v>
      </c>
    </row>
    <row r="12" spans="1:24" ht="14.25" customHeight="1">
      <c r="A12" s="73" t="s">
        <v>102</v>
      </c>
      <c r="B12" s="107">
        <v>0.85738929032413724</v>
      </c>
      <c r="C12" s="107">
        <v>0</v>
      </c>
      <c r="D12" s="107">
        <v>25.961132489716153</v>
      </c>
      <c r="E12" s="107">
        <v>1.8423465264122949</v>
      </c>
      <c r="F12" s="107">
        <v>4.2006948381726721</v>
      </c>
      <c r="G12" s="107">
        <v>8.5907813310493744</v>
      </c>
      <c r="H12" s="107">
        <v>5.5080400979528816</v>
      </c>
      <c r="I12" s="107">
        <v>2.5208994294124034</v>
      </c>
      <c r="J12" s="107">
        <v>0.81878716962013098</v>
      </c>
      <c r="K12" s="107">
        <v>2.8140342835084504</v>
      </c>
      <c r="L12" s="107">
        <v>12.661797169982025</v>
      </c>
      <c r="M12" s="107">
        <v>4.9078977526327856</v>
      </c>
      <c r="N12" s="107">
        <v>4.6394923821127421</v>
      </c>
      <c r="O12" s="107">
        <v>4.7414261070967587</v>
      </c>
      <c r="P12" s="107">
        <v>10.476555243253676</v>
      </c>
      <c r="Q12" s="107">
        <v>8.8000772042414077</v>
      </c>
      <c r="R12" s="107">
        <v>99.341351315487884</v>
      </c>
      <c r="S12" s="107">
        <v>0.65864868451210534</v>
      </c>
      <c r="T12" s="107">
        <v>100</v>
      </c>
      <c r="U12" s="107">
        <v>0.85738929032413724</v>
      </c>
      <c r="V12" s="107">
        <v>30.161827327888822</v>
      </c>
      <c r="W12" s="107">
        <v>68.322134697274933</v>
      </c>
      <c r="X12" s="73" t="s">
        <v>102</v>
      </c>
    </row>
    <row r="13" spans="1:24" ht="14.25" customHeight="1">
      <c r="A13" s="73" t="s">
        <v>103</v>
      </c>
      <c r="B13" s="107">
        <v>0.66315983380068355</v>
      </c>
      <c r="C13" s="107">
        <v>0</v>
      </c>
      <c r="D13" s="107">
        <v>11.816525779315144</v>
      </c>
      <c r="E13" s="107">
        <v>2.9543361237898358</v>
      </c>
      <c r="F13" s="107">
        <v>5.8435843379659005</v>
      </c>
      <c r="G13" s="107">
        <v>7.2313076938821457</v>
      </c>
      <c r="H13" s="107">
        <v>4.9208915815543319</v>
      </c>
      <c r="I13" s="107">
        <v>2.4835745133757703</v>
      </c>
      <c r="J13" s="107">
        <v>1.2387170722721412</v>
      </c>
      <c r="K13" s="107">
        <v>4.5463290828335756</v>
      </c>
      <c r="L13" s="107">
        <v>19.34052438749821</v>
      </c>
      <c r="M13" s="107">
        <v>5.0269152833780213</v>
      </c>
      <c r="N13" s="107">
        <v>6.4023579016312908</v>
      </c>
      <c r="O13" s="107">
        <v>5.0842253924719074</v>
      </c>
      <c r="P13" s="107">
        <v>14.865423583109891</v>
      </c>
      <c r="Q13" s="107">
        <v>6.9234705364635563</v>
      </c>
      <c r="R13" s="107">
        <v>99.34134310334241</v>
      </c>
      <c r="S13" s="107">
        <v>0.65865689665759253</v>
      </c>
      <c r="T13" s="107">
        <v>100</v>
      </c>
      <c r="U13" s="107">
        <v>0.66315983380068355</v>
      </c>
      <c r="V13" s="107">
        <v>17.660110117281043</v>
      </c>
      <c r="W13" s="107">
        <v>81.018073152260683</v>
      </c>
      <c r="X13" s="73" t="s">
        <v>103</v>
      </c>
    </row>
    <row r="14" spans="1:24" ht="14.25" customHeight="1">
      <c r="A14" s="73" t="s">
        <v>92</v>
      </c>
      <c r="B14" s="107">
        <v>1.5642902360037878</v>
      </c>
      <c r="C14" s="107">
        <v>0</v>
      </c>
      <c r="D14" s="107">
        <v>13.585259049602127</v>
      </c>
      <c r="E14" s="107">
        <v>3.1311963419674482</v>
      </c>
      <c r="F14" s="107">
        <v>6.5527542494807491</v>
      </c>
      <c r="G14" s="107">
        <v>7.8915564949435231</v>
      </c>
      <c r="H14" s="107">
        <v>4.4412240178716234</v>
      </c>
      <c r="I14" s="107">
        <v>2.3589915298130699</v>
      </c>
      <c r="J14" s="107">
        <v>0.70994710710941134</v>
      </c>
      <c r="K14" s="107">
        <v>4.6206726971188807</v>
      </c>
      <c r="L14" s="107">
        <v>16.616529159102441</v>
      </c>
      <c r="M14" s="107">
        <v>4.3182781297576138</v>
      </c>
      <c r="N14" s="107">
        <v>8.8761699478395535</v>
      </c>
      <c r="O14" s="107">
        <v>4.2769473843916277</v>
      </c>
      <c r="P14" s="107">
        <v>12.73771718260342</v>
      </c>
      <c r="Q14" s="107">
        <v>7.659790416498816</v>
      </c>
      <c r="R14" s="107">
        <v>99.34132394410409</v>
      </c>
      <c r="S14" s="107">
        <v>0.65867605589590927</v>
      </c>
      <c r="T14" s="107">
        <v>100</v>
      </c>
      <c r="U14" s="107">
        <v>1.5642902360037878</v>
      </c>
      <c r="V14" s="107">
        <v>20.138013299082878</v>
      </c>
      <c r="W14" s="107">
        <v>77.639020409017419</v>
      </c>
      <c r="X14" s="73" t="s">
        <v>92</v>
      </c>
    </row>
    <row r="15" spans="1:24" ht="14.25" customHeight="1">
      <c r="A15" s="73" t="s">
        <v>91</v>
      </c>
      <c r="B15" s="107">
        <v>0.32447474454789488</v>
      </c>
      <c r="C15" s="107">
        <v>0</v>
      </c>
      <c r="D15" s="107">
        <v>20.539223994182965</v>
      </c>
      <c r="E15" s="107">
        <v>1.986211873534123</v>
      </c>
      <c r="F15" s="107">
        <v>4.4464247639562409</v>
      </c>
      <c r="G15" s="107">
        <v>11.652661676990448</v>
      </c>
      <c r="H15" s="107">
        <v>2.7289228094537781</v>
      </c>
      <c r="I15" s="107">
        <v>3.2608755077606051</v>
      </c>
      <c r="J15" s="107">
        <v>1.7811941326656133</v>
      </c>
      <c r="K15" s="107">
        <v>4.8471661081072215</v>
      </c>
      <c r="L15" s="107">
        <v>14.656034902220206</v>
      </c>
      <c r="M15" s="107">
        <v>5.8512063243872703</v>
      </c>
      <c r="N15" s="107">
        <v>5.2429870264773584</v>
      </c>
      <c r="O15" s="107">
        <v>6.5884501205504318</v>
      </c>
      <c r="P15" s="107">
        <v>8.9844241188337506</v>
      </c>
      <c r="Q15" s="107">
        <v>6.4509515556746182</v>
      </c>
      <c r="R15" s="107">
        <v>99.341209659342525</v>
      </c>
      <c r="S15" s="107">
        <v>0.65879034065747821</v>
      </c>
      <c r="T15" s="107">
        <v>100</v>
      </c>
      <c r="U15" s="107">
        <v>0.32447474454789488</v>
      </c>
      <c r="V15" s="107">
        <v>24.985648758139202</v>
      </c>
      <c r="W15" s="107">
        <v>74.031086156655419</v>
      </c>
      <c r="X15" s="73" t="s">
        <v>91</v>
      </c>
    </row>
    <row r="16" spans="1:24" ht="14.25" customHeight="1">
      <c r="A16" s="73" t="s">
        <v>90</v>
      </c>
      <c r="B16" s="107">
        <v>0.55957673943901554</v>
      </c>
      <c r="C16" s="107">
        <v>1.0753571163223568E-2</v>
      </c>
      <c r="D16" s="107">
        <v>22.754165542429678</v>
      </c>
      <c r="E16" s="107">
        <v>3.930723539371757</v>
      </c>
      <c r="F16" s="107">
        <v>5.4192133078375937</v>
      </c>
      <c r="G16" s="107">
        <v>8.5735290092246093</v>
      </c>
      <c r="H16" s="107">
        <v>3.4870898490198607</v>
      </c>
      <c r="I16" s="107">
        <v>2.4604170821455527</v>
      </c>
      <c r="J16" s="107">
        <v>1.6988687243136287</v>
      </c>
      <c r="K16" s="107">
        <v>3.8845809431077432</v>
      </c>
      <c r="L16" s="107">
        <v>17.291937949939193</v>
      </c>
      <c r="M16" s="107">
        <v>3.0327025875047413</v>
      </c>
      <c r="N16" s="107">
        <v>5.8194416745852049</v>
      </c>
      <c r="O16" s="107">
        <v>4.4965569020330118</v>
      </c>
      <c r="P16" s="107">
        <v>10.359599419698196</v>
      </c>
      <c r="Q16" s="107">
        <v>5.561942525094925</v>
      </c>
      <c r="R16" s="107">
        <v>99.34109936690794</v>
      </c>
      <c r="S16" s="107">
        <v>0.65890063309206226</v>
      </c>
      <c r="T16" s="107">
        <v>100</v>
      </c>
      <c r="U16" s="107">
        <v>0.55957673943901554</v>
      </c>
      <c r="V16" s="107">
        <v>28.184132421430498</v>
      </c>
      <c r="W16" s="107">
        <v>70.597390206038426</v>
      </c>
      <c r="X16" s="73" t="s">
        <v>90</v>
      </c>
    </row>
    <row r="17" spans="1:24" ht="14.25" customHeight="1">
      <c r="A17" s="76" t="s">
        <v>93</v>
      </c>
      <c r="B17" s="110">
        <v>3.5521584852668835</v>
      </c>
      <c r="C17" s="110">
        <v>0.13524402829286222</v>
      </c>
      <c r="D17" s="110">
        <v>17.411608367222879</v>
      </c>
      <c r="E17" s="110">
        <v>7.8243618319675416</v>
      </c>
      <c r="F17" s="110">
        <v>7.1891390091843421</v>
      </c>
      <c r="G17" s="110">
        <v>6.0652469970642153</v>
      </c>
      <c r="H17" s="110">
        <v>4.8593603475818643</v>
      </c>
      <c r="I17" s="110">
        <v>2.4164856344452876</v>
      </c>
      <c r="J17" s="110">
        <v>0.56736519186273915</v>
      </c>
      <c r="K17" s="110">
        <v>3.4885419562789517</v>
      </c>
      <c r="L17" s="110">
        <v>11.606011055139037</v>
      </c>
      <c r="M17" s="110">
        <v>2.2449566229519013</v>
      </c>
      <c r="N17" s="110">
        <v>11.969332120692336</v>
      </c>
      <c r="O17" s="110">
        <v>3.8264164102370777</v>
      </c>
      <c r="P17" s="110">
        <v>9.7686714512579584</v>
      </c>
      <c r="Q17" s="110">
        <v>6.4167872239160459</v>
      </c>
      <c r="R17" s="110">
        <v>99.341686733361925</v>
      </c>
      <c r="S17" s="110">
        <v>0.65831326663807854</v>
      </c>
      <c r="T17" s="110">
        <v>100</v>
      </c>
      <c r="U17" s="110">
        <v>3.5521584852668835</v>
      </c>
      <c r="V17" s="110">
        <v>24.735991404700084</v>
      </c>
      <c r="W17" s="111">
        <v>71.053536843394966</v>
      </c>
      <c r="X17" s="76" t="s">
        <v>93</v>
      </c>
    </row>
    <row r="18" spans="1:24" ht="14.25" customHeight="1">
      <c r="A18" s="74" t="s">
        <v>64</v>
      </c>
      <c r="B18" s="107">
        <v>0.22184798069393169</v>
      </c>
      <c r="C18" s="107">
        <v>0</v>
      </c>
      <c r="D18" s="107">
        <v>6.4329921209506011</v>
      </c>
      <c r="E18" s="107">
        <v>2.2784117242812165</v>
      </c>
      <c r="F18" s="107">
        <v>4.1050366783334136</v>
      </c>
      <c r="G18" s="107">
        <v>8.9901871474005528</v>
      </c>
      <c r="H18" s="107">
        <v>3.6151931405922868</v>
      </c>
      <c r="I18" s="107">
        <v>3.2322281887775488</v>
      </c>
      <c r="J18" s="107">
        <v>5.5055457000847037</v>
      </c>
      <c r="K18" s="107">
        <v>8.5844480669958916</v>
      </c>
      <c r="L18" s="107">
        <v>16.104804941586359</v>
      </c>
      <c r="M18" s="107">
        <v>6.5424677566284704</v>
      </c>
      <c r="N18" s="107">
        <v>10.113411164916656</v>
      </c>
      <c r="O18" s="107">
        <v>6.0458319349219289</v>
      </c>
      <c r="P18" s="107">
        <v>10.598360262741526</v>
      </c>
      <c r="Q18" s="107">
        <v>6.9702817599207298</v>
      </c>
      <c r="R18" s="107">
        <v>99.341048568825812</v>
      </c>
      <c r="S18" s="107">
        <v>0.65895143117418609</v>
      </c>
      <c r="T18" s="107">
        <v>100</v>
      </c>
      <c r="U18" s="107">
        <v>0.22184798069393169</v>
      </c>
      <c r="V18" s="107">
        <v>10.538028799284014</v>
      </c>
      <c r="W18" s="107">
        <v>88.581171788847868</v>
      </c>
      <c r="X18" s="74" t="s">
        <v>64</v>
      </c>
    </row>
    <row r="19" spans="1:24" ht="14.25" customHeight="1">
      <c r="A19" s="74" t="s">
        <v>3</v>
      </c>
      <c r="B19" s="107">
        <v>0.2931543407059965</v>
      </c>
      <c r="C19" s="107">
        <v>0</v>
      </c>
      <c r="D19" s="107">
        <v>11.755826021322767</v>
      </c>
      <c r="E19" s="107">
        <v>7.6193171862574642</v>
      </c>
      <c r="F19" s="107">
        <v>4.8508619411534779</v>
      </c>
      <c r="G19" s="107">
        <v>10.738209804159423</v>
      </c>
      <c r="H19" s="107">
        <v>2.9733263245858774</v>
      </c>
      <c r="I19" s="107">
        <v>2.2421252678824151</v>
      </c>
      <c r="J19" s="107">
        <v>1.8296874368201852</v>
      </c>
      <c r="K19" s="107">
        <v>6.9959430134918383</v>
      </c>
      <c r="L19" s="107">
        <v>15.00006739180246</v>
      </c>
      <c r="M19" s="107">
        <v>4.3791193239254378</v>
      </c>
      <c r="N19" s="107">
        <v>8.9354790883236959</v>
      </c>
      <c r="O19" s="107">
        <v>4.2638793417168737</v>
      </c>
      <c r="P19" s="107">
        <v>11.596781367514456</v>
      </c>
      <c r="Q19" s="107">
        <v>5.8671303222675997</v>
      </c>
      <c r="R19" s="107">
        <v>99.340908171929968</v>
      </c>
      <c r="S19" s="107">
        <v>0.65909182807003353</v>
      </c>
      <c r="T19" s="107">
        <v>100</v>
      </c>
      <c r="U19" s="107">
        <v>0.2931543407059965</v>
      </c>
      <c r="V19" s="107">
        <v>16.606687962476244</v>
      </c>
      <c r="W19" s="107">
        <v>82.441065868747714</v>
      </c>
      <c r="X19" s="74" t="s">
        <v>3</v>
      </c>
    </row>
    <row r="20" spans="1:24" ht="14.25" customHeight="1">
      <c r="A20" s="74" t="s">
        <v>4</v>
      </c>
      <c r="B20" s="107">
        <v>0.36465788241589192</v>
      </c>
      <c r="C20" s="107">
        <v>0</v>
      </c>
      <c r="D20" s="107">
        <v>46.149153902748978</v>
      </c>
      <c r="E20" s="107">
        <v>1.3588388736539363</v>
      </c>
      <c r="F20" s="107">
        <v>2.1978462979064943</v>
      </c>
      <c r="G20" s="107">
        <v>9.9123804427797477</v>
      </c>
      <c r="H20" s="107">
        <v>5.2863353621831317</v>
      </c>
      <c r="I20" s="107">
        <v>1.3168349943147615</v>
      </c>
      <c r="J20" s="107">
        <v>1.1934987626245737</v>
      </c>
      <c r="K20" s="107">
        <v>2.8466323322854659</v>
      </c>
      <c r="L20" s="107">
        <v>10.399036853722158</v>
      </c>
      <c r="M20" s="107">
        <v>3.348806099926426</v>
      </c>
      <c r="N20" s="107">
        <v>2.7861681492876733</v>
      </c>
      <c r="O20" s="107">
        <v>2.3896729315764831</v>
      </c>
      <c r="P20" s="107">
        <v>6.3404454551535014</v>
      </c>
      <c r="Q20" s="107">
        <v>3.4510066216306603</v>
      </c>
      <c r="R20" s="107">
        <v>99.341314962209879</v>
      </c>
      <c r="S20" s="107">
        <v>0.65868503779011434</v>
      </c>
      <c r="T20" s="107">
        <v>100</v>
      </c>
      <c r="U20" s="107">
        <v>0.36465788241589192</v>
      </c>
      <c r="V20" s="107">
        <v>48.347000200655479</v>
      </c>
      <c r="W20" s="107">
        <v>50.629656879138516</v>
      </c>
      <c r="X20" s="74" t="s">
        <v>4</v>
      </c>
    </row>
    <row r="21" spans="1:24" ht="14.25" customHeight="1">
      <c r="A21" s="74" t="s">
        <v>5</v>
      </c>
      <c r="B21" s="107">
        <v>1.0065821074356174</v>
      </c>
      <c r="C21" s="107">
        <v>0</v>
      </c>
      <c r="D21" s="107">
        <v>15.395902941626682</v>
      </c>
      <c r="E21" s="107">
        <v>1.9577414978912977</v>
      </c>
      <c r="F21" s="107">
        <v>4.3842008308129188</v>
      </c>
      <c r="G21" s="107">
        <v>9.5928805561273762</v>
      </c>
      <c r="H21" s="107">
        <v>5.9603173346423652</v>
      </c>
      <c r="I21" s="107">
        <v>3.3691733569803595</v>
      </c>
      <c r="J21" s="107">
        <v>0.77802937931835336</v>
      </c>
      <c r="K21" s="107">
        <v>2.1810158720104722</v>
      </c>
      <c r="L21" s="107">
        <v>13.307258264582773</v>
      </c>
      <c r="M21" s="107">
        <v>5.045050751373692</v>
      </c>
      <c r="N21" s="107">
        <v>4.4586256221859779</v>
      </c>
      <c r="O21" s="107">
        <v>6.0215462410202001</v>
      </c>
      <c r="P21" s="107">
        <v>13.641378072661823</v>
      </c>
      <c r="Q21" s="107">
        <v>12.241558592368555</v>
      </c>
      <c r="R21" s="107">
        <v>99.341261421038467</v>
      </c>
      <c r="S21" s="107">
        <v>0.65873857896153665</v>
      </c>
      <c r="T21" s="107">
        <v>100</v>
      </c>
      <c r="U21" s="107">
        <v>1.0065821074356174</v>
      </c>
      <c r="V21" s="107">
        <v>19.780103772439602</v>
      </c>
      <c r="W21" s="107">
        <v>78.554575541163246</v>
      </c>
      <c r="X21" s="74" t="s">
        <v>5</v>
      </c>
    </row>
    <row r="22" spans="1:24" ht="14.25" customHeight="1">
      <c r="A22" s="74" t="s">
        <v>6</v>
      </c>
      <c r="B22" s="107">
        <v>0.1831967989392935</v>
      </c>
      <c r="C22" s="107">
        <v>0</v>
      </c>
      <c r="D22" s="107">
        <v>20.935635476844396</v>
      </c>
      <c r="E22" s="107">
        <v>1.9657401269059571</v>
      </c>
      <c r="F22" s="107">
        <v>4.1188204375414337</v>
      </c>
      <c r="G22" s="107">
        <v>12.083589828582252</v>
      </c>
      <c r="H22" s="107">
        <v>2.6985273226631308</v>
      </c>
      <c r="I22" s="107">
        <v>3.4100056823562839</v>
      </c>
      <c r="J22" s="107">
        <v>1.8941187612463302</v>
      </c>
      <c r="K22" s="107">
        <v>5.0288853111090059</v>
      </c>
      <c r="L22" s="107">
        <v>14.663438772611043</v>
      </c>
      <c r="M22" s="107">
        <v>6.0910715976891749</v>
      </c>
      <c r="N22" s="107">
        <v>4.7788024434132019</v>
      </c>
      <c r="O22" s="107">
        <v>6.6365186097168296</v>
      </c>
      <c r="P22" s="107">
        <v>8.5134719196893656</v>
      </c>
      <c r="Q22" s="107">
        <v>6.3393787290463122</v>
      </c>
      <c r="R22" s="107">
        <v>99.341201818354008</v>
      </c>
      <c r="S22" s="107">
        <v>0.65879818164598924</v>
      </c>
      <c r="T22" s="107">
        <v>100</v>
      </c>
      <c r="U22" s="107">
        <v>0.1831967989392935</v>
      </c>
      <c r="V22" s="107">
        <v>25.05445591438583</v>
      </c>
      <c r="W22" s="107">
        <v>74.10354910502889</v>
      </c>
      <c r="X22" s="74" t="s">
        <v>6</v>
      </c>
    </row>
    <row r="23" spans="1:24" ht="14.25" customHeight="1">
      <c r="A23" s="74" t="s">
        <v>7</v>
      </c>
      <c r="B23" s="107">
        <v>0.56718951474692736</v>
      </c>
      <c r="C23" s="107">
        <v>0</v>
      </c>
      <c r="D23" s="107">
        <v>15.961284214993391</v>
      </c>
      <c r="E23" s="107">
        <v>3.4561835898607738</v>
      </c>
      <c r="F23" s="107">
        <v>5.0630845316401976</v>
      </c>
      <c r="G23" s="107">
        <v>9.3655638435046598</v>
      </c>
      <c r="H23" s="107">
        <v>3.9278894021251247</v>
      </c>
      <c r="I23" s="107">
        <v>2.7184291706791583</v>
      </c>
      <c r="J23" s="107">
        <v>0.41131441069417474</v>
      </c>
      <c r="K23" s="107">
        <v>5.3389263388120849</v>
      </c>
      <c r="L23" s="107">
        <v>16.737395335172277</v>
      </c>
      <c r="M23" s="107">
        <v>4.574240618930256</v>
      </c>
      <c r="N23" s="107">
        <v>7.3636704914554336</v>
      </c>
      <c r="O23" s="107">
        <v>3.8258768994727994</v>
      </c>
      <c r="P23" s="107">
        <v>12.976806437396968</v>
      </c>
      <c r="Q23" s="107">
        <v>7.0535524833923642</v>
      </c>
      <c r="R23" s="107">
        <v>99.341407282876588</v>
      </c>
      <c r="S23" s="107">
        <v>0.65859271712341072</v>
      </c>
      <c r="T23" s="107">
        <v>100</v>
      </c>
      <c r="U23" s="107">
        <v>0.56718951474692736</v>
      </c>
      <c r="V23" s="107">
        <v>21.024368746633588</v>
      </c>
      <c r="W23" s="107">
        <v>77.749849021496075</v>
      </c>
      <c r="X23" s="74" t="s">
        <v>7</v>
      </c>
    </row>
    <row r="24" spans="1:24" ht="14.25" customHeight="1">
      <c r="A24" s="74" t="s">
        <v>65</v>
      </c>
      <c r="B24" s="107">
        <v>5.3317334239476706</v>
      </c>
      <c r="C24" s="107">
        <v>0</v>
      </c>
      <c r="D24" s="107">
        <v>24.192966062099138</v>
      </c>
      <c r="E24" s="107">
        <v>4.8103470245932973</v>
      </c>
      <c r="F24" s="107">
        <v>5.8594911438644184</v>
      </c>
      <c r="G24" s="107">
        <v>7.544705432612667</v>
      </c>
      <c r="H24" s="107">
        <v>2.7492248226649108</v>
      </c>
      <c r="I24" s="107">
        <v>1.6788429681858725</v>
      </c>
      <c r="J24" s="107">
        <v>4.1413583655438985E-2</v>
      </c>
      <c r="K24" s="107">
        <v>4.4238202438092005</v>
      </c>
      <c r="L24" s="107">
        <v>11.815613982924861</v>
      </c>
      <c r="M24" s="107">
        <v>2.4306587945461495</v>
      </c>
      <c r="N24" s="107">
        <v>9.6589219725608473</v>
      </c>
      <c r="O24" s="107">
        <v>3.3725523510172875</v>
      </c>
      <c r="P24" s="107">
        <v>9.8298857409845812</v>
      </c>
      <c r="Q24" s="107">
        <v>5.6014526610882216</v>
      </c>
      <c r="R24" s="107">
        <v>99.341630208554548</v>
      </c>
      <c r="S24" s="107">
        <v>0.65836979144544028</v>
      </c>
      <c r="T24" s="107">
        <v>100</v>
      </c>
      <c r="U24" s="107">
        <v>5.3317334239476706</v>
      </c>
      <c r="V24" s="107">
        <v>30.052457205963556</v>
      </c>
      <c r="W24" s="107">
        <v>63.957439578643339</v>
      </c>
      <c r="X24" s="74" t="s">
        <v>65</v>
      </c>
    </row>
    <row r="25" spans="1:24" ht="14.25" customHeight="1">
      <c r="A25" s="74" t="s">
        <v>8</v>
      </c>
      <c r="B25" s="107">
        <v>1.1525651513380859</v>
      </c>
      <c r="C25" s="107">
        <v>8.0343578356900786E-2</v>
      </c>
      <c r="D25" s="107">
        <v>24.741439756924155</v>
      </c>
      <c r="E25" s="107">
        <v>2.233551478321842</v>
      </c>
      <c r="F25" s="107">
        <v>5.7175411943438119</v>
      </c>
      <c r="G25" s="107">
        <v>9.0291574149818867</v>
      </c>
      <c r="H25" s="107">
        <v>3.8754820614701417</v>
      </c>
      <c r="I25" s="107">
        <v>1.0780647423162324</v>
      </c>
      <c r="J25" s="107">
        <v>0.39733551478321844</v>
      </c>
      <c r="K25" s="107">
        <v>3.2195863036110786</v>
      </c>
      <c r="L25" s="107">
        <v>16.527404464181373</v>
      </c>
      <c r="M25" s="107">
        <v>2.5315531144092556</v>
      </c>
      <c r="N25" s="107">
        <v>5.7905808110319033</v>
      </c>
      <c r="O25" s="107">
        <v>3.8228935374547155</v>
      </c>
      <c r="P25" s="107">
        <v>14.352284679210003</v>
      </c>
      <c r="Q25" s="107">
        <v>4.7913988547388104</v>
      </c>
      <c r="R25" s="107">
        <v>99.341182657473411</v>
      </c>
      <c r="S25" s="107">
        <v>0.65881734252658641</v>
      </c>
      <c r="T25" s="107">
        <v>100</v>
      </c>
      <c r="U25" s="107">
        <v>1.1525651513380859</v>
      </c>
      <c r="V25" s="107">
        <v>30.539324529624867</v>
      </c>
      <c r="W25" s="107">
        <v>67.649292976510452</v>
      </c>
      <c r="X25" s="74" t="s">
        <v>8</v>
      </c>
    </row>
    <row r="26" spans="1:24" ht="14.25" customHeight="1">
      <c r="A26" s="74" t="s">
        <v>9</v>
      </c>
      <c r="B26" s="107">
        <v>8.9776466149974449E-2</v>
      </c>
      <c r="C26" s="107">
        <v>2.1966582143078856E-2</v>
      </c>
      <c r="D26" s="107">
        <v>9.3510785114297867</v>
      </c>
      <c r="E26" s="107">
        <v>2.9225104938183173</v>
      </c>
      <c r="F26" s="107">
        <v>5.1449555654246</v>
      </c>
      <c r="G26" s="107">
        <v>7.854485719333935</v>
      </c>
      <c r="H26" s="107">
        <v>4.3469955923575396</v>
      </c>
      <c r="I26" s="107">
        <v>2.6221413597314345</v>
      </c>
      <c r="J26" s="107">
        <v>5.8345152309595099</v>
      </c>
      <c r="K26" s="107">
        <v>3.9625804048536599</v>
      </c>
      <c r="L26" s="107">
        <v>22.135629318701682</v>
      </c>
      <c r="M26" s="107">
        <v>3.9372710819496772</v>
      </c>
      <c r="N26" s="107">
        <v>5.5871524146526648</v>
      </c>
      <c r="O26" s="107">
        <v>6.6706779555797517</v>
      </c>
      <c r="P26" s="107">
        <v>13.093515560458242</v>
      </c>
      <c r="Q26" s="107">
        <v>5.7657502781637842</v>
      </c>
      <c r="R26" s="107">
        <v>99.341002535707631</v>
      </c>
      <c r="S26" s="107">
        <v>0.65899746429236561</v>
      </c>
      <c r="T26" s="107">
        <v>100</v>
      </c>
      <c r="U26" s="107">
        <v>8.9776466149974449E-2</v>
      </c>
      <c r="V26" s="107">
        <v>14.518000658997465</v>
      </c>
      <c r="W26" s="107">
        <v>84.733225410560195</v>
      </c>
      <c r="X26" s="74" t="s">
        <v>9</v>
      </c>
    </row>
    <row r="27" spans="1:24" ht="14.25" customHeight="1">
      <c r="A27" s="74" t="s">
        <v>10</v>
      </c>
      <c r="B27" s="107">
        <v>0.16117251016260162</v>
      </c>
      <c r="C27" s="107">
        <v>0</v>
      </c>
      <c r="D27" s="107">
        <v>11.414665904471546</v>
      </c>
      <c r="E27" s="107">
        <v>3.0106707317073171</v>
      </c>
      <c r="F27" s="107">
        <v>6.3357469512195124</v>
      </c>
      <c r="G27" s="107">
        <v>7.1789253048780495</v>
      </c>
      <c r="H27" s="107">
        <v>4.3548335873983737</v>
      </c>
      <c r="I27" s="107">
        <v>2.9757367886178865</v>
      </c>
      <c r="J27" s="107">
        <v>3.0487804878048781</v>
      </c>
      <c r="K27" s="107">
        <v>3.6220147357723573</v>
      </c>
      <c r="L27" s="107">
        <v>23.240599593495933</v>
      </c>
      <c r="M27" s="107">
        <v>3.1837525406504064</v>
      </c>
      <c r="N27" s="107">
        <v>4.8558180894308949</v>
      </c>
      <c r="O27" s="107">
        <v>7.0860327743902438</v>
      </c>
      <c r="P27" s="107">
        <v>11.586159806910569</v>
      </c>
      <c r="Q27" s="107">
        <v>7.286108993902439</v>
      </c>
      <c r="R27" s="107">
        <v>99.341018800813004</v>
      </c>
      <c r="S27" s="107">
        <v>0.65898119918699183</v>
      </c>
      <c r="T27" s="107">
        <v>100</v>
      </c>
      <c r="U27" s="107">
        <v>0.16117251016260162</v>
      </c>
      <c r="V27" s="107">
        <v>17.750412855691057</v>
      </c>
      <c r="W27" s="107">
        <v>81.42943343495935</v>
      </c>
      <c r="X27" s="74" t="s">
        <v>10</v>
      </c>
    </row>
    <row r="28" spans="1:24" ht="14.25" customHeight="1">
      <c r="A28" s="74" t="s">
        <v>66</v>
      </c>
      <c r="B28" s="107">
        <v>0.86827432635376567</v>
      </c>
      <c r="C28" s="107">
        <v>0</v>
      </c>
      <c r="D28" s="107">
        <v>50.997738689130166</v>
      </c>
      <c r="E28" s="107">
        <v>1.6036319069237539</v>
      </c>
      <c r="F28" s="107">
        <v>4.4846455265747185</v>
      </c>
      <c r="G28" s="107">
        <v>6.3454799675476004</v>
      </c>
      <c r="H28" s="107">
        <v>3.0864304085895289</v>
      </c>
      <c r="I28" s="107">
        <v>1.8642868239802526</v>
      </c>
      <c r="J28" s="107">
        <v>1.3058638725380194</v>
      </c>
      <c r="K28" s="107">
        <v>1.2782448084790528</v>
      </c>
      <c r="L28" s="107">
        <v>11.830453470508019</v>
      </c>
      <c r="M28" s="107">
        <v>1.8962213667984327</v>
      </c>
      <c r="N28" s="107">
        <v>3.2141685798622497</v>
      </c>
      <c r="O28" s="107">
        <v>1.6070842899311248</v>
      </c>
      <c r="P28" s="107">
        <v>5.5289913863043969</v>
      </c>
      <c r="Q28" s="107">
        <v>3.4299425178229273</v>
      </c>
      <c r="R28" s="107">
        <v>99.341457941344018</v>
      </c>
      <c r="S28" s="107">
        <v>0.65854205865598725</v>
      </c>
      <c r="T28" s="107">
        <v>100</v>
      </c>
      <c r="U28" s="107">
        <v>0.86827432635376567</v>
      </c>
      <c r="V28" s="107">
        <v>55.482384215704897</v>
      </c>
      <c r="W28" s="107">
        <v>42.990799399285358</v>
      </c>
      <c r="X28" s="74" t="s">
        <v>66</v>
      </c>
    </row>
    <row r="29" spans="1:24" ht="14.25" customHeight="1">
      <c r="A29" s="74" t="s">
        <v>67</v>
      </c>
      <c r="B29" s="107">
        <v>2.7256088512210002</v>
      </c>
      <c r="C29" s="107">
        <v>0</v>
      </c>
      <c r="D29" s="107">
        <v>9.8553926822431439</v>
      </c>
      <c r="E29" s="107">
        <v>2.5969957293848007</v>
      </c>
      <c r="F29" s="107">
        <v>8.2543242040001985</v>
      </c>
      <c r="G29" s="107">
        <v>5.4347288406681287</v>
      </c>
      <c r="H29" s="107">
        <v>5.8255148647088886</v>
      </c>
      <c r="I29" s="107">
        <v>1.6093129091298828</v>
      </c>
      <c r="J29" s="107">
        <v>1.4064999093112602</v>
      </c>
      <c r="K29" s="107">
        <v>3.5764341187527826</v>
      </c>
      <c r="L29" s="107">
        <v>16.805447919930085</v>
      </c>
      <c r="M29" s="107">
        <v>4.1848731182086496</v>
      </c>
      <c r="N29" s="107">
        <v>10.473724998763336</v>
      </c>
      <c r="O29" s="107">
        <v>4.9994228898379145</v>
      </c>
      <c r="P29" s="107">
        <v>12.838227777136543</v>
      </c>
      <c r="Q29" s="107">
        <v>8.7539367157485124</v>
      </c>
      <c r="R29" s="107">
        <v>99.340445529045127</v>
      </c>
      <c r="S29" s="107">
        <v>0.65955447095487008</v>
      </c>
      <c r="T29" s="107">
        <v>100</v>
      </c>
      <c r="U29" s="107">
        <v>2.7256088512210002</v>
      </c>
      <c r="V29" s="107">
        <v>18.109716886243344</v>
      </c>
      <c r="W29" s="107">
        <v>78.505119791580796</v>
      </c>
      <c r="X29" s="74" t="s">
        <v>67</v>
      </c>
    </row>
    <row r="30" spans="1:24" ht="14.25" customHeight="1">
      <c r="A30" s="74" t="s">
        <v>11</v>
      </c>
      <c r="B30" s="107">
        <v>6.1980033277870215</v>
      </c>
      <c r="C30" s="107">
        <v>0</v>
      </c>
      <c r="D30" s="107">
        <v>28.036605657237935</v>
      </c>
      <c r="E30" s="107">
        <v>1.4143094841930115</v>
      </c>
      <c r="F30" s="107">
        <v>6.5474209650582358</v>
      </c>
      <c r="G30" s="107">
        <v>3.1447587354409321</v>
      </c>
      <c r="H30" s="107">
        <v>1.6638935108153077</v>
      </c>
      <c r="I30" s="107">
        <v>1.497504159733777</v>
      </c>
      <c r="J30" s="107">
        <v>0</v>
      </c>
      <c r="K30" s="107">
        <v>0.14143094841930118</v>
      </c>
      <c r="L30" s="107">
        <v>14.891846921797006</v>
      </c>
      <c r="M30" s="107">
        <v>0.54076539101497512</v>
      </c>
      <c r="N30" s="107">
        <v>10.133111480865225</v>
      </c>
      <c r="O30" s="107">
        <v>2.2296173044925127</v>
      </c>
      <c r="P30" s="107">
        <v>7.5207986688851909</v>
      </c>
      <c r="Q30" s="107">
        <v>15.38269550748752</v>
      </c>
      <c r="R30" s="107">
        <v>99.342762063227951</v>
      </c>
      <c r="S30" s="107">
        <v>0.65723793677204656</v>
      </c>
      <c r="T30" s="107">
        <v>100</v>
      </c>
      <c r="U30" s="107">
        <v>6.1980033277870215</v>
      </c>
      <c r="V30" s="107">
        <v>34.584026622296172</v>
      </c>
      <c r="W30" s="107">
        <v>58.560732113144752</v>
      </c>
      <c r="X30" s="74" t="s">
        <v>11</v>
      </c>
    </row>
    <row r="31" spans="1:24" ht="14.25" customHeight="1">
      <c r="A31" s="74" t="s">
        <v>12</v>
      </c>
      <c r="B31" s="107">
        <v>3.3181053137773504</v>
      </c>
      <c r="C31" s="107">
        <v>0</v>
      </c>
      <c r="D31" s="107">
        <v>5.6332222718373242</v>
      </c>
      <c r="E31" s="107">
        <v>3.3112355305190118</v>
      </c>
      <c r="F31" s="107">
        <v>8.2059561020849792</v>
      </c>
      <c r="G31" s="107">
        <v>14.907429670593894</v>
      </c>
      <c r="H31" s="107">
        <v>2.3082471748016351</v>
      </c>
      <c r="I31" s="107">
        <v>1.7483598392470718</v>
      </c>
      <c r="J31" s="107">
        <v>3.3318448802940273</v>
      </c>
      <c r="K31" s="107">
        <v>3.4314567375399307</v>
      </c>
      <c r="L31" s="107">
        <v>20.578435750352075</v>
      </c>
      <c r="M31" s="107">
        <v>3.8608181911860684</v>
      </c>
      <c r="N31" s="107">
        <v>7.7731597568096724</v>
      </c>
      <c r="O31" s="107">
        <v>3.9913440730944938</v>
      </c>
      <c r="P31" s="107">
        <v>10.424896094528217</v>
      </c>
      <c r="Q31" s="107">
        <v>6.5159894205337823</v>
      </c>
      <c r="R31" s="107">
        <v>99.340500807199533</v>
      </c>
      <c r="S31" s="107">
        <v>0.65949919280046709</v>
      </c>
      <c r="T31" s="107">
        <v>100</v>
      </c>
      <c r="U31" s="107">
        <v>3.3181053137773504</v>
      </c>
      <c r="V31" s="107">
        <v>13.839178373922303</v>
      </c>
      <c r="W31" s="107">
        <v>82.183217119499886</v>
      </c>
      <c r="X31" s="74" t="s">
        <v>12</v>
      </c>
    </row>
    <row r="32" spans="1:24" ht="14.25" customHeight="1">
      <c r="A32" s="74" t="s">
        <v>13</v>
      </c>
      <c r="B32" s="107">
        <v>0.20556965278000836</v>
      </c>
      <c r="C32" s="107">
        <v>0</v>
      </c>
      <c r="D32" s="107">
        <v>4.9465197700189512</v>
      </c>
      <c r="E32" s="107">
        <v>3.8961873253460952</v>
      </c>
      <c r="F32" s="107">
        <v>8.4508399447531559</v>
      </c>
      <c r="G32" s="107">
        <v>3.2730543153566951</v>
      </c>
      <c r="H32" s="107">
        <v>0.66488934571033953</v>
      </c>
      <c r="I32" s="107">
        <v>1.9047313140397648</v>
      </c>
      <c r="J32" s="107">
        <v>1.2462660199788007</v>
      </c>
      <c r="K32" s="107">
        <v>1.7152217903831948</v>
      </c>
      <c r="L32" s="107">
        <v>21.832139530401825</v>
      </c>
      <c r="M32" s="107">
        <v>4.7505861947130059</v>
      </c>
      <c r="N32" s="107">
        <v>4.5899849034786246</v>
      </c>
      <c r="O32" s="107">
        <v>5.2420261458902129</v>
      </c>
      <c r="P32" s="107">
        <v>32.634182378826324</v>
      </c>
      <c r="Q32" s="107">
        <v>3.9893360742620372</v>
      </c>
      <c r="R32" s="107">
        <v>99.34153470593904</v>
      </c>
      <c r="S32" s="107">
        <v>0.65846529406096421</v>
      </c>
      <c r="T32" s="107">
        <v>100</v>
      </c>
      <c r="U32" s="107">
        <v>0.20556965278000836</v>
      </c>
      <c r="V32" s="107">
        <v>13.397359714772106</v>
      </c>
      <c r="W32" s="107">
        <v>85.738605338386918</v>
      </c>
      <c r="X32" s="74" t="s">
        <v>13</v>
      </c>
    </row>
    <row r="33" spans="1:24" ht="14.25" customHeight="1">
      <c r="A33" s="74" t="s">
        <v>14</v>
      </c>
      <c r="B33" s="107">
        <v>0.49840412472379081</v>
      </c>
      <c r="C33" s="107">
        <v>0</v>
      </c>
      <c r="D33" s="107">
        <v>18.504787625828627</v>
      </c>
      <c r="E33" s="107">
        <v>3.1671986250920701</v>
      </c>
      <c r="F33" s="107">
        <v>5.97839430395286</v>
      </c>
      <c r="G33" s="107">
        <v>7.2158114411981344</v>
      </c>
      <c r="H33" s="107">
        <v>4.1615516818070217</v>
      </c>
      <c r="I33" s="107">
        <v>3.189295359685735</v>
      </c>
      <c r="J33" s="107">
        <v>0.95261478026025037</v>
      </c>
      <c r="K33" s="107">
        <v>2.789098944267125</v>
      </c>
      <c r="L33" s="107">
        <v>21.269334642769458</v>
      </c>
      <c r="M33" s="107">
        <v>5.4382519027743683</v>
      </c>
      <c r="N33" s="107">
        <v>4.9398477780505772</v>
      </c>
      <c r="O33" s="107">
        <v>4.5740240608887799</v>
      </c>
      <c r="P33" s="107">
        <v>8.0481217775595386</v>
      </c>
      <c r="Q33" s="107">
        <v>8.6152712987969551</v>
      </c>
      <c r="R33" s="107">
        <v>99.34200834765528</v>
      </c>
      <c r="S33" s="107">
        <v>0.65799165234470902</v>
      </c>
      <c r="T33" s="107">
        <v>100</v>
      </c>
      <c r="U33" s="107">
        <v>0.49840412472379081</v>
      </c>
      <c r="V33" s="107">
        <v>24.483181929781487</v>
      </c>
      <c r="W33" s="107">
        <v>74.360422293150009</v>
      </c>
      <c r="X33" s="74" t="s">
        <v>14</v>
      </c>
    </row>
    <row r="34" spans="1:24" ht="14.25" customHeight="1">
      <c r="A34" s="74" t="s">
        <v>15</v>
      </c>
      <c r="B34" s="107">
        <v>1.1471957437375304</v>
      </c>
      <c r="C34" s="107">
        <v>0</v>
      </c>
      <c r="D34" s="107">
        <v>42.146974063400577</v>
      </c>
      <c r="E34" s="107">
        <v>2.2389714032365329</v>
      </c>
      <c r="F34" s="107">
        <v>3.8406118377299929</v>
      </c>
      <c r="G34" s="107">
        <v>0.79804921303480381</v>
      </c>
      <c r="H34" s="107">
        <v>7.7255597428508089</v>
      </c>
      <c r="I34" s="107">
        <v>0.18842828641099535</v>
      </c>
      <c r="J34" s="107">
        <v>1.075149634227444</v>
      </c>
      <c r="K34" s="107">
        <v>1.1471957437375304</v>
      </c>
      <c r="L34" s="107">
        <v>14.525604078918199</v>
      </c>
      <c r="M34" s="107">
        <v>3.0536466415428949</v>
      </c>
      <c r="N34" s="107">
        <v>7.503879405896698</v>
      </c>
      <c r="O34" s="107">
        <v>2.4384837064952336</v>
      </c>
      <c r="P34" s="107">
        <v>8.4958989137663483</v>
      </c>
      <c r="Q34" s="107">
        <v>3.0148525825759256</v>
      </c>
      <c r="R34" s="107">
        <v>99.34050099756152</v>
      </c>
      <c r="S34" s="107">
        <v>0.65949900243848369</v>
      </c>
      <c r="T34" s="107">
        <v>100</v>
      </c>
      <c r="U34" s="107">
        <v>1.1471957437375304</v>
      </c>
      <c r="V34" s="107">
        <v>45.987585901130565</v>
      </c>
      <c r="W34" s="107">
        <v>52.205719352693414</v>
      </c>
      <c r="X34" s="74" t="s">
        <v>15</v>
      </c>
    </row>
    <row r="35" spans="1:24" ht="14.25" customHeight="1">
      <c r="A35" s="74" t="s">
        <v>16</v>
      </c>
      <c r="B35" s="107">
        <v>0.25029972866668071</v>
      </c>
      <c r="C35" s="107">
        <v>0</v>
      </c>
      <c r="D35" s="107">
        <v>70.125991207959117</v>
      </c>
      <c r="E35" s="107">
        <v>0.87920408893002122</v>
      </c>
      <c r="F35" s="107">
        <v>3.331720758050607</v>
      </c>
      <c r="G35" s="107">
        <v>2.3263151252550323</v>
      </c>
      <c r="H35" s="107">
        <v>1.5796226573838421</v>
      </c>
      <c r="I35" s="107">
        <v>0.2145426245714406</v>
      </c>
      <c r="J35" s="107">
        <v>0.97806196495803799</v>
      </c>
      <c r="K35" s="107">
        <v>2.0633952422017963</v>
      </c>
      <c r="L35" s="107">
        <v>8.4723303115074771</v>
      </c>
      <c r="M35" s="107">
        <v>1.1442273310476831</v>
      </c>
      <c r="N35" s="107">
        <v>2.4735502597648442</v>
      </c>
      <c r="O35" s="107">
        <v>1.0979534316303137</v>
      </c>
      <c r="P35" s="107">
        <v>2.3326252024483098</v>
      </c>
      <c r="Q35" s="107">
        <v>2.0718086784594996</v>
      </c>
      <c r="R35" s="107">
        <v>99.341648612834703</v>
      </c>
      <c r="S35" s="107">
        <v>0.65835138716530306</v>
      </c>
      <c r="T35" s="107">
        <v>100</v>
      </c>
      <c r="U35" s="107">
        <v>0.25029972866668071</v>
      </c>
      <c r="V35" s="107">
        <v>73.457711966009725</v>
      </c>
      <c r="W35" s="107">
        <v>25.633636918158299</v>
      </c>
      <c r="X35" s="74" t="s">
        <v>16</v>
      </c>
    </row>
    <row r="36" spans="1:24" ht="14.25" customHeight="1">
      <c r="A36" s="74" t="s">
        <v>17</v>
      </c>
      <c r="B36" s="107">
        <v>0.84548356483478559</v>
      </c>
      <c r="C36" s="107">
        <v>0</v>
      </c>
      <c r="D36" s="107">
        <v>29.367612803036842</v>
      </c>
      <c r="E36" s="107">
        <v>3.0109567768095937</v>
      </c>
      <c r="F36" s="107">
        <v>5.92701233715814</v>
      </c>
      <c r="G36" s="107">
        <v>3.1835044431024069</v>
      </c>
      <c r="H36" s="107">
        <v>7.0313174014321449</v>
      </c>
      <c r="I36" s="107">
        <v>0.4658786989905962</v>
      </c>
      <c r="J36" s="107">
        <v>0</v>
      </c>
      <c r="K36" s="107">
        <v>0.14666551634889138</v>
      </c>
      <c r="L36" s="107">
        <v>17.418686912259513</v>
      </c>
      <c r="M36" s="107">
        <v>6.384263652834095</v>
      </c>
      <c r="N36" s="107">
        <v>10.163057544646708</v>
      </c>
      <c r="O36" s="107">
        <v>4.149771374342162</v>
      </c>
      <c r="P36" s="107">
        <v>7.4022948839616953</v>
      </c>
      <c r="Q36" s="107">
        <v>3.8478129583297389</v>
      </c>
      <c r="R36" s="107">
        <v>99.344318868087313</v>
      </c>
      <c r="S36" s="107">
        <v>0.65568113191269095</v>
      </c>
      <c r="T36" s="107">
        <v>100</v>
      </c>
      <c r="U36" s="107">
        <v>0.84548356483478559</v>
      </c>
      <c r="V36" s="107">
        <v>35.294625140194981</v>
      </c>
      <c r="W36" s="107">
        <v>63.204210163057539</v>
      </c>
      <c r="X36" s="74" t="s">
        <v>17</v>
      </c>
    </row>
    <row r="37" spans="1:24" ht="14.25" customHeight="1">
      <c r="A37" s="74" t="s">
        <v>18</v>
      </c>
      <c r="B37" s="107">
        <v>0.86625462343827186</v>
      </c>
      <c r="C37" s="107">
        <v>0</v>
      </c>
      <c r="D37" s="107">
        <v>24.303321646727145</v>
      </c>
      <c r="E37" s="107">
        <v>1.9674461753472852</v>
      </c>
      <c r="F37" s="107">
        <v>4.0385055601739737</v>
      </c>
      <c r="G37" s="107">
        <v>10.64685967638944</v>
      </c>
      <c r="H37" s="107">
        <v>6.5131745400657817</v>
      </c>
      <c r="I37" s="107">
        <v>2.1927446657269192</v>
      </c>
      <c r="J37" s="107">
        <v>0.93492849483741169</v>
      </c>
      <c r="K37" s="107">
        <v>5.0613848025927393</v>
      </c>
      <c r="L37" s="107">
        <v>12.923940675413551</v>
      </c>
      <c r="M37" s="107">
        <v>6.5444994638618814</v>
      </c>
      <c r="N37" s="107">
        <v>5.5216202214431149</v>
      </c>
      <c r="O37" s="107">
        <v>3.9891085649570486</v>
      </c>
      <c r="P37" s="107">
        <v>8.3468873868989526</v>
      </c>
      <c r="Q37" s="107">
        <v>5.4902952976470161</v>
      </c>
      <c r="R37" s="107">
        <v>99.340971795520545</v>
      </c>
      <c r="S37" s="107">
        <v>0.65902820447946409</v>
      </c>
      <c r="T37" s="107">
        <v>100</v>
      </c>
      <c r="U37" s="107">
        <v>0.86625462343827186</v>
      </c>
      <c r="V37" s="107">
        <v>28.341827206901122</v>
      </c>
      <c r="W37" s="107">
        <v>70.13288996518115</v>
      </c>
      <c r="X37" s="74" t="s">
        <v>18</v>
      </c>
    </row>
    <row r="38" spans="1:24" ht="14.25" customHeight="1">
      <c r="A38" s="74" t="s">
        <v>19</v>
      </c>
      <c r="B38" s="107">
        <v>7.3770491803278686</v>
      </c>
      <c r="C38" s="107">
        <v>0</v>
      </c>
      <c r="D38" s="107">
        <v>8.3606557377049189</v>
      </c>
      <c r="E38" s="107">
        <v>1.9437939110070257</v>
      </c>
      <c r="F38" s="107">
        <v>15.269320843091336</v>
      </c>
      <c r="G38" s="107">
        <v>2.4824355971896956</v>
      </c>
      <c r="H38" s="107">
        <v>2.3419203747072603</v>
      </c>
      <c r="I38" s="107">
        <v>4.2154566744730682</v>
      </c>
      <c r="J38" s="107">
        <v>0</v>
      </c>
      <c r="K38" s="107">
        <v>2.8337236533957846</v>
      </c>
      <c r="L38" s="107">
        <v>12.810304449648713</v>
      </c>
      <c r="M38" s="107">
        <v>0.16393442622950818</v>
      </c>
      <c r="N38" s="107">
        <v>16.323185011709601</v>
      </c>
      <c r="O38" s="107">
        <v>6.9789227166276353</v>
      </c>
      <c r="P38" s="107">
        <v>7.2131147540983616</v>
      </c>
      <c r="Q38" s="107">
        <v>11.030444964871194</v>
      </c>
      <c r="R38" s="107">
        <v>99.344262295081961</v>
      </c>
      <c r="S38" s="107">
        <v>0.65573770491803274</v>
      </c>
      <c r="T38" s="107">
        <v>100</v>
      </c>
      <c r="U38" s="107">
        <v>7.3770491803278686</v>
      </c>
      <c r="V38" s="107">
        <v>23.629976580796253</v>
      </c>
      <c r="W38" s="107">
        <v>68.337236533957849</v>
      </c>
      <c r="X38" s="74" t="s">
        <v>19</v>
      </c>
    </row>
    <row r="39" spans="1:24" ht="14.25" customHeight="1">
      <c r="A39" s="74" t="s">
        <v>20</v>
      </c>
      <c r="B39" s="107">
        <v>8.8617886178861802</v>
      </c>
      <c r="C39" s="107">
        <v>0</v>
      </c>
      <c r="D39" s="107">
        <v>2.0325203252032518</v>
      </c>
      <c r="E39" s="107">
        <v>2.4932249322493227</v>
      </c>
      <c r="F39" s="107">
        <v>17.967479674796749</v>
      </c>
      <c r="G39" s="107">
        <v>5.5826558265582662</v>
      </c>
      <c r="H39" s="107">
        <v>1.1653116531165311</v>
      </c>
      <c r="I39" s="107">
        <v>0.59620596205962062</v>
      </c>
      <c r="J39" s="107">
        <v>0</v>
      </c>
      <c r="K39" s="107">
        <v>0</v>
      </c>
      <c r="L39" s="107">
        <v>13.902439024390246</v>
      </c>
      <c r="M39" s="107">
        <v>2.8184281842818426</v>
      </c>
      <c r="N39" s="107">
        <v>24.227642276422763</v>
      </c>
      <c r="O39" s="107">
        <v>4.2547425474254741</v>
      </c>
      <c r="P39" s="107">
        <v>9.5392953929539299</v>
      </c>
      <c r="Q39" s="107">
        <v>5.9078590785907856</v>
      </c>
      <c r="R39" s="107">
        <v>99.349593495934968</v>
      </c>
      <c r="S39" s="107">
        <v>0.65040650406504064</v>
      </c>
      <c r="T39" s="107">
        <v>100</v>
      </c>
      <c r="U39" s="107">
        <v>8.8617886178861802</v>
      </c>
      <c r="V39" s="107">
        <v>20</v>
      </c>
      <c r="W39" s="107">
        <v>70.487804878048777</v>
      </c>
      <c r="X39" s="74" t="s">
        <v>20</v>
      </c>
    </row>
    <row r="40" spans="1:24" ht="14.25" customHeight="1">
      <c r="A40" s="74" t="s">
        <v>21</v>
      </c>
      <c r="B40" s="107">
        <v>1.2155948856836933</v>
      </c>
      <c r="C40" s="107">
        <v>0</v>
      </c>
      <c r="D40" s="107">
        <v>22.208225735340427</v>
      </c>
      <c r="E40" s="107">
        <v>2.1036719783334381</v>
      </c>
      <c r="F40" s="107">
        <v>6.1850475530641811</v>
      </c>
      <c r="G40" s="107">
        <v>8.6036404862379534</v>
      </c>
      <c r="H40" s="107">
        <v>1.1715059520060465</v>
      </c>
      <c r="I40" s="107">
        <v>0.62984190968067011</v>
      </c>
      <c r="J40" s="107">
        <v>0</v>
      </c>
      <c r="K40" s="107">
        <v>3.1429111293065444</v>
      </c>
      <c r="L40" s="107">
        <v>15.135101089626504</v>
      </c>
      <c r="M40" s="107">
        <v>2.3556087422057064</v>
      </c>
      <c r="N40" s="107">
        <v>9.9829942684386221</v>
      </c>
      <c r="O40" s="107">
        <v>4.3018202431189767</v>
      </c>
      <c r="P40" s="107">
        <v>16.527051710020785</v>
      </c>
      <c r="Q40" s="107">
        <v>5.775650311771745</v>
      </c>
      <c r="R40" s="107">
        <v>99.338665994835296</v>
      </c>
      <c r="S40" s="107">
        <v>0.66133400516470375</v>
      </c>
      <c r="T40" s="107">
        <v>100</v>
      </c>
      <c r="U40" s="107">
        <v>1.2155948856836933</v>
      </c>
      <c r="V40" s="107">
        <v>28.393273288404608</v>
      </c>
      <c r="W40" s="107">
        <v>69.729797820746995</v>
      </c>
      <c r="X40" s="74" t="s">
        <v>21</v>
      </c>
    </row>
    <row r="41" spans="1:24" ht="14.25" customHeight="1">
      <c r="A41" s="74" t="s">
        <v>22</v>
      </c>
      <c r="B41" s="107">
        <v>3.1102264244837023</v>
      </c>
      <c r="C41" s="107">
        <v>0</v>
      </c>
      <c r="D41" s="107">
        <v>7.2323131790661019</v>
      </c>
      <c r="E41" s="107">
        <v>2.4052417682673966</v>
      </c>
      <c r="F41" s="107">
        <v>11.337812059384591</v>
      </c>
      <c r="G41" s="107">
        <v>3.5912747781371817</v>
      </c>
      <c r="H41" s="107">
        <v>5.6315833125984902</v>
      </c>
      <c r="I41" s="107">
        <v>2.5462386995106576</v>
      </c>
      <c r="J41" s="107">
        <v>0.96209670730695862</v>
      </c>
      <c r="K41" s="107">
        <v>1.9988388488015258</v>
      </c>
      <c r="L41" s="107">
        <v>13.817699261839595</v>
      </c>
      <c r="M41" s="107">
        <v>3.7322717093804427</v>
      </c>
      <c r="N41" s="107">
        <v>12.00962096707307</v>
      </c>
      <c r="O41" s="107">
        <v>8.2524674462967571</v>
      </c>
      <c r="P41" s="107">
        <v>12.250145143899809</v>
      </c>
      <c r="Q41" s="107">
        <v>10.466948660529154</v>
      </c>
      <c r="R41" s="107">
        <v>99.344778966575433</v>
      </c>
      <c r="S41" s="107">
        <v>0.65522103342456661</v>
      </c>
      <c r="T41" s="107">
        <v>100</v>
      </c>
      <c r="U41" s="107">
        <v>3.1102264244837023</v>
      </c>
      <c r="V41" s="107">
        <v>18.570125238450693</v>
      </c>
      <c r="W41" s="107">
        <v>77.664427303641034</v>
      </c>
      <c r="X41" s="74" t="s">
        <v>22</v>
      </c>
    </row>
    <row r="42" spans="1:24" ht="14.25" customHeight="1">
      <c r="A42" s="74" t="s">
        <v>23</v>
      </c>
      <c r="B42" s="107">
        <v>0.10734732824427481</v>
      </c>
      <c r="C42" s="107">
        <v>0</v>
      </c>
      <c r="D42" s="107">
        <v>7.3532919847328237</v>
      </c>
      <c r="E42" s="107">
        <v>3.4500238549618318</v>
      </c>
      <c r="F42" s="107">
        <v>7.1117604961832059</v>
      </c>
      <c r="G42" s="107">
        <v>8.5311307251908399</v>
      </c>
      <c r="H42" s="107">
        <v>2.3467318702290076</v>
      </c>
      <c r="I42" s="107">
        <v>2.3974236641221376</v>
      </c>
      <c r="J42" s="107">
        <v>0.46218988549618323</v>
      </c>
      <c r="K42" s="107">
        <v>3.0295801526717554</v>
      </c>
      <c r="L42" s="107">
        <v>19.173425572519083</v>
      </c>
      <c r="M42" s="107">
        <v>2.8745229007633588</v>
      </c>
      <c r="N42" s="107">
        <v>5.9786498091603049</v>
      </c>
      <c r="O42" s="107">
        <v>6.0054866412213741</v>
      </c>
      <c r="P42" s="107">
        <v>24.00703721374046</v>
      </c>
      <c r="Q42" s="107">
        <v>6.5124045801526709</v>
      </c>
      <c r="R42" s="107">
        <v>99.341006679389309</v>
      </c>
      <c r="S42" s="107">
        <v>0.65899332061068705</v>
      </c>
      <c r="T42" s="107">
        <v>100</v>
      </c>
      <c r="U42" s="107">
        <v>0.10734732824427481</v>
      </c>
      <c r="V42" s="107">
        <v>14.465052480916029</v>
      </c>
      <c r="W42" s="107">
        <v>84.768606870229007</v>
      </c>
      <c r="X42" s="74" t="s">
        <v>23</v>
      </c>
    </row>
    <row r="43" spans="1:24" ht="14.25" customHeight="1">
      <c r="A43" s="74" t="s">
        <v>24</v>
      </c>
      <c r="B43" s="107">
        <v>3.3914642200524786E-2</v>
      </c>
      <c r="C43" s="107">
        <v>0</v>
      </c>
      <c r="D43" s="107">
        <v>3.8805490602074144</v>
      </c>
      <c r="E43" s="107">
        <v>2.1473323456437536</v>
      </c>
      <c r="F43" s="107">
        <v>3.5181978830123342</v>
      </c>
      <c r="G43" s="107">
        <v>6.7615086660835724</v>
      </c>
      <c r="H43" s="107">
        <v>7.9913606911447079</v>
      </c>
      <c r="I43" s="107">
        <v>3.594952073255627</v>
      </c>
      <c r="J43" s="107">
        <v>0.6229584277885869</v>
      </c>
      <c r="K43" s="107">
        <v>11.893329525373506</v>
      </c>
      <c r="L43" s="107">
        <v>18.128268746764721</v>
      </c>
      <c r="M43" s="107">
        <v>9.6442532531281788</v>
      </c>
      <c r="N43" s="107">
        <v>8.8999161058850831</v>
      </c>
      <c r="O43" s="107">
        <v>6.5490959070381809</v>
      </c>
      <c r="P43" s="107">
        <v>8.7107081020295247</v>
      </c>
      <c r="Q43" s="107">
        <v>6.9649965192867214</v>
      </c>
      <c r="R43" s="107">
        <v>99.341341948842441</v>
      </c>
      <c r="S43" s="107">
        <v>0.65865805115756026</v>
      </c>
      <c r="T43" s="107">
        <v>100</v>
      </c>
      <c r="U43" s="107">
        <v>3.3914642200524786E-2</v>
      </c>
      <c r="V43" s="107">
        <v>7.3987469432197486</v>
      </c>
      <c r="W43" s="107">
        <v>91.908680363422164</v>
      </c>
      <c r="X43" s="74" t="s">
        <v>24</v>
      </c>
    </row>
    <row r="44" spans="1:24" ht="14.25" customHeight="1">
      <c r="A44" s="74" t="s">
        <v>25</v>
      </c>
      <c r="B44" s="107">
        <v>0.81246922465058136</v>
      </c>
      <c r="C44" s="107">
        <v>0</v>
      </c>
      <c r="D44" s="107">
        <v>16.160372713154807</v>
      </c>
      <c r="E44" s="107">
        <v>3.0661717359190939</v>
      </c>
      <c r="F44" s="107">
        <v>6.4940721942350663</v>
      </c>
      <c r="G44" s="107">
        <v>10.115147153516912</v>
      </c>
      <c r="H44" s="107">
        <v>3.2366198250066285</v>
      </c>
      <c r="I44" s="107">
        <v>4.9448884511950304</v>
      </c>
      <c r="J44" s="107">
        <v>0.66095981212832855</v>
      </c>
      <c r="K44" s="107">
        <v>2.3483958940949208</v>
      </c>
      <c r="L44" s="107">
        <v>22.518086436119845</v>
      </c>
      <c r="M44" s="107">
        <v>2.0321199954547176</v>
      </c>
      <c r="N44" s="107">
        <v>5.1153365402825646</v>
      </c>
      <c r="O44" s="107">
        <v>6.1872656338775052</v>
      </c>
      <c r="P44" s="107">
        <v>9.3803265027839853</v>
      </c>
      <c r="Q44" s="107">
        <v>6.2687019431082156</v>
      </c>
      <c r="R44" s="107">
        <v>99.340934055528194</v>
      </c>
      <c r="S44" s="107">
        <v>0.65906594447180034</v>
      </c>
      <c r="T44" s="107">
        <v>100</v>
      </c>
      <c r="U44" s="107">
        <v>0.81246922465058136</v>
      </c>
      <c r="V44" s="107">
        <v>22.654444907389873</v>
      </c>
      <c r="W44" s="107">
        <v>75.874019923487751</v>
      </c>
      <c r="X44" s="74" t="s">
        <v>25</v>
      </c>
    </row>
    <row r="45" spans="1:24" ht="14.25" customHeight="1">
      <c r="A45" s="74" t="s">
        <v>26</v>
      </c>
      <c r="B45" s="107">
        <v>0.35008121884277149</v>
      </c>
      <c r="C45" s="107">
        <v>0</v>
      </c>
      <c r="D45" s="107">
        <v>16.535036128381787</v>
      </c>
      <c r="E45" s="107">
        <v>2.7614406542317815</v>
      </c>
      <c r="F45" s="107">
        <v>4.9599507085643868</v>
      </c>
      <c r="G45" s="107">
        <v>7.208872458410351</v>
      </c>
      <c r="H45" s="107">
        <v>7.8110121548199185</v>
      </c>
      <c r="I45" s="107">
        <v>2.2797288971041283</v>
      </c>
      <c r="J45" s="107">
        <v>1.6299781549319443</v>
      </c>
      <c r="K45" s="107">
        <v>1.543158012658937</v>
      </c>
      <c r="L45" s="107">
        <v>18.450680557889431</v>
      </c>
      <c r="M45" s="107">
        <v>1.5235534644037418</v>
      </c>
      <c r="N45" s="107">
        <v>4.4558337534307961</v>
      </c>
      <c r="O45" s="107">
        <v>4.5930655912171625</v>
      </c>
      <c r="P45" s="107">
        <v>15.05909370974066</v>
      </c>
      <c r="Q45" s="107">
        <v>10.180361843947795</v>
      </c>
      <c r="R45" s="107">
        <v>99.341847308575595</v>
      </c>
      <c r="S45" s="107">
        <v>0.65815269142441046</v>
      </c>
      <c r="T45" s="107">
        <v>100</v>
      </c>
      <c r="U45" s="107">
        <v>0.35008121884277149</v>
      </c>
      <c r="V45" s="107">
        <v>21.494986836946172</v>
      </c>
      <c r="W45" s="107">
        <v>77.496779252786652</v>
      </c>
      <c r="X45" s="74" t="s">
        <v>26</v>
      </c>
    </row>
    <row r="46" spans="1:24" ht="14.25" customHeight="1">
      <c r="A46" s="74" t="s">
        <v>27</v>
      </c>
      <c r="B46" s="107">
        <v>0.99664543730857114</v>
      </c>
      <c r="C46" s="107">
        <v>0</v>
      </c>
      <c r="D46" s="107">
        <v>15.372648159852204</v>
      </c>
      <c r="E46" s="107">
        <v>4.224804317176333</v>
      </c>
      <c r="F46" s="107">
        <v>5.2214497544849046</v>
      </c>
      <c r="G46" s="107">
        <v>3.7823909767125281</v>
      </c>
      <c r="H46" s="107">
        <v>3.1649569740872185</v>
      </c>
      <c r="I46" s="107">
        <v>4.5797073265593857</v>
      </c>
      <c r="J46" s="107">
        <v>0.37921143468326124</v>
      </c>
      <c r="K46" s="107">
        <v>4.433856774758131</v>
      </c>
      <c r="L46" s="107">
        <v>12.606349360688416</v>
      </c>
      <c r="M46" s="107">
        <v>1.6238028100539648</v>
      </c>
      <c r="N46" s="107">
        <v>17.997958092274782</v>
      </c>
      <c r="O46" s="107">
        <v>3.2281588798677623</v>
      </c>
      <c r="P46" s="107">
        <v>10.428314453789683</v>
      </c>
      <c r="Q46" s="107">
        <v>11.298556079537168</v>
      </c>
      <c r="R46" s="107">
        <v>99.338810831834309</v>
      </c>
      <c r="S46" s="107">
        <v>0.66118916816568618</v>
      </c>
      <c r="T46" s="107">
        <v>100</v>
      </c>
      <c r="U46" s="107">
        <v>0.99664543730857114</v>
      </c>
      <c r="V46" s="107">
        <v>20.594097914337109</v>
      </c>
      <c r="W46" s="107">
        <v>77.748067480188638</v>
      </c>
      <c r="X46" s="74" t="s">
        <v>27</v>
      </c>
    </row>
    <row r="47" spans="1:24" ht="14.25" customHeight="1">
      <c r="A47" s="74" t="s">
        <v>28</v>
      </c>
      <c r="B47" s="107">
        <v>0.78661327231121292</v>
      </c>
      <c r="C47" s="107">
        <v>0.55301296720061022</v>
      </c>
      <c r="D47" s="107">
        <v>11.320080091533182</v>
      </c>
      <c r="E47" s="107">
        <v>2.1858314263920668</v>
      </c>
      <c r="F47" s="107">
        <v>6.2762204424103736</v>
      </c>
      <c r="G47" s="107">
        <v>8.5693173150266979</v>
      </c>
      <c r="H47" s="107">
        <v>10.006674294431733</v>
      </c>
      <c r="I47" s="107">
        <v>1.4707284515636918</v>
      </c>
      <c r="J47" s="107">
        <v>1.9426964149504196</v>
      </c>
      <c r="K47" s="107">
        <v>2.2978642257818458</v>
      </c>
      <c r="L47" s="107">
        <v>15.412852784134248</v>
      </c>
      <c r="M47" s="107">
        <v>2.5934401220442411</v>
      </c>
      <c r="N47" s="107">
        <v>9.9590007627765065</v>
      </c>
      <c r="O47" s="107">
        <v>5.1249046529366895</v>
      </c>
      <c r="P47" s="107">
        <v>13.324752097635391</v>
      </c>
      <c r="Q47" s="107">
        <v>7.5181159420289854</v>
      </c>
      <c r="R47" s="107">
        <v>99.342105263157904</v>
      </c>
      <c r="S47" s="107">
        <v>0.6578947368421052</v>
      </c>
      <c r="T47" s="107">
        <v>100</v>
      </c>
      <c r="U47" s="107">
        <v>0.78661327231121292</v>
      </c>
      <c r="V47" s="107">
        <v>18.149313501144164</v>
      </c>
      <c r="W47" s="107">
        <v>80.406178489702512</v>
      </c>
      <c r="X47" s="74" t="s">
        <v>28</v>
      </c>
    </row>
    <row r="48" spans="1:24" ht="14.25" customHeight="1">
      <c r="A48" s="74" t="s">
        <v>29</v>
      </c>
      <c r="B48" s="107">
        <v>3.9647261256094066</v>
      </c>
      <c r="C48" s="107">
        <v>0</v>
      </c>
      <c r="D48" s="107">
        <v>26.842558072841982</v>
      </c>
      <c r="E48" s="107">
        <v>2.0934901061084026</v>
      </c>
      <c r="F48" s="107">
        <v>4.9899627186693429</v>
      </c>
      <c r="G48" s="107">
        <v>5.5133352451964441</v>
      </c>
      <c r="H48" s="107">
        <v>4.5597935187840548</v>
      </c>
      <c r="I48" s="107">
        <v>0.58789790650989382</v>
      </c>
      <c r="J48" s="107">
        <v>0</v>
      </c>
      <c r="K48" s="107">
        <v>2.7172354459420704</v>
      </c>
      <c r="L48" s="107">
        <v>12.503584743332377</v>
      </c>
      <c r="M48" s="107">
        <v>2.6527100659592775</v>
      </c>
      <c r="N48" s="107">
        <v>13.034126756524234</v>
      </c>
      <c r="O48" s="107">
        <v>2.6742185259535414</v>
      </c>
      <c r="P48" s="107">
        <v>12.266991683395469</v>
      </c>
      <c r="Q48" s="107">
        <v>4.9397763120160594</v>
      </c>
      <c r="R48" s="107">
        <v>99.340407226842558</v>
      </c>
      <c r="S48" s="107">
        <v>0.65959277315744191</v>
      </c>
      <c r="T48" s="107">
        <v>100</v>
      </c>
      <c r="U48" s="107">
        <v>3.9647261256094066</v>
      </c>
      <c r="V48" s="107">
        <v>31.832520791511325</v>
      </c>
      <c r="W48" s="107">
        <v>63.543160309721827</v>
      </c>
      <c r="X48" s="74" t="s">
        <v>29</v>
      </c>
    </row>
    <row r="49" spans="1:24" ht="14.25" customHeight="1">
      <c r="A49" s="74" t="s">
        <v>30</v>
      </c>
      <c r="B49" s="107">
        <v>2.2233201581027666</v>
      </c>
      <c r="C49" s="107">
        <v>0</v>
      </c>
      <c r="D49" s="107" t="s">
        <v>140</v>
      </c>
      <c r="E49" s="107">
        <v>2.0256916996047432</v>
      </c>
      <c r="F49" s="107">
        <v>10.622529644268774</v>
      </c>
      <c r="G49" s="107" t="s">
        <v>140</v>
      </c>
      <c r="H49" s="107">
        <v>2.8162055335968379</v>
      </c>
      <c r="I49" s="107">
        <v>4.2490118577075098</v>
      </c>
      <c r="J49" s="107">
        <v>3.8537549407114624</v>
      </c>
      <c r="K49" s="107">
        <v>6.8181818181818175</v>
      </c>
      <c r="L49" s="107">
        <v>8.2015810276679844</v>
      </c>
      <c r="M49" s="107">
        <v>0</v>
      </c>
      <c r="N49" s="107">
        <v>28.260869565217391</v>
      </c>
      <c r="O49" s="107">
        <v>5.879446640316206</v>
      </c>
      <c r="P49" s="107">
        <v>6.7687747035573125</v>
      </c>
      <c r="Q49" s="107">
        <v>9.8320158102766797</v>
      </c>
      <c r="R49" s="107">
        <v>99.357707509881422</v>
      </c>
      <c r="S49" s="107">
        <v>0.64229249011857714</v>
      </c>
      <c r="T49" s="107">
        <v>100</v>
      </c>
      <c r="U49" s="107">
        <v>2.2233201581027666</v>
      </c>
      <c r="V49" s="107" t="s">
        <v>140</v>
      </c>
      <c r="W49" s="107" t="s">
        <v>140</v>
      </c>
      <c r="X49" s="74" t="s">
        <v>30</v>
      </c>
    </row>
    <row r="50" spans="1:24" ht="14.25" customHeight="1">
      <c r="A50" s="74" t="s">
        <v>31</v>
      </c>
      <c r="B50" s="107">
        <v>3.0401196112633939</v>
      </c>
      <c r="C50" s="107">
        <v>0</v>
      </c>
      <c r="D50" s="107">
        <v>2.6414153999501622</v>
      </c>
      <c r="E50" s="107">
        <v>3.463742835783703</v>
      </c>
      <c r="F50" s="107">
        <v>15.624221280837277</v>
      </c>
      <c r="G50" s="107">
        <v>3.4139048093695488</v>
      </c>
      <c r="H50" s="107">
        <v>3.7378519810615498</v>
      </c>
      <c r="I50" s="107">
        <v>17.169200099676051</v>
      </c>
      <c r="J50" s="107">
        <v>0</v>
      </c>
      <c r="K50" s="107">
        <v>0</v>
      </c>
      <c r="L50" s="107">
        <v>11.861450286568651</v>
      </c>
      <c r="M50" s="107">
        <v>0.37378519810615501</v>
      </c>
      <c r="N50" s="107">
        <v>19.461749314727136</v>
      </c>
      <c r="O50" s="107">
        <v>6.1300772489409416</v>
      </c>
      <c r="P50" s="107">
        <v>3.8375280338898579</v>
      </c>
      <c r="Q50" s="107">
        <v>8.5970595564415646</v>
      </c>
      <c r="R50" s="107">
        <v>99.35210565661599</v>
      </c>
      <c r="S50" s="107">
        <v>0.64789434338400209</v>
      </c>
      <c r="T50" s="107">
        <v>100</v>
      </c>
      <c r="U50" s="107">
        <v>3.0401196112633939</v>
      </c>
      <c r="V50" s="107">
        <v>18.265636680787441</v>
      </c>
      <c r="W50" s="107">
        <v>78.04634936456516</v>
      </c>
      <c r="X50" s="74" t="s">
        <v>31</v>
      </c>
    </row>
    <row r="51" spans="1:24" ht="14.25" customHeight="1">
      <c r="A51" s="74" t="s">
        <v>32</v>
      </c>
      <c r="B51" s="107">
        <v>6.7615658362989333</v>
      </c>
      <c r="C51" s="107">
        <v>0</v>
      </c>
      <c r="D51" s="107">
        <v>2.4911032028469751</v>
      </c>
      <c r="E51" s="107">
        <v>1.2455516014234875</v>
      </c>
      <c r="F51" s="107">
        <v>24.79240806642942</v>
      </c>
      <c r="G51" s="107">
        <v>1.1269276393831553</v>
      </c>
      <c r="H51" s="107">
        <v>2.1352313167259789</v>
      </c>
      <c r="I51" s="107">
        <v>5.1008303677342823</v>
      </c>
      <c r="J51" s="107">
        <v>0</v>
      </c>
      <c r="K51" s="107">
        <v>1.0083036773428233</v>
      </c>
      <c r="L51" s="107">
        <v>6.6429418742585993</v>
      </c>
      <c r="M51" s="107">
        <v>0</v>
      </c>
      <c r="N51" s="107">
        <v>31.969157769869515</v>
      </c>
      <c r="O51" s="107">
        <v>6.1091340450771057</v>
      </c>
      <c r="P51" s="107">
        <v>3.9145907473309607</v>
      </c>
      <c r="Q51" s="107">
        <v>6.0498220640569391</v>
      </c>
      <c r="R51" s="107">
        <v>99.347568208778171</v>
      </c>
      <c r="S51" s="107">
        <v>0.65243179122182682</v>
      </c>
      <c r="T51" s="107">
        <v>100</v>
      </c>
      <c r="U51" s="107">
        <v>6.7615658362989333</v>
      </c>
      <c r="V51" s="107">
        <v>27.283511269276396</v>
      </c>
      <c r="W51" s="107">
        <v>65.30249110320284</v>
      </c>
      <c r="X51" s="74" t="s">
        <v>32</v>
      </c>
    </row>
    <row r="52" spans="1:24" ht="14.25" customHeight="1">
      <c r="A52" s="74" t="s">
        <v>33</v>
      </c>
      <c r="B52" s="107">
        <v>3.378293205596874</v>
      </c>
      <c r="C52" s="107">
        <v>0</v>
      </c>
      <c r="D52" s="107">
        <v>3.4791377788982731</v>
      </c>
      <c r="E52" s="107">
        <v>36.852388755830077</v>
      </c>
      <c r="F52" s="107">
        <v>13.500567250724821</v>
      </c>
      <c r="G52" s="107">
        <v>1.481154670364301</v>
      </c>
      <c r="H52" s="107">
        <v>5.275431740829446</v>
      </c>
      <c r="I52" s="107">
        <v>2.8551619815958653</v>
      </c>
      <c r="J52" s="107">
        <v>1.2227404512794655</v>
      </c>
      <c r="K52" s="107">
        <v>2.2816084709441573</v>
      </c>
      <c r="L52" s="107">
        <v>4.4875835119122653</v>
      </c>
      <c r="M52" s="107">
        <v>1.3740073112315643</v>
      </c>
      <c r="N52" s="107">
        <v>10.695827555779655</v>
      </c>
      <c r="O52" s="107">
        <v>4.1472330770200427</v>
      </c>
      <c r="P52" s="107">
        <v>5.9813437539392407</v>
      </c>
      <c r="Q52" s="107">
        <v>2.3257279717635191</v>
      </c>
      <c r="R52" s="107">
        <v>99.338207487709568</v>
      </c>
      <c r="S52" s="107">
        <v>0.66179251229043246</v>
      </c>
      <c r="T52" s="107">
        <v>100</v>
      </c>
      <c r="U52" s="107">
        <v>3.378293205596874</v>
      </c>
      <c r="V52" s="107">
        <v>16.979705029623094</v>
      </c>
      <c r="W52" s="107">
        <v>78.980209252489601</v>
      </c>
      <c r="X52" s="74" t="s">
        <v>33</v>
      </c>
    </row>
    <row r="53" spans="1:24" ht="14.25" customHeight="1">
      <c r="A53" s="74" t="s">
        <v>34</v>
      </c>
      <c r="B53" s="107">
        <v>1.4603616133518775</v>
      </c>
      <c r="C53" s="107">
        <v>0</v>
      </c>
      <c r="D53" s="107" t="s">
        <v>140</v>
      </c>
      <c r="E53" s="107">
        <v>49.791376912378304</v>
      </c>
      <c r="F53" s="107">
        <v>9.5966620305980541</v>
      </c>
      <c r="G53" s="107" t="s">
        <v>140</v>
      </c>
      <c r="H53" s="107">
        <v>1.7385257301808066</v>
      </c>
      <c r="I53" s="107">
        <v>3.4770514603616132</v>
      </c>
      <c r="J53" s="107">
        <v>0</v>
      </c>
      <c r="K53" s="107">
        <v>2.6947148817802504</v>
      </c>
      <c r="L53" s="107">
        <v>4.6592489568845616</v>
      </c>
      <c r="M53" s="107">
        <v>2.9033379694019472</v>
      </c>
      <c r="N53" s="107">
        <v>8.5709318497913767</v>
      </c>
      <c r="O53" s="107">
        <v>2.4513212795549371</v>
      </c>
      <c r="P53" s="107">
        <v>4.5897079276773303</v>
      </c>
      <c r="Q53" s="107">
        <v>3.8769123783031989</v>
      </c>
      <c r="R53" s="107">
        <v>99.339360222531297</v>
      </c>
      <c r="S53" s="107">
        <v>0.6606397774687065</v>
      </c>
      <c r="T53" s="107">
        <v>100</v>
      </c>
      <c r="U53" s="107">
        <v>1.4603616133518775</v>
      </c>
      <c r="V53" s="107" t="s">
        <v>140</v>
      </c>
      <c r="W53" s="107" t="s">
        <v>140</v>
      </c>
      <c r="X53" s="74" t="s">
        <v>34</v>
      </c>
    </row>
    <row r="54" spans="1:24" ht="14.25" customHeight="1">
      <c r="A54" s="74" t="s">
        <v>35</v>
      </c>
      <c r="B54" s="107">
        <v>8.3566573370651742</v>
      </c>
      <c r="C54" s="107">
        <v>0</v>
      </c>
      <c r="D54" s="107">
        <v>12.754898040783685</v>
      </c>
      <c r="E54" s="107">
        <v>8.9564174330267896</v>
      </c>
      <c r="F54" s="107">
        <v>16.433426629348261</v>
      </c>
      <c r="G54" s="107">
        <v>2.1591363454618153</v>
      </c>
      <c r="H54" s="107">
        <v>2.2790883646541382</v>
      </c>
      <c r="I54" s="107">
        <v>3.1187524990003999</v>
      </c>
      <c r="J54" s="107">
        <v>0</v>
      </c>
      <c r="K54" s="107">
        <v>0</v>
      </c>
      <c r="L54" s="107">
        <v>4.078368652538984</v>
      </c>
      <c r="M54" s="107">
        <v>0</v>
      </c>
      <c r="N54" s="107">
        <v>25.829668132746903</v>
      </c>
      <c r="O54" s="107">
        <v>4.1183526589364261</v>
      </c>
      <c r="P54" s="107">
        <v>3.1187524990003999</v>
      </c>
      <c r="Q54" s="107">
        <v>8.1567373050779679</v>
      </c>
      <c r="R54" s="107">
        <v>99.360255897640954</v>
      </c>
      <c r="S54" s="107">
        <v>0.63974410235905643</v>
      </c>
      <c r="T54" s="107">
        <v>100</v>
      </c>
      <c r="U54" s="107">
        <v>8.3566573370651742</v>
      </c>
      <c r="V54" s="107">
        <v>29.188324670131948</v>
      </c>
      <c r="W54" s="107">
        <v>61.815273890443819</v>
      </c>
      <c r="X54" s="74" t="s">
        <v>35</v>
      </c>
    </row>
    <row r="55" spans="1:24" ht="14.25" customHeight="1">
      <c r="A55" s="74" t="s">
        <v>36</v>
      </c>
      <c r="B55" s="107">
        <v>4.1956689868522812</v>
      </c>
      <c r="C55" s="107">
        <v>1.0634184068058778</v>
      </c>
      <c r="D55" s="107">
        <v>6.7672080433101316</v>
      </c>
      <c r="E55" s="107">
        <v>14.559164733178653</v>
      </c>
      <c r="F55" s="107">
        <v>10.88553750966744</v>
      </c>
      <c r="G55" s="107">
        <v>1.0054137664346481</v>
      </c>
      <c r="H55" s="107">
        <v>10.092807424593968</v>
      </c>
      <c r="I55" s="107">
        <v>3.9056457849961332</v>
      </c>
      <c r="J55" s="107">
        <v>0</v>
      </c>
      <c r="K55" s="107">
        <v>2.9969064191802013</v>
      </c>
      <c r="L55" s="107">
        <v>7.3472544470224292</v>
      </c>
      <c r="M55" s="107">
        <v>2.1075019334880123</v>
      </c>
      <c r="N55" s="107">
        <v>18.522815158546017</v>
      </c>
      <c r="O55" s="107">
        <v>4.3696829079659709</v>
      </c>
      <c r="P55" s="107">
        <v>3.3642691415313224</v>
      </c>
      <c r="Q55" s="107">
        <v>8.1593194122196433</v>
      </c>
      <c r="R55" s="107">
        <v>99.342614075792739</v>
      </c>
      <c r="S55" s="107">
        <v>0.65738592420726993</v>
      </c>
      <c r="T55" s="107">
        <v>100</v>
      </c>
      <c r="U55" s="107">
        <v>4.1956689868522812</v>
      </c>
      <c r="V55" s="107">
        <v>18.716163959783451</v>
      </c>
      <c r="W55" s="107">
        <v>76.430781129156998</v>
      </c>
      <c r="X55" s="74" t="s">
        <v>36</v>
      </c>
    </row>
    <row r="56" spans="1:24" ht="14.25" customHeight="1">
      <c r="A56" s="84" t="s">
        <v>37</v>
      </c>
      <c r="B56" s="110">
        <v>2.2397891963109355</v>
      </c>
      <c r="C56" s="110">
        <v>0</v>
      </c>
      <c r="D56" s="110">
        <v>19.060166886253842</v>
      </c>
      <c r="E56" s="110">
        <v>2.3495827843653934</v>
      </c>
      <c r="F56" s="110">
        <v>8.9371980676328491</v>
      </c>
      <c r="G56" s="110">
        <v>0.87834870443566104</v>
      </c>
      <c r="H56" s="110">
        <v>10.51822573561704</v>
      </c>
      <c r="I56" s="110">
        <v>2.4593763724198507</v>
      </c>
      <c r="J56" s="110">
        <v>0</v>
      </c>
      <c r="K56" s="110">
        <v>3.4036012296881863</v>
      </c>
      <c r="L56" s="110">
        <v>10.606060606060606</v>
      </c>
      <c r="M56" s="110">
        <v>3.820816864295125</v>
      </c>
      <c r="N56" s="110">
        <v>20.202020202020201</v>
      </c>
      <c r="O56" s="110">
        <v>3.535353535353535</v>
      </c>
      <c r="P56" s="110">
        <v>4.5015371102327624</v>
      </c>
      <c r="Q56" s="110">
        <v>6.829161176987264</v>
      </c>
      <c r="R56" s="110">
        <v>99.34123847167325</v>
      </c>
      <c r="S56" s="110">
        <v>0.65876152832674573</v>
      </c>
      <c r="T56" s="110">
        <v>100</v>
      </c>
      <c r="U56" s="110">
        <v>2.2397891963109355</v>
      </c>
      <c r="V56" s="110">
        <v>27.997364953886695</v>
      </c>
      <c r="W56" s="111">
        <v>69.104084321475625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59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101</v>
      </c>
      <c r="B2" s="144"/>
      <c r="C2" s="144"/>
      <c r="D2" s="144"/>
      <c r="E2" s="145"/>
      <c r="F2" s="145"/>
      <c r="G2" s="145"/>
      <c r="H2" s="5" t="s">
        <v>40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113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62" t="s">
        <v>116</v>
      </c>
      <c r="C4" s="160" t="s">
        <v>117</v>
      </c>
      <c r="D4" s="160" t="s">
        <v>118</v>
      </c>
      <c r="E4" s="160" t="s">
        <v>119</v>
      </c>
      <c r="F4" s="160" t="s">
        <v>120</v>
      </c>
      <c r="G4" s="160" t="s">
        <v>121</v>
      </c>
      <c r="H4" s="160" t="s">
        <v>122</v>
      </c>
      <c r="I4" s="160" t="s">
        <v>123</v>
      </c>
      <c r="J4" s="160" t="s">
        <v>124</v>
      </c>
      <c r="K4" s="160" t="s">
        <v>125</v>
      </c>
      <c r="L4" s="160" t="s">
        <v>126</v>
      </c>
      <c r="M4" s="160" t="s">
        <v>127</v>
      </c>
      <c r="N4" s="160" t="s">
        <v>128</v>
      </c>
      <c r="O4" s="160" t="s">
        <v>129</v>
      </c>
      <c r="P4" s="160" t="s">
        <v>130</v>
      </c>
      <c r="Q4" s="160" t="s">
        <v>131</v>
      </c>
      <c r="R4" s="160" t="s">
        <v>132</v>
      </c>
      <c r="S4" s="131" t="s">
        <v>200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62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62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62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33"/>
      <c r="T7" s="151"/>
      <c r="U7" s="155"/>
      <c r="V7" s="155"/>
      <c r="W7" s="155"/>
      <c r="X7" s="76"/>
    </row>
    <row r="8" spans="1:24" ht="14.25" customHeight="1">
      <c r="A8" s="72" t="s">
        <v>58</v>
      </c>
      <c r="B8" s="115">
        <v>0.64413499788719153</v>
      </c>
      <c r="C8" s="115">
        <v>1.689675027746694E-2</v>
      </c>
      <c r="D8" s="115">
        <v>18.415999707237354</v>
      </c>
      <c r="E8" s="115">
        <v>2.7371020043376904</v>
      </c>
      <c r="F8" s="115">
        <v>5.4397529357746226</v>
      </c>
      <c r="G8" s="115">
        <v>8.8835736712607147</v>
      </c>
      <c r="H8" s="115">
        <v>3.8906840296262075</v>
      </c>
      <c r="I8" s="115">
        <v>2.7038517157206106</v>
      </c>
      <c r="J8" s="115">
        <v>2.6347494392051494</v>
      </c>
      <c r="K8" s="115">
        <v>5.241423398253831</v>
      </c>
      <c r="L8" s="115">
        <v>15.264970206254713</v>
      </c>
      <c r="M8" s="115">
        <v>4.7191965952619341</v>
      </c>
      <c r="N8" s="115">
        <v>6.7960959643927437</v>
      </c>
      <c r="O8" s="115">
        <v>4.8762420255058014</v>
      </c>
      <c r="P8" s="115">
        <v>10.684835867083473</v>
      </c>
      <c r="Q8" s="115">
        <v>6.3191272928547049</v>
      </c>
      <c r="R8" s="115">
        <v>99.268636600934215</v>
      </c>
      <c r="S8" s="115">
        <v>0.73136339906578984</v>
      </c>
      <c r="T8" s="115">
        <v>100</v>
      </c>
      <c r="U8" s="115">
        <v>0.64413499788719153</v>
      </c>
      <c r="V8" s="115">
        <v>23.872649393289446</v>
      </c>
      <c r="W8" s="116">
        <v>74.751852209757573</v>
      </c>
      <c r="X8" s="72" t="s">
        <v>58</v>
      </c>
    </row>
    <row r="9" spans="1:24" ht="14.25" customHeight="1">
      <c r="A9" s="73" t="s">
        <v>87</v>
      </c>
      <c r="B9" s="107">
        <v>0.2791291330098033</v>
      </c>
      <c r="C9" s="107">
        <v>0</v>
      </c>
      <c r="D9" s="107">
        <v>6.1760302827275924</v>
      </c>
      <c r="E9" s="107">
        <v>2.1471471769984869</v>
      </c>
      <c r="F9" s="107">
        <v>4.3642754471732204</v>
      </c>
      <c r="G9" s="107">
        <v>9.0827307735892937</v>
      </c>
      <c r="H9" s="107">
        <v>3.4410021610638717</v>
      </c>
      <c r="I9" s="107">
        <v>3.2588922708665926</v>
      </c>
      <c r="J9" s="107">
        <v>5.2164741855254446</v>
      </c>
      <c r="K9" s="107">
        <v>8.9727888857300186</v>
      </c>
      <c r="L9" s="107">
        <v>16.072788289300249</v>
      </c>
      <c r="M9" s="107">
        <v>6.6293169089828279</v>
      </c>
      <c r="N9" s="107">
        <v>9.755503555715487</v>
      </c>
      <c r="O9" s="107">
        <v>5.8933225710894588</v>
      </c>
      <c r="P9" s="107">
        <v>11.067847862693913</v>
      </c>
      <c r="Q9" s="107">
        <v>6.911328785887676</v>
      </c>
      <c r="R9" s="107">
        <v>99.268578290353943</v>
      </c>
      <c r="S9" s="107">
        <v>0.73142170964605868</v>
      </c>
      <c r="T9" s="107">
        <v>100</v>
      </c>
      <c r="U9" s="107">
        <v>0.2791291330098033</v>
      </c>
      <c r="V9" s="107">
        <v>10.540305729900814</v>
      </c>
      <c r="W9" s="107">
        <v>88.449143427443317</v>
      </c>
      <c r="X9" s="73" t="s">
        <v>87</v>
      </c>
    </row>
    <row r="10" spans="1:24" ht="14.25" customHeight="1">
      <c r="A10" s="73" t="s">
        <v>88</v>
      </c>
      <c r="B10" s="107">
        <v>0.32365605239445056</v>
      </c>
      <c r="C10" s="107">
        <v>0</v>
      </c>
      <c r="D10" s="107">
        <v>45.822288658114651</v>
      </c>
      <c r="E10" s="107">
        <v>1.3482166078638964</v>
      </c>
      <c r="F10" s="107">
        <v>2.4886313184518101</v>
      </c>
      <c r="G10" s="107">
        <v>9.8236967721088355</v>
      </c>
      <c r="H10" s="107">
        <v>5.6203714163367495</v>
      </c>
      <c r="I10" s="107">
        <v>1.4138935665478352</v>
      </c>
      <c r="J10" s="107">
        <v>1.2118712416360393</v>
      </c>
      <c r="K10" s="107">
        <v>2.4578945017877265</v>
      </c>
      <c r="L10" s="107">
        <v>10.125022658550746</v>
      </c>
      <c r="M10" s="107">
        <v>3.4732602830414212</v>
      </c>
      <c r="N10" s="107">
        <v>2.6060617205786927</v>
      </c>
      <c r="O10" s="107">
        <v>2.2472028183296513</v>
      </c>
      <c r="P10" s="107">
        <v>6.8855723484241471</v>
      </c>
      <c r="Q10" s="107">
        <v>3.4209814239290059</v>
      </c>
      <c r="R10" s="107">
        <v>99.268621388095653</v>
      </c>
      <c r="S10" s="107">
        <v>0.73137861190434283</v>
      </c>
      <c r="T10" s="107">
        <v>100</v>
      </c>
      <c r="U10" s="107">
        <v>0.32365605239445056</v>
      </c>
      <c r="V10" s="107">
        <v>48.31091997656646</v>
      </c>
      <c r="W10" s="107">
        <v>50.634045359134753</v>
      </c>
      <c r="X10" s="73" t="s">
        <v>88</v>
      </c>
    </row>
    <row r="11" spans="1:24" ht="14.25" customHeight="1">
      <c r="A11" s="73" t="s">
        <v>89</v>
      </c>
      <c r="B11" s="107">
        <v>8.0798064519090843E-2</v>
      </c>
      <c r="C11" s="107">
        <v>1.2854237537128086E-2</v>
      </c>
      <c r="D11" s="107">
        <v>8.8258113089745525</v>
      </c>
      <c r="E11" s="107">
        <v>2.8513453336822341</v>
      </c>
      <c r="F11" s="107">
        <v>7.2722848866302163</v>
      </c>
      <c r="G11" s="107">
        <v>7.8681706124585107</v>
      </c>
      <c r="H11" s="107">
        <v>4.0339351870980176</v>
      </c>
      <c r="I11" s="107">
        <v>2.5974741423239545</v>
      </c>
      <c r="J11" s="107">
        <v>6.3229076285308983</v>
      </c>
      <c r="K11" s="107">
        <v>3.9090654510230598</v>
      </c>
      <c r="L11" s="107">
        <v>21.398632860021944</v>
      </c>
      <c r="M11" s="107">
        <v>3.6799845749149553</v>
      </c>
      <c r="N11" s="107">
        <v>5.211475161481359</v>
      </c>
      <c r="O11" s="107">
        <v>6.2696543587342255</v>
      </c>
      <c r="P11" s="107">
        <v>13.067709696226823</v>
      </c>
      <c r="Q11" s="107">
        <v>5.8665821959628515</v>
      </c>
      <c r="R11" s="107">
        <v>99.268685700119818</v>
      </c>
      <c r="S11" s="107">
        <v>0.73131429988018015</v>
      </c>
      <c r="T11" s="107">
        <v>100</v>
      </c>
      <c r="U11" s="107">
        <v>8.0798064519090843E-2</v>
      </c>
      <c r="V11" s="107">
        <v>16.110950433141895</v>
      </c>
      <c r="W11" s="107">
        <v>83.076937202458836</v>
      </c>
      <c r="X11" s="73" t="s">
        <v>89</v>
      </c>
    </row>
    <row r="12" spans="1:24" ht="14.25" customHeight="1">
      <c r="A12" s="73" t="s">
        <v>102</v>
      </c>
      <c r="B12" s="107">
        <v>0.78325111469500042</v>
      </c>
      <c r="C12" s="107">
        <v>0</v>
      </c>
      <c r="D12" s="107">
        <v>26.473116876956642</v>
      </c>
      <c r="E12" s="107">
        <v>1.8327245991841383</v>
      </c>
      <c r="F12" s="107">
        <v>5.1160350061663982</v>
      </c>
      <c r="G12" s="107">
        <v>8.6202091831894503</v>
      </c>
      <c r="H12" s="107">
        <v>5.3594298453657148</v>
      </c>
      <c r="I12" s="107">
        <v>2.650365240489517</v>
      </c>
      <c r="J12" s="107">
        <v>0.5751351864149512</v>
      </c>
      <c r="K12" s="107">
        <v>2.7019495304050847</v>
      </c>
      <c r="L12" s="107">
        <v>12.442190019922208</v>
      </c>
      <c r="M12" s="107">
        <v>4.204712550991367</v>
      </c>
      <c r="N12" s="107">
        <v>4.3701380324447401</v>
      </c>
      <c r="O12" s="107">
        <v>4.5171829048477372</v>
      </c>
      <c r="P12" s="107">
        <v>10.545429750498055</v>
      </c>
      <c r="Q12" s="107">
        <v>9.0767597950858558</v>
      </c>
      <c r="R12" s="107">
        <v>99.268629636656868</v>
      </c>
      <c r="S12" s="107">
        <v>0.73137036334313632</v>
      </c>
      <c r="T12" s="107">
        <v>100</v>
      </c>
      <c r="U12" s="107">
        <v>0.78325111469500042</v>
      </c>
      <c r="V12" s="107">
        <v>31.589151883123044</v>
      </c>
      <c r="W12" s="107">
        <v>66.896226638838812</v>
      </c>
      <c r="X12" s="73" t="s">
        <v>102</v>
      </c>
    </row>
    <row r="13" spans="1:24" ht="14.25" customHeight="1">
      <c r="A13" s="73" t="s">
        <v>103</v>
      </c>
      <c r="B13" s="107">
        <v>0.63266587483453507</v>
      </c>
      <c r="C13" s="107">
        <v>0</v>
      </c>
      <c r="D13" s="107">
        <v>12.680511731512919</v>
      </c>
      <c r="E13" s="107">
        <v>2.9237801586063754</v>
      </c>
      <c r="F13" s="107">
        <v>7.4984103370085542</v>
      </c>
      <c r="G13" s="107">
        <v>7.2152703626831114</v>
      </c>
      <c r="H13" s="107">
        <v>4.4834495087041546</v>
      </c>
      <c r="I13" s="107">
        <v>2.6642351821413857</v>
      </c>
      <c r="J13" s="107">
        <v>1.1761506560609152</v>
      </c>
      <c r="K13" s="107">
        <v>4.5370381479126429</v>
      </c>
      <c r="L13" s="107">
        <v>18.937985147148805</v>
      </c>
      <c r="M13" s="107">
        <v>4.4066657868531873</v>
      </c>
      <c r="N13" s="107">
        <v>5.9339420042950897</v>
      </c>
      <c r="O13" s="107">
        <v>4.9397527724122492</v>
      </c>
      <c r="P13" s="107">
        <v>14.942832119590646</v>
      </c>
      <c r="Q13" s="107">
        <v>6.2958652765613685</v>
      </c>
      <c r="R13" s="107">
        <v>99.268555066325931</v>
      </c>
      <c r="S13" s="107">
        <v>0.73144493367406105</v>
      </c>
      <c r="T13" s="107">
        <v>100</v>
      </c>
      <c r="U13" s="107">
        <v>0.63266587483453507</v>
      </c>
      <c r="V13" s="107">
        <v>20.178922068521473</v>
      </c>
      <c r="W13" s="107">
        <v>78.456967122969928</v>
      </c>
      <c r="X13" s="73" t="s">
        <v>103</v>
      </c>
    </row>
    <row r="14" spans="1:24" ht="14.25" customHeight="1">
      <c r="A14" s="73" t="s">
        <v>92</v>
      </c>
      <c r="B14" s="107">
        <v>1.5426021445540739</v>
      </c>
      <c r="C14" s="107">
        <v>0</v>
      </c>
      <c r="D14" s="107">
        <v>13.321062431778783</v>
      </c>
      <c r="E14" s="107">
        <v>2.9995933480298782</v>
      </c>
      <c r="F14" s="107">
        <v>5.9146458917449651</v>
      </c>
      <c r="G14" s="107">
        <v>8.2373777368747714</v>
      </c>
      <c r="H14" s="107">
        <v>4.2334610363204419</v>
      </c>
      <c r="I14" s="107">
        <v>2.4880679750872163</v>
      </c>
      <c r="J14" s="107">
        <v>0.81597928215225901</v>
      </c>
      <c r="K14" s="107">
        <v>5.1232797551527085</v>
      </c>
      <c r="L14" s="107">
        <v>16.759946921216532</v>
      </c>
      <c r="M14" s="107">
        <v>4.1526657106778249</v>
      </c>
      <c r="N14" s="107">
        <v>8.6600817584487295</v>
      </c>
      <c r="O14" s="107">
        <v>4.1114654452839074</v>
      </c>
      <c r="P14" s="107">
        <v>13.194786293688331</v>
      </c>
      <c r="Q14" s="107">
        <v>7.7135457911521099</v>
      </c>
      <c r="R14" s="107">
        <v>99.268561522162528</v>
      </c>
      <c r="S14" s="107">
        <v>0.73143847783746763</v>
      </c>
      <c r="T14" s="107">
        <v>100</v>
      </c>
      <c r="U14" s="107">
        <v>1.5426021445540739</v>
      </c>
      <c r="V14" s="107">
        <v>19.235708323523745</v>
      </c>
      <c r="W14" s="107">
        <v>78.490251054084709</v>
      </c>
      <c r="X14" s="73" t="s">
        <v>92</v>
      </c>
    </row>
    <row r="15" spans="1:24" ht="14.25" customHeight="1">
      <c r="A15" s="73" t="s">
        <v>91</v>
      </c>
      <c r="B15" s="107">
        <v>0.29446720006791316</v>
      </c>
      <c r="C15" s="107">
        <v>0</v>
      </c>
      <c r="D15" s="107">
        <v>19.437488062140538</v>
      </c>
      <c r="E15" s="107">
        <v>1.9525032364863433</v>
      </c>
      <c r="F15" s="107">
        <v>6.9048579129438235</v>
      </c>
      <c r="G15" s="107">
        <v>11.771525287039198</v>
      </c>
      <c r="H15" s="107">
        <v>2.3660837454105561</v>
      </c>
      <c r="I15" s="107">
        <v>3.3452535070778242</v>
      </c>
      <c r="J15" s="107">
        <v>1.4224622763640993</v>
      </c>
      <c r="K15" s="107">
        <v>4.8167936501199087</v>
      </c>
      <c r="L15" s="107">
        <v>14.455686665676268</v>
      </c>
      <c r="M15" s="107">
        <v>5.7535176892548652</v>
      </c>
      <c r="N15" s="107">
        <v>4.9905558267365606</v>
      </c>
      <c r="O15" s="107">
        <v>6.4355673931959512</v>
      </c>
      <c r="P15" s="107">
        <v>9.1398904900358673</v>
      </c>
      <c r="Q15" s="107">
        <v>6.1819542010653876</v>
      </c>
      <c r="R15" s="107">
        <v>99.2686071436151</v>
      </c>
      <c r="S15" s="107">
        <v>0.73139285638489782</v>
      </c>
      <c r="T15" s="107">
        <v>100</v>
      </c>
      <c r="U15" s="107">
        <v>0.29446720006791316</v>
      </c>
      <c r="V15" s="107">
        <v>26.342345975084363</v>
      </c>
      <c r="W15" s="107">
        <v>72.63179396846283</v>
      </c>
      <c r="X15" s="73" t="s">
        <v>91</v>
      </c>
    </row>
    <row r="16" spans="1:24" ht="14.25" customHeight="1">
      <c r="A16" s="73" t="s">
        <v>90</v>
      </c>
      <c r="B16" s="107">
        <v>0.50575908477349996</v>
      </c>
      <c r="C16" s="107">
        <v>2.5629683350008446E-2</v>
      </c>
      <c r="D16" s="107">
        <v>24.530075009539935</v>
      </c>
      <c r="E16" s="107">
        <v>3.3717272318233333</v>
      </c>
      <c r="F16" s="107">
        <v>6.1382142375738757</v>
      </c>
      <c r="G16" s="107">
        <v>8.5147503573916961</v>
      </c>
      <c r="H16" s="107">
        <v>3.2177592822169867</v>
      </c>
      <c r="I16" s="107">
        <v>2.4198218072533901</v>
      </c>
      <c r="J16" s="107">
        <v>1.5442358842145831</v>
      </c>
      <c r="K16" s="107">
        <v>3.7269356581038213</v>
      </c>
      <c r="L16" s="107">
        <v>16.647143809102523</v>
      </c>
      <c r="M16" s="107">
        <v>3.2978757738740505</v>
      </c>
      <c r="N16" s="107">
        <v>5.4158368661162299</v>
      </c>
      <c r="O16" s="107">
        <v>4.1895989049480473</v>
      </c>
      <c r="P16" s="107">
        <v>10.385907091448608</v>
      </c>
      <c r="Q16" s="107">
        <v>5.3374290200158336</v>
      </c>
      <c r="R16" s="107">
        <v>99.268699701746428</v>
      </c>
      <c r="S16" s="107">
        <v>0.73130029825357434</v>
      </c>
      <c r="T16" s="107">
        <v>100</v>
      </c>
      <c r="U16" s="107">
        <v>0.50575908477349996</v>
      </c>
      <c r="V16" s="107">
        <v>30.69391893046382</v>
      </c>
      <c r="W16" s="107">
        <v>68.069021686509103</v>
      </c>
      <c r="X16" s="73" t="s">
        <v>90</v>
      </c>
    </row>
    <row r="17" spans="1:24" ht="14.25" customHeight="1">
      <c r="A17" s="76" t="s">
        <v>93</v>
      </c>
      <c r="B17" s="110">
        <v>3.4522637338138851</v>
      </c>
      <c r="C17" s="110">
        <v>0.19878499637728278</v>
      </c>
      <c r="D17" s="110">
        <v>18.569676927935795</v>
      </c>
      <c r="E17" s="110">
        <v>8.6267115016627347</v>
      </c>
      <c r="F17" s="110">
        <v>7.2584390733275121</v>
      </c>
      <c r="G17" s="110">
        <v>6.0754825645122335</v>
      </c>
      <c r="H17" s="110">
        <v>3.8173221617403907</v>
      </c>
      <c r="I17" s="110">
        <v>2.3877422111579687</v>
      </c>
      <c r="J17" s="110">
        <v>0.64605123822616906</v>
      </c>
      <c r="K17" s="110">
        <v>3.423932227320861</v>
      </c>
      <c r="L17" s="110">
        <v>11.266650565701228</v>
      </c>
      <c r="M17" s="110">
        <v>2.3756664870789752</v>
      </c>
      <c r="N17" s="110">
        <v>11.701376632545005</v>
      </c>
      <c r="O17" s="110">
        <v>3.4648039088189941</v>
      </c>
      <c r="P17" s="110">
        <v>9.7321047058167842</v>
      </c>
      <c r="Q17" s="110">
        <v>6.2719453062589396</v>
      </c>
      <c r="R17" s="110">
        <v>99.268954242294754</v>
      </c>
      <c r="S17" s="110">
        <v>0.73104575770524083</v>
      </c>
      <c r="T17" s="110">
        <v>100</v>
      </c>
      <c r="U17" s="110">
        <v>3.4522637338138851</v>
      </c>
      <c r="V17" s="110">
        <v>26.026900997640588</v>
      </c>
      <c r="W17" s="111">
        <v>69.789789510840279</v>
      </c>
      <c r="X17" s="76" t="s">
        <v>93</v>
      </c>
    </row>
    <row r="18" spans="1:24" ht="14.25" customHeight="1">
      <c r="A18" s="74" t="s">
        <v>64</v>
      </c>
      <c r="B18" s="107">
        <v>0.20716611459297446</v>
      </c>
      <c r="C18" s="107">
        <v>0</v>
      </c>
      <c r="D18" s="107">
        <v>5.7798036705766709</v>
      </c>
      <c r="E18" s="107">
        <v>2.1582741058470796</v>
      </c>
      <c r="F18" s="107">
        <v>4.3413235467402815</v>
      </c>
      <c r="G18" s="107">
        <v>9.1641547229744909</v>
      </c>
      <c r="H18" s="107">
        <v>3.4788196063541688</v>
      </c>
      <c r="I18" s="107">
        <v>3.2893789347210203</v>
      </c>
      <c r="J18" s="107">
        <v>5.2851026716069622</v>
      </c>
      <c r="K18" s="107">
        <v>9.0891237286274968</v>
      </c>
      <c r="L18" s="107">
        <v>16.107694151510238</v>
      </c>
      <c r="M18" s="107">
        <v>6.7099865749912126</v>
      </c>
      <c r="N18" s="107">
        <v>9.7698411659312967</v>
      </c>
      <c r="O18" s="107">
        <v>5.9447711453959675</v>
      </c>
      <c r="P18" s="107">
        <v>11.116672692645855</v>
      </c>
      <c r="Q18" s="107">
        <v>6.8265112199032556</v>
      </c>
      <c r="R18" s="107">
        <v>99.268624052418971</v>
      </c>
      <c r="S18" s="107">
        <v>0.73137594758103097</v>
      </c>
      <c r="T18" s="107">
        <v>100</v>
      </c>
      <c r="U18" s="107">
        <v>0.20716611459297446</v>
      </c>
      <c r="V18" s="107">
        <v>10.121127217316953</v>
      </c>
      <c r="W18" s="107">
        <v>88.940330720509039</v>
      </c>
      <c r="X18" s="74" t="s">
        <v>64</v>
      </c>
    </row>
    <row r="19" spans="1:24" ht="14.25" customHeight="1">
      <c r="A19" s="74" t="s">
        <v>3</v>
      </c>
      <c r="B19" s="107">
        <v>0.28748310950555661</v>
      </c>
      <c r="C19" s="107">
        <v>0</v>
      </c>
      <c r="D19" s="107">
        <v>12.390039434133966</v>
      </c>
      <c r="E19" s="107">
        <v>6.1053966853266415</v>
      </c>
      <c r="F19" s="107">
        <v>4.5818051457408382</v>
      </c>
      <c r="G19" s="107">
        <v>11.280782064363125</v>
      </c>
      <c r="H19" s="107">
        <v>2.4053442903234705</v>
      </c>
      <c r="I19" s="107">
        <v>2.2957284284256678</v>
      </c>
      <c r="J19" s="107">
        <v>1.9854948570167941</v>
      </c>
      <c r="K19" s="107">
        <v>6.8782229821029706</v>
      </c>
      <c r="L19" s="107">
        <v>15.030471830791717</v>
      </c>
      <c r="M19" s="107">
        <v>5.3711772329923058</v>
      </c>
      <c r="N19" s="107">
        <v>8.649311970879408</v>
      </c>
      <c r="O19" s="107">
        <v>4.1295535394203453</v>
      </c>
      <c r="P19" s="107">
        <v>12.267324821443344</v>
      </c>
      <c r="Q19" s="107">
        <v>5.6104017869453715</v>
      </c>
      <c r="R19" s="107">
        <v>99.268538179411522</v>
      </c>
      <c r="S19" s="107">
        <v>0.73146182058847864</v>
      </c>
      <c r="T19" s="107">
        <v>100</v>
      </c>
      <c r="U19" s="107">
        <v>0.28748310950555661</v>
      </c>
      <c r="V19" s="107">
        <v>16.971844579874805</v>
      </c>
      <c r="W19" s="107">
        <v>82.009210490031165</v>
      </c>
      <c r="X19" s="74" t="s">
        <v>3</v>
      </c>
    </row>
    <row r="20" spans="1:24" ht="14.25" customHeight="1">
      <c r="A20" s="74" t="s">
        <v>4</v>
      </c>
      <c r="B20" s="107">
        <v>0.32365605239445056</v>
      </c>
      <c r="C20" s="107">
        <v>0</v>
      </c>
      <c r="D20" s="107">
        <v>45.822288658114651</v>
      </c>
      <c r="E20" s="107">
        <v>1.3482166078638964</v>
      </c>
      <c r="F20" s="107">
        <v>2.4886313184518101</v>
      </c>
      <c r="G20" s="107">
        <v>9.8236967721088355</v>
      </c>
      <c r="H20" s="107">
        <v>5.6203714163367495</v>
      </c>
      <c r="I20" s="107">
        <v>1.4138935665478352</v>
      </c>
      <c r="J20" s="107">
        <v>1.2118712416360393</v>
      </c>
      <c r="K20" s="107">
        <v>2.4578945017877265</v>
      </c>
      <c r="L20" s="107">
        <v>10.125022658550746</v>
      </c>
      <c r="M20" s="107">
        <v>3.4732602830414212</v>
      </c>
      <c r="N20" s="107">
        <v>2.6060617205786927</v>
      </c>
      <c r="O20" s="107">
        <v>2.2472028183296513</v>
      </c>
      <c r="P20" s="107">
        <v>6.8855723484241471</v>
      </c>
      <c r="Q20" s="107">
        <v>3.4209814239290059</v>
      </c>
      <c r="R20" s="107">
        <v>99.268621388095653</v>
      </c>
      <c r="S20" s="107">
        <v>0.73137861190434283</v>
      </c>
      <c r="T20" s="107">
        <v>100</v>
      </c>
      <c r="U20" s="107">
        <v>0.32365605239445056</v>
      </c>
      <c r="V20" s="107">
        <v>48.31091997656646</v>
      </c>
      <c r="W20" s="107">
        <v>50.634045359134753</v>
      </c>
      <c r="X20" s="74" t="s">
        <v>4</v>
      </c>
    </row>
    <row r="21" spans="1:24" ht="14.25" customHeight="1">
      <c r="A21" s="74" t="s">
        <v>5</v>
      </c>
      <c r="B21" s="107">
        <v>0.91968628594640189</v>
      </c>
      <c r="C21" s="107">
        <v>0</v>
      </c>
      <c r="D21" s="107">
        <v>16.582995698409558</v>
      </c>
      <c r="E21" s="107">
        <v>1.9534220037287393</v>
      </c>
      <c r="F21" s="107">
        <v>4.5343762693857999</v>
      </c>
      <c r="G21" s="107">
        <v>9.6171272041745226</v>
      </c>
      <c r="H21" s="107">
        <v>5.703513139119476</v>
      </c>
      <c r="I21" s="107">
        <v>3.5136598931372451</v>
      </c>
      <c r="J21" s="107">
        <v>0.64680088739831898</v>
      </c>
      <c r="K21" s="107">
        <v>2.0445573944652176</v>
      </c>
      <c r="L21" s="107">
        <v>13.024028496734749</v>
      </c>
      <c r="M21" s="107">
        <v>4.2292029038339356</v>
      </c>
      <c r="N21" s="107">
        <v>4.214100467654748</v>
      </c>
      <c r="O21" s="107">
        <v>5.8154794763100055</v>
      </c>
      <c r="P21" s="107">
        <v>13.521367343325243</v>
      </c>
      <c r="Q21" s="107">
        <v>12.948516315838809</v>
      </c>
      <c r="R21" s="107">
        <v>99.268833779462767</v>
      </c>
      <c r="S21" s="107">
        <v>0.73116622053723013</v>
      </c>
      <c r="T21" s="107">
        <v>100</v>
      </c>
      <c r="U21" s="107">
        <v>0.91968628594640189</v>
      </c>
      <c r="V21" s="107">
        <v>21.117371967795357</v>
      </c>
      <c r="W21" s="107">
        <v>77.231775525721019</v>
      </c>
      <c r="X21" s="74" t="s">
        <v>5</v>
      </c>
    </row>
    <row r="22" spans="1:24" ht="14.25" customHeight="1">
      <c r="A22" s="74" t="s">
        <v>6</v>
      </c>
      <c r="B22" s="107">
        <v>0.16344515969654927</v>
      </c>
      <c r="C22" s="107">
        <v>0</v>
      </c>
      <c r="D22" s="107">
        <v>19.697008867402602</v>
      </c>
      <c r="E22" s="107">
        <v>1.9337659315943228</v>
      </c>
      <c r="F22" s="107">
        <v>6.4872504157941453</v>
      </c>
      <c r="G22" s="107">
        <v>12.19691551120418</v>
      </c>
      <c r="H22" s="107">
        <v>2.4206544125884371</v>
      </c>
      <c r="I22" s="107">
        <v>3.5012883155382055</v>
      </c>
      <c r="J22" s="107">
        <v>1.4563566953629259</v>
      </c>
      <c r="K22" s="107">
        <v>5.0527247083695981</v>
      </c>
      <c r="L22" s="107">
        <v>14.45613551298513</v>
      </c>
      <c r="M22" s="107">
        <v>6.0394279132160777</v>
      </c>
      <c r="N22" s="107">
        <v>4.5506119857868779</v>
      </c>
      <c r="O22" s="107">
        <v>6.5366573884967929</v>
      </c>
      <c r="P22" s="107">
        <v>8.6579974664563988</v>
      </c>
      <c r="Q22" s="107">
        <v>6.1184216195720547</v>
      </c>
      <c r="R22" s="107">
        <v>99.268661904064288</v>
      </c>
      <c r="S22" s="107">
        <v>0.73133809593570198</v>
      </c>
      <c r="T22" s="107">
        <v>100</v>
      </c>
      <c r="U22" s="107">
        <v>0.16344515969654927</v>
      </c>
      <c r="V22" s="107">
        <v>26.184259283196749</v>
      </c>
      <c r="W22" s="107">
        <v>72.920957461171</v>
      </c>
      <c r="X22" s="74" t="s">
        <v>6</v>
      </c>
    </row>
    <row r="23" spans="1:24" ht="14.25" customHeight="1">
      <c r="A23" s="74" t="s">
        <v>7</v>
      </c>
      <c r="B23" s="107">
        <v>0.52121561997443411</v>
      </c>
      <c r="C23" s="107">
        <v>0</v>
      </c>
      <c r="D23" s="107">
        <v>16.330048245433179</v>
      </c>
      <c r="E23" s="107">
        <v>3.1718279658570783</v>
      </c>
      <c r="F23" s="107">
        <v>4.2373510370706367</v>
      </c>
      <c r="G23" s="107">
        <v>9.6325924704135915</v>
      </c>
      <c r="H23" s="107">
        <v>3.704589501463857</v>
      </c>
      <c r="I23" s="107">
        <v>2.8765824089728258</v>
      </c>
      <c r="J23" s="107">
        <v>0.49400024741247783</v>
      </c>
      <c r="K23" s="107">
        <v>6.0690280813162341</v>
      </c>
      <c r="L23" s="107">
        <v>16.708589336522206</v>
      </c>
      <c r="M23" s="107">
        <v>4.3602325677291658</v>
      </c>
      <c r="N23" s="107">
        <v>7.3563976743227082</v>
      </c>
      <c r="O23" s="107">
        <v>3.6064492185889243</v>
      </c>
      <c r="P23" s="107">
        <v>13.196981567770402</v>
      </c>
      <c r="Q23" s="107">
        <v>7.0025978310172778</v>
      </c>
      <c r="R23" s="107">
        <v>99.268483773864986</v>
      </c>
      <c r="S23" s="107">
        <v>0.73151622613500478</v>
      </c>
      <c r="T23" s="107">
        <v>100</v>
      </c>
      <c r="U23" s="107">
        <v>0.52121561997443411</v>
      </c>
      <c r="V23" s="107">
        <v>20.567399282503814</v>
      </c>
      <c r="W23" s="107">
        <v>78.179868871386745</v>
      </c>
      <c r="X23" s="74" t="s">
        <v>7</v>
      </c>
    </row>
    <row r="24" spans="1:24" ht="14.25" customHeight="1">
      <c r="A24" s="74" t="s">
        <v>65</v>
      </c>
      <c r="B24" s="107">
        <v>5.1825441196637092</v>
      </c>
      <c r="C24" s="107">
        <v>0</v>
      </c>
      <c r="D24" s="107">
        <v>25.723900041139675</v>
      </c>
      <c r="E24" s="107">
        <v>4.4926634247196704</v>
      </c>
      <c r="F24" s="107">
        <v>5.3207312313421022</v>
      </c>
      <c r="G24" s="107">
        <v>7.7880568360425739</v>
      </c>
      <c r="H24" s="107">
        <v>2.2278716020211182</v>
      </c>
      <c r="I24" s="107">
        <v>1.7152079663287589</v>
      </c>
      <c r="J24" s="107">
        <v>0.16455869787655988</v>
      </c>
      <c r="K24" s="107">
        <v>4.3534214495933501</v>
      </c>
      <c r="L24" s="107">
        <v>11.599278473401618</v>
      </c>
      <c r="M24" s="107">
        <v>2.2236521482294118</v>
      </c>
      <c r="N24" s="107">
        <v>9.962130402219433</v>
      </c>
      <c r="O24" s="107">
        <v>3.0633234527790378</v>
      </c>
      <c r="P24" s="107">
        <v>9.9178261374065126</v>
      </c>
      <c r="Q24" s="107">
        <v>5.5338136478232895</v>
      </c>
      <c r="R24" s="107">
        <v>99.268979630586813</v>
      </c>
      <c r="S24" s="107">
        <v>0.73102036941317949</v>
      </c>
      <c r="T24" s="107">
        <v>100</v>
      </c>
      <c r="U24" s="107">
        <v>5.1825441196637092</v>
      </c>
      <c r="V24" s="107">
        <v>31.044631272481777</v>
      </c>
      <c r="W24" s="107">
        <v>63.041804238441337</v>
      </c>
      <c r="X24" s="74" t="s">
        <v>65</v>
      </c>
    </row>
    <row r="25" spans="1:24" ht="14.25" customHeight="1">
      <c r="A25" s="74" t="s">
        <v>8</v>
      </c>
      <c r="B25" s="107">
        <v>1.0402219140083218</v>
      </c>
      <c r="C25" s="107">
        <v>0.19504160887656033</v>
      </c>
      <c r="D25" s="107">
        <v>25.213823393435042</v>
      </c>
      <c r="E25" s="107">
        <v>2.2176953305594083</v>
      </c>
      <c r="F25" s="107">
        <v>6.0795191863153031</v>
      </c>
      <c r="G25" s="107">
        <v>8.7840961627369385</v>
      </c>
      <c r="H25" s="107">
        <v>3.4977461858529817</v>
      </c>
      <c r="I25" s="107">
        <v>1.1471336107258436</v>
      </c>
      <c r="J25" s="107">
        <v>0.68914701803051326</v>
      </c>
      <c r="K25" s="107">
        <v>3.2882570503929722</v>
      </c>
      <c r="L25" s="107">
        <v>16.314147018030514</v>
      </c>
      <c r="M25" s="107">
        <v>2.6005547850208042</v>
      </c>
      <c r="N25" s="107">
        <v>5.5406264447526583</v>
      </c>
      <c r="O25" s="107">
        <v>3.4544036061026349</v>
      </c>
      <c r="P25" s="107">
        <v>14.532766990291263</v>
      </c>
      <c r="Q25" s="107">
        <v>4.6737748497457234</v>
      </c>
      <c r="R25" s="107">
        <v>99.268955154877474</v>
      </c>
      <c r="S25" s="107">
        <v>0.731044845122515</v>
      </c>
      <c r="T25" s="107">
        <v>100</v>
      </c>
      <c r="U25" s="107">
        <v>1.0402219140083218</v>
      </c>
      <c r="V25" s="107">
        <v>31.488384188626906</v>
      </c>
      <c r="W25" s="107">
        <v>66.740349052242252</v>
      </c>
      <c r="X25" s="74" t="s">
        <v>8</v>
      </c>
    </row>
    <row r="26" spans="1:24" ht="14.25" customHeight="1">
      <c r="A26" s="74" t="s">
        <v>9</v>
      </c>
      <c r="B26" s="107">
        <v>8.0798064519090843E-2</v>
      </c>
      <c r="C26" s="107">
        <v>1.2854237537128086E-2</v>
      </c>
      <c r="D26" s="107">
        <v>8.8258113089745525</v>
      </c>
      <c r="E26" s="107">
        <v>2.8513453336822341</v>
      </c>
      <c r="F26" s="107">
        <v>7.2722848866302163</v>
      </c>
      <c r="G26" s="107">
        <v>7.8681706124585107</v>
      </c>
      <c r="H26" s="107">
        <v>4.0339351870980176</v>
      </c>
      <c r="I26" s="107">
        <v>2.5974741423239545</v>
      </c>
      <c r="J26" s="107">
        <v>6.3229076285308983</v>
      </c>
      <c r="K26" s="107">
        <v>3.9090654510230598</v>
      </c>
      <c r="L26" s="107">
        <v>21.398632860021944</v>
      </c>
      <c r="M26" s="107">
        <v>3.6799845749149553</v>
      </c>
      <c r="N26" s="107">
        <v>5.211475161481359</v>
      </c>
      <c r="O26" s="107">
        <v>6.2696543587342255</v>
      </c>
      <c r="P26" s="107">
        <v>13.067709696226823</v>
      </c>
      <c r="Q26" s="107">
        <v>5.8665821959628515</v>
      </c>
      <c r="R26" s="107">
        <v>99.268685700119818</v>
      </c>
      <c r="S26" s="107">
        <v>0.73131429988018015</v>
      </c>
      <c r="T26" s="107">
        <v>100</v>
      </c>
      <c r="U26" s="107">
        <v>8.0798064519090843E-2</v>
      </c>
      <c r="V26" s="107">
        <v>16.110950433141895</v>
      </c>
      <c r="W26" s="107">
        <v>83.076937202458836</v>
      </c>
      <c r="X26" s="74" t="s">
        <v>9</v>
      </c>
    </row>
    <row r="27" spans="1:24" ht="14.25" customHeight="1">
      <c r="A27" s="74" t="s">
        <v>10</v>
      </c>
      <c r="B27" s="107">
        <v>0.15295650884572465</v>
      </c>
      <c r="C27" s="107">
        <v>0</v>
      </c>
      <c r="D27" s="107">
        <v>13.273659484474134</v>
      </c>
      <c r="E27" s="107">
        <v>3.0045028523267336</v>
      </c>
      <c r="F27" s="107">
        <v>6.9821524726668276</v>
      </c>
      <c r="G27" s="107">
        <v>7.2076852841791466</v>
      </c>
      <c r="H27" s="107">
        <v>3.8387401378169357</v>
      </c>
      <c r="I27" s="107">
        <v>3.1512162383624287</v>
      </c>
      <c r="J27" s="107">
        <v>2.277179044958288</v>
      </c>
      <c r="K27" s="107">
        <v>3.7864539842829386</v>
      </c>
      <c r="L27" s="107">
        <v>22.44246572135382</v>
      </c>
      <c r="M27" s="107">
        <v>3.2792002559680351</v>
      </c>
      <c r="N27" s="107">
        <v>4.6066442434505745</v>
      </c>
      <c r="O27" s="107">
        <v>6.5982004198500093</v>
      </c>
      <c r="P27" s="107">
        <v>11.663714189837757</v>
      </c>
      <c r="Q27" s="107">
        <v>7.0040034025019322</v>
      </c>
      <c r="R27" s="107">
        <v>99.268774240875288</v>
      </c>
      <c r="S27" s="107">
        <v>0.7312257591247141</v>
      </c>
      <c r="T27" s="107">
        <v>100</v>
      </c>
      <c r="U27" s="107">
        <v>0.15295650884572465</v>
      </c>
      <c r="V27" s="107">
        <v>20.255811957140963</v>
      </c>
      <c r="W27" s="107">
        <v>78.860005774888592</v>
      </c>
      <c r="X27" s="74" t="s">
        <v>10</v>
      </c>
    </row>
    <row r="28" spans="1:24" ht="14.25" customHeight="1">
      <c r="A28" s="74" t="s">
        <v>66</v>
      </c>
      <c r="B28" s="107">
        <v>0.72587233049363986</v>
      </c>
      <c r="C28" s="107">
        <v>0</v>
      </c>
      <c r="D28" s="107">
        <v>53.001128097405385</v>
      </c>
      <c r="E28" s="107">
        <v>1.4618586377251332</v>
      </c>
      <c r="F28" s="107">
        <v>5.8100906367915348</v>
      </c>
      <c r="G28" s="107">
        <v>5.8668845061656354</v>
      </c>
      <c r="H28" s="107">
        <v>3.2948224219084299</v>
      </c>
      <c r="I28" s="107">
        <v>1.6563581903761622</v>
      </c>
      <c r="J28" s="107">
        <v>1.1070914536896566</v>
      </c>
      <c r="K28" s="107">
        <v>1.1117594429532811</v>
      </c>
      <c r="L28" s="107">
        <v>10.74493328665344</v>
      </c>
      <c r="M28" s="107">
        <v>1.8352977788151086</v>
      </c>
      <c r="N28" s="107">
        <v>2.8194655152293149</v>
      </c>
      <c r="O28" s="107">
        <v>1.3941727934025752</v>
      </c>
      <c r="P28" s="107">
        <v>5.2382619519975107</v>
      </c>
      <c r="Q28" s="107">
        <v>3.2006846384253316</v>
      </c>
      <c r="R28" s="107">
        <v>99.268681682032138</v>
      </c>
      <c r="S28" s="107">
        <v>0.73131831796786873</v>
      </c>
      <c r="T28" s="107">
        <v>100</v>
      </c>
      <c r="U28" s="107">
        <v>0.72587233049363986</v>
      </c>
      <c r="V28" s="107">
        <v>58.811218734196913</v>
      </c>
      <c r="W28" s="107">
        <v>39.731590617341581</v>
      </c>
      <c r="X28" s="74" t="s">
        <v>66</v>
      </c>
    </row>
    <row r="29" spans="1:24" ht="14.25" customHeight="1">
      <c r="A29" s="74" t="s">
        <v>67</v>
      </c>
      <c r="B29" s="107">
        <v>2.7508006578377908</v>
      </c>
      <c r="C29" s="107">
        <v>0</v>
      </c>
      <c r="D29" s="107">
        <v>8.1554574569375919</v>
      </c>
      <c r="E29" s="107">
        <v>2.7438760495109493</v>
      </c>
      <c r="F29" s="107">
        <v>7.9546438154591881</v>
      </c>
      <c r="G29" s="107">
        <v>5.7993594737297673</v>
      </c>
      <c r="H29" s="107">
        <v>5.7681987362589799</v>
      </c>
      <c r="I29" s="107">
        <v>1.6809486713407773</v>
      </c>
      <c r="J29" s="107">
        <v>1.6030468276638103</v>
      </c>
      <c r="K29" s="107">
        <v>3.6146455466112699</v>
      </c>
      <c r="L29" s="107">
        <v>17.325370033757466</v>
      </c>
      <c r="M29" s="107">
        <v>4.0941746732450452</v>
      </c>
      <c r="N29" s="107">
        <v>9.9731671427334891</v>
      </c>
      <c r="O29" s="107">
        <v>4.9961049078161519</v>
      </c>
      <c r="P29" s="107">
        <v>13.764390201679216</v>
      </c>
      <c r="Q29" s="107">
        <v>9.0452696269367259</v>
      </c>
      <c r="R29" s="107">
        <v>99.269453821518212</v>
      </c>
      <c r="S29" s="107">
        <v>0.73054617848177961</v>
      </c>
      <c r="T29" s="107">
        <v>100</v>
      </c>
      <c r="U29" s="107">
        <v>2.7508006578377908</v>
      </c>
      <c r="V29" s="107">
        <v>16.110101272396779</v>
      </c>
      <c r="W29" s="107">
        <v>80.408551891283651</v>
      </c>
      <c r="X29" s="74" t="s">
        <v>67</v>
      </c>
    </row>
    <row r="30" spans="1:24" ht="14.25" customHeight="1">
      <c r="A30" s="74" t="s">
        <v>11</v>
      </c>
      <c r="B30" s="107">
        <v>5.7490622368521782</v>
      </c>
      <c r="C30" s="107">
        <v>0</v>
      </c>
      <c r="D30" s="107">
        <v>36.293347623057493</v>
      </c>
      <c r="E30" s="107">
        <v>1.3013855928959657</v>
      </c>
      <c r="F30" s="107">
        <v>6.108857077241062</v>
      </c>
      <c r="G30" s="107">
        <v>2.8936691418510296</v>
      </c>
      <c r="H30" s="107">
        <v>0.56648549337824394</v>
      </c>
      <c r="I30" s="107">
        <v>0.94159075250708113</v>
      </c>
      <c r="J30" s="107">
        <v>0</v>
      </c>
      <c r="K30" s="107">
        <v>0.13013855928959658</v>
      </c>
      <c r="L30" s="107">
        <v>13.419582025568399</v>
      </c>
      <c r="M30" s="107">
        <v>0.49758860904845742</v>
      </c>
      <c r="N30" s="107">
        <v>8.6656970068131365</v>
      </c>
      <c r="O30" s="107">
        <v>1.9826992268238537</v>
      </c>
      <c r="P30" s="107">
        <v>7.3566562045471944</v>
      </c>
      <c r="Q30" s="107">
        <v>13.358340350608589</v>
      </c>
      <c r="R30" s="107">
        <v>99.265099900482284</v>
      </c>
      <c r="S30" s="107">
        <v>0.73490009951772184</v>
      </c>
      <c r="T30" s="107">
        <v>100</v>
      </c>
      <c r="U30" s="107">
        <v>5.7490622368521782</v>
      </c>
      <c r="V30" s="107">
        <v>42.402204700298554</v>
      </c>
      <c r="W30" s="107">
        <v>51.113832963331554</v>
      </c>
      <c r="X30" s="74" t="s">
        <v>11</v>
      </c>
    </row>
    <row r="31" spans="1:24" ht="14.25" customHeight="1">
      <c r="A31" s="74" t="s">
        <v>12</v>
      </c>
      <c r="B31" s="107">
        <v>3.2676858411579266</v>
      </c>
      <c r="C31" s="107">
        <v>0</v>
      </c>
      <c r="D31" s="107">
        <v>4.6134029354937125</v>
      </c>
      <c r="E31" s="107">
        <v>3.2880241347750925</v>
      </c>
      <c r="F31" s="107">
        <v>10.294566285888614</v>
      </c>
      <c r="G31" s="107">
        <v>15.724890681671807</v>
      </c>
      <c r="H31" s="107">
        <v>2.1965357106538761</v>
      </c>
      <c r="I31" s="107">
        <v>1.7694315446934001</v>
      </c>
      <c r="J31" s="107">
        <v>2.9761702993118875</v>
      </c>
      <c r="K31" s="107">
        <v>3.3964950340666418</v>
      </c>
      <c r="L31" s="107">
        <v>20.263719873902581</v>
      </c>
      <c r="M31" s="107">
        <v>3.8744449340700315</v>
      </c>
      <c r="N31" s="107">
        <v>7.4438154638825802</v>
      </c>
      <c r="O31" s="107">
        <v>3.8066506220128131</v>
      </c>
      <c r="P31" s="107">
        <v>10.081014202908376</v>
      </c>
      <c r="Q31" s="107">
        <v>6.2709738652927021</v>
      </c>
      <c r="R31" s="107">
        <v>99.267821429782046</v>
      </c>
      <c r="S31" s="107">
        <v>0.73217857021795874</v>
      </c>
      <c r="T31" s="107">
        <v>100</v>
      </c>
      <c r="U31" s="107">
        <v>3.2676858411579266</v>
      </c>
      <c r="V31" s="107">
        <v>14.907969221382325</v>
      </c>
      <c r="W31" s="107">
        <v>81.092166367241788</v>
      </c>
      <c r="X31" s="74" t="s">
        <v>12</v>
      </c>
    </row>
    <row r="32" spans="1:24" ht="14.25" customHeight="1">
      <c r="A32" s="74" t="s">
        <v>13</v>
      </c>
      <c r="B32" s="107">
        <v>0.1976732881817298</v>
      </c>
      <c r="C32" s="107">
        <v>0</v>
      </c>
      <c r="D32" s="107">
        <v>4.287241971548009</v>
      </c>
      <c r="E32" s="107">
        <v>3.9988334035451572</v>
      </c>
      <c r="F32" s="107">
        <v>5.8621471855860534</v>
      </c>
      <c r="G32" s="107">
        <v>3.3312809877183316</v>
      </c>
      <c r="H32" s="107">
        <v>0.36618166499238469</v>
      </c>
      <c r="I32" s="107">
        <v>2.0026572474804758</v>
      </c>
      <c r="J32" s="107">
        <v>1.0920639035613597</v>
      </c>
      <c r="K32" s="107">
        <v>1.604070125409119</v>
      </c>
      <c r="L32" s="107">
        <v>21.760264428529762</v>
      </c>
      <c r="M32" s="107">
        <v>4.6599047279561878</v>
      </c>
      <c r="N32" s="107">
        <v>4.4427881655270749</v>
      </c>
      <c r="O32" s="107">
        <v>5.1881136783434334</v>
      </c>
      <c r="P32" s="107">
        <v>36.083476457435431</v>
      </c>
      <c r="Q32" s="107">
        <v>4.3909394342007193</v>
      </c>
      <c r="R32" s="107">
        <v>99.267636670015236</v>
      </c>
      <c r="S32" s="107">
        <v>0.73236332998476938</v>
      </c>
      <c r="T32" s="107">
        <v>100</v>
      </c>
      <c r="U32" s="107">
        <v>0.1976732881817298</v>
      </c>
      <c r="V32" s="107">
        <v>10.149389157134062</v>
      </c>
      <c r="W32" s="107">
        <v>88.92057422469945</v>
      </c>
      <c r="X32" s="74" t="s">
        <v>13</v>
      </c>
    </row>
    <row r="33" spans="1:24" ht="14.25" customHeight="1">
      <c r="A33" s="74" t="s">
        <v>14</v>
      </c>
      <c r="B33" s="107">
        <v>0.44892836454914081</v>
      </c>
      <c r="C33" s="107">
        <v>0</v>
      </c>
      <c r="D33" s="107">
        <v>18.027128789341571</v>
      </c>
      <c r="E33" s="107">
        <v>3.1593937053485224</v>
      </c>
      <c r="F33" s="107">
        <v>7.6004054836841082</v>
      </c>
      <c r="G33" s="107">
        <v>6.7966788955396789</v>
      </c>
      <c r="H33" s="107">
        <v>4.4699748986290793</v>
      </c>
      <c r="I33" s="107">
        <v>3.2100791658621355</v>
      </c>
      <c r="J33" s="107">
        <v>0.68787410697045759</v>
      </c>
      <c r="K33" s="107">
        <v>2.9663062367252366</v>
      </c>
      <c r="L33" s="107">
        <v>20.86310098474609</v>
      </c>
      <c r="M33" s="107">
        <v>5.2809422668468819</v>
      </c>
      <c r="N33" s="107">
        <v>4.597895346592006</v>
      </c>
      <c r="O33" s="107">
        <v>4.5472098860783934</v>
      </c>
      <c r="P33" s="107">
        <v>8.2327669434253714</v>
      </c>
      <c r="Q33" s="107">
        <v>8.3799961382506272</v>
      </c>
      <c r="R33" s="107">
        <v>99.2686812125893</v>
      </c>
      <c r="S33" s="107">
        <v>0.731318787410697</v>
      </c>
      <c r="T33" s="107">
        <v>100</v>
      </c>
      <c r="U33" s="107">
        <v>0.44892836454914081</v>
      </c>
      <c r="V33" s="107">
        <v>25.627534273025681</v>
      </c>
      <c r="W33" s="107">
        <v>73.192218575014479</v>
      </c>
      <c r="X33" s="74" t="s">
        <v>14</v>
      </c>
    </row>
    <row r="34" spans="1:24" ht="14.25" customHeight="1">
      <c r="A34" s="74" t="s">
        <v>15</v>
      </c>
      <c r="B34" s="107">
        <v>1.1074810343872861</v>
      </c>
      <c r="C34" s="107">
        <v>0</v>
      </c>
      <c r="D34" s="107">
        <v>42.776454953208926</v>
      </c>
      <c r="E34" s="107">
        <v>2.2592613101500634</v>
      </c>
      <c r="F34" s="107">
        <v>3.8651088100116282</v>
      </c>
      <c r="G34" s="107">
        <v>0.78077412924303669</v>
      </c>
      <c r="H34" s="107">
        <v>8.4445428872030561</v>
      </c>
      <c r="I34" s="107">
        <v>0.22149620687745725</v>
      </c>
      <c r="J34" s="107">
        <v>1.1130184395592224</v>
      </c>
      <c r="K34" s="107">
        <v>0.93028406888532034</v>
      </c>
      <c r="L34" s="107">
        <v>14.39725344703472</v>
      </c>
      <c r="M34" s="107">
        <v>2.7576277756243424</v>
      </c>
      <c r="N34" s="107">
        <v>6.9715931114679659</v>
      </c>
      <c r="O34" s="107">
        <v>2.0765269394761616</v>
      </c>
      <c r="P34" s="107">
        <v>8.7491001716595598</v>
      </c>
      <c r="Q34" s="107">
        <v>2.8185392325156435</v>
      </c>
      <c r="R34" s="107">
        <v>99.269062517304391</v>
      </c>
      <c r="S34" s="107">
        <v>0.73093748269560888</v>
      </c>
      <c r="T34" s="107">
        <v>100</v>
      </c>
      <c r="U34" s="107">
        <v>1.1074810343872861</v>
      </c>
      <c r="V34" s="107">
        <v>46.641563763220553</v>
      </c>
      <c r="W34" s="107">
        <v>51.520017719696554</v>
      </c>
      <c r="X34" s="74" t="s">
        <v>15</v>
      </c>
    </row>
    <row r="35" spans="1:24" ht="14.25" customHeight="1">
      <c r="A35" s="74" t="s">
        <v>16</v>
      </c>
      <c r="B35" s="107">
        <v>0.22880465029991964</v>
      </c>
      <c r="C35" s="107">
        <v>0</v>
      </c>
      <c r="D35" s="107">
        <v>69.463855049162078</v>
      </c>
      <c r="E35" s="107">
        <v>0.87193123492672076</v>
      </c>
      <c r="F35" s="107">
        <v>5.1305835549234224</v>
      </c>
      <c r="G35" s="107">
        <v>2.4982994248964197</v>
      </c>
      <c r="H35" s="107">
        <v>1.471770453280564</v>
      </c>
      <c r="I35" s="107">
        <v>0.30095026075484921</v>
      </c>
      <c r="J35" s="107">
        <v>0</v>
      </c>
      <c r="K35" s="107">
        <v>1.9767897264650711</v>
      </c>
      <c r="L35" s="107">
        <v>8.2988065054727596</v>
      </c>
      <c r="M35" s="107">
        <v>1.3831344175787934</v>
      </c>
      <c r="N35" s="107">
        <v>2.3086595345577474</v>
      </c>
      <c r="O35" s="107">
        <v>1.0615711252653928</v>
      </c>
      <c r="P35" s="107">
        <v>2.3107208377136024</v>
      </c>
      <c r="Q35" s="107">
        <v>1.9623606043740853</v>
      </c>
      <c r="R35" s="107">
        <v>99.268237379671433</v>
      </c>
      <c r="S35" s="107">
        <v>0.73176262032857176</v>
      </c>
      <c r="T35" s="107">
        <v>100</v>
      </c>
      <c r="U35" s="107">
        <v>0.22880465029991964</v>
      </c>
      <c r="V35" s="107">
        <v>74.594438604085497</v>
      </c>
      <c r="W35" s="107">
        <v>24.444994125286009</v>
      </c>
      <c r="X35" s="74" t="s">
        <v>16</v>
      </c>
    </row>
    <row r="36" spans="1:24" ht="14.25" customHeight="1">
      <c r="A36" s="74" t="s">
        <v>17</v>
      </c>
      <c r="B36" s="107">
        <v>0.80638243115724451</v>
      </c>
      <c r="C36" s="107">
        <v>0</v>
      </c>
      <c r="D36" s="107">
        <v>29.098395813674188</v>
      </c>
      <c r="E36" s="107">
        <v>3.0282233850905036</v>
      </c>
      <c r="F36" s="107">
        <v>7.6348974864888053</v>
      </c>
      <c r="G36" s="107">
        <v>3.0882731406022135</v>
      </c>
      <c r="H36" s="107">
        <v>7.0601355408767263</v>
      </c>
      <c r="I36" s="107">
        <v>0.39461267907694947</v>
      </c>
      <c r="J36" s="107">
        <v>0</v>
      </c>
      <c r="K36" s="107">
        <v>0.14583512052843786</v>
      </c>
      <c r="L36" s="107">
        <v>17.52595007291756</v>
      </c>
      <c r="M36" s="107">
        <v>4.949815561465214</v>
      </c>
      <c r="N36" s="107">
        <v>10.517285751050871</v>
      </c>
      <c r="O36" s="107">
        <v>3.9032341082611306</v>
      </c>
      <c r="P36" s="107">
        <v>7.3346487089302563</v>
      </c>
      <c r="Q36" s="107">
        <v>3.7831345972377113</v>
      </c>
      <c r="R36" s="107">
        <v>99.270824397357813</v>
      </c>
      <c r="S36" s="107">
        <v>0.72917560264218928</v>
      </c>
      <c r="T36" s="107">
        <v>100</v>
      </c>
      <c r="U36" s="107">
        <v>0.80638243115724451</v>
      </c>
      <c r="V36" s="107">
        <v>36.733293300162998</v>
      </c>
      <c r="W36" s="107">
        <v>61.731148666037569</v>
      </c>
      <c r="X36" s="74" t="s">
        <v>17</v>
      </c>
    </row>
    <row r="37" spans="1:24" ht="14.25" customHeight="1">
      <c r="A37" s="74" t="s">
        <v>18</v>
      </c>
      <c r="B37" s="107">
        <v>0.78829887218045103</v>
      </c>
      <c r="C37" s="107">
        <v>0</v>
      </c>
      <c r="D37" s="107">
        <v>23.922697368421055</v>
      </c>
      <c r="E37" s="107">
        <v>1.944313909774436</v>
      </c>
      <c r="F37" s="107">
        <v>6.074953007518797</v>
      </c>
      <c r="G37" s="107">
        <v>10.617951127819548</v>
      </c>
      <c r="H37" s="107">
        <v>6.5660244360902258</v>
      </c>
      <c r="I37" s="107">
        <v>2.3507988721804511</v>
      </c>
      <c r="J37" s="107">
        <v>0.82001879699248115</v>
      </c>
      <c r="K37" s="107">
        <v>4.9483082706766917</v>
      </c>
      <c r="L37" s="107">
        <v>12.794877819548873</v>
      </c>
      <c r="M37" s="107">
        <v>5.6555451127819545</v>
      </c>
      <c r="N37" s="107">
        <v>5.0552161654135341</v>
      </c>
      <c r="O37" s="107">
        <v>3.641917293233083</v>
      </c>
      <c r="P37" s="107">
        <v>8.964990601503759</v>
      </c>
      <c r="Q37" s="107">
        <v>5.1221804511278197</v>
      </c>
      <c r="R37" s="107">
        <v>99.268092105263165</v>
      </c>
      <c r="S37" s="107">
        <v>0.73190789473684215</v>
      </c>
      <c r="T37" s="107">
        <v>100</v>
      </c>
      <c r="U37" s="107">
        <v>0.78829887218045103</v>
      </c>
      <c r="V37" s="107">
        <v>29.997650375939848</v>
      </c>
      <c r="W37" s="107">
        <v>68.482142857142861</v>
      </c>
      <c r="X37" s="74" t="s">
        <v>18</v>
      </c>
    </row>
    <row r="38" spans="1:24" ht="14.25" customHeight="1">
      <c r="A38" s="74" t="s">
        <v>19</v>
      </c>
      <c r="B38" s="107">
        <v>7.8890748266794164</v>
      </c>
      <c r="C38" s="107">
        <v>0</v>
      </c>
      <c r="D38" s="107">
        <v>7.3631365049007886</v>
      </c>
      <c r="E38" s="107">
        <v>1.9842218503466413</v>
      </c>
      <c r="F38" s="107">
        <v>16.567057136026776</v>
      </c>
      <c r="G38" s="107">
        <v>2.5340664594788431</v>
      </c>
      <c r="H38" s="107">
        <v>1.5300023906287354</v>
      </c>
      <c r="I38" s="107">
        <v>3.9206311259861342</v>
      </c>
      <c r="J38" s="107">
        <v>0</v>
      </c>
      <c r="K38" s="107">
        <v>3.0600047812574709</v>
      </c>
      <c r="L38" s="107">
        <v>13.100645469758545</v>
      </c>
      <c r="M38" s="107">
        <v>0.16734401147501793</v>
      </c>
      <c r="N38" s="107">
        <v>15.873774802773131</v>
      </c>
      <c r="O38" s="107">
        <v>6.5742290222328474</v>
      </c>
      <c r="P38" s="107">
        <v>8.2237628496294519</v>
      </c>
      <c r="Q38" s="107">
        <v>10.470953860865407</v>
      </c>
      <c r="R38" s="107">
        <v>99.258905092039214</v>
      </c>
      <c r="S38" s="107">
        <v>0.74109490796079369</v>
      </c>
      <c r="T38" s="107">
        <v>100</v>
      </c>
      <c r="U38" s="107">
        <v>7.8890748266794164</v>
      </c>
      <c r="V38" s="107">
        <v>23.930193640927563</v>
      </c>
      <c r="W38" s="107">
        <v>67.439636624432225</v>
      </c>
      <c r="X38" s="74" t="s">
        <v>19</v>
      </c>
    </row>
    <row r="39" spans="1:24" ht="14.25" customHeight="1">
      <c r="A39" s="74" t="s">
        <v>20</v>
      </c>
      <c r="B39" s="107">
        <v>8.999728923827595</v>
      </c>
      <c r="C39" s="107">
        <v>0</v>
      </c>
      <c r="D39" s="107">
        <v>2.0601789102737871</v>
      </c>
      <c r="E39" s="107">
        <v>2.4939007861208999</v>
      </c>
      <c r="F39" s="107">
        <v>17.023583626999187</v>
      </c>
      <c r="G39" s="107">
        <v>7.020872865275142</v>
      </c>
      <c r="H39" s="107">
        <v>0.65058281377066962</v>
      </c>
      <c r="I39" s="107">
        <v>0.7319056654920032</v>
      </c>
      <c r="J39" s="107">
        <v>0</v>
      </c>
      <c r="K39" s="107">
        <v>0</v>
      </c>
      <c r="L39" s="107">
        <v>13.743561940905394</v>
      </c>
      <c r="M39" s="107">
        <v>2.7649769585253456</v>
      </c>
      <c r="N39" s="107">
        <v>22.770398481973434</v>
      </c>
      <c r="O39" s="107">
        <v>4.0661425860666842</v>
      </c>
      <c r="P39" s="107">
        <v>9.8400650582813771</v>
      </c>
      <c r="Q39" s="107">
        <v>7.1021957169964764</v>
      </c>
      <c r="R39" s="107">
        <v>99.268094334507992</v>
      </c>
      <c r="S39" s="107">
        <v>0.7319056654920032</v>
      </c>
      <c r="T39" s="107">
        <v>100</v>
      </c>
      <c r="U39" s="107">
        <v>8.999728923827595</v>
      </c>
      <c r="V39" s="107">
        <v>19.083762537272975</v>
      </c>
      <c r="W39" s="107">
        <v>71.184602873407428</v>
      </c>
      <c r="X39" s="74" t="s">
        <v>20</v>
      </c>
    </row>
    <row r="40" spans="1:24" ht="14.25" customHeight="1">
      <c r="A40" s="74" t="s">
        <v>21</v>
      </c>
      <c r="B40" s="107">
        <v>1.0439497058484255</v>
      </c>
      <c r="C40" s="107">
        <v>0</v>
      </c>
      <c r="D40" s="107">
        <v>21.473064944053526</v>
      </c>
      <c r="E40" s="107">
        <v>1.9437074633752451</v>
      </c>
      <c r="F40" s="107">
        <v>11.443073018802629</v>
      </c>
      <c r="G40" s="107">
        <v>8.3400622909216757</v>
      </c>
      <c r="H40" s="107">
        <v>0.7151920636751643</v>
      </c>
      <c r="I40" s="107">
        <v>0.60560618295074398</v>
      </c>
      <c r="J40" s="107">
        <v>1.2804245010958588</v>
      </c>
      <c r="K40" s="107">
        <v>1.9898488868381592</v>
      </c>
      <c r="L40" s="107">
        <v>14.557619102549314</v>
      </c>
      <c r="M40" s="107">
        <v>2.1282731572269005</v>
      </c>
      <c r="N40" s="107">
        <v>8.9341331180066899</v>
      </c>
      <c r="O40" s="107">
        <v>3.8528088591533045</v>
      </c>
      <c r="P40" s="107">
        <v>15.936094128503864</v>
      </c>
      <c r="Q40" s="107">
        <v>5.023647479524743</v>
      </c>
      <c r="R40" s="107">
        <v>99.267504902526241</v>
      </c>
      <c r="S40" s="107">
        <v>0.73249509747375707</v>
      </c>
      <c r="T40" s="107">
        <v>100</v>
      </c>
      <c r="U40" s="107">
        <v>1.0439497058484255</v>
      </c>
      <c r="V40" s="107">
        <v>32.916137962856155</v>
      </c>
      <c r="W40" s="107">
        <v>65.307417233821667</v>
      </c>
      <c r="X40" s="74" t="s">
        <v>21</v>
      </c>
    </row>
    <row r="41" spans="1:24" ht="14.25" customHeight="1">
      <c r="A41" s="74" t="s">
        <v>22</v>
      </c>
      <c r="B41" s="107">
        <v>3.1345232912494558</v>
      </c>
      <c r="C41" s="107">
        <v>0</v>
      </c>
      <c r="D41" s="107">
        <v>8.4980409229429696</v>
      </c>
      <c r="E41" s="107">
        <v>2.5337396604266433</v>
      </c>
      <c r="F41" s="107">
        <v>12.712233347845014</v>
      </c>
      <c r="G41" s="107">
        <v>4.0574662603395737</v>
      </c>
      <c r="H41" s="107">
        <v>3.2041793643883327</v>
      </c>
      <c r="I41" s="107">
        <v>2.7514148889856331</v>
      </c>
      <c r="J41" s="107">
        <v>0.60949063996517194</v>
      </c>
      <c r="K41" s="107">
        <v>1.9329560296038311</v>
      </c>
      <c r="L41" s="107">
        <v>14.288202002612103</v>
      </c>
      <c r="M41" s="107">
        <v>2.559860687853722</v>
      </c>
      <c r="N41" s="107">
        <v>12.372659991292991</v>
      </c>
      <c r="O41" s="107">
        <v>7.2703526338702655</v>
      </c>
      <c r="P41" s="107">
        <v>13.48715716151502</v>
      </c>
      <c r="Q41" s="107">
        <v>9.8563343491510658</v>
      </c>
      <c r="R41" s="107">
        <v>99.268611232041792</v>
      </c>
      <c r="S41" s="107">
        <v>0.73138876795820629</v>
      </c>
      <c r="T41" s="107">
        <v>100</v>
      </c>
      <c r="U41" s="107">
        <v>3.1345232912494558</v>
      </c>
      <c r="V41" s="107">
        <v>21.210274270787984</v>
      </c>
      <c r="W41" s="107">
        <v>74.923813670004364</v>
      </c>
      <c r="X41" s="74" t="s">
        <v>22</v>
      </c>
    </row>
    <row r="42" spans="1:24" ht="14.25" customHeight="1">
      <c r="A42" s="74" t="s">
        <v>23</v>
      </c>
      <c r="B42" s="107">
        <v>9.0011532727630725E-2</v>
      </c>
      <c r="C42" s="107">
        <v>0</v>
      </c>
      <c r="D42" s="107">
        <v>6.9477651824139963</v>
      </c>
      <c r="E42" s="107">
        <v>3.2882338049562603</v>
      </c>
      <c r="F42" s="107">
        <v>11.178307220612641</v>
      </c>
      <c r="G42" s="107">
        <v>8.2557452673623821</v>
      </c>
      <c r="H42" s="107">
        <v>2.2165339934179067</v>
      </c>
      <c r="I42" s="107">
        <v>2.742538887794999</v>
      </c>
      <c r="J42" s="107">
        <v>0.50631487159292277</v>
      </c>
      <c r="K42" s="107">
        <v>2.7678546313746448</v>
      </c>
      <c r="L42" s="107">
        <v>18.474867092346205</v>
      </c>
      <c r="M42" s="107">
        <v>2.7903575145565527</v>
      </c>
      <c r="N42" s="107">
        <v>5.2684875249641365</v>
      </c>
      <c r="O42" s="107">
        <v>5.8198081629208742</v>
      </c>
      <c r="P42" s="107">
        <v>22.933250822761668</v>
      </c>
      <c r="Q42" s="107">
        <v>5.9885797867851815</v>
      </c>
      <c r="R42" s="107">
        <v>99.268656296587992</v>
      </c>
      <c r="S42" s="107">
        <v>0.73134370341199961</v>
      </c>
      <c r="T42" s="107">
        <v>100</v>
      </c>
      <c r="U42" s="107">
        <v>9.0011532727630725E-2</v>
      </c>
      <c r="V42" s="107">
        <v>18.12607240302664</v>
      </c>
      <c r="W42" s="107">
        <v>81.052572360833736</v>
      </c>
      <c r="X42" s="74" t="s">
        <v>23</v>
      </c>
    </row>
    <row r="43" spans="1:24" ht="14.25" customHeight="1">
      <c r="A43" s="74" t="s">
        <v>24</v>
      </c>
      <c r="B43" s="107">
        <v>2.9953835852979529E-2</v>
      </c>
      <c r="C43" s="107">
        <v>0</v>
      </c>
      <c r="D43" s="107">
        <v>3.8552348733128938</v>
      </c>
      <c r="E43" s="107">
        <v>2.1531522007259398</v>
      </c>
      <c r="F43" s="107">
        <v>7.3792155618987207</v>
      </c>
      <c r="G43" s="107">
        <v>6.8241886034464532</v>
      </c>
      <c r="H43" s="107">
        <v>6.5211262642280721</v>
      </c>
      <c r="I43" s="107">
        <v>3.9979560912006202</v>
      </c>
      <c r="J43" s="107">
        <v>0.99904852521408194</v>
      </c>
      <c r="K43" s="107">
        <v>12.237022941114283</v>
      </c>
      <c r="L43" s="107">
        <v>18.042781125559433</v>
      </c>
      <c r="M43" s="107">
        <v>7.4761250308348304</v>
      </c>
      <c r="N43" s="107">
        <v>8.3095464636853791</v>
      </c>
      <c r="O43" s="107">
        <v>6.1511082919265601</v>
      </c>
      <c r="P43" s="107">
        <v>8.5861789477393664</v>
      </c>
      <c r="Q43" s="107">
        <v>6.7061352503788276</v>
      </c>
      <c r="R43" s="107">
        <v>99.268774007118438</v>
      </c>
      <c r="S43" s="107">
        <v>0.73122599288155898</v>
      </c>
      <c r="T43" s="107">
        <v>100</v>
      </c>
      <c r="U43" s="107">
        <v>2.9953835852979529E-2</v>
      </c>
      <c r="V43" s="107">
        <v>11.234450435211615</v>
      </c>
      <c r="W43" s="107">
        <v>88.004369736053846</v>
      </c>
      <c r="X43" s="74" t="s">
        <v>24</v>
      </c>
    </row>
    <row r="44" spans="1:24" ht="14.25" customHeight="1">
      <c r="A44" s="74" t="s">
        <v>25</v>
      </c>
      <c r="B44" s="107">
        <v>0.71340228360429481</v>
      </c>
      <c r="C44" s="107">
        <v>0</v>
      </c>
      <c r="D44" s="107">
        <v>15.504848626073239</v>
      </c>
      <c r="E44" s="107">
        <v>2.939647600781516</v>
      </c>
      <c r="F44" s="107">
        <v>9.0752657333883011</v>
      </c>
      <c r="G44" s="107">
        <v>10.091595117317034</v>
      </c>
      <c r="H44" s="107">
        <v>3.3788022728494864</v>
      </c>
      <c r="I44" s="107">
        <v>4.4005090609259891</v>
      </c>
      <c r="J44" s="107">
        <v>0.78151606947606156</v>
      </c>
      <c r="K44" s="107">
        <v>1.9663374500349531</v>
      </c>
      <c r="L44" s="107">
        <v>21.550843356217175</v>
      </c>
      <c r="M44" s="107">
        <v>2.1850185520443102</v>
      </c>
      <c r="N44" s="107">
        <v>4.6944738210041406</v>
      </c>
      <c r="O44" s="107">
        <v>6.1660900894441557</v>
      </c>
      <c r="P44" s="107">
        <v>9.2742296868558327</v>
      </c>
      <c r="Q44" s="107">
        <v>6.5460933158866448</v>
      </c>
      <c r="R44" s="107">
        <v>99.268673035903134</v>
      </c>
      <c r="S44" s="107">
        <v>0.73132696409686493</v>
      </c>
      <c r="T44" s="107">
        <v>100</v>
      </c>
      <c r="U44" s="107">
        <v>0.71340228360429481</v>
      </c>
      <c r="V44" s="107">
        <v>24.58011435946154</v>
      </c>
      <c r="W44" s="107">
        <v>73.975156392837292</v>
      </c>
      <c r="X44" s="74" t="s">
        <v>25</v>
      </c>
    </row>
    <row r="45" spans="1:24" ht="14.25" customHeight="1">
      <c r="A45" s="74" t="s">
        <v>26</v>
      </c>
      <c r="B45" s="107">
        <v>0.32192521835501492</v>
      </c>
      <c r="C45" s="107">
        <v>0</v>
      </c>
      <c r="D45" s="107">
        <v>24.20244346518194</v>
      </c>
      <c r="E45" s="107">
        <v>2.6360925666939332</v>
      </c>
      <c r="F45" s="107">
        <v>5.000395809694699</v>
      </c>
      <c r="G45" s="107">
        <v>6.8870886877589257</v>
      </c>
      <c r="H45" s="107">
        <v>6.818481674011136</v>
      </c>
      <c r="I45" s="107">
        <v>2.3959680185766685</v>
      </c>
      <c r="J45" s="107">
        <v>1.3008945299100194</v>
      </c>
      <c r="K45" s="107">
        <v>1.3774177375517851</v>
      </c>
      <c r="L45" s="107">
        <v>17.442013879726627</v>
      </c>
      <c r="M45" s="107">
        <v>1.3642240810618256</v>
      </c>
      <c r="N45" s="107">
        <v>4.0055941103517432</v>
      </c>
      <c r="O45" s="107">
        <v>4.7734649180673934</v>
      </c>
      <c r="P45" s="107">
        <v>13.824313270179697</v>
      </c>
      <c r="Q45" s="107">
        <v>6.9187534633348289</v>
      </c>
      <c r="R45" s="107">
        <v>99.269071430456236</v>
      </c>
      <c r="S45" s="107">
        <v>0.73092856954376328</v>
      </c>
      <c r="T45" s="107">
        <v>100</v>
      </c>
      <c r="U45" s="107">
        <v>0.32192521835501492</v>
      </c>
      <c r="V45" s="107">
        <v>29.202839274876641</v>
      </c>
      <c r="W45" s="107">
        <v>69.744306937224593</v>
      </c>
      <c r="X45" s="74" t="s">
        <v>26</v>
      </c>
    </row>
    <row r="46" spans="1:24" ht="14.25" customHeight="1">
      <c r="A46" s="74" t="s">
        <v>27</v>
      </c>
      <c r="B46" s="107">
        <v>0.87037037037037035</v>
      </c>
      <c r="C46" s="107">
        <v>0</v>
      </c>
      <c r="D46" s="107">
        <v>19.791666666666664</v>
      </c>
      <c r="E46" s="107">
        <v>4.6620370370370363</v>
      </c>
      <c r="F46" s="107">
        <v>5.4768518518518521</v>
      </c>
      <c r="G46" s="107">
        <v>3.5925925925925926</v>
      </c>
      <c r="H46" s="107">
        <v>2.5694444444444442</v>
      </c>
      <c r="I46" s="107">
        <v>4.1388888888888893</v>
      </c>
      <c r="J46" s="107">
        <v>0.69907407407407407</v>
      </c>
      <c r="K46" s="107">
        <v>4.4722222222222214</v>
      </c>
      <c r="L46" s="107">
        <v>11.787037037037038</v>
      </c>
      <c r="M46" s="107">
        <v>2.0555555555555558</v>
      </c>
      <c r="N46" s="107">
        <v>16.027777777777779</v>
      </c>
      <c r="O46" s="107">
        <v>2.6805555555555554</v>
      </c>
      <c r="P46" s="107">
        <v>10.398148148148149</v>
      </c>
      <c r="Q46" s="107">
        <v>10.046296296296296</v>
      </c>
      <c r="R46" s="107">
        <v>99.268518518518519</v>
      </c>
      <c r="S46" s="107">
        <v>0.73148148148148151</v>
      </c>
      <c r="T46" s="107">
        <v>100</v>
      </c>
      <c r="U46" s="107">
        <v>0.87037037037037035</v>
      </c>
      <c r="V46" s="107">
        <v>25.268518518518519</v>
      </c>
      <c r="W46" s="107">
        <v>73.129629629629633</v>
      </c>
      <c r="X46" s="74" t="s">
        <v>27</v>
      </c>
    </row>
    <row r="47" spans="1:24" ht="14.25" customHeight="1">
      <c r="A47" s="74" t="s">
        <v>28</v>
      </c>
      <c r="B47" s="107">
        <v>0.77264029839901183</v>
      </c>
      <c r="C47" s="107">
        <v>0.87194516433744285</v>
      </c>
      <c r="D47" s="107">
        <v>12.437328941313245</v>
      </c>
      <c r="E47" s="107">
        <v>2.2307263787632912</v>
      </c>
      <c r="F47" s="107">
        <v>4.6745949088090679</v>
      </c>
      <c r="G47" s="107">
        <v>8.7170295734734911</v>
      </c>
      <c r="H47" s="107">
        <v>8.5547508901106895</v>
      </c>
      <c r="I47" s="107">
        <v>1.5695012958073968</v>
      </c>
      <c r="J47" s="107">
        <v>2.1895511904473564</v>
      </c>
      <c r="K47" s="107">
        <v>2.4826216484607744</v>
      </c>
      <c r="L47" s="107">
        <v>15.372877661249303</v>
      </c>
      <c r="M47" s="107">
        <v>3.0929832634969845</v>
      </c>
      <c r="N47" s="107">
        <v>9.9498631530505968</v>
      </c>
      <c r="O47" s="107">
        <v>4.9240681086056144</v>
      </c>
      <c r="P47" s="107">
        <v>13.827597064451281</v>
      </c>
      <c r="Q47" s="107">
        <v>7.6004553491413755</v>
      </c>
      <c r="R47" s="107">
        <v>99.268534889916921</v>
      </c>
      <c r="S47" s="107">
        <v>0.73146511008307702</v>
      </c>
      <c r="T47" s="107">
        <v>100</v>
      </c>
      <c r="U47" s="107">
        <v>0.77264029839901183</v>
      </c>
      <c r="V47" s="107">
        <v>17.983869014459756</v>
      </c>
      <c r="W47" s="107">
        <v>80.512025577058154</v>
      </c>
      <c r="X47" s="74" t="s">
        <v>28</v>
      </c>
    </row>
    <row r="48" spans="1:24" ht="14.25" customHeight="1">
      <c r="A48" s="74" t="s">
        <v>29</v>
      </c>
      <c r="B48" s="107">
        <v>4.0033047919483247</v>
      </c>
      <c r="C48" s="107">
        <v>0</v>
      </c>
      <c r="D48" s="107">
        <v>28.1057533423464</v>
      </c>
      <c r="E48" s="107">
        <v>2.1856692203695358</v>
      </c>
      <c r="F48" s="107">
        <v>4.7318611987381702</v>
      </c>
      <c r="G48" s="107">
        <v>5.317710680486706</v>
      </c>
      <c r="H48" s="107">
        <v>2.5311701967853386</v>
      </c>
      <c r="I48" s="107">
        <v>0.64593660808171849</v>
      </c>
      <c r="J48" s="107">
        <v>0</v>
      </c>
      <c r="K48" s="107">
        <v>2.6288117770767614</v>
      </c>
      <c r="L48" s="107">
        <v>12.91122127084272</v>
      </c>
      <c r="M48" s="107">
        <v>3.2522157127835363</v>
      </c>
      <c r="N48" s="107">
        <v>13.038906414300735</v>
      </c>
      <c r="O48" s="107">
        <v>2.4635721796605075</v>
      </c>
      <c r="P48" s="107">
        <v>12.009914375844975</v>
      </c>
      <c r="Q48" s="107">
        <v>5.44539582394472</v>
      </c>
      <c r="R48" s="107">
        <v>99.271443593210151</v>
      </c>
      <c r="S48" s="107">
        <v>0.72855640678984535</v>
      </c>
      <c r="T48" s="107">
        <v>100</v>
      </c>
      <c r="U48" s="107">
        <v>4.0033047919483247</v>
      </c>
      <c r="V48" s="107">
        <v>32.837614541084569</v>
      </c>
      <c r="W48" s="107">
        <v>62.430524260177258</v>
      </c>
      <c r="X48" s="74" t="s">
        <v>29</v>
      </c>
    </row>
    <row r="49" spans="1:24" ht="14.25" customHeight="1">
      <c r="A49" s="74" t="s">
        <v>30</v>
      </c>
      <c r="B49" s="107">
        <v>2.1665864227250844</v>
      </c>
      <c r="C49" s="107">
        <v>0</v>
      </c>
      <c r="D49" s="107" t="s">
        <v>192</v>
      </c>
      <c r="E49" s="107">
        <v>2.0221473278767452</v>
      </c>
      <c r="F49" s="107">
        <v>20.702936928261916</v>
      </c>
      <c r="G49" s="107" t="s">
        <v>193</v>
      </c>
      <c r="H49" s="107">
        <v>1.348098218584497</v>
      </c>
      <c r="I49" s="107">
        <v>4.4294655753490613</v>
      </c>
      <c r="J49" s="107">
        <v>0</v>
      </c>
      <c r="K49" s="107">
        <v>5.729417428984112</v>
      </c>
      <c r="L49" s="107">
        <v>7.7997111218103026</v>
      </c>
      <c r="M49" s="107">
        <v>0</v>
      </c>
      <c r="N49" s="107">
        <v>26.095329802599903</v>
      </c>
      <c r="O49" s="107">
        <v>4.9590755897929704</v>
      </c>
      <c r="P49" s="107">
        <v>6.5479056331246994</v>
      </c>
      <c r="Q49" s="107">
        <v>7.0775156475686076</v>
      </c>
      <c r="R49" s="107">
        <v>99.277804525758313</v>
      </c>
      <c r="S49" s="107">
        <v>0.72219547424169472</v>
      </c>
      <c r="T49" s="107">
        <v>100</v>
      </c>
      <c r="U49" s="107">
        <v>2.1665864227250844</v>
      </c>
      <c r="V49" s="107" t="s">
        <v>140</v>
      </c>
      <c r="W49" s="107" t="s">
        <v>140</v>
      </c>
      <c r="X49" s="74" t="s">
        <v>30</v>
      </c>
    </row>
    <row r="50" spans="1:24" ht="14.25" customHeight="1">
      <c r="A50" s="74" t="s">
        <v>31</v>
      </c>
      <c r="B50" s="107">
        <v>2.9882352941176471</v>
      </c>
      <c r="C50" s="107">
        <v>0</v>
      </c>
      <c r="D50" s="107">
        <v>2.0941176470588232</v>
      </c>
      <c r="E50" s="107">
        <v>6.0941176470588232</v>
      </c>
      <c r="F50" s="107">
        <v>17.647058823529413</v>
      </c>
      <c r="G50" s="107">
        <v>3.1058823529411765</v>
      </c>
      <c r="H50" s="107">
        <v>2.4</v>
      </c>
      <c r="I50" s="107">
        <v>16.63529411764706</v>
      </c>
      <c r="J50" s="107">
        <v>0</v>
      </c>
      <c r="K50" s="107">
        <v>0</v>
      </c>
      <c r="L50" s="107">
        <v>11.223529411764705</v>
      </c>
      <c r="M50" s="107">
        <v>0.32941176470588235</v>
      </c>
      <c r="N50" s="107">
        <v>18.164705882352941</v>
      </c>
      <c r="O50" s="107">
        <v>5.4117647058823524</v>
      </c>
      <c r="P50" s="107">
        <v>3.5058823529411769</v>
      </c>
      <c r="Q50" s="107">
        <v>9.6705882352941188</v>
      </c>
      <c r="R50" s="107">
        <v>99.270588235294127</v>
      </c>
      <c r="S50" s="107">
        <v>0.72941176470588232</v>
      </c>
      <c r="T50" s="107">
        <v>100</v>
      </c>
      <c r="U50" s="107">
        <v>2.9882352941176471</v>
      </c>
      <c r="V50" s="107">
        <v>19.741176470588233</v>
      </c>
      <c r="W50" s="107">
        <v>76.54117647058824</v>
      </c>
      <c r="X50" s="74" t="s">
        <v>31</v>
      </c>
    </row>
    <row r="51" spans="1:24" ht="14.25" customHeight="1">
      <c r="A51" s="74" t="s">
        <v>32</v>
      </c>
      <c r="B51" s="107">
        <v>6.2076160667709965</v>
      </c>
      <c r="C51" s="107">
        <v>0</v>
      </c>
      <c r="D51" s="107" t="s">
        <v>210</v>
      </c>
      <c r="E51" s="107">
        <v>7.1465832029212306</v>
      </c>
      <c r="F51" s="107">
        <v>29.838288993218569</v>
      </c>
      <c r="G51" s="107" t="s">
        <v>212</v>
      </c>
      <c r="H51" s="107">
        <v>0</v>
      </c>
      <c r="I51" s="107">
        <v>3.8601982263954095</v>
      </c>
      <c r="J51" s="107">
        <v>0</v>
      </c>
      <c r="K51" s="107">
        <v>0.88680229525299958</v>
      </c>
      <c r="L51" s="107">
        <v>5.4251434533124669</v>
      </c>
      <c r="M51" s="107">
        <v>0</v>
      </c>
      <c r="N51" s="107">
        <v>28.11684924360981</v>
      </c>
      <c r="O51" s="107">
        <v>5.0078247261345856</v>
      </c>
      <c r="P51" s="107">
        <v>4.1210224308815855</v>
      </c>
      <c r="Q51" s="107">
        <v>5.9989567031820554</v>
      </c>
      <c r="R51" s="107">
        <v>99.269692227438711</v>
      </c>
      <c r="S51" s="107">
        <v>0.73030777256129364</v>
      </c>
      <c r="T51" s="107">
        <v>100</v>
      </c>
      <c r="U51" s="107">
        <v>6.2076160667709965</v>
      </c>
      <c r="V51" s="107" t="s">
        <v>206</v>
      </c>
      <c r="W51" s="107" t="s">
        <v>206</v>
      </c>
      <c r="X51" s="74" t="s">
        <v>32</v>
      </c>
    </row>
    <row r="52" spans="1:24" ht="14.25" customHeight="1">
      <c r="A52" s="74" t="s">
        <v>33</v>
      </c>
      <c r="B52" s="107">
        <v>3.0091086532205593</v>
      </c>
      <c r="C52" s="107">
        <v>0</v>
      </c>
      <c r="D52" s="107">
        <v>3.4970722186076775</v>
      </c>
      <c r="E52" s="107">
        <v>41.026892214270219</v>
      </c>
      <c r="F52" s="107">
        <v>16.498590327477771</v>
      </c>
      <c r="G52" s="107">
        <v>1.3120798091520276</v>
      </c>
      <c r="H52" s="107">
        <v>3.459119496855346</v>
      </c>
      <c r="I52" s="107">
        <v>2.5103014530470613</v>
      </c>
      <c r="J52" s="107">
        <v>0.97592713077423554</v>
      </c>
      <c r="K52" s="107">
        <v>1.8054651919323359</v>
      </c>
      <c r="L52" s="107">
        <v>3.795272175233138</v>
      </c>
      <c r="M52" s="107">
        <v>1.4638906961613531</v>
      </c>
      <c r="N52" s="107">
        <v>9.1682932118846239</v>
      </c>
      <c r="O52" s="107">
        <v>3.1663413576230752</v>
      </c>
      <c r="P52" s="107">
        <v>5.2754283235740624</v>
      </c>
      <c r="Q52" s="107">
        <v>2.3042723921058337</v>
      </c>
      <c r="R52" s="107">
        <v>99.268054651919329</v>
      </c>
      <c r="S52" s="107">
        <v>0.73194534808067657</v>
      </c>
      <c r="T52" s="107">
        <v>100</v>
      </c>
      <c r="U52" s="107">
        <v>3.0091086532205593</v>
      </c>
      <c r="V52" s="107">
        <v>19.995662546085448</v>
      </c>
      <c r="W52" s="107">
        <v>76.263283452613322</v>
      </c>
      <c r="X52" s="74" t="s">
        <v>33</v>
      </c>
    </row>
    <row r="53" spans="1:24" ht="14.25" customHeight="1">
      <c r="A53" s="74" t="s">
        <v>34</v>
      </c>
      <c r="B53" s="107">
        <v>1.5078821110349554</v>
      </c>
      <c r="C53" s="107">
        <v>0</v>
      </c>
      <c r="D53" s="107" t="s">
        <v>140</v>
      </c>
      <c r="E53" s="107">
        <v>51.644962302947228</v>
      </c>
      <c r="F53" s="107">
        <v>9.9725839616175467</v>
      </c>
      <c r="G53" s="107" t="s">
        <v>140</v>
      </c>
      <c r="H53" s="107">
        <v>0</v>
      </c>
      <c r="I53" s="107">
        <v>2.8615490061686089</v>
      </c>
      <c r="J53" s="107">
        <v>0</v>
      </c>
      <c r="K53" s="107">
        <v>2.4845784784098699</v>
      </c>
      <c r="L53" s="107">
        <v>4.4722412611377651</v>
      </c>
      <c r="M53" s="107">
        <v>4.9520219328307062</v>
      </c>
      <c r="N53" s="107">
        <v>7.6936257710760794</v>
      </c>
      <c r="O53" s="107">
        <v>2.2789581905414669</v>
      </c>
      <c r="P53" s="107">
        <v>4.1638108293351612</v>
      </c>
      <c r="Q53" s="107">
        <v>3.7011651816312545</v>
      </c>
      <c r="R53" s="107">
        <v>99.263193968471555</v>
      </c>
      <c r="S53" s="107">
        <v>0.73680603152844415</v>
      </c>
      <c r="T53" s="107">
        <v>100</v>
      </c>
      <c r="U53" s="107">
        <v>1.5078821110349554</v>
      </c>
      <c r="V53" s="107" t="s">
        <v>140</v>
      </c>
      <c r="W53" s="107" t="s">
        <v>140</v>
      </c>
      <c r="X53" s="74" t="s">
        <v>34</v>
      </c>
    </row>
    <row r="54" spans="1:24" ht="14.25" customHeight="1">
      <c r="A54" s="74" t="s">
        <v>35</v>
      </c>
      <c r="B54" s="107">
        <v>9.3013287612516073</v>
      </c>
      <c r="C54" s="107">
        <v>0</v>
      </c>
      <c r="D54" s="107">
        <v>13.159022717531077</v>
      </c>
      <c r="E54" s="107">
        <v>5.615087869695671</v>
      </c>
      <c r="F54" s="107">
        <v>19.031290184312045</v>
      </c>
      <c r="G54" s="107">
        <v>2.3146163737676808</v>
      </c>
      <c r="H54" s="107">
        <v>0</v>
      </c>
      <c r="I54" s="107">
        <v>3.257608229747107</v>
      </c>
      <c r="J54" s="107">
        <v>0</v>
      </c>
      <c r="K54" s="107">
        <v>0</v>
      </c>
      <c r="L54" s="107">
        <v>4.2863266180882986</v>
      </c>
      <c r="M54" s="107">
        <v>0</v>
      </c>
      <c r="N54" s="107">
        <v>27.089584226318049</v>
      </c>
      <c r="O54" s="107">
        <v>4.1148735533647667</v>
      </c>
      <c r="P54" s="107">
        <v>3.3004714959279897</v>
      </c>
      <c r="Q54" s="107">
        <v>7.8011144449207022</v>
      </c>
      <c r="R54" s="107">
        <v>99.271324474924995</v>
      </c>
      <c r="S54" s="107">
        <v>0.72867552507501077</v>
      </c>
      <c r="T54" s="107">
        <v>100</v>
      </c>
      <c r="U54" s="107">
        <v>9.3013287612516073</v>
      </c>
      <c r="V54" s="107">
        <v>32.190312901843122</v>
      </c>
      <c r="W54" s="107">
        <v>57.779682811830256</v>
      </c>
      <c r="X54" s="74" t="s">
        <v>35</v>
      </c>
    </row>
    <row r="55" spans="1:24" ht="14.25" customHeight="1">
      <c r="A55" s="74" t="s">
        <v>36</v>
      </c>
      <c r="B55" s="107">
        <v>4.2712124114154379</v>
      </c>
      <c r="C55" s="107">
        <v>1.3024324841984294</v>
      </c>
      <c r="D55" s="107">
        <v>6.8760773798122967</v>
      </c>
      <c r="E55" s="107">
        <v>16.069718444742385</v>
      </c>
      <c r="F55" s="107">
        <v>12.353955180999808</v>
      </c>
      <c r="G55" s="107">
        <v>0.93851752537827993</v>
      </c>
      <c r="H55" s="107">
        <v>9.0978739705037359</v>
      </c>
      <c r="I55" s="107">
        <v>3.6391495882014944</v>
      </c>
      <c r="J55" s="107">
        <v>0</v>
      </c>
      <c r="K55" s="107">
        <v>2.7772457383642979</v>
      </c>
      <c r="L55" s="107">
        <v>7.1442252442060914</v>
      </c>
      <c r="M55" s="107">
        <v>1.8578816318712892</v>
      </c>
      <c r="N55" s="107">
        <v>17.467918023367172</v>
      </c>
      <c r="O55" s="107">
        <v>4.1754453169890828</v>
      </c>
      <c r="P55" s="107">
        <v>3.2752346293813446</v>
      </c>
      <c r="Q55" s="107">
        <v>8.025282512928559</v>
      </c>
      <c r="R55" s="107">
        <v>99.272170082359708</v>
      </c>
      <c r="S55" s="107">
        <v>0.72782991764029881</v>
      </c>
      <c r="T55" s="107">
        <v>100</v>
      </c>
      <c r="U55" s="107">
        <v>4.2712124114154379</v>
      </c>
      <c r="V55" s="107">
        <v>20.532465045010532</v>
      </c>
      <c r="W55" s="107">
        <v>74.46849262593372</v>
      </c>
      <c r="X55" s="74" t="s">
        <v>36</v>
      </c>
    </row>
    <row r="56" spans="1:24" ht="14.25" customHeight="1">
      <c r="A56" s="84" t="s">
        <v>37</v>
      </c>
      <c r="B56" s="110">
        <v>2.5059101654846336</v>
      </c>
      <c r="C56" s="110">
        <v>0</v>
      </c>
      <c r="D56" s="110">
        <v>15.981087470449173</v>
      </c>
      <c r="E56" s="110">
        <v>2.5295508274231677</v>
      </c>
      <c r="F56" s="110">
        <v>8.8652482269503547</v>
      </c>
      <c r="G56" s="110">
        <v>0.78014184397163122</v>
      </c>
      <c r="H56" s="110">
        <v>10.401891252955082</v>
      </c>
      <c r="I56" s="110">
        <v>2.7895981087470449</v>
      </c>
      <c r="J56" s="110">
        <v>0</v>
      </c>
      <c r="K56" s="110">
        <v>3.4278959810874707</v>
      </c>
      <c r="L56" s="110">
        <v>11.182033096926713</v>
      </c>
      <c r="M56" s="110">
        <v>4.3262411347517729</v>
      </c>
      <c r="N56" s="110">
        <v>21.442080378250591</v>
      </c>
      <c r="O56" s="110">
        <v>3.6879432624113475</v>
      </c>
      <c r="P56" s="110">
        <v>4.0189125295508275</v>
      </c>
      <c r="Q56" s="110">
        <v>7.328605200945626</v>
      </c>
      <c r="R56" s="110">
        <v>99.267139479905438</v>
      </c>
      <c r="S56" s="110">
        <v>0.73286052009456271</v>
      </c>
      <c r="T56" s="110">
        <v>100</v>
      </c>
      <c r="U56" s="110">
        <v>2.5059101654846336</v>
      </c>
      <c r="V56" s="110">
        <v>24.846335697399528</v>
      </c>
      <c r="W56" s="111">
        <v>71.914893617021278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101</v>
      </c>
      <c r="B2" s="144"/>
      <c r="C2" s="144"/>
      <c r="D2" s="144"/>
      <c r="E2" s="145"/>
      <c r="F2" s="145"/>
      <c r="G2" s="14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115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62" t="s">
        <v>116</v>
      </c>
      <c r="C4" s="160" t="s">
        <v>117</v>
      </c>
      <c r="D4" s="160" t="s">
        <v>118</v>
      </c>
      <c r="E4" s="160" t="s">
        <v>119</v>
      </c>
      <c r="F4" s="160" t="s">
        <v>120</v>
      </c>
      <c r="G4" s="160" t="s">
        <v>121</v>
      </c>
      <c r="H4" s="160" t="s">
        <v>122</v>
      </c>
      <c r="I4" s="160" t="s">
        <v>123</v>
      </c>
      <c r="J4" s="160" t="s">
        <v>124</v>
      </c>
      <c r="K4" s="160" t="s">
        <v>125</v>
      </c>
      <c r="L4" s="160" t="s">
        <v>126</v>
      </c>
      <c r="M4" s="160" t="s">
        <v>127</v>
      </c>
      <c r="N4" s="160" t="s">
        <v>128</v>
      </c>
      <c r="O4" s="160" t="s">
        <v>129</v>
      </c>
      <c r="P4" s="160" t="s">
        <v>130</v>
      </c>
      <c r="Q4" s="160" t="s">
        <v>131</v>
      </c>
      <c r="R4" s="160" t="s">
        <v>132</v>
      </c>
      <c r="S4" s="131" t="s">
        <v>200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62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62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62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33"/>
      <c r="T7" s="151"/>
      <c r="U7" s="155"/>
      <c r="V7" s="155"/>
      <c r="W7" s="155"/>
      <c r="X7" s="76"/>
    </row>
    <row r="8" spans="1:24" ht="14.25" customHeight="1">
      <c r="A8" s="72" t="s">
        <v>58</v>
      </c>
      <c r="B8" s="115">
        <v>0.59101246134172558</v>
      </c>
      <c r="C8" s="115">
        <v>2.363709743245572E-2</v>
      </c>
      <c r="D8" s="115">
        <v>18.334565258795042</v>
      </c>
      <c r="E8" s="115">
        <v>2.6568777718322889</v>
      </c>
      <c r="F8" s="115">
        <v>5.0585089016061886</v>
      </c>
      <c r="G8" s="115">
        <v>8.5731242234334903</v>
      </c>
      <c r="H8" s="115">
        <v>4.4115779831490736</v>
      </c>
      <c r="I8" s="115">
        <v>2.7664473385875334</v>
      </c>
      <c r="J8" s="115">
        <v>2.5732409918284795</v>
      </c>
      <c r="K8" s="115">
        <v>5.175815791621698</v>
      </c>
      <c r="L8" s="115">
        <v>15.43493959786325</v>
      </c>
      <c r="M8" s="115">
        <v>4.5860220295480723</v>
      </c>
      <c r="N8" s="115">
        <v>6.8779702251929518</v>
      </c>
      <c r="O8" s="115">
        <v>5.0068984046943159</v>
      </c>
      <c r="P8" s="115">
        <v>10.746490146107872</v>
      </c>
      <c r="Q8" s="115">
        <v>6.3064002684539409</v>
      </c>
      <c r="R8" s="115">
        <v>99.123528491488372</v>
      </c>
      <c r="S8" s="115">
        <v>0.87647150851162237</v>
      </c>
      <c r="T8" s="115">
        <v>100</v>
      </c>
      <c r="U8" s="115">
        <v>0.59101246134172558</v>
      </c>
      <c r="V8" s="115">
        <v>23.416711257833686</v>
      </c>
      <c r="W8" s="116">
        <v>75.11580477231297</v>
      </c>
      <c r="X8" s="72" t="s">
        <v>58</v>
      </c>
    </row>
    <row r="9" spans="1:24" ht="14.25" customHeight="1">
      <c r="A9" s="73" t="s">
        <v>87</v>
      </c>
      <c r="B9" s="107">
        <v>0.25176749853119196</v>
      </c>
      <c r="C9" s="107">
        <v>0</v>
      </c>
      <c r="D9" s="107">
        <v>6.3495881422831388</v>
      </c>
      <c r="E9" s="107">
        <v>2.0572184521720613</v>
      </c>
      <c r="F9" s="107">
        <v>4.2845820501800036</v>
      </c>
      <c r="G9" s="107">
        <v>8.6822327459415547</v>
      </c>
      <c r="H9" s="107">
        <v>3.8400951077848799</v>
      </c>
      <c r="I9" s="107">
        <v>3.2484316284645138</v>
      </c>
      <c r="J9" s="107">
        <v>4.8975383171600155</v>
      </c>
      <c r="K9" s="107">
        <v>9.0689531440378222</v>
      </c>
      <c r="L9" s="107">
        <v>16.193263592881902</v>
      </c>
      <c r="M9" s="107">
        <v>6.4947931247954518</v>
      </c>
      <c r="N9" s="107">
        <v>9.8202139530848918</v>
      </c>
      <c r="O9" s="107">
        <v>6.0443915191615369</v>
      </c>
      <c r="P9" s="107">
        <v>11.155252023800605</v>
      </c>
      <c r="Q9" s="107">
        <v>6.7353227631729409</v>
      </c>
      <c r="R9" s="107">
        <v>99.123644063452502</v>
      </c>
      <c r="S9" s="107">
        <v>0.87635593654749266</v>
      </c>
      <c r="T9" s="107">
        <v>100</v>
      </c>
      <c r="U9" s="107">
        <v>0.25176749853119196</v>
      </c>
      <c r="V9" s="107">
        <v>10.634170192463142</v>
      </c>
      <c r="W9" s="107">
        <v>88.237706372458163</v>
      </c>
      <c r="X9" s="73" t="s">
        <v>87</v>
      </c>
    </row>
    <row r="10" spans="1:24" ht="14.25" customHeight="1">
      <c r="A10" s="73" t="s">
        <v>88</v>
      </c>
      <c r="B10" s="107">
        <v>0.31295272296925053</v>
      </c>
      <c r="C10" s="107">
        <v>0</v>
      </c>
      <c r="D10" s="107">
        <v>45.39523352853557</v>
      </c>
      <c r="E10" s="107">
        <v>1.2903242261625416</v>
      </c>
      <c r="F10" s="107">
        <v>2.4207288457222145</v>
      </c>
      <c r="G10" s="107">
        <v>9.1791813748495166</v>
      </c>
      <c r="H10" s="107">
        <v>6.9744842783978456</v>
      </c>
      <c r="I10" s="107">
        <v>1.4961537676753249</v>
      </c>
      <c r="J10" s="107">
        <v>1.2099818400701912</v>
      </c>
      <c r="K10" s="107">
        <v>2.0366157236425964</v>
      </c>
      <c r="L10" s="107">
        <v>9.9619457650635592</v>
      </c>
      <c r="M10" s="107">
        <v>3.4598237058499457</v>
      </c>
      <c r="N10" s="107">
        <v>2.5543777673488544</v>
      </c>
      <c r="O10" s="107">
        <v>2.214389193821543</v>
      </c>
      <c r="P10" s="107">
        <v>7.2221428717174394</v>
      </c>
      <c r="Q10" s="107">
        <v>3.3952947417821218</v>
      </c>
      <c r="R10" s="107">
        <v>99.123630353608519</v>
      </c>
      <c r="S10" s="107">
        <v>0.87636964639147918</v>
      </c>
      <c r="T10" s="107">
        <v>100</v>
      </c>
      <c r="U10" s="107">
        <v>0.31295272296925053</v>
      </c>
      <c r="V10" s="107">
        <v>47.815962374257786</v>
      </c>
      <c r="W10" s="107">
        <v>50.994715256381483</v>
      </c>
      <c r="X10" s="73" t="s">
        <v>88</v>
      </c>
    </row>
    <row r="11" spans="1:24" ht="14.25" customHeight="1">
      <c r="A11" s="73" t="s">
        <v>89</v>
      </c>
      <c r="B11" s="107">
        <v>7.1927245591084613E-2</v>
      </c>
      <c r="C11" s="107">
        <v>6.2936339892199046E-3</v>
      </c>
      <c r="D11" s="107">
        <v>9.9156203500159599</v>
      </c>
      <c r="E11" s="107">
        <v>2.8038139421974675</v>
      </c>
      <c r="F11" s="107">
        <v>5.2097803072192477</v>
      </c>
      <c r="G11" s="107">
        <v>7.6557562026010686</v>
      </c>
      <c r="H11" s="107">
        <v>4.500397847577176</v>
      </c>
      <c r="I11" s="107">
        <v>2.6118581055262604</v>
      </c>
      <c r="J11" s="107">
        <v>6.9396305636848332</v>
      </c>
      <c r="K11" s="107">
        <v>3.8125935616124291</v>
      </c>
      <c r="L11" s="107">
        <v>21.441511910702324</v>
      </c>
      <c r="M11" s="107">
        <v>3.4026082617432465</v>
      </c>
      <c r="N11" s="107">
        <v>5.2484412017244555</v>
      </c>
      <c r="O11" s="107">
        <v>6.3700566876604316</v>
      </c>
      <c r="P11" s="107">
        <v>12.97612464991661</v>
      </c>
      <c r="Q11" s="107">
        <v>6.1569722225968428</v>
      </c>
      <c r="R11" s="107">
        <v>99.123386694358658</v>
      </c>
      <c r="S11" s="107">
        <v>0.87661330564134365</v>
      </c>
      <c r="T11" s="107">
        <v>100</v>
      </c>
      <c r="U11" s="107">
        <v>7.1927245591084613E-2</v>
      </c>
      <c r="V11" s="107">
        <v>15.131694291224425</v>
      </c>
      <c r="W11" s="107">
        <v>83.919765157543154</v>
      </c>
      <c r="X11" s="73" t="s">
        <v>89</v>
      </c>
    </row>
    <row r="12" spans="1:24" ht="14.25" customHeight="1">
      <c r="A12" s="73" t="s">
        <v>102</v>
      </c>
      <c r="B12" s="107">
        <v>0.70247172581019002</v>
      </c>
      <c r="C12" s="107">
        <v>0</v>
      </c>
      <c r="D12" s="107">
        <v>26.077034166750863</v>
      </c>
      <c r="E12" s="107">
        <v>1.7897577007422905</v>
      </c>
      <c r="F12" s="107">
        <v>4.2406827407094845</v>
      </c>
      <c r="G12" s="107">
        <v>8.4127229396837091</v>
      </c>
      <c r="H12" s="107">
        <v>6.2821297611477274</v>
      </c>
      <c r="I12" s="107">
        <v>2.8375222122510593</v>
      </c>
      <c r="J12" s="107">
        <v>0.49446402358213037</v>
      </c>
      <c r="K12" s="107">
        <v>2.5691922763768624</v>
      </c>
      <c r="L12" s="107">
        <v>12.741957530770282</v>
      </c>
      <c r="M12" s="107">
        <v>3.5922930174785899</v>
      </c>
      <c r="N12" s="107">
        <v>4.4516619815408021</v>
      </c>
      <c r="O12" s="107">
        <v>4.6599668376291881</v>
      </c>
      <c r="P12" s="107">
        <v>10.587889197268561</v>
      </c>
      <c r="Q12" s="107">
        <v>9.6836500002971526</v>
      </c>
      <c r="R12" s="107">
        <v>99.12339611203889</v>
      </c>
      <c r="S12" s="107">
        <v>0.87660388796110855</v>
      </c>
      <c r="T12" s="107">
        <v>100</v>
      </c>
      <c r="U12" s="107">
        <v>0.70247172581019002</v>
      </c>
      <c r="V12" s="107">
        <v>30.317716907460344</v>
      </c>
      <c r="W12" s="107">
        <v>68.103207478768354</v>
      </c>
      <c r="X12" s="73" t="s">
        <v>102</v>
      </c>
    </row>
    <row r="13" spans="1:24" ht="14.25" customHeight="1">
      <c r="A13" s="73" t="s">
        <v>103</v>
      </c>
      <c r="B13" s="107">
        <v>0.54526857297573739</v>
      </c>
      <c r="C13" s="107">
        <v>0</v>
      </c>
      <c r="D13" s="107">
        <v>14.171342187993563</v>
      </c>
      <c r="E13" s="107">
        <v>2.6688076292474543</v>
      </c>
      <c r="F13" s="107">
        <v>9.542576074367112</v>
      </c>
      <c r="G13" s="107">
        <v>6.6165520975917937</v>
      </c>
      <c r="H13" s="107">
        <v>4.7148809434274455</v>
      </c>
      <c r="I13" s="107">
        <v>2.7511619861313759</v>
      </c>
      <c r="J13" s="107">
        <v>1.1420556249153895</v>
      </c>
      <c r="K13" s="107">
        <v>4.2391811194175784</v>
      </c>
      <c r="L13" s="107">
        <v>18.682781546607302</v>
      </c>
      <c r="M13" s="107">
        <v>3.6596922428964667</v>
      </c>
      <c r="N13" s="107">
        <v>5.6125058287330214</v>
      </c>
      <c r="O13" s="107">
        <v>4.9600637776206735</v>
      </c>
      <c r="P13" s="107">
        <v>14.150283539657948</v>
      </c>
      <c r="Q13" s="107">
        <v>5.665904544155473</v>
      </c>
      <c r="R13" s="107">
        <v>99.123057715738327</v>
      </c>
      <c r="S13" s="107">
        <v>0.87694228426166876</v>
      </c>
      <c r="T13" s="107">
        <v>100</v>
      </c>
      <c r="U13" s="107">
        <v>0.54526857297573739</v>
      </c>
      <c r="V13" s="107">
        <v>23.713918262360675</v>
      </c>
      <c r="W13" s="107">
        <v>74.863870880401919</v>
      </c>
      <c r="X13" s="73" t="s">
        <v>103</v>
      </c>
    </row>
    <row r="14" spans="1:24" ht="14.25" customHeight="1">
      <c r="A14" s="73" t="s">
        <v>92</v>
      </c>
      <c r="B14" s="107">
        <v>1.4392006231701093</v>
      </c>
      <c r="C14" s="107">
        <v>0</v>
      </c>
      <c r="D14" s="107">
        <v>12.56386150581536</v>
      </c>
      <c r="E14" s="107">
        <v>2.9374949636036423</v>
      </c>
      <c r="F14" s="107">
        <v>5.91152058878831</v>
      </c>
      <c r="G14" s="107">
        <v>8.0544736630046465</v>
      </c>
      <c r="H14" s="107">
        <v>4.686668994600983</v>
      </c>
      <c r="I14" s="107">
        <v>2.5695022697359584</v>
      </c>
      <c r="J14" s="107">
        <v>0.91648983319455257</v>
      </c>
      <c r="K14" s="107">
        <v>5.4350103414005213</v>
      </c>
      <c r="L14" s="107">
        <v>17.03510704021059</v>
      </c>
      <c r="M14" s="107">
        <v>3.8093959010448848</v>
      </c>
      <c r="N14" s="107">
        <v>8.8055010878616127</v>
      </c>
      <c r="O14" s="107">
        <v>4.122055386929544</v>
      </c>
      <c r="P14" s="107">
        <v>13.110209782696286</v>
      </c>
      <c r="Q14" s="107">
        <v>7.727309355609874</v>
      </c>
      <c r="R14" s="107">
        <v>99.123801337666876</v>
      </c>
      <c r="S14" s="107">
        <v>0.87619866233312749</v>
      </c>
      <c r="T14" s="107">
        <v>100</v>
      </c>
      <c r="U14" s="107">
        <v>1.4392006231701093</v>
      </c>
      <c r="V14" s="107">
        <v>18.475382094603667</v>
      </c>
      <c r="W14" s="107">
        <v>79.209218619893093</v>
      </c>
      <c r="X14" s="73" t="s">
        <v>92</v>
      </c>
    </row>
    <row r="15" spans="1:24" ht="14.25" customHeight="1">
      <c r="A15" s="73" t="s">
        <v>91</v>
      </c>
      <c r="B15" s="107">
        <v>0.26880845431070022</v>
      </c>
      <c r="C15" s="107">
        <v>0</v>
      </c>
      <c r="D15" s="107">
        <v>19.580159711824315</v>
      </c>
      <c r="E15" s="107">
        <v>1.9418766139357244</v>
      </c>
      <c r="F15" s="107">
        <v>3.959160644923291</v>
      </c>
      <c r="G15" s="107">
        <v>11.948278106894081</v>
      </c>
      <c r="H15" s="107">
        <v>2.5836534079812514</v>
      </c>
      <c r="I15" s="107">
        <v>3.6038235357941111</v>
      </c>
      <c r="J15" s="107">
        <v>1.2192674088058504</v>
      </c>
      <c r="K15" s="107">
        <v>4.9098908491200657</v>
      </c>
      <c r="L15" s="107">
        <v>15.025877221535055</v>
      </c>
      <c r="M15" s="107">
        <v>5.8060998632901502</v>
      </c>
      <c r="N15" s="107">
        <v>5.3045591649849184</v>
      </c>
      <c r="O15" s="107">
        <v>7.0793459627194411</v>
      </c>
      <c r="P15" s="107">
        <v>9.569146973938329</v>
      </c>
      <c r="Q15" s="107">
        <v>6.3236442939912765</v>
      </c>
      <c r="R15" s="107">
        <v>99.123592214048557</v>
      </c>
      <c r="S15" s="107">
        <v>0.87640778595143543</v>
      </c>
      <c r="T15" s="107">
        <v>100</v>
      </c>
      <c r="U15" s="107">
        <v>0.26880845431070022</v>
      </c>
      <c r="V15" s="107">
        <v>23.539320356747609</v>
      </c>
      <c r="W15" s="107">
        <v>75.315463402990261</v>
      </c>
      <c r="X15" s="73" t="s">
        <v>91</v>
      </c>
    </row>
    <row r="16" spans="1:24" ht="14.25" customHeight="1">
      <c r="A16" s="73" t="s">
        <v>90</v>
      </c>
      <c r="B16" s="107">
        <v>0.45212102990734948</v>
      </c>
      <c r="C16" s="107">
        <v>5.289968279218988E-2</v>
      </c>
      <c r="D16" s="107">
        <v>23.388890686040384</v>
      </c>
      <c r="E16" s="107">
        <v>3.4169769924437183</v>
      </c>
      <c r="F16" s="107">
        <v>5.9538783269238458</v>
      </c>
      <c r="G16" s="107">
        <v>8.326562300793686</v>
      </c>
      <c r="H16" s="107">
        <v>3.7005040692795559</v>
      </c>
      <c r="I16" s="107">
        <v>2.4548877974893584</v>
      </c>
      <c r="J16" s="107">
        <v>1.5123981252961336</v>
      </c>
      <c r="K16" s="107">
        <v>3.5922309775214405</v>
      </c>
      <c r="L16" s="107">
        <v>16.985365055382921</v>
      </c>
      <c r="M16" s="107">
        <v>3.6101179206238356</v>
      </c>
      <c r="N16" s="107">
        <v>5.5156482209151649</v>
      </c>
      <c r="O16" s="107">
        <v>4.2926760579460845</v>
      </c>
      <c r="P16" s="107">
        <v>10.499445314477198</v>
      </c>
      <c r="Q16" s="107">
        <v>5.3689372301497746</v>
      </c>
      <c r="R16" s="107">
        <v>99.123539787982637</v>
      </c>
      <c r="S16" s="107">
        <v>0.87646021201736168</v>
      </c>
      <c r="T16" s="107">
        <v>100</v>
      </c>
      <c r="U16" s="107">
        <v>0.45212102990734948</v>
      </c>
      <c r="V16" s="107">
        <v>29.395668695756417</v>
      </c>
      <c r="W16" s="107">
        <v>69.275750062318878</v>
      </c>
      <c r="X16" s="73" t="s">
        <v>90</v>
      </c>
    </row>
    <row r="17" spans="1:24" ht="14.25" customHeight="1">
      <c r="A17" s="76" t="s">
        <v>93</v>
      </c>
      <c r="B17" s="110">
        <v>3.2554253241807198</v>
      </c>
      <c r="C17" s="110">
        <v>0.25020427193788286</v>
      </c>
      <c r="D17" s="110">
        <v>17.786661619495622</v>
      </c>
      <c r="E17" s="110">
        <v>8.2516630274716913</v>
      </c>
      <c r="F17" s="110">
        <v>8.0333113288985931</v>
      </c>
      <c r="G17" s="110">
        <v>5.8581037101323501</v>
      </c>
      <c r="H17" s="110">
        <v>3.6792030393817829</v>
      </c>
      <c r="I17" s="110">
        <v>2.3755556889157661</v>
      </c>
      <c r="J17" s="110">
        <v>0.9601935159239785</v>
      </c>
      <c r="K17" s="110">
        <v>3.2969721590043535</v>
      </c>
      <c r="L17" s="110">
        <v>11.377831532201105</v>
      </c>
      <c r="M17" s="110">
        <v>2.5403581337161798</v>
      </c>
      <c r="N17" s="110">
        <v>12.247545274509172</v>
      </c>
      <c r="O17" s="110">
        <v>3.3652936207143282</v>
      </c>
      <c r="P17" s="110">
        <v>9.5613115874122325</v>
      </c>
      <c r="Q17" s="110">
        <v>6.2837279513255755</v>
      </c>
      <c r="R17" s="110">
        <v>99.123361785221334</v>
      </c>
      <c r="S17" s="110">
        <v>0.87663821477867077</v>
      </c>
      <c r="T17" s="110">
        <v>100</v>
      </c>
      <c r="U17" s="110">
        <v>3.2554253241807198</v>
      </c>
      <c r="V17" s="110">
        <v>26.070177220332098</v>
      </c>
      <c r="W17" s="111">
        <v>69.797759240708515</v>
      </c>
      <c r="X17" s="76" t="s">
        <v>93</v>
      </c>
    </row>
    <row r="18" spans="1:24" ht="14.25" customHeight="1">
      <c r="A18" s="74" t="s">
        <v>64</v>
      </c>
      <c r="B18" s="107">
        <v>0.18358412859863782</v>
      </c>
      <c r="C18" s="107">
        <v>0</v>
      </c>
      <c r="D18" s="107">
        <v>6.0915826527457844</v>
      </c>
      <c r="E18" s="107">
        <v>2.0646981980634416</v>
      </c>
      <c r="F18" s="107">
        <v>4.2399856403506142</v>
      </c>
      <c r="G18" s="107">
        <v>8.7467217119893093</v>
      </c>
      <c r="H18" s="107">
        <v>3.8813932848695165</v>
      </c>
      <c r="I18" s="107">
        <v>3.2776896919655769</v>
      </c>
      <c r="J18" s="107">
        <v>4.9542784774782866</v>
      </c>
      <c r="K18" s="107">
        <v>9.1723257646014709</v>
      </c>
      <c r="L18" s="107">
        <v>16.204664891654453</v>
      </c>
      <c r="M18" s="107">
        <v>6.5638555658599333</v>
      </c>
      <c r="N18" s="107">
        <v>9.8226982180073996</v>
      </c>
      <c r="O18" s="107">
        <v>6.0879927403994776</v>
      </c>
      <c r="P18" s="107">
        <v>11.18506995343086</v>
      </c>
      <c r="Q18" s="107">
        <v>6.6471215883367742</v>
      </c>
      <c r="R18" s="107">
        <v>99.123662508351529</v>
      </c>
      <c r="S18" s="107">
        <v>0.87633749164846775</v>
      </c>
      <c r="T18" s="107">
        <v>100</v>
      </c>
      <c r="U18" s="107">
        <v>0.18358412859863782</v>
      </c>
      <c r="V18" s="107">
        <v>10.331568293096399</v>
      </c>
      <c r="W18" s="107">
        <v>88.608510086656494</v>
      </c>
      <c r="X18" s="74" t="s">
        <v>64</v>
      </c>
    </row>
    <row r="19" spans="1:24" ht="14.25" customHeight="1">
      <c r="A19" s="74" t="s">
        <v>3</v>
      </c>
      <c r="B19" s="107">
        <v>0.25874351461060779</v>
      </c>
      <c r="C19" s="107">
        <v>0</v>
      </c>
      <c r="D19" s="107">
        <v>13.739616656361731</v>
      </c>
      <c r="E19" s="107">
        <v>6.1943869458856424</v>
      </c>
      <c r="F19" s="107">
        <v>4.7964999059114488</v>
      </c>
      <c r="G19" s="107">
        <v>10.768434635339659</v>
      </c>
      <c r="H19" s="107">
        <v>2.1882308664211405</v>
      </c>
      <c r="I19" s="107">
        <v>2.2325868974972445</v>
      </c>
      <c r="J19" s="107">
        <v>2.0417215516546143</v>
      </c>
      <c r="K19" s="107">
        <v>6.2548724428076019</v>
      </c>
      <c r="L19" s="107">
        <v>14.798112852496034</v>
      </c>
      <c r="M19" s="107">
        <v>6.0976101508105058</v>
      </c>
      <c r="N19" s="107">
        <v>8.4558724696900462</v>
      </c>
      <c r="O19" s="107">
        <v>4.0417753165407673</v>
      </c>
      <c r="P19" s="107">
        <v>12.078953735315466</v>
      </c>
      <c r="Q19" s="107">
        <v>5.1762144143659778</v>
      </c>
      <c r="R19" s="107">
        <v>99.123632355708494</v>
      </c>
      <c r="S19" s="107">
        <v>0.87636764429151315</v>
      </c>
      <c r="T19" s="107">
        <v>100</v>
      </c>
      <c r="U19" s="107">
        <v>0.25874351461060779</v>
      </c>
      <c r="V19" s="107">
        <v>18.536116562273179</v>
      </c>
      <c r="W19" s="107">
        <v>80.328772278824701</v>
      </c>
      <c r="X19" s="74" t="s">
        <v>3</v>
      </c>
    </row>
    <row r="20" spans="1:24" ht="14.25" customHeight="1">
      <c r="A20" s="74" t="s">
        <v>4</v>
      </c>
      <c r="B20" s="107">
        <v>0.31295272296925053</v>
      </c>
      <c r="C20" s="107">
        <v>0</v>
      </c>
      <c r="D20" s="107">
        <v>45.39523352853557</v>
      </c>
      <c r="E20" s="107">
        <v>1.2903242261625416</v>
      </c>
      <c r="F20" s="107">
        <v>2.4207288457222145</v>
      </c>
      <c r="G20" s="107">
        <v>9.1791813748495166</v>
      </c>
      <c r="H20" s="107">
        <v>6.9744842783978456</v>
      </c>
      <c r="I20" s="107">
        <v>1.4961537676753249</v>
      </c>
      <c r="J20" s="107">
        <v>1.2099818400701912</v>
      </c>
      <c r="K20" s="107">
        <v>2.0366157236425964</v>
      </c>
      <c r="L20" s="107">
        <v>9.9619457650635592</v>
      </c>
      <c r="M20" s="107">
        <v>3.4598237058499457</v>
      </c>
      <c r="N20" s="107">
        <v>2.5543777673488544</v>
      </c>
      <c r="O20" s="107">
        <v>2.214389193821543</v>
      </c>
      <c r="P20" s="107">
        <v>7.2221428717174394</v>
      </c>
      <c r="Q20" s="107">
        <v>3.3952947417821218</v>
      </c>
      <c r="R20" s="107">
        <v>99.123630353608519</v>
      </c>
      <c r="S20" s="107">
        <v>0.87636964639147918</v>
      </c>
      <c r="T20" s="107">
        <v>100</v>
      </c>
      <c r="U20" s="107">
        <v>0.31295272296925053</v>
      </c>
      <c r="V20" s="107">
        <v>47.815962374257786</v>
      </c>
      <c r="W20" s="107">
        <v>50.994715256381483</v>
      </c>
      <c r="X20" s="74" t="s">
        <v>4</v>
      </c>
    </row>
    <row r="21" spans="1:24" ht="14.25" customHeight="1">
      <c r="A21" s="74" t="s">
        <v>5</v>
      </c>
      <c r="B21" s="107">
        <v>0.81696398657808056</v>
      </c>
      <c r="C21" s="107">
        <v>0</v>
      </c>
      <c r="D21" s="107">
        <v>16.725855750447138</v>
      </c>
      <c r="E21" s="107">
        <v>1.8818520599347459</v>
      </c>
      <c r="F21" s="107">
        <v>4.1085299287153818</v>
      </c>
      <c r="G21" s="107">
        <v>9.2237038106086775</v>
      </c>
      <c r="H21" s="107">
        <v>6.4630356010741661</v>
      </c>
      <c r="I21" s="107">
        <v>3.6642252243429501</v>
      </c>
      <c r="J21" s="107">
        <v>0.53605207952126432</v>
      </c>
      <c r="K21" s="107">
        <v>1.8658735844874774</v>
      </c>
      <c r="L21" s="107">
        <v>13.131729644195433</v>
      </c>
      <c r="M21" s="107">
        <v>3.4549587394529171</v>
      </c>
      <c r="N21" s="107">
        <v>4.2348114282179878</v>
      </c>
      <c r="O21" s="107">
        <v>5.9697646009762328</v>
      </c>
      <c r="P21" s="107">
        <v>13.133275948270976</v>
      </c>
      <c r="Q21" s="107">
        <v>13.913128637036042</v>
      </c>
      <c r="R21" s="107">
        <v>99.123761023859473</v>
      </c>
      <c r="S21" s="107">
        <v>0.87623897614052815</v>
      </c>
      <c r="T21" s="107">
        <v>100</v>
      </c>
      <c r="U21" s="107">
        <v>0.81696398657808056</v>
      </c>
      <c r="V21" s="107">
        <v>20.834385679162519</v>
      </c>
      <c r="W21" s="107">
        <v>77.472411358118862</v>
      </c>
      <c r="X21" s="74" t="s">
        <v>5</v>
      </c>
    </row>
    <row r="22" spans="1:24" ht="14.25" customHeight="1">
      <c r="A22" s="74" t="s">
        <v>6</v>
      </c>
      <c r="B22" s="107">
        <v>0.14660134110906847</v>
      </c>
      <c r="C22" s="107">
        <v>0</v>
      </c>
      <c r="D22" s="107">
        <v>19.80701399456402</v>
      </c>
      <c r="E22" s="107">
        <v>1.9198911631643607</v>
      </c>
      <c r="F22" s="107">
        <v>3.6360064621871162</v>
      </c>
      <c r="G22" s="107">
        <v>12.346471745523528</v>
      </c>
      <c r="H22" s="107">
        <v>2.6954122576313329</v>
      </c>
      <c r="I22" s="107">
        <v>3.768240871867496</v>
      </c>
      <c r="J22" s="107">
        <v>1.1713447154614571</v>
      </c>
      <c r="K22" s="107">
        <v>5.1814778001589161</v>
      </c>
      <c r="L22" s="107">
        <v>14.995264776682177</v>
      </c>
      <c r="M22" s="107">
        <v>6.1173807617992093</v>
      </c>
      <c r="N22" s="107">
        <v>4.82992778417937</v>
      </c>
      <c r="O22" s="107">
        <v>7.1755492419244655</v>
      </c>
      <c r="P22" s="107">
        <v>9.0453027464295239</v>
      </c>
      <c r="Q22" s="107">
        <v>6.2877315201679469</v>
      </c>
      <c r="R22" s="107">
        <v>99.123617182849983</v>
      </c>
      <c r="S22" s="107">
        <v>0.87638281715001121</v>
      </c>
      <c r="T22" s="107">
        <v>100</v>
      </c>
      <c r="U22" s="107">
        <v>0.14660134110906847</v>
      </c>
      <c r="V22" s="107">
        <v>23.443020456751139</v>
      </c>
      <c r="W22" s="107">
        <v>75.53399538498978</v>
      </c>
      <c r="X22" s="74" t="s">
        <v>6</v>
      </c>
    </row>
    <row r="23" spans="1:24" ht="14.25" customHeight="1">
      <c r="A23" s="74" t="s">
        <v>7</v>
      </c>
      <c r="B23" s="107">
        <v>0.46010112294464717</v>
      </c>
      <c r="C23" s="107">
        <v>0</v>
      </c>
      <c r="D23" s="107">
        <v>14.959906655743401</v>
      </c>
      <c r="E23" s="107">
        <v>3.1321632200458445</v>
      </c>
      <c r="F23" s="107">
        <v>4.4619878685567222</v>
      </c>
      <c r="G23" s="107">
        <v>9.3799392600316107</v>
      </c>
      <c r="H23" s="107">
        <v>4.0953965062105375</v>
      </c>
      <c r="I23" s="107">
        <v>3.012172819277906</v>
      </c>
      <c r="J23" s="107">
        <v>0.5850566437443625</v>
      </c>
      <c r="K23" s="107">
        <v>6.6482957225490926</v>
      </c>
      <c r="L23" s="107">
        <v>17.045257069089644</v>
      </c>
      <c r="M23" s="107">
        <v>4.0093344256597403</v>
      </c>
      <c r="N23" s="107">
        <v>7.734001969497613</v>
      </c>
      <c r="O23" s="107">
        <v>3.5922643429904921</v>
      </c>
      <c r="P23" s="107">
        <v>13.017717203313389</v>
      </c>
      <c r="Q23" s="107">
        <v>6.9900614847363931</v>
      </c>
      <c r="R23" s="107">
        <v>99.123656314391397</v>
      </c>
      <c r="S23" s="107">
        <v>0.87634368560859965</v>
      </c>
      <c r="T23" s="107">
        <v>100</v>
      </c>
      <c r="U23" s="107">
        <v>0.46010112294464717</v>
      </c>
      <c r="V23" s="107">
        <v>19.421894524300125</v>
      </c>
      <c r="W23" s="107">
        <v>79.241660667146633</v>
      </c>
      <c r="X23" s="74" t="s">
        <v>7</v>
      </c>
    </row>
    <row r="24" spans="1:24" ht="14.25" customHeight="1">
      <c r="A24" s="74" t="s">
        <v>65</v>
      </c>
      <c r="B24" s="107">
        <v>4.5917580666714635</v>
      </c>
      <c r="C24" s="107">
        <v>0</v>
      </c>
      <c r="D24" s="107">
        <v>25.316859060678638</v>
      </c>
      <c r="E24" s="107">
        <v>4.4745741804837431</v>
      </c>
      <c r="F24" s="107">
        <v>6.5201525446378099</v>
      </c>
      <c r="G24" s="107">
        <v>7.5192993637120562</v>
      </c>
      <c r="H24" s="107">
        <v>2.0897793036810133</v>
      </c>
      <c r="I24" s="107">
        <v>1.7125294244626503</v>
      </c>
      <c r="J24" s="107">
        <v>0.64142758755383777</v>
      </c>
      <c r="K24" s="107">
        <v>4.0788215823936351</v>
      </c>
      <c r="L24" s="107">
        <v>11.64232188563264</v>
      </c>
      <c r="M24" s="107">
        <v>1.9376458374022183</v>
      </c>
      <c r="N24" s="107">
        <v>10.682236361954297</v>
      </c>
      <c r="O24" s="107">
        <v>2.8987592899067667</v>
      </c>
      <c r="P24" s="107">
        <v>9.5874921620427003</v>
      </c>
      <c r="Q24" s="107">
        <v>5.4295200600310434</v>
      </c>
      <c r="R24" s="107">
        <v>99.123176711244511</v>
      </c>
      <c r="S24" s="107">
        <v>0.87682328875548654</v>
      </c>
      <c r="T24" s="107">
        <v>100</v>
      </c>
      <c r="U24" s="107">
        <v>4.5917580666714635</v>
      </c>
      <c r="V24" s="107">
        <v>31.837011605316444</v>
      </c>
      <c r="W24" s="107">
        <v>62.694407039256603</v>
      </c>
      <c r="X24" s="74" t="s">
        <v>65</v>
      </c>
    </row>
    <row r="25" spans="1:24" ht="14.25" customHeight="1">
      <c r="A25" s="74" t="s">
        <v>8</v>
      </c>
      <c r="B25" s="107">
        <v>0.92186064150998437</v>
      </c>
      <c r="C25" s="107">
        <v>0.40550199104394885</v>
      </c>
      <c r="D25" s="107">
        <v>25.571422320113189</v>
      </c>
      <c r="E25" s="107">
        <v>2.1748326210306752</v>
      </c>
      <c r="F25" s="107">
        <v>4.4225972548390393</v>
      </c>
      <c r="G25" s="107">
        <v>8.3200840176787203</v>
      </c>
      <c r="H25" s="107">
        <v>3.8041337864842393</v>
      </c>
      <c r="I25" s="107">
        <v>1.2427614977318144</v>
      </c>
      <c r="J25" s="107">
        <v>1.2135886926207389</v>
      </c>
      <c r="K25" s="107">
        <v>3.3271584229181554</v>
      </c>
      <c r="L25" s="107">
        <v>16.545356418746447</v>
      </c>
      <c r="M25" s="107">
        <v>2.6488907040856513</v>
      </c>
      <c r="N25" s="107">
        <v>5.738290765348542</v>
      </c>
      <c r="O25" s="107">
        <v>3.4015490759513982</v>
      </c>
      <c r="P25" s="107">
        <v>14.672462330615399</v>
      </c>
      <c r="Q25" s="107">
        <v>4.7128666656942393</v>
      </c>
      <c r="R25" s="107">
        <v>99.12335720641218</v>
      </c>
      <c r="S25" s="107">
        <v>0.87664279358781738</v>
      </c>
      <c r="T25" s="107">
        <v>100</v>
      </c>
      <c r="U25" s="107">
        <v>0.92186064150998437</v>
      </c>
      <c r="V25" s="107">
        <v>30.399521565996178</v>
      </c>
      <c r="W25" s="107">
        <v>67.801974998906019</v>
      </c>
      <c r="X25" s="74" t="s">
        <v>8</v>
      </c>
    </row>
    <row r="26" spans="1:24" ht="14.25" customHeight="1">
      <c r="A26" s="74" t="s">
        <v>9</v>
      </c>
      <c r="B26" s="107">
        <v>7.1927245591084613E-2</v>
      </c>
      <c r="C26" s="107">
        <v>6.2936339892199046E-3</v>
      </c>
      <c r="D26" s="107">
        <v>9.9156203500159599</v>
      </c>
      <c r="E26" s="107">
        <v>2.8038139421974675</v>
      </c>
      <c r="F26" s="107">
        <v>5.2097803072192477</v>
      </c>
      <c r="G26" s="107">
        <v>7.6557562026010686</v>
      </c>
      <c r="H26" s="107">
        <v>4.500397847577176</v>
      </c>
      <c r="I26" s="107">
        <v>2.6118581055262604</v>
      </c>
      <c r="J26" s="107">
        <v>6.9396305636848332</v>
      </c>
      <c r="K26" s="107">
        <v>3.8125935616124291</v>
      </c>
      <c r="L26" s="107">
        <v>21.441511910702324</v>
      </c>
      <c r="M26" s="107">
        <v>3.4026082617432465</v>
      </c>
      <c r="N26" s="107">
        <v>5.2484412017244555</v>
      </c>
      <c r="O26" s="107">
        <v>6.3700566876604316</v>
      </c>
      <c r="P26" s="107">
        <v>12.97612464991661</v>
      </c>
      <c r="Q26" s="107">
        <v>6.1569722225968428</v>
      </c>
      <c r="R26" s="107">
        <v>99.123386694358658</v>
      </c>
      <c r="S26" s="107">
        <v>0.87661330564134365</v>
      </c>
      <c r="T26" s="107">
        <v>100</v>
      </c>
      <c r="U26" s="107">
        <v>7.1927245591084613E-2</v>
      </c>
      <c r="V26" s="107">
        <v>15.131694291224425</v>
      </c>
      <c r="W26" s="107">
        <v>83.919765157543154</v>
      </c>
      <c r="X26" s="74" t="s">
        <v>9</v>
      </c>
    </row>
    <row r="27" spans="1:24" ht="14.25" customHeight="1">
      <c r="A27" s="74" t="s">
        <v>10</v>
      </c>
      <c r="B27" s="107">
        <v>0.14620352816426208</v>
      </c>
      <c r="C27" s="107">
        <v>0</v>
      </c>
      <c r="D27" s="107">
        <v>10.9347386009447</v>
      </c>
      <c r="E27" s="107">
        <v>3.0268950226535138</v>
      </c>
      <c r="F27" s="107">
        <v>6.7358054047106455</v>
      </c>
      <c r="G27" s="107">
        <v>7.2266315349763826</v>
      </c>
      <c r="H27" s="107">
        <v>4.1836701905465761</v>
      </c>
      <c r="I27" s="107">
        <v>3.4831785611002219</v>
      </c>
      <c r="J27" s="107">
        <v>1.7713119758362521</v>
      </c>
      <c r="K27" s="107">
        <v>4.0238102888724656</v>
      </c>
      <c r="L27" s="107">
        <v>23.33311911570965</v>
      </c>
      <c r="M27" s="107">
        <v>3.4357829118601586</v>
      </c>
      <c r="N27" s="107">
        <v>4.8520291764403458</v>
      </c>
      <c r="O27" s="107">
        <v>6.8185469618585515</v>
      </c>
      <c r="P27" s="107">
        <v>12.012788792133929</v>
      </c>
      <c r="Q27" s="107">
        <v>7.1390700812955883</v>
      </c>
      <c r="R27" s="107">
        <v>99.123582147103235</v>
      </c>
      <c r="S27" s="107">
        <v>0.87641785289675789</v>
      </c>
      <c r="T27" s="107">
        <v>100</v>
      </c>
      <c r="U27" s="107">
        <v>0.14620352816426208</v>
      </c>
      <c r="V27" s="107">
        <v>17.670544005655344</v>
      </c>
      <c r="W27" s="107">
        <v>81.306834613283627</v>
      </c>
      <c r="X27" s="74" t="s">
        <v>10</v>
      </c>
    </row>
    <row r="28" spans="1:24" ht="14.25" customHeight="1">
      <c r="A28" s="74" t="s">
        <v>66</v>
      </c>
      <c r="B28" s="107">
        <v>0.66096330019214977</v>
      </c>
      <c r="C28" s="107">
        <v>0</v>
      </c>
      <c r="D28" s="107">
        <v>49.395246485891739</v>
      </c>
      <c r="E28" s="107">
        <v>1.4845761941589661</v>
      </c>
      <c r="F28" s="107">
        <v>6.4142940290058448</v>
      </c>
      <c r="G28" s="107">
        <v>5.8816963395868376</v>
      </c>
      <c r="H28" s="107">
        <v>4.7208247291166687</v>
      </c>
      <c r="I28" s="107">
        <v>1.6671583361903319</v>
      </c>
      <c r="J28" s="107">
        <v>1.0620061711169404</v>
      </c>
      <c r="K28" s="107">
        <v>1.0675872846288161</v>
      </c>
      <c r="L28" s="107">
        <v>11.41576903757684</v>
      </c>
      <c r="M28" s="107">
        <v>1.962160050389482</v>
      </c>
      <c r="N28" s="107">
        <v>2.9803146153416837</v>
      </c>
      <c r="O28" s="107">
        <v>1.4622517401114627</v>
      </c>
      <c r="P28" s="107">
        <v>5.5109509420122302</v>
      </c>
      <c r="Q28" s="107">
        <v>3.4379659233155002</v>
      </c>
      <c r="R28" s="107">
        <v>99.123765178635495</v>
      </c>
      <c r="S28" s="107">
        <v>0.87623482136450248</v>
      </c>
      <c r="T28" s="107">
        <v>100</v>
      </c>
      <c r="U28" s="107">
        <v>0.66096330019214977</v>
      </c>
      <c r="V28" s="107">
        <v>55.809540514897584</v>
      </c>
      <c r="W28" s="107">
        <v>42.653261363545766</v>
      </c>
      <c r="X28" s="74" t="s">
        <v>66</v>
      </c>
    </row>
    <row r="29" spans="1:24" ht="14.25" customHeight="1">
      <c r="A29" s="74" t="s">
        <v>67</v>
      </c>
      <c r="B29" s="107">
        <v>2.5481568736141909</v>
      </c>
      <c r="C29" s="107">
        <v>0</v>
      </c>
      <c r="D29" s="107">
        <v>8.3668237250554327</v>
      </c>
      <c r="E29" s="107">
        <v>2.634769955654102</v>
      </c>
      <c r="F29" s="107">
        <v>8.2369041019955649</v>
      </c>
      <c r="G29" s="107">
        <v>5.6263858093126391</v>
      </c>
      <c r="H29" s="107">
        <v>6.4266906873614191</v>
      </c>
      <c r="I29" s="107">
        <v>1.6664356984478934</v>
      </c>
      <c r="J29" s="107">
        <v>1.7305293791574279</v>
      </c>
      <c r="K29" s="107">
        <v>3.3796424611973395</v>
      </c>
      <c r="L29" s="107">
        <v>17.40230044345898</v>
      </c>
      <c r="M29" s="107">
        <v>3.7105044345897999</v>
      </c>
      <c r="N29" s="107">
        <v>9.5932649667405769</v>
      </c>
      <c r="O29" s="107">
        <v>5.0408813747228383</v>
      </c>
      <c r="P29" s="107">
        <v>13.740299334811528</v>
      </c>
      <c r="Q29" s="107">
        <v>9.0198863636363633</v>
      </c>
      <c r="R29" s="107">
        <v>99.123475609756099</v>
      </c>
      <c r="S29" s="107">
        <v>0.8765243902439025</v>
      </c>
      <c r="T29" s="107">
        <v>100</v>
      </c>
      <c r="U29" s="107">
        <v>2.5481568736141909</v>
      </c>
      <c r="V29" s="107">
        <v>16.603727827050999</v>
      </c>
      <c r="W29" s="107">
        <v>79.971590909090907</v>
      </c>
      <c r="X29" s="74" t="s">
        <v>67</v>
      </c>
    </row>
    <row r="30" spans="1:24" ht="14.25" customHeight="1">
      <c r="A30" s="74" t="s">
        <v>11</v>
      </c>
      <c r="B30" s="107">
        <v>6.1370287484937167</v>
      </c>
      <c r="C30" s="107">
        <v>0</v>
      </c>
      <c r="D30" s="107">
        <v>28.619383714925117</v>
      </c>
      <c r="E30" s="107">
        <v>1.4116026854880357</v>
      </c>
      <c r="F30" s="107">
        <v>8.1339301084524021</v>
      </c>
      <c r="G30" s="107">
        <v>3.1158547082113959</v>
      </c>
      <c r="H30" s="107">
        <v>0.27543467033912894</v>
      </c>
      <c r="I30" s="107">
        <v>0.72301600964021351</v>
      </c>
      <c r="J30" s="107">
        <v>0</v>
      </c>
      <c r="K30" s="107">
        <v>0.14632466861766225</v>
      </c>
      <c r="L30" s="107">
        <v>15.209158202788775</v>
      </c>
      <c r="M30" s="107">
        <v>0.53365467378206233</v>
      </c>
      <c r="N30" s="107">
        <v>9.6057841280771221</v>
      </c>
      <c r="O30" s="107">
        <v>2.2809433637459113</v>
      </c>
      <c r="P30" s="107">
        <v>8.5815114477534848</v>
      </c>
      <c r="Q30" s="107">
        <v>14.348424857978998</v>
      </c>
      <c r="R30" s="107">
        <v>99.122051988294018</v>
      </c>
      <c r="S30" s="107">
        <v>0.87794801170597347</v>
      </c>
      <c r="T30" s="107">
        <v>100</v>
      </c>
      <c r="U30" s="107">
        <v>6.1370287484937167</v>
      </c>
      <c r="V30" s="107">
        <v>36.753313823377518</v>
      </c>
      <c r="W30" s="107">
        <v>56.231709416422795</v>
      </c>
      <c r="X30" s="74" t="s">
        <v>11</v>
      </c>
    </row>
    <row r="31" spans="1:24" ht="14.25" customHeight="1">
      <c r="A31" s="74" t="s">
        <v>12</v>
      </c>
      <c r="B31" s="107">
        <v>3.1659002476123099</v>
      </c>
      <c r="C31" s="107">
        <v>0</v>
      </c>
      <c r="D31" s="107">
        <v>1.7085249380969225</v>
      </c>
      <c r="E31" s="107">
        <v>3.2224973470109655</v>
      </c>
      <c r="F31" s="107">
        <v>9.4800141492748491</v>
      </c>
      <c r="G31" s="107">
        <v>16.727980191015209</v>
      </c>
      <c r="H31" s="107">
        <v>2.6070038910505837</v>
      </c>
      <c r="I31" s="107">
        <v>1.8853908737177221</v>
      </c>
      <c r="J31" s="107">
        <v>2.7980191015210472</v>
      </c>
      <c r="K31" s="107">
        <v>3.4488857446055889</v>
      </c>
      <c r="L31" s="107">
        <v>21.489211177927132</v>
      </c>
      <c r="M31" s="107">
        <v>3.9971701450300672</v>
      </c>
      <c r="N31" s="107">
        <v>7.9943402900601344</v>
      </c>
      <c r="O31" s="107">
        <v>4.0749911567032191</v>
      </c>
      <c r="P31" s="107">
        <v>10.063671736823487</v>
      </c>
      <c r="Q31" s="107">
        <v>6.4591439688715964</v>
      </c>
      <c r="R31" s="107">
        <v>99.122744959320826</v>
      </c>
      <c r="S31" s="107">
        <v>0.87725504067916515</v>
      </c>
      <c r="T31" s="107">
        <v>100</v>
      </c>
      <c r="U31" s="107">
        <v>3.1659002476123099</v>
      </c>
      <c r="V31" s="107">
        <v>11.188539087371772</v>
      </c>
      <c r="W31" s="107">
        <v>84.768305624336747</v>
      </c>
      <c r="X31" s="74" t="s">
        <v>12</v>
      </c>
    </row>
    <row r="32" spans="1:24" ht="14.25" customHeight="1">
      <c r="A32" s="74" t="s">
        <v>13</v>
      </c>
      <c r="B32" s="107">
        <v>0.14457097927815962</v>
      </c>
      <c r="C32" s="107">
        <v>0</v>
      </c>
      <c r="D32" s="107">
        <v>5.9451644811930908</v>
      </c>
      <c r="E32" s="107">
        <v>3.124762218784082</v>
      </c>
      <c r="F32" s="107">
        <v>19.278666903391077</v>
      </c>
      <c r="G32" s="107">
        <v>2.5109696400943515</v>
      </c>
      <c r="H32" s="107">
        <v>0.18515230679483605</v>
      </c>
      <c r="I32" s="107">
        <v>1.6257894336368479</v>
      </c>
      <c r="J32" s="107">
        <v>0.7380728942095518</v>
      </c>
      <c r="K32" s="107">
        <v>1.1312045045273544</v>
      </c>
      <c r="L32" s="107">
        <v>19.113805260354582</v>
      </c>
      <c r="M32" s="107">
        <v>3.4468765059477007</v>
      </c>
      <c r="N32" s="107">
        <v>3.5381844928602226</v>
      </c>
      <c r="O32" s="107">
        <v>4.3041570497374888</v>
      </c>
      <c r="P32" s="107">
        <v>30.235625332893701</v>
      </c>
      <c r="Q32" s="107">
        <v>3.7994267887488267</v>
      </c>
      <c r="R32" s="107">
        <v>99.122428792451871</v>
      </c>
      <c r="S32" s="107">
        <v>0.8775712075481269</v>
      </c>
      <c r="T32" s="107">
        <v>100</v>
      </c>
      <c r="U32" s="107">
        <v>0.14457097927815962</v>
      </c>
      <c r="V32" s="107">
        <v>25.223831384584166</v>
      </c>
      <c r="W32" s="107">
        <v>73.754026428589555</v>
      </c>
      <c r="X32" s="74" t="s">
        <v>13</v>
      </c>
    </row>
    <row r="33" spans="1:24" ht="14.25" customHeight="1">
      <c r="A33" s="74" t="s">
        <v>14</v>
      </c>
      <c r="B33" s="107">
        <v>0.38947925181516563</v>
      </c>
      <c r="C33" s="107">
        <v>0</v>
      </c>
      <c r="D33" s="107">
        <v>16.795691686300909</v>
      </c>
      <c r="E33" s="107">
        <v>3.048516612973025</v>
      </c>
      <c r="F33" s="107">
        <v>7.5106986584603543</v>
      </c>
      <c r="G33" s="107">
        <v>6.1859883637063042</v>
      </c>
      <c r="H33" s="107">
        <v>5.7436168678174733</v>
      </c>
      <c r="I33" s="107">
        <v>3.2624897821801224</v>
      </c>
      <c r="J33" s="107">
        <v>0.50007212578737315</v>
      </c>
      <c r="K33" s="107">
        <v>3.0990046641342501</v>
      </c>
      <c r="L33" s="107">
        <v>21.356445641198249</v>
      </c>
      <c r="M33" s="107">
        <v>5.0488051161225176</v>
      </c>
      <c r="N33" s="107">
        <v>4.5944126556714915</v>
      </c>
      <c r="O33" s="107">
        <v>4.8877241909890854</v>
      </c>
      <c r="P33" s="107">
        <v>8.3353368274270334</v>
      </c>
      <c r="Q33" s="107">
        <v>8.3641871423763039</v>
      </c>
      <c r="R33" s="107">
        <v>99.122469586959667</v>
      </c>
      <c r="S33" s="107">
        <v>0.87753041304034241</v>
      </c>
      <c r="T33" s="107">
        <v>100</v>
      </c>
      <c r="U33" s="107">
        <v>0.38947925181516563</v>
      </c>
      <c r="V33" s="107">
        <v>24.306390344761265</v>
      </c>
      <c r="W33" s="107">
        <v>74.426599990383224</v>
      </c>
      <c r="X33" s="74" t="s">
        <v>14</v>
      </c>
    </row>
    <row r="34" spans="1:24" ht="14.25" customHeight="1">
      <c r="A34" s="74" t="s">
        <v>15</v>
      </c>
      <c r="B34" s="107">
        <v>0.99095684193426115</v>
      </c>
      <c r="C34" s="107">
        <v>0</v>
      </c>
      <c r="D34" s="107">
        <v>42.031732279200732</v>
      </c>
      <c r="E34" s="107">
        <v>2.0252342015487081</v>
      </c>
      <c r="F34" s="107">
        <v>4.2075052796880925</v>
      </c>
      <c r="G34" s="107">
        <v>0.7147885417230736</v>
      </c>
      <c r="H34" s="107">
        <v>10.656847349325824</v>
      </c>
      <c r="I34" s="107">
        <v>0.2545080413710944</v>
      </c>
      <c r="J34" s="107">
        <v>1.1263334596848431</v>
      </c>
      <c r="K34" s="107">
        <v>0.7147885417230736</v>
      </c>
      <c r="L34" s="107">
        <v>14.236205122651215</v>
      </c>
      <c r="M34" s="107">
        <v>2.3663832782801753</v>
      </c>
      <c r="N34" s="107">
        <v>6.720095305138897</v>
      </c>
      <c r="O34" s="107">
        <v>1.8465370661179401</v>
      </c>
      <c r="P34" s="107">
        <v>8.6207830183570699</v>
      </c>
      <c r="Q34" s="107">
        <v>2.6100611902312232</v>
      </c>
      <c r="R34" s="107">
        <v>99.122759516976231</v>
      </c>
      <c r="S34" s="107">
        <v>0.87724048302377211</v>
      </c>
      <c r="T34" s="107">
        <v>100</v>
      </c>
      <c r="U34" s="107">
        <v>0.99095684193426115</v>
      </c>
      <c r="V34" s="107">
        <v>46.239237558888831</v>
      </c>
      <c r="W34" s="107">
        <v>51.892565116153136</v>
      </c>
      <c r="X34" s="74" t="s">
        <v>15</v>
      </c>
    </row>
    <row r="35" spans="1:24" ht="14.25" customHeight="1">
      <c r="A35" s="74" t="s">
        <v>16</v>
      </c>
      <c r="B35" s="107">
        <v>0.21499243138889496</v>
      </c>
      <c r="C35" s="107">
        <v>0</v>
      </c>
      <c r="D35" s="107">
        <v>68.674725226509878</v>
      </c>
      <c r="E35" s="107">
        <v>0.91262093324265614</v>
      </c>
      <c r="F35" s="107">
        <v>3.4157470986990761</v>
      </c>
      <c r="G35" s="107">
        <v>2.7795450058135707</v>
      </c>
      <c r="H35" s="107">
        <v>1.7594278568764672</v>
      </c>
      <c r="I35" s="107">
        <v>0.45411666630103326</v>
      </c>
      <c r="J35" s="107">
        <v>0</v>
      </c>
      <c r="K35" s="107">
        <v>1.9941644911480156</v>
      </c>
      <c r="L35" s="107">
        <v>9.0055503148103462</v>
      </c>
      <c r="M35" s="107">
        <v>1.7638154575170568</v>
      </c>
      <c r="N35" s="107">
        <v>2.4789943619331769</v>
      </c>
      <c r="O35" s="107">
        <v>1.1956211745606915</v>
      </c>
      <c r="P35" s="107">
        <v>2.4285369545663951</v>
      </c>
      <c r="Q35" s="107">
        <v>2.044621898514797</v>
      </c>
      <c r="R35" s="107">
        <v>99.122479871882064</v>
      </c>
      <c r="S35" s="107">
        <v>0.87752012811793867</v>
      </c>
      <c r="T35" s="107">
        <v>100</v>
      </c>
      <c r="U35" s="107">
        <v>0.21499243138889496</v>
      </c>
      <c r="V35" s="107">
        <v>72.09047232520895</v>
      </c>
      <c r="W35" s="107">
        <v>26.81701511528421</v>
      </c>
      <c r="X35" s="74" t="s">
        <v>16</v>
      </c>
    </row>
    <row r="36" spans="1:24" ht="14.25" customHeight="1">
      <c r="A36" s="74" t="s">
        <v>17</v>
      </c>
      <c r="B36" s="107">
        <v>0.67774729707923187</v>
      </c>
      <c r="C36" s="107">
        <v>0</v>
      </c>
      <c r="D36" s="107">
        <v>31.620138776827496</v>
      </c>
      <c r="E36" s="107">
        <v>2.7351944489269</v>
      </c>
      <c r="F36" s="107">
        <v>7.2857834436017423</v>
      </c>
      <c r="G36" s="107">
        <v>2.7029207681136032</v>
      </c>
      <c r="H36" s="107">
        <v>7.9070517992577054</v>
      </c>
      <c r="I36" s="107">
        <v>0.31466838792964336</v>
      </c>
      <c r="J36" s="107">
        <v>0</v>
      </c>
      <c r="K36" s="107">
        <v>0.13716314345651121</v>
      </c>
      <c r="L36" s="107">
        <v>17.314829756333712</v>
      </c>
      <c r="M36" s="107">
        <v>3.5258996288526703</v>
      </c>
      <c r="N36" s="107">
        <v>10.916572535097629</v>
      </c>
      <c r="O36" s="107">
        <v>3.711473293529127</v>
      </c>
      <c r="P36" s="107">
        <v>6.7209940293690495</v>
      </c>
      <c r="Q36" s="107">
        <v>3.5501048894626428</v>
      </c>
      <c r="R36" s="107">
        <v>99.120542197837665</v>
      </c>
      <c r="S36" s="107">
        <v>0.87945780216233649</v>
      </c>
      <c r="T36" s="107">
        <v>100</v>
      </c>
      <c r="U36" s="107">
        <v>0.67774729707923187</v>
      </c>
      <c r="V36" s="107">
        <v>38.90592222042924</v>
      </c>
      <c r="W36" s="107">
        <v>59.536872680329189</v>
      </c>
      <c r="X36" s="74" t="s">
        <v>17</v>
      </c>
    </row>
    <row r="37" spans="1:24" ht="14.25" customHeight="1">
      <c r="A37" s="74" t="s">
        <v>18</v>
      </c>
      <c r="B37" s="107">
        <v>0.70619129858761742</v>
      </c>
      <c r="C37" s="107">
        <v>0</v>
      </c>
      <c r="D37" s="107">
        <v>23.75618065248764</v>
      </c>
      <c r="E37" s="107">
        <v>1.9127492961745012</v>
      </c>
      <c r="F37" s="107">
        <v>4.542335990915328</v>
      </c>
      <c r="G37" s="107">
        <v>10.42608057914784</v>
      </c>
      <c r="H37" s="107">
        <v>8.067377983865244</v>
      </c>
      <c r="I37" s="107">
        <v>2.5952825948094347</v>
      </c>
      <c r="J37" s="107">
        <v>0.73812959852374072</v>
      </c>
      <c r="K37" s="107">
        <v>4.8498899903002197</v>
      </c>
      <c r="L37" s="107">
        <v>13.191700773616599</v>
      </c>
      <c r="M37" s="107">
        <v>4.9031204901937588</v>
      </c>
      <c r="N37" s="107">
        <v>5.0651777898696446</v>
      </c>
      <c r="O37" s="107">
        <v>3.661075492677849</v>
      </c>
      <c r="P37" s="107">
        <v>9.7127918805744162</v>
      </c>
      <c r="Q37" s="107">
        <v>4.9953866900092265</v>
      </c>
      <c r="R37" s="107">
        <v>99.123471101753054</v>
      </c>
      <c r="S37" s="107">
        <v>0.87652889824694213</v>
      </c>
      <c r="T37" s="107">
        <v>100</v>
      </c>
      <c r="U37" s="107">
        <v>0.70619129858761742</v>
      </c>
      <c r="V37" s="107">
        <v>28.298516643402966</v>
      </c>
      <c r="W37" s="107">
        <v>70.11876315976248</v>
      </c>
      <c r="X37" s="74" t="s">
        <v>18</v>
      </c>
    </row>
    <row r="38" spans="1:24" ht="14.25" customHeight="1">
      <c r="A38" s="74" t="s">
        <v>19</v>
      </c>
      <c r="B38" s="107">
        <v>8.2592121982210926</v>
      </c>
      <c r="C38" s="107">
        <v>0</v>
      </c>
      <c r="D38" s="107">
        <v>9.9364675984752218</v>
      </c>
      <c r="E38" s="107">
        <v>1.9313850063532403</v>
      </c>
      <c r="F38" s="107">
        <v>9.9618805590851327</v>
      </c>
      <c r="G38" s="107">
        <v>2.5412960609911055</v>
      </c>
      <c r="H38" s="107">
        <v>1.2452350698856416</v>
      </c>
      <c r="I38" s="107">
        <v>3.7865311308767469</v>
      </c>
      <c r="J38" s="107">
        <v>0</v>
      </c>
      <c r="K38" s="107">
        <v>3.3545108005082591</v>
      </c>
      <c r="L38" s="107">
        <v>14.053367217280814</v>
      </c>
      <c r="M38" s="107">
        <v>0.17789072426937738</v>
      </c>
      <c r="N38" s="107">
        <v>17.026683608640404</v>
      </c>
      <c r="O38" s="107">
        <v>6.8614993646759856</v>
      </c>
      <c r="P38" s="107">
        <v>9.529860228716645</v>
      </c>
      <c r="Q38" s="107">
        <v>10.470139771283355</v>
      </c>
      <c r="R38" s="107">
        <v>99.135959339263025</v>
      </c>
      <c r="S38" s="107">
        <v>0.86404066073697583</v>
      </c>
      <c r="T38" s="107">
        <v>100</v>
      </c>
      <c r="U38" s="107">
        <v>8.2592121982210926</v>
      </c>
      <c r="V38" s="107">
        <v>19.898348157560356</v>
      </c>
      <c r="W38" s="107">
        <v>70.978398983481569</v>
      </c>
      <c r="X38" s="74" t="s">
        <v>19</v>
      </c>
    </row>
    <row r="39" spans="1:24" ht="14.25" customHeight="1">
      <c r="A39" s="74" t="s">
        <v>20</v>
      </c>
      <c r="B39" s="107">
        <v>8.9859851607584496</v>
      </c>
      <c r="C39" s="107">
        <v>0</v>
      </c>
      <c r="D39" s="107" t="s">
        <v>206</v>
      </c>
      <c r="E39" s="107">
        <v>2.3632866172025282</v>
      </c>
      <c r="F39" s="107">
        <v>12.778235779060182</v>
      </c>
      <c r="G39" s="107">
        <v>8.5188238527067881</v>
      </c>
      <c r="H39" s="107">
        <v>0.43968123110744706</v>
      </c>
      <c r="I39" s="107" t="s">
        <v>213</v>
      </c>
      <c r="J39" s="107">
        <v>0</v>
      </c>
      <c r="K39" s="107">
        <v>0</v>
      </c>
      <c r="L39" s="107">
        <v>14.097279472382523</v>
      </c>
      <c r="M39" s="107">
        <v>2.6655674635888982</v>
      </c>
      <c r="N39" s="107">
        <v>23.000824402308325</v>
      </c>
      <c r="O39" s="107">
        <v>4.1769716955207477</v>
      </c>
      <c r="P39" s="107">
        <v>10.057708161582852</v>
      </c>
      <c r="Q39" s="107">
        <v>8.7386644682605112</v>
      </c>
      <c r="R39" s="107">
        <v>99.1206375377851</v>
      </c>
      <c r="S39" s="107">
        <v>0.87936246221489411</v>
      </c>
      <c r="T39" s="107">
        <v>100</v>
      </c>
      <c r="U39" s="107">
        <v>8.9859851607584496</v>
      </c>
      <c r="V39" s="107" t="s">
        <v>210</v>
      </c>
      <c r="W39" s="107" t="s">
        <v>206</v>
      </c>
      <c r="X39" s="74" t="s">
        <v>20</v>
      </c>
    </row>
    <row r="40" spans="1:24" ht="14.25" customHeight="1">
      <c r="A40" s="74" t="s">
        <v>21</v>
      </c>
      <c r="B40" s="107">
        <v>0.9902794653705953</v>
      </c>
      <c r="C40" s="107">
        <v>0</v>
      </c>
      <c r="D40" s="107">
        <v>22.053462940461728</v>
      </c>
      <c r="E40" s="107">
        <v>1.9866342648845687</v>
      </c>
      <c r="F40" s="107">
        <v>5.4495747266099634</v>
      </c>
      <c r="G40" s="107">
        <v>8.8699878493317126</v>
      </c>
      <c r="H40" s="107">
        <v>0.5893074119076549</v>
      </c>
      <c r="I40" s="107">
        <v>0.66828675577156749</v>
      </c>
      <c r="J40" s="107">
        <v>2.7825030376670714</v>
      </c>
      <c r="K40" s="107">
        <v>1.4034021871202915</v>
      </c>
      <c r="L40" s="107">
        <v>15.880923450789794</v>
      </c>
      <c r="M40" s="107">
        <v>2.1506682867557716</v>
      </c>
      <c r="N40" s="107">
        <v>9.7448359659781278</v>
      </c>
      <c r="O40" s="107">
        <v>4.2041312272174967</v>
      </c>
      <c r="P40" s="107">
        <v>17.260024301336575</v>
      </c>
      <c r="Q40" s="107">
        <v>5.0911300121506686</v>
      </c>
      <c r="R40" s="107">
        <v>99.125151883353581</v>
      </c>
      <c r="S40" s="107">
        <v>0.8748481166464156</v>
      </c>
      <c r="T40" s="107">
        <v>100</v>
      </c>
      <c r="U40" s="107">
        <v>0.9902794653705953</v>
      </c>
      <c r="V40" s="107">
        <v>27.503037667071688</v>
      </c>
      <c r="W40" s="107">
        <v>70.63183475091131</v>
      </c>
      <c r="X40" s="74" t="s">
        <v>21</v>
      </c>
    </row>
    <row r="41" spans="1:24" ht="14.25" customHeight="1">
      <c r="A41" s="74" t="s">
        <v>22</v>
      </c>
      <c r="B41" s="107">
        <v>2.9435520057435163</v>
      </c>
      <c r="C41" s="107">
        <v>0</v>
      </c>
      <c r="D41" s="107">
        <v>8.9832181638696937</v>
      </c>
      <c r="E41" s="107">
        <v>2.5486852732657272</v>
      </c>
      <c r="F41" s="107">
        <v>11.648568608094768</v>
      </c>
      <c r="G41" s="107">
        <v>4.3076370815758773</v>
      </c>
      <c r="H41" s="107">
        <v>2.1089473211881899</v>
      </c>
      <c r="I41" s="107">
        <v>2.9076550300637169</v>
      </c>
      <c r="J41" s="107">
        <v>0.37691824463788925</v>
      </c>
      <c r="K41" s="107">
        <v>1.7769002961500493</v>
      </c>
      <c r="L41" s="107">
        <v>14.699811540877681</v>
      </c>
      <c r="M41" s="107">
        <v>1.678183613030602</v>
      </c>
      <c r="N41" s="107">
        <v>13.272906757605671</v>
      </c>
      <c r="O41" s="107">
        <v>8.3819438212330599</v>
      </c>
      <c r="P41" s="107">
        <v>14.242125100960243</v>
      </c>
      <c r="Q41" s="107">
        <v>9.2434712375482366</v>
      </c>
      <c r="R41" s="107">
        <v>99.120524095844914</v>
      </c>
      <c r="S41" s="107">
        <v>0.87947590415507504</v>
      </c>
      <c r="T41" s="107">
        <v>100</v>
      </c>
      <c r="U41" s="107">
        <v>2.9435520057435163</v>
      </c>
      <c r="V41" s="107">
        <v>20.63178677196446</v>
      </c>
      <c r="W41" s="107">
        <v>75.545185318136944</v>
      </c>
      <c r="X41" s="74" t="s">
        <v>22</v>
      </c>
    </row>
    <row r="42" spans="1:24" ht="14.25" customHeight="1">
      <c r="A42" s="74" t="s">
        <v>23</v>
      </c>
      <c r="B42" s="107">
        <v>7.004436142890498E-2</v>
      </c>
      <c r="C42" s="107">
        <v>0</v>
      </c>
      <c r="D42" s="107">
        <v>4.8590032946792228</v>
      </c>
      <c r="E42" s="107">
        <v>2.9470516512309648</v>
      </c>
      <c r="F42" s="107">
        <v>16.608296365475912</v>
      </c>
      <c r="G42" s="107">
        <v>7.4480504319402288</v>
      </c>
      <c r="H42" s="107">
        <v>2.4152333514929825</v>
      </c>
      <c r="I42" s="107">
        <v>3.0611980180039953</v>
      </c>
      <c r="J42" s="107">
        <v>0.53960100656341614</v>
      </c>
      <c r="K42" s="107">
        <v>2.4022621734505929</v>
      </c>
      <c r="L42" s="107">
        <v>19.161024204218226</v>
      </c>
      <c r="M42" s="107">
        <v>2.5708874880016603</v>
      </c>
      <c r="N42" s="107">
        <v>4.8123070537266193</v>
      </c>
      <c r="O42" s="107">
        <v>5.8525955327262817</v>
      </c>
      <c r="P42" s="107">
        <v>20.922510182374761</v>
      </c>
      <c r="Q42" s="107">
        <v>5.4530832490206755</v>
      </c>
      <c r="R42" s="107">
        <v>99.12314836433444</v>
      </c>
      <c r="S42" s="107">
        <v>0.87685163566555113</v>
      </c>
      <c r="T42" s="107">
        <v>100</v>
      </c>
      <c r="U42" s="107">
        <v>7.004436142890498E-2</v>
      </c>
      <c r="V42" s="107">
        <v>21.467299660155135</v>
      </c>
      <c r="W42" s="107">
        <v>77.585804342750407</v>
      </c>
      <c r="X42" s="74" t="s">
        <v>23</v>
      </c>
    </row>
    <row r="43" spans="1:24" ht="14.25" customHeight="1">
      <c r="A43" s="74" t="s">
        <v>24</v>
      </c>
      <c r="B43" s="107">
        <v>2.6755614219717103E-2</v>
      </c>
      <c r="C43" s="107">
        <v>0</v>
      </c>
      <c r="D43" s="107">
        <v>4.9890301981699157</v>
      </c>
      <c r="E43" s="107">
        <v>2.1618536289531418</v>
      </c>
      <c r="F43" s="107">
        <v>5.7792126714588941</v>
      </c>
      <c r="G43" s="107">
        <v>6.7352799529101182</v>
      </c>
      <c r="H43" s="107">
        <v>6.444535611722527</v>
      </c>
      <c r="I43" s="107">
        <v>4.5448870021226124</v>
      </c>
      <c r="J43" s="107">
        <v>1.6320924674027435</v>
      </c>
      <c r="K43" s="107">
        <v>12.53232970051549</v>
      </c>
      <c r="L43" s="107">
        <v>18.595151882703387</v>
      </c>
      <c r="M43" s="107">
        <v>5.7738615486149509</v>
      </c>
      <c r="N43" s="107">
        <v>8.4351533096694791</v>
      </c>
      <c r="O43" s="107">
        <v>6.2893530492481666</v>
      </c>
      <c r="P43" s="107">
        <v>8.4779622924210258</v>
      </c>
      <c r="Q43" s="107">
        <v>6.7067406310757542</v>
      </c>
      <c r="R43" s="107">
        <v>99.124199561207931</v>
      </c>
      <c r="S43" s="107">
        <v>0.87580043879207314</v>
      </c>
      <c r="T43" s="107">
        <v>100</v>
      </c>
      <c r="U43" s="107">
        <v>2.6755614219717103E-2</v>
      </c>
      <c r="V43" s="107">
        <v>10.768242869628811</v>
      </c>
      <c r="W43" s="107">
        <v>88.3292010773594</v>
      </c>
      <c r="X43" s="74" t="s">
        <v>24</v>
      </c>
    </row>
    <row r="44" spans="1:24" ht="14.25" customHeight="1">
      <c r="A44" s="74" t="s">
        <v>25</v>
      </c>
      <c r="B44" s="107">
        <v>0.59729159157612899</v>
      </c>
      <c r="C44" s="107">
        <v>0</v>
      </c>
      <c r="D44" s="107">
        <v>16.089113159294921</v>
      </c>
      <c r="E44" s="107">
        <v>2.7787789849475653</v>
      </c>
      <c r="F44" s="107">
        <v>8.0497056450920823</v>
      </c>
      <c r="G44" s="107">
        <v>9.7111374285567162</v>
      </c>
      <c r="H44" s="107">
        <v>4.2119355337006334</v>
      </c>
      <c r="I44" s="107">
        <v>3.9476168408767145</v>
      </c>
      <c r="J44" s="107">
        <v>0.92854813518013157</v>
      </c>
      <c r="K44" s="107">
        <v>1.6168065496112456</v>
      </c>
      <c r="L44" s="107">
        <v>21.516228137926298</v>
      </c>
      <c r="M44" s="107">
        <v>2.3084976743387742</v>
      </c>
      <c r="N44" s="107">
        <v>4.6204280589739621</v>
      </c>
      <c r="O44" s="107">
        <v>6.6783378816744756</v>
      </c>
      <c r="P44" s="107">
        <v>9.0606388273861622</v>
      </c>
      <c r="Q44" s="107">
        <v>7.0078780701302721</v>
      </c>
      <c r="R44" s="107">
        <v>99.12294251926609</v>
      </c>
      <c r="S44" s="107">
        <v>0.87705748073391343</v>
      </c>
      <c r="T44" s="107">
        <v>100</v>
      </c>
      <c r="U44" s="107">
        <v>0.59729159157612899</v>
      </c>
      <c r="V44" s="107">
        <v>24.138818804387004</v>
      </c>
      <c r="W44" s="107">
        <v>74.386832123302952</v>
      </c>
      <c r="X44" s="74" t="s">
        <v>25</v>
      </c>
    </row>
    <row r="45" spans="1:24" ht="14.25" customHeight="1">
      <c r="A45" s="74" t="s">
        <v>26</v>
      </c>
      <c r="B45" s="107">
        <v>0.25484433832307835</v>
      </c>
      <c r="C45" s="107">
        <v>0</v>
      </c>
      <c r="D45" s="107">
        <v>35.448617871246213</v>
      </c>
      <c r="E45" s="107">
        <v>2.2132427220130406</v>
      </c>
      <c r="F45" s="107">
        <v>3.5632289466434015</v>
      </c>
      <c r="G45" s="107">
        <v>5.794838828175223</v>
      </c>
      <c r="H45" s="107">
        <v>6.4904949949490307</v>
      </c>
      <c r="I45" s="107">
        <v>2.3188538892460282</v>
      </c>
      <c r="J45" s="107">
        <v>0.95509229497658177</v>
      </c>
      <c r="K45" s="107">
        <v>1.0997336761869778</v>
      </c>
      <c r="L45" s="107">
        <v>15.492699054091286</v>
      </c>
      <c r="M45" s="107">
        <v>1.0974377812471301</v>
      </c>
      <c r="N45" s="107">
        <v>3.5219028377261457</v>
      </c>
      <c r="O45" s="107">
        <v>5.0165304435669018</v>
      </c>
      <c r="P45" s="107">
        <v>11.447332170079898</v>
      </c>
      <c r="Q45" s="107">
        <v>4.4081182845073013</v>
      </c>
      <c r="R45" s="107">
        <v>99.122968132978244</v>
      </c>
      <c r="S45" s="107">
        <v>0.87703186702176517</v>
      </c>
      <c r="T45" s="107">
        <v>100</v>
      </c>
      <c r="U45" s="107">
        <v>0.25484433832307835</v>
      </c>
      <c r="V45" s="107">
        <v>39.011846817889612</v>
      </c>
      <c r="W45" s="107">
        <v>59.856276976765542</v>
      </c>
      <c r="X45" s="74" t="s">
        <v>26</v>
      </c>
    </row>
    <row r="46" spans="1:24" ht="14.25" customHeight="1">
      <c r="A46" s="74" t="s">
        <v>27</v>
      </c>
      <c r="B46" s="107">
        <v>0.85375797400354925</v>
      </c>
      <c r="C46" s="107">
        <v>0</v>
      </c>
      <c r="D46" s="107">
        <v>17.487649287735625</v>
      </c>
      <c r="E46" s="107">
        <v>3.8467072761283512</v>
      </c>
      <c r="F46" s="107">
        <v>5.6501510863830404</v>
      </c>
      <c r="G46" s="107">
        <v>3.5397381169360642</v>
      </c>
      <c r="H46" s="107">
        <v>2.6811837498201352</v>
      </c>
      <c r="I46" s="107">
        <v>4.0577485730730496</v>
      </c>
      <c r="J46" s="107">
        <v>1.3957503957024318</v>
      </c>
      <c r="K46" s="107">
        <v>4.7580219674804543</v>
      </c>
      <c r="L46" s="107">
        <v>12.197227684781046</v>
      </c>
      <c r="M46" s="107">
        <v>2.7579260396182073</v>
      </c>
      <c r="N46" s="107">
        <v>16.456424768574031</v>
      </c>
      <c r="O46" s="107">
        <v>2.5900522806849251</v>
      </c>
      <c r="P46" s="107">
        <v>11.01251858602331</v>
      </c>
      <c r="Q46" s="107">
        <v>9.8374022734903352</v>
      </c>
      <c r="R46" s="107">
        <v>99.122260060434556</v>
      </c>
      <c r="S46" s="107">
        <v>0.87773993956544671</v>
      </c>
      <c r="T46" s="107">
        <v>100</v>
      </c>
      <c r="U46" s="107">
        <v>0.85375797400354925</v>
      </c>
      <c r="V46" s="107">
        <v>23.137800374118665</v>
      </c>
      <c r="W46" s="107">
        <v>75.130701712312344</v>
      </c>
      <c r="X46" s="74" t="s">
        <v>27</v>
      </c>
    </row>
    <row r="47" spans="1:24" ht="14.25" customHeight="1">
      <c r="A47" s="74" t="s">
        <v>28</v>
      </c>
      <c r="B47" s="107">
        <v>0.71423311979972015</v>
      </c>
      <c r="C47" s="107">
        <v>1.1584812114964533</v>
      </c>
      <c r="D47" s="107">
        <v>10.661954200721595</v>
      </c>
      <c r="E47" s="107">
        <v>2.1746066809022411</v>
      </c>
      <c r="F47" s="107">
        <v>4.1405885673612648</v>
      </c>
      <c r="G47" s="107">
        <v>8.4308961048523674</v>
      </c>
      <c r="H47" s="107">
        <v>8.6076135777925042</v>
      </c>
      <c r="I47" s="107">
        <v>1.6616351275065655</v>
      </c>
      <c r="J47" s="107">
        <v>2.4519549370444005</v>
      </c>
      <c r="K47" s="107">
        <v>2.5967650884814573</v>
      </c>
      <c r="L47" s="107">
        <v>15.691038951476328</v>
      </c>
      <c r="M47" s="107">
        <v>3.5736200083449918</v>
      </c>
      <c r="N47" s="107">
        <v>10.509780821245366</v>
      </c>
      <c r="O47" s="107">
        <v>5.0143582946763861</v>
      </c>
      <c r="P47" s="107">
        <v>13.977861227695554</v>
      </c>
      <c r="Q47" s="107">
        <v>7.7583879439412904</v>
      </c>
      <c r="R47" s="107">
        <v>99.123775863338494</v>
      </c>
      <c r="S47" s="107">
        <v>0.87622413666151244</v>
      </c>
      <c r="T47" s="107">
        <v>100</v>
      </c>
      <c r="U47" s="107">
        <v>0.71423311979972015</v>
      </c>
      <c r="V47" s="107">
        <v>15.961023979579315</v>
      </c>
      <c r="W47" s="107">
        <v>82.448518763959456</v>
      </c>
      <c r="X47" s="74" t="s">
        <v>28</v>
      </c>
    </row>
    <row r="48" spans="1:24" ht="14.25" customHeight="1">
      <c r="A48" s="74" t="s">
        <v>29</v>
      </c>
      <c r="B48" s="107">
        <v>3.8588046530284794</v>
      </c>
      <c r="C48" s="107">
        <v>0</v>
      </c>
      <c r="D48" s="107">
        <v>27.228239069394306</v>
      </c>
      <c r="E48" s="107">
        <v>2.190132370637786</v>
      </c>
      <c r="F48" s="107">
        <v>3.9149618933012436</v>
      </c>
      <c r="G48" s="107">
        <v>4.9819494584837543</v>
      </c>
      <c r="H48" s="107">
        <v>1.6927396710790212</v>
      </c>
      <c r="I48" s="107">
        <v>0.73004412354592862</v>
      </c>
      <c r="J48" s="107">
        <v>0</v>
      </c>
      <c r="K48" s="107">
        <v>2.5190533493782592</v>
      </c>
      <c r="L48" s="107">
        <v>13.582029683112715</v>
      </c>
      <c r="M48" s="107">
        <v>3.9470517448856794</v>
      </c>
      <c r="N48" s="107">
        <v>14.103489771359806</v>
      </c>
      <c r="O48" s="107">
        <v>2.4709185720016045</v>
      </c>
      <c r="P48" s="107">
        <v>11.704773365423184</v>
      </c>
      <c r="Q48" s="107">
        <v>6.2013638186923385</v>
      </c>
      <c r="R48" s="107">
        <v>99.125551544324111</v>
      </c>
      <c r="S48" s="107">
        <v>0.87444845567589258</v>
      </c>
      <c r="T48" s="107">
        <v>100</v>
      </c>
      <c r="U48" s="107">
        <v>3.8588046530284794</v>
      </c>
      <c r="V48" s="107">
        <v>31.143200962695548</v>
      </c>
      <c r="W48" s="107">
        <v>64.12354592860008</v>
      </c>
      <c r="X48" s="74" t="s">
        <v>29</v>
      </c>
    </row>
    <row r="49" spans="1:24" ht="14.25" customHeight="1">
      <c r="A49" s="74" t="s">
        <v>30</v>
      </c>
      <c r="B49" s="107">
        <v>2.3541453428863868</v>
      </c>
      <c r="C49" s="107">
        <v>0</v>
      </c>
      <c r="D49" s="107" t="s">
        <v>206</v>
      </c>
      <c r="E49" s="107">
        <v>1.9959058341862845</v>
      </c>
      <c r="F49" s="107">
        <v>22.722620266120778</v>
      </c>
      <c r="G49" s="107">
        <v>1.7911975435005119</v>
      </c>
      <c r="H49" s="107">
        <v>0.81883316274309115</v>
      </c>
      <c r="I49" s="107" t="s">
        <v>213</v>
      </c>
      <c r="J49" s="107">
        <v>0</v>
      </c>
      <c r="K49" s="107">
        <v>5.0665301944728762</v>
      </c>
      <c r="L49" s="107">
        <v>8.4953940634595693</v>
      </c>
      <c r="M49" s="107">
        <v>0</v>
      </c>
      <c r="N49" s="107">
        <v>27.840327533265096</v>
      </c>
      <c r="O49" s="107">
        <v>4.8618219037871038</v>
      </c>
      <c r="P49" s="107">
        <v>6.8065506653019439</v>
      </c>
      <c r="Q49" s="107">
        <v>5.7318321392016376</v>
      </c>
      <c r="R49" s="107">
        <v>99.129989764585474</v>
      </c>
      <c r="S49" s="107">
        <v>0.87001023541453426</v>
      </c>
      <c r="T49" s="107">
        <v>100</v>
      </c>
      <c r="U49" s="107">
        <v>2.3541453428863868</v>
      </c>
      <c r="V49" s="107" t="s">
        <v>206</v>
      </c>
      <c r="W49" s="107" t="s">
        <v>206</v>
      </c>
      <c r="X49" s="74" t="s">
        <v>30</v>
      </c>
    </row>
    <row r="50" spans="1:24" ht="14.25" customHeight="1">
      <c r="A50" s="74" t="s">
        <v>31</v>
      </c>
      <c r="B50" s="107">
        <v>3.2190829087540527</v>
      </c>
      <c r="C50" s="107">
        <v>0</v>
      </c>
      <c r="D50" s="107">
        <v>2.6864289022695691</v>
      </c>
      <c r="E50" s="107">
        <v>4.5391384900416858</v>
      </c>
      <c r="F50" s="107">
        <v>16.905974988420567</v>
      </c>
      <c r="G50" s="107">
        <v>2.8253821213524781</v>
      </c>
      <c r="H50" s="107">
        <v>1.8758684576192681</v>
      </c>
      <c r="I50" s="107">
        <v>16.743862899490505</v>
      </c>
      <c r="J50" s="107">
        <v>0</v>
      </c>
      <c r="K50" s="107">
        <v>0</v>
      </c>
      <c r="L50" s="107">
        <v>11.232051875868459</v>
      </c>
      <c r="M50" s="107">
        <v>0.32422417786012042</v>
      </c>
      <c r="N50" s="107">
        <v>18.73552570634553</v>
      </c>
      <c r="O50" s="107">
        <v>5.2570634553033813</v>
      </c>
      <c r="P50" s="107">
        <v>3.2885595182955072</v>
      </c>
      <c r="Q50" s="107">
        <v>11.486799444187124</v>
      </c>
      <c r="R50" s="107">
        <v>99.119962945808254</v>
      </c>
      <c r="S50" s="107">
        <v>0.88003705419175549</v>
      </c>
      <c r="T50" s="107">
        <v>100</v>
      </c>
      <c r="U50" s="107">
        <v>3.2190829087540527</v>
      </c>
      <c r="V50" s="107">
        <v>19.592403890690136</v>
      </c>
      <c r="W50" s="107">
        <v>76.308476146364058</v>
      </c>
      <c r="X50" s="74" t="s">
        <v>31</v>
      </c>
    </row>
    <row r="51" spans="1:24" ht="14.25" customHeight="1">
      <c r="A51" s="74" t="s">
        <v>32</v>
      </c>
      <c r="B51" s="107">
        <v>5.2550231839258119</v>
      </c>
      <c r="C51" s="107">
        <v>0</v>
      </c>
      <c r="D51" s="107" t="s">
        <v>206</v>
      </c>
      <c r="E51" s="107">
        <v>14.567233384853168</v>
      </c>
      <c r="F51" s="107">
        <v>36.978361669242659</v>
      </c>
      <c r="G51" s="107">
        <v>0.73415765069551775</v>
      </c>
      <c r="H51" s="107">
        <v>0</v>
      </c>
      <c r="I51" s="107" t="s">
        <v>213</v>
      </c>
      <c r="J51" s="107">
        <v>0</v>
      </c>
      <c r="K51" s="107">
        <v>0.65687789799072649</v>
      </c>
      <c r="L51" s="107">
        <v>4.01854714064915</v>
      </c>
      <c r="M51" s="107">
        <v>0</v>
      </c>
      <c r="N51" s="107">
        <v>22.102009273570324</v>
      </c>
      <c r="O51" s="107">
        <v>3.6707882534775886</v>
      </c>
      <c r="P51" s="107">
        <v>3.5162287480680057</v>
      </c>
      <c r="Q51" s="107">
        <v>5.0618238021638335</v>
      </c>
      <c r="R51" s="107">
        <v>99.111282843894898</v>
      </c>
      <c r="S51" s="107">
        <v>0.88871715610510049</v>
      </c>
      <c r="T51" s="107">
        <v>100</v>
      </c>
      <c r="U51" s="107">
        <v>5.2550231839258119</v>
      </c>
      <c r="V51" s="107" t="s">
        <v>209</v>
      </c>
      <c r="W51" s="107" t="s">
        <v>206</v>
      </c>
      <c r="X51" s="74" t="s">
        <v>32</v>
      </c>
    </row>
    <row r="52" spans="1:24" ht="14.25" customHeight="1">
      <c r="A52" s="74" t="s">
        <v>33</v>
      </c>
      <c r="B52" s="107">
        <v>3.334604696779818</v>
      </c>
      <c r="C52" s="107">
        <v>0</v>
      </c>
      <c r="D52" s="107">
        <v>3.2910150929003437</v>
      </c>
      <c r="E52" s="107">
        <v>37.339944423255055</v>
      </c>
      <c r="F52" s="107">
        <v>19.168528305999018</v>
      </c>
      <c r="G52" s="107">
        <v>1.2967907154143736</v>
      </c>
      <c r="H52" s="107">
        <v>3.1330027788372474</v>
      </c>
      <c r="I52" s="107">
        <v>2.5717866288890097</v>
      </c>
      <c r="J52" s="107">
        <v>0.90448428049910101</v>
      </c>
      <c r="K52" s="107">
        <v>1.6237127445104342</v>
      </c>
      <c r="L52" s="107">
        <v>3.9503078515773988</v>
      </c>
      <c r="M52" s="107">
        <v>1.7762763580885959</v>
      </c>
      <c r="N52" s="107">
        <v>9.7259303656078036</v>
      </c>
      <c r="O52" s="107">
        <v>2.9967852667138888</v>
      </c>
      <c r="P52" s="107">
        <v>5.3070342723260495</v>
      </c>
      <c r="Q52" s="107">
        <v>2.7025554405274343</v>
      </c>
      <c r="R52" s="107">
        <v>99.122759221925577</v>
      </c>
      <c r="S52" s="107">
        <v>0.87724077807442935</v>
      </c>
      <c r="T52" s="107">
        <v>100</v>
      </c>
      <c r="U52" s="107">
        <v>3.334604696779818</v>
      </c>
      <c r="V52" s="107">
        <v>22.459543398899363</v>
      </c>
      <c r="W52" s="107">
        <v>73.328611126246386</v>
      </c>
      <c r="X52" s="74" t="s">
        <v>33</v>
      </c>
    </row>
    <row r="53" spans="1:24" ht="14.25" customHeight="1">
      <c r="A53" s="74" t="s">
        <v>34</v>
      </c>
      <c r="B53" s="107">
        <v>1.6837354625932999</v>
      </c>
      <c r="C53" s="107">
        <v>0</v>
      </c>
      <c r="D53" s="107" t="s">
        <v>206</v>
      </c>
      <c r="E53" s="107">
        <v>53.202568998437769</v>
      </c>
      <c r="F53" s="107">
        <v>6.0926922409303943</v>
      </c>
      <c r="G53" s="107">
        <v>0.78111438986287096</v>
      </c>
      <c r="H53" s="107">
        <v>0</v>
      </c>
      <c r="I53" s="107" t="s">
        <v>213</v>
      </c>
      <c r="J53" s="107">
        <v>0</v>
      </c>
      <c r="K53" s="107">
        <v>2.2912688769310883</v>
      </c>
      <c r="L53" s="107">
        <v>4.5478215587571604</v>
      </c>
      <c r="M53" s="107">
        <v>8.4186773129664996</v>
      </c>
      <c r="N53" s="107">
        <v>7.4986981426835619</v>
      </c>
      <c r="O53" s="107">
        <v>2.3086269744835968</v>
      </c>
      <c r="P53" s="107">
        <v>3.8187814615518136</v>
      </c>
      <c r="Q53" s="107">
        <v>3.6625585835792398</v>
      </c>
      <c r="R53" s="107">
        <v>99.132095122374579</v>
      </c>
      <c r="S53" s="107">
        <v>0.86790487762541213</v>
      </c>
      <c r="T53" s="107">
        <v>100</v>
      </c>
      <c r="U53" s="107">
        <v>1.6837354625932999</v>
      </c>
      <c r="V53" s="107" t="s">
        <v>210</v>
      </c>
      <c r="W53" s="107" t="s">
        <v>211</v>
      </c>
      <c r="X53" s="74" t="s">
        <v>34</v>
      </c>
    </row>
    <row r="54" spans="1:24" ht="14.25" customHeight="1">
      <c r="A54" s="74" t="s">
        <v>35</v>
      </c>
      <c r="B54" s="107">
        <v>10.371318822023047</v>
      </c>
      <c r="C54" s="107">
        <v>0</v>
      </c>
      <c r="D54" s="107">
        <v>10.499359795134442</v>
      </c>
      <c r="E54" s="107">
        <v>5.8898847631241997</v>
      </c>
      <c r="F54" s="107">
        <v>20.614596670934699</v>
      </c>
      <c r="G54" s="107">
        <v>2.1766965428937262</v>
      </c>
      <c r="H54" s="107">
        <v>0</v>
      </c>
      <c r="I54" s="107">
        <v>3.1156636790439607</v>
      </c>
      <c r="J54" s="107">
        <v>0</v>
      </c>
      <c r="K54" s="107">
        <v>0</v>
      </c>
      <c r="L54" s="107">
        <v>4.2680324370465215</v>
      </c>
      <c r="M54" s="107">
        <v>0</v>
      </c>
      <c r="N54" s="107">
        <v>27.998292787025182</v>
      </c>
      <c r="O54" s="107">
        <v>4.0546308151941952</v>
      </c>
      <c r="P54" s="107">
        <v>3.1156636790439607</v>
      </c>
      <c r="Q54" s="107">
        <v>6.9995731967562955</v>
      </c>
      <c r="R54" s="107">
        <v>99.103713188220226</v>
      </c>
      <c r="S54" s="107">
        <v>0.89628681177976954</v>
      </c>
      <c r="T54" s="107">
        <v>100</v>
      </c>
      <c r="U54" s="107">
        <v>10.371318822023047</v>
      </c>
      <c r="V54" s="107">
        <v>31.113956466069144</v>
      </c>
      <c r="W54" s="107">
        <v>57.618437900128036</v>
      </c>
      <c r="X54" s="74" t="s">
        <v>35</v>
      </c>
    </row>
    <row r="55" spans="1:24" ht="14.25" customHeight="1">
      <c r="A55" s="74" t="s">
        <v>36</v>
      </c>
      <c r="B55" s="107">
        <v>4.4678532509989104</v>
      </c>
      <c r="C55" s="107">
        <v>1.2713403559752998</v>
      </c>
      <c r="D55" s="107">
        <v>9.5168906647293863</v>
      </c>
      <c r="E55" s="107">
        <v>14.438794042862332</v>
      </c>
      <c r="F55" s="107">
        <v>14.002905920813657</v>
      </c>
      <c r="G55" s="107">
        <v>0.81729022884126401</v>
      </c>
      <c r="H55" s="107">
        <v>9.262622593534326</v>
      </c>
      <c r="I55" s="107">
        <v>3.2146749001089723</v>
      </c>
      <c r="J55" s="107">
        <v>0</v>
      </c>
      <c r="K55" s="107">
        <v>2.3973846712677083</v>
      </c>
      <c r="L55" s="107">
        <v>6.810751907010534</v>
      </c>
      <c r="M55" s="107">
        <v>1.5074464220849981</v>
      </c>
      <c r="N55" s="107">
        <v>16.727206683617872</v>
      </c>
      <c r="O55" s="107">
        <v>4.0501271340355975</v>
      </c>
      <c r="P55" s="107">
        <v>2.996730839084635</v>
      </c>
      <c r="Q55" s="107">
        <v>7.6462041409371597</v>
      </c>
      <c r="R55" s="107">
        <v>99.128223755902653</v>
      </c>
      <c r="S55" s="107">
        <v>0.87177624409734844</v>
      </c>
      <c r="T55" s="107">
        <v>100</v>
      </c>
      <c r="U55" s="107">
        <v>4.4678532509989104</v>
      </c>
      <c r="V55" s="107">
        <v>24.791136941518342</v>
      </c>
      <c r="W55" s="107">
        <v>69.869233563385407</v>
      </c>
      <c r="X55" s="74" t="s">
        <v>36</v>
      </c>
    </row>
    <row r="56" spans="1:24" ht="14.25" customHeight="1">
      <c r="A56" s="84" t="s">
        <v>37</v>
      </c>
      <c r="B56" s="110">
        <v>2.600896860986547</v>
      </c>
      <c r="C56" s="110">
        <v>0</v>
      </c>
      <c r="D56" s="110">
        <v>17.331838565022423</v>
      </c>
      <c r="E56" s="110">
        <v>2.1973094170403589</v>
      </c>
      <c r="F56" s="110">
        <v>10.134529147982063</v>
      </c>
      <c r="G56" s="110">
        <v>0.5829596412556054</v>
      </c>
      <c r="H56" s="110">
        <v>10.717488789237668</v>
      </c>
      <c r="I56" s="110">
        <v>2.7578475336322872</v>
      </c>
      <c r="J56" s="110">
        <v>0</v>
      </c>
      <c r="K56" s="110">
        <v>2.9596412556053813</v>
      </c>
      <c r="L56" s="110">
        <v>10.650224215246636</v>
      </c>
      <c r="M56" s="110">
        <v>4.1928251121076237</v>
      </c>
      <c r="N56" s="110">
        <v>21.278026905829599</v>
      </c>
      <c r="O56" s="110">
        <v>3.6098654708520179</v>
      </c>
      <c r="P56" s="110">
        <v>3.071748878923767</v>
      </c>
      <c r="Q56" s="110">
        <v>7.0403587443946192</v>
      </c>
      <c r="R56" s="110">
        <v>99.125560538116602</v>
      </c>
      <c r="S56" s="110">
        <v>0.87443946188340804</v>
      </c>
      <c r="T56" s="110">
        <v>100</v>
      </c>
      <c r="U56" s="110">
        <v>2.600896860986547</v>
      </c>
      <c r="V56" s="110">
        <v>27.466367713004487</v>
      </c>
      <c r="W56" s="111">
        <v>69.058295964125563</v>
      </c>
      <c r="X56" s="84" t="s">
        <v>37</v>
      </c>
    </row>
    <row r="57" spans="1:24">
      <c r="A57" s="85" t="s">
        <v>68</v>
      </c>
      <c r="B57" s="86" t="s">
        <v>94</v>
      </c>
      <c r="C57" s="68" t="s">
        <v>135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136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74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4">
    <mergeCell ref="A2:G2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101</v>
      </c>
      <c r="B2" s="144"/>
      <c r="C2" s="144"/>
      <c r="D2" s="144"/>
      <c r="E2" s="145"/>
      <c r="F2" s="145"/>
      <c r="G2" s="14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139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134" t="s">
        <v>55</v>
      </c>
      <c r="B4" s="162" t="s">
        <v>116</v>
      </c>
      <c r="C4" s="160" t="s">
        <v>117</v>
      </c>
      <c r="D4" s="160" t="s">
        <v>118</v>
      </c>
      <c r="E4" s="160" t="s">
        <v>119</v>
      </c>
      <c r="F4" s="160" t="s">
        <v>120</v>
      </c>
      <c r="G4" s="160" t="s">
        <v>121</v>
      </c>
      <c r="H4" s="160" t="s">
        <v>122</v>
      </c>
      <c r="I4" s="160" t="s">
        <v>123</v>
      </c>
      <c r="J4" s="160" t="s">
        <v>124</v>
      </c>
      <c r="K4" s="160" t="s">
        <v>125</v>
      </c>
      <c r="L4" s="160" t="s">
        <v>126</v>
      </c>
      <c r="M4" s="160" t="s">
        <v>127</v>
      </c>
      <c r="N4" s="160" t="s">
        <v>128</v>
      </c>
      <c r="O4" s="160" t="s">
        <v>129</v>
      </c>
      <c r="P4" s="160" t="s">
        <v>130</v>
      </c>
      <c r="Q4" s="160" t="s">
        <v>131</v>
      </c>
      <c r="R4" s="160" t="s">
        <v>132</v>
      </c>
      <c r="S4" s="131" t="s">
        <v>200</v>
      </c>
      <c r="T4" s="149" t="s">
        <v>205</v>
      </c>
      <c r="U4" s="137" t="s">
        <v>133</v>
      </c>
      <c r="V4" s="152"/>
      <c r="W4" s="153"/>
      <c r="X4" s="134" t="s">
        <v>55</v>
      </c>
    </row>
    <row r="5" spans="1:24" ht="11.25" customHeight="1">
      <c r="A5" s="135"/>
      <c r="B5" s="162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32"/>
      <c r="T5" s="150"/>
      <c r="U5" s="131" t="s">
        <v>52</v>
      </c>
      <c r="V5" s="131" t="s">
        <v>53</v>
      </c>
      <c r="W5" s="131" t="s">
        <v>54</v>
      </c>
      <c r="X5" s="135"/>
    </row>
    <row r="6" spans="1:24" ht="11.25" customHeight="1">
      <c r="A6" s="135"/>
      <c r="B6" s="162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  <c r="S6" s="132"/>
      <c r="T6" s="150"/>
      <c r="U6" s="154"/>
      <c r="V6" s="154"/>
      <c r="W6" s="154"/>
      <c r="X6" s="135"/>
    </row>
    <row r="7" spans="1:24" ht="11.25" customHeight="1">
      <c r="A7" s="136"/>
      <c r="B7" s="162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33"/>
      <c r="T7" s="151"/>
      <c r="U7" s="155"/>
      <c r="V7" s="155"/>
      <c r="W7" s="155"/>
      <c r="X7" s="136"/>
    </row>
    <row r="8" spans="1:24" ht="14.25" customHeight="1">
      <c r="A8" s="72" t="s">
        <v>58</v>
      </c>
      <c r="B8" s="115">
        <v>0.61240450721192607</v>
      </c>
      <c r="C8" s="115">
        <v>2.075091970039037E-2</v>
      </c>
      <c r="D8" s="115">
        <v>18.213110262816006</v>
      </c>
      <c r="E8" s="115">
        <v>2.7555258437281887</v>
      </c>
      <c r="F8" s="115">
        <v>4.665563876798986</v>
      </c>
      <c r="G8" s="115">
        <v>8.926596986573875</v>
      </c>
      <c r="H8" s="115">
        <v>4.8782327619446075</v>
      </c>
      <c r="I8" s="115">
        <v>2.4681256058777823</v>
      </c>
      <c r="J8" s="115">
        <v>2.5158246794053007</v>
      </c>
      <c r="K8" s="115">
        <v>5.1873653819136667</v>
      </c>
      <c r="L8" s="115">
        <v>15.521463601624966</v>
      </c>
      <c r="M8" s="115">
        <v>4.6478134279201377</v>
      </c>
      <c r="N8" s="115">
        <v>6.7638464016923781</v>
      </c>
      <c r="O8" s="115">
        <v>5.0203485201089038</v>
      </c>
      <c r="P8" s="115">
        <v>11.051210746060059</v>
      </c>
      <c r="Q8" s="115">
        <v>5.9759564140952586</v>
      </c>
      <c r="R8" s="115">
        <v>99.22413993747243</v>
      </c>
      <c r="S8" s="115">
        <v>0.77586006252756856</v>
      </c>
      <c r="T8" s="115">
        <v>100</v>
      </c>
      <c r="U8" s="115">
        <v>0.61240450721192607</v>
      </c>
      <c r="V8" s="115">
        <v>22.89942505931538</v>
      </c>
      <c r="W8" s="116">
        <v>75.712310370945119</v>
      </c>
      <c r="X8" s="72" t="s">
        <v>58</v>
      </c>
    </row>
    <row r="9" spans="1:24" ht="14.25" customHeight="1">
      <c r="A9" s="73" t="s">
        <v>87</v>
      </c>
      <c r="B9" s="107">
        <v>0.27164659402592156</v>
      </c>
      <c r="C9" s="107">
        <v>0</v>
      </c>
      <c r="D9" s="107">
        <v>6.9412339819741407</v>
      </c>
      <c r="E9" s="107">
        <v>2.1897603675034958</v>
      </c>
      <c r="F9" s="107">
        <v>2.7867193697486781</v>
      </c>
      <c r="G9" s="107">
        <v>8.9519456784871316</v>
      </c>
      <c r="H9" s="107">
        <v>4.1818353903602539</v>
      </c>
      <c r="I9" s="107">
        <v>2.9859659017174036</v>
      </c>
      <c r="J9" s="107">
        <v>4.8416321823154558</v>
      </c>
      <c r="K9" s="107">
        <v>8.9104766402468236</v>
      </c>
      <c r="L9" s="107">
        <v>16.536974282366096</v>
      </c>
      <c r="M9" s="107">
        <v>6.5060530159699699</v>
      </c>
      <c r="N9" s="107">
        <v>9.6017899012646595</v>
      </c>
      <c r="O9" s="107">
        <v>6.4725850627548516</v>
      </c>
      <c r="P9" s="107">
        <v>11.486533295734738</v>
      </c>
      <c r="Q9" s="107">
        <v>6.5589382365023168</v>
      </c>
      <c r="R9" s="107">
        <v>99.224089900971933</v>
      </c>
      <c r="S9" s="107">
        <v>0.77591009902806329</v>
      </c>
      <c r="T9" s="107">
        <v>100</v>
      </c>
      <c r="U9" s="107">
        <v>0.27164659402592156</v>
      </c>
      <c r="V9" s="107">
        <v>9.7279533517228192</v>
      </c>
      <c r="W9" s="107">
        <v>89.224489955223191</v>
      </c>
      <c r="X9" s="73" t="s">
        <v>87</v>
      </c>
    </row>
    <row r="10" spans="1:24" ht="14.25" customHeight="1">
      <c r="A10" s="73" t="s">
        <v>88</v>
      </c>
      <c r="B10" s="107">
        <v>0.28491543159008909</v>
      </c>
      <c r="C10" s="107">
        <v>0</v>
      </c>
      <c r="D10" s="107">
        <v>46.02362937311355</v>
      </c>
      <c r="E10" s="107">
        <v>1.2827235885328185</v>
      </c>
      <c r="F10" s="107">
        <v>2.7899479709139769</v>
      </c>
      <c r="G10" s="107">
        <v>9.0452795626946862</v>
      </c>
      <c r="H10" s="107">
        <v>7.4824737135911183</v>
      </c>
      <c r="I10" s="107">
        <v>1.2754738320038086</v>
      </c>
      <c r="J10" s="107">
        <v>0.90017810235206264</v>
      </c>
      <c r="K10" s="107">
        <v>1.9272269439617986</v>
      </c>
      <c r="L10" s="107">
        <v>9.5385046652183263</v>
      </c>
      <c r="M10" s="107">
        <v>3.3252216613058745</v>
      </c>
      <c r="N10" s="107">
        <v>2.3776784829642805</v>
      </c>
      <c r="O10" s="107">
        <v>2.2575741831336833</v>
      </c>
      <c r="P10" s="107">
        <v>7.5665708893276342</v>
      </c>
      <c r="Q10" s="107">
        <v>3.1466359921412641</v>
      </c>
      <c r="R10" s="107">
        <v>99.22403439284497</v>
      </c>
      <c r="S10" s="107">
        <v>0.77596560715502638</v>
      </c>
      <c r="T10" s="107">
        <v>100</v>
      </c>
      <c r="U10" s="107">
        <v>0.28491543159008909</v>
      </c>
      <c r="V10" s="107">
        <v>48.813577344027529</v>
      </c>
      <c r="W10" s="107">
        <v>50.125541617227356</v>
      </c>
      <c r="X10" s="73" t="s">
        <v>88</v>
      </c>
    </row>
    <row r="11" spans="1:24" ht="14.25" customHeight="1">
      <c r="A11" s="73" t="s">
        <v>89</v>
      </c>
      <c r="B11" s="107">
        <v>7.8333413117365219E-2</v>
      </c>
      <c r="C11" s="107">
        <v>0</v>
      </c>
      <c r="D11" s="107">
        <v>11.336585620596464</v>
      </c>
      <c r="E11" s="107">
        <v>2.7177342495441432</v>
      </c>
      <c r="F11" s="107">
        <v>4.6234121164382671</v>
      </c>
      <c r="G11" s="107">
        <v>7.9578044014674454</v>
      </c>
      <c r="H11" s="107">
        <v>5.0951533376561775</v>
      </c>
      <c r="I11" s="107">
        <v>2.3434746090945091</v>
      </c>
      <c r="J11" s="107">
        <v>6.5112473725667686</v>
      </c>
      <c r="K11" s="107">
        <v>3.9179762127535502</v>
      </c>
      <c r="L11" s="107">
        <v>21.117817805184803</v>
      </c>
      <c r="M11" s="107">
        <v>3.1402994947494856</v>
      </c>
      <c r="N11" s="107">
        <v>5.0842736969454325</v>
      </c>
      <c r="O11" s="107">
        <v>6.6983771927915852</v>
      </c>
      <c r="P11" s="107">
        <v>13.038161427757009</v>
      </c>
      <c r="Q11" s="107">
        <v>5.5634130738466494</v>
      </c>
      <c r="R11" s="107">
        <v>99.224064024509644</v>
      </c>
      <c r="S11" s="107">
        <v>0.77593597549034543</v>
      </c>
      <c r="T11" s="107">
        <v>100</v>
      </c>
      <c r="U11" s="107">
        <v>7.8333413117365219E-2</v>
      </c>
      <c r="V11" s="107">
        <v>15.959997737034731</v>
      </c>
      <c r="W11" s="107">
        <v>83.185732874357555</v>
      </c>
      <c r="X11" s="73" t="s">
        <v>89</v>
      </c>
    </row>
    <row r="12" spans="1:24" ht="14.25" customHeight="1">
      <c r="A12" s="73" t="s">
        <v>102</v>
      </c>
      <c r="B12" s="107">
        <v>0.75222167797914774</v>
      </c>
      <c r="C12" s="107">
        <v>0</v>
      </c>
      <c r="D12" s="107">
        <v>26.098885079187369</v>
      </c>
      <c r="E12" s="107">
        <v>1.9097100739393091</v>
      </c>
      <c r="F12" s="107">
        <v>4.3771721129848622</v>
      </c>
      <c r="G12" s="107">
        <v>8.6872857042894136</v>
      </c>
      <c r="H12" s="107">
        <v>6.8274321834254668</v>
      </c>
      <c r="I12" s="107">
        <v>2.2706598558533342</v>
      </c>
      <c r="J12" s="107">
        <v>0.47553238635038364</v>
      </c>
      <c r="K12" s="107">
        <v>2.6663051337671728</v>
      </c>
      <c r="L12" s="107">
        <v>12.736745737410491</v>
      </c>
      <c r="M12" s="107">
        <v>4.1246822009189934</v>
      </c>
      <c r="N12" s="107">
        <v>4.3226506192708705</v>
      </c>
      <c r="O12" s="107">
        <v>4.7911855946633084</v>
      </c>
      <c r="P12" s="107">
        <v>10.666969887808179</v>
      </c>
      <c r="Q12" s="107">
        <v>8.5167238121894897</v>
      </c>
      <c r="R12" s="107">
        <v>99.224162060037784</v>
      </c>
      <c r="S12" s="107">
        <v>0.77583793996221406</v>
      </c>
      <c r="T12" s="107">
        <v>100</v>
      </c>
      <c r="U12" s="107">
        <v>0.75222167797914774</v>
      </c>
      <c r="V12" s="107">
        <v>30.476057192172227</v>
      </c>
      <c r="W12" s="107">
        <v>67.995883189886413</v>
      </c>
      <c r="X12" s="73" t="s">
        <v>102</v>
      </c>
    </row>
    <row r="13" spans="1:24" ht="14.25" customHeight="1">
      <c r="A13" s="73" t="s">
        <v>103</v>
      </c>
      <c r="B13" s="107">
        <v>0.6183085406817127</v>
      </c>
      <c r="C13" s="107">
        <v>0</v>
      </c>
      <c r="D13" s="107">
        <v>12.678078366280946</v>
      </c>
      <c r="E13" s="107">
        <v>3.0183840592821016</v>
      </c>
      <c r="F13" s="107">
        <v>5.020806947711236</v>
      </c>
      <c r="G13" s="107">
        <v>7.3013113490296639</v>
      </c>
      <c r="H13" s="107">
        <v>5.6379355102618769</v>
      </c>
      <c r="I13" s="107">
        <v>2.5943785841835729</v>
      </c>
      <c r="J13" s="107">
        <v>1.4733993596652009</v>
      </c>
      <c r="K13" s="107">
        <v>4.6404606634623704</v>
      </c>
      <c r="L13" s="107">
        <v>19.831892448926613</v>
      </c>
      <c r="M13" s="107">
        <v>4.0311986217855429</v>
      </c>
      <c r="N13" s="107">
        <v>5.7461001722768072</v>
      </c>
      <c r="O13" s="107">
        <v>5.5065646116691971</v>
      </c>
      <c r="P13" s="107">
        <v>15.287403340124763</v>
      </c>
      <c r="Q13" s="107">
        <v>5.8381384665004203</v>
      </c>
      <c r="R13" s="107">
        <v>99.22436104184203</v>
      </c>
      <c r="S13" s="107">
        <v>0.77563895815797546</v>
      </c>
      <c r="T13" s="107">
        <v>100</v>
      </c>
      <c r="U13" s="107">
        <v>0.6183085406817127</v>
      </c>
      <c r="V13" s="107">
        <v>17.698885313992179</v>
      </c>
      <c r="W13" s="107">
        <v>80.907167187168127</v>
      </c>
      <c r="X13" s="73" t="s">
        <v>103</v>
      </c>
    </row>
    <row r="14" spans="1:24" ht="14.25" customHeight="1">
      <c r="A14" s="73" t="s">
        <v>92</v>
      </c>
      <c r="B14" s="107">
        <v>1.5175537938844847</v>
      </c>
      <c r="C14" s="107">
        <v>0</v>
      </c>
      <c r="D14" s="107">
        <v>11.40035291948695</v>
      </c>
      <c r="E14" s="107">
        <v>3.0977903026152913</v>
      </c>
      <c r="F14" s="107">
        <v>7.8253311912349552</v>
      </c>
      <c r="G14" s="107">
        <v>8.3188917274618781</v>
      </c>
      <c r="H14" s="107">
        <v>4.8555400458268592</v>
      </c>
      <c r="I14" s="107">
        <v>2.3434907424477864</v>
      </c>
      <c r="J14" s="107">
        <v>0.83594511311859665</v>
      </c>
      <c r="K14" s="107">
        <v>5.4765729937580661</v>
      </c>
      <c r="L14" s="107">
        <v>16.713108061839922</v>
      </c>
      <c r="M14" s="107">
        <v>3.6898522478864342</v>
      </c>
      <c r="N14" s="107">
        <v>8.5206352550765097</v>
      </c>
      <c r="O14" s="107">
        <v>4.3683004556348601</v>
      </c>
      <c r="P14" s="107">
        <v>13.024309304959308</v>
      </c>
      <c r="Q14" s="107">
        <v>7.2364297189812739</v>
      </c>
      <c r="R14" s="107">
        <v>99.224103874213171</v>
      </c>
      <c r="S14" s="107">
        <v>0.7758961257868261</v>
      </c>
      <c r="T14" s="107">
        <v>100</v>
      </c>
      <c r="U14" s="107">
        <v>1.5175537938844847</v>
      </c>
      <c r="V14" s="107">
        <v>19.225684110721904</v>
      </c>
      <c r="W14" s="107">
        <v>78.480865969606782</v>
      </c>
      <c r="X14" s="73" t="s">
        <v>92</v>
      </c>
    </row>
    <row r="15" spans="1:24" ht="14.25" customHeight="1">
      <c r="A15" s="73" t="s">
        <v>91</v>
      </c>
      <c r="B15" s="107">
        <v>0.29476487831813492</v>
      </c>
      <c r="C15" s="107">
        <v>0</v>
      </c>
      <c r="D15" s="107">
        <v>18.763990504727335</v>
      </c>
      <c r="E15" s="107">
        <v>2.0625421237687682</v>
      </c>
      <c r="F15" s="107">
        <v>5.1495884389371138</v>
      </c>
      <c r="G15" s="107">
        <v>12.789655891102106</v>
      </c>
      <c r="H15" s="107">
        <v>3.0315579771929397</v>
      </c>
      <c r="I15" s="107">
        <v>3.2023537882294346</v>
      </c>
      <c r="J15" s="107">
        <v>1.3520207228641727</v>
      </c>
      <c r="K15" s="107">
        <v>4.9492890725868666</v>
      </c>
      <c r="L15" s="107">
        <v>15.260646317333745</v>
      </c>
      <c r="M15" s="107">
        <v>5.8384558542903315</v>
      </c>
      <c r="N15" s="107">
        <v>5.3542186023976379</v>
      </c>
      <c r="O15" s="107">
        <v>4.978521953081227</v>
      </c>
      <c r="P15" s="107">
        <v>10.008201447027584</v>
      </c>
      <c r="Q15" s="107">
        <v>6.1884383957644804</v>
      </c>
      <c r="R15" s="107">
        <v>99.224245967621883</v>
      </c>
      <c r="S15" s="107">
        <v>0.7757540323781219</v>
      </c>
      <c r="T15" s="107">
        <v>100</v>
      </c>
      <c r="U15" s="107">
        <v>0.29476487831813492</v>
      </c>
      <c r="V15" s="107">
        <v>23.913578943664447</v>
      </c>
      <c r="W15" s="107">
        <v>75.015902145639288</v>
      </c>
      <c r="X15" s="73" t="s">
        <v>91</v>
      </c>
    </row>
    <row r="16" spans="1:24" ht="14.25" customHeight="1">
      <c r="A16" s="73" t="s">
        <v>90</v>
      </c>
      <c r="B16" s="107">
        <v>0.49606784829134309</v>
      </c>
      <c r="C16" s="107">
        <v>5.5544276449609853E-2</v>
      </c>
      <c r="D16" s="107">
        <v>21.290121163135456</v>
      </c>
      <c r="E16" s="107">
        <v>3.7496217243241792</v>
      </c>
      <c r="F16" s="107">
        <v>6.2952733736061264</v>
      </c>
      <c r="G16" s="107">
        <v>8.8390097030105004</v>
      </c>
      <c r="H16" s="107">
        <v>4.1920606160434852</v>
      </c>
      <c r="I16" s="107">
        <v>2.1859545762737835</v>
      </c>
      <c r="J16" s="107">
        <v>1.5222962386948244</v>
      </c>
      <c r="K16" s="107">
        <v>3.7609221116018587</v>
      </c>
      <c r="L16" s="107">
        <v>17.197465648737996</v>
      </c>
      <c r="M16" s="107">
        <v>3.6588355621272308</v>
      </c>
      <c r="N16" s="107">
        <v>5.4893067691235116</v>
      </c>
      <c r="O16" s="107">
        <v>4.4423929240422444</v>
      </c>
      <c r="P16" s="107">
        <v>10.911385810544219</v>
      </c>
      <c r="Q16" s="107">
        <v>5.1378455715889109</v>
      </c>
      <c r="R16" s="107">
        <v>99.224103917595272</v>
      </c>
      <c r="S16" s="107">
        <v>0.77589608240472241</v>
      </c>
      <c r="T16" s="107">
        <v>100</v>
      </c>
      <c r="U16" s="107">
        <v>0.49606784829134309</v>
      </c>
      <c r="V16" s="107">
        <v>27.640938813191191</v>
      </c>
      <c r="W16" s="107">
        <v>71.087097256112742</v>
      </c>
      <c r="X16" s="73" t="s">
        <v>90</v>
      </c>
    </row>
    <row r="17" spans="1:24" ht="14.25" customHeight="1">
      <c r="A17" s="76" t="s">
        <v>93</v>
      </c>
      <c r="B17" s="110">
        <v>3.1886334167321078</v>
      </c>
      <c r="C17" s="110">
        <v>0.2054531840677904</v>
      </c>
      <c r="D17" s="110">
        <v>17.345270924265392</v>
      </c>
      <c r="E17" s="110">
        <v>7.7469547272494843</v>
      </c>
      <c r="F17" s="110">
        <v>9.6439724601420824</v>
      </c>
      <c r="G17" s="110">
        <v>6.0809576857753349</v>
      </c>
      <c r="H17" s="110">
        <v>3.8250817247109956</v>
      </c>
      <c r="I17" s="110">
        <v>2.1339737385174495</v>
      </c>
      <c r="J17" s="110">
        <v>0.68621363478641995</v>
      </c>
      <c r="K17" s="110">
        <v>3.3913472250123271</v>
      </c>
      <c r="L17" s="110">
        <v>10.971200029220009</v>
      </c>
      <c r="M17" s="110">
        <v>2.7475939149332507</v>
      </c>
      <c r="N17" s="110">
        <v>12.430830761363843</v>
      </c>
      <c r="O17" s="110">
        <v>3.4922475665211756</v>
      </c>
      <c r="P17" s="110">
        <v>9.5800536917654355</v>
      </c>
      <c r="Q17" s="110">
        <v>5.754515404423179</v>
      </c>
      <c r="R17" s="110">
        <v>99.224300089486277</v>
      </c>
      <c r="S17" s="110">
        <v>0.77569991051372422</v>
      </c>
      <c r="T17" s="110">
        <v>100</v>
      </c>
      <c r="U17" s="110">
        <v>3.1886334167321078</v>
      </c>
      <c r="V17" s="110">
        <v>27.194696568475262</v>
      </c>
      <c r="W17" s="111">
        <v>68.84097010427891</v>
      </c>
      <c r="X17" s="76" t="s">
        <v>93</v>
      </c>
    </row>
    <row r="18" spans="1:24" ht="14.25" customHeight="1">
      <c r="A18" s="74" t="s">
        <v>64</v>
      </c>
      <c r="B18" s="107">
        <v>0.19808338273068563</v>
      </c>
      <c r="C18" s="107">
        <v>0</v>
      </c>
      <c r="D18" s="107">
        <v>6.6573799644339058</v>
      </c>
      <c r="E18" s="107">
        <v>2.1996640980043471</v>
      </c>
      <c r="F18" s="107">
        <v>2.6726931436475003</v>
      </c>
      <c r="G18" s="107">
        <v>9.0269709543568464</v>
      </c>
      <c r="H18" s="107">
        <v>4.2300928670223277</v>
      </c>
      <c r="I18" s="107">
        <v>3.0144240268721596</v>
      </c>
      <c r="J18" s="107">
        <v>4.9021932424422054</v>
      </c>
      <c r="K18" s="107">
        <v>9.0202529144437857</v>
      </c>
      <c r="L18" s="107">
        <v>16.572712902588421</v>
      </c>
      <c r="M18" s="107">
        <v>6.5737008496344593</v>
      </c>
      <c r="N18" s="107">
        <v>9.6161825726141092</v>
      </c>
      <c r="O18" s="107">
        <v>6.5251926496739774</v>
      </c>
      <c r="P18" s="107">
        <v>11.525489033787789</v>
      </c>
      <c r="Q18" s="107">
        <v>6.4890337877889737</v>
      </c>
      <c r="R18" s="107">
        <v>99.2240663900415</v>
      </c>
      <c r="S18" s="107">
        <v>0.77593360995850624</v>
      </c>
      <c r="T18" s="107">
        <v>100</v>
      </c>
      <c r="U18" s="107">
        <v>0.19808338273068563</v>
      </c>
      <c r="V18" s="107">
        <v>9.3300731080814057</v>
      </c>
      <c r="W18" s="107">
        <v>89.695909899229392</v>
      </c>
      <c r="X18" s="74" t="s">
        <v>64</v>
      </c>
    </row>
    <row r="19" spans="1:24" ht="14.25" customHeight="1">
      <c r="A19" s="74" t="s">
        <v>3</v>
      </c>
      <c r="B19" s="107">
        <v>0.27835023954179267</v>
      </c>
      <c r="C19" s="107">
        <v>0</v>
      </c>
      <c r="D19" s="107">
        <v>11.758290287182508</v>
      </c>
      <c r="E19" s="107">
        <v>6.8128897572464737</v>
      </c>
      <c r="F19" s="107">
        <v>5.0872520943179085</v>
      </c>
      <c r="G19" s="107">
        <v>11.344779594786287</v>
      </c>
      <c r="H19" s="107">
        <v>2.5245563793057304</v>
      </c>
      <c r="I19" s="107">
        <v>2.0300832374274016</v>
      </c>
      <c r="J19" s="107">
        <v>2.4134839279501112</v>
      </c>
      <c r="K19" s="107">
        <v>6.5258410727190004</v>
      </c>
      <c r="L19" s="107">
        <v>14.849583812862994</v>
      </c>
      <c r="M19" s="107">
        <v>5.9738243717046275</v>
      </c>
      <c r="N19" s="107">
        <v>8.2153467333993522</v>
      </c>
      <c r="O19" s="107">
        <v>4.188635816181784</v>
      </c>
      <c r="P19" s="107">
        <v>12.433423440301903</v>
      </c>
      <c r="Q19" s="107">
        <v>4.7874902978882856</v>
      </c>
      <c r="R19" s="107">
        <v>99.22383106281616</v>
      </c>
      <c r="S19" s="107">
        <v>0.77616893718384505</v>
      </c>
      <c r="T19" s="107">
        <v>100</v>
      </c>
      <c r="U19" s="107">
        <v>0.27835023954179267</v>
      </c>
      <c r="V19" s="107">
        <v>16.845542381500415</v>
      </c>
      <c r="W19" s="107">
        <v>82.099938441773944</v>
      </c>
      <c r="X19" s="74" t="s">
        <v>3</v>
      </c>
    </row>
    <row r="20" spans="1:24" ht="14.25" customHeight="1">
      <c r="A20" s="74" t="s">
        <v>4</v>
      </c>
      <c r="B20" s="107">
        <v>0.28491543159008909</v>
      </c>
      <c r="C20" s="107">
        <v>0</v>
      </c>
      <c r="D20" s="107">
        <v>46.02362937311355</v>
      </c>
      <c r="E20" s="107">
        <v>1.2827235885328185</v>
      </c>
      <c r="F20" s="107">
        <v>2.7899479709139769</v>
      </c>
      <c r="G20" s="107">
        <v>9.0452795626946862</v>
      </c>
      <c r="H20" s="107">
        <v>7.4824737135911183</v>
      </c>
      <c r="I20" s="107">
        <v>1.2754738320038086</v>
      </c>
      <c r="J20" s="107">
        <v>0.90017810235206264</v>
      </c>
      <c r="K20" s="107">
        <v>1.9272269439617986</v>
      </c>
      <c r="L20" s="107">
        <v>9.5385046652183263</v>
      </c>
      <c r="M20" s="107">
        <v>3.3252216613058745</v>
      </c>
      <c r="N20" s="107">
        <v>2.3776784829642805</v>
      </c>
      <c r="O20" s="107">
        <v>2.2575741831336833</v>
      </c>
      <c r="P20" s="107">
        <v>7.5665708893276342</v>
      </c>
      <c r="Q20" s="107">
        <v>3.1466359921412641</v>
      </c>
      <c r="R20" s="107">
        <v>99.22403439284497</v>
      </c>
      <c r="S20" s="107">
        <v>0.77596560715502638</v>
      </c>
      <c r="T20" s="107">
        <v>100</v>
      </c>
      <c r="U20" s="107">
        <v>0.28491543159008909</v>
      </c>
      <c r="V20" s="107">
        <v>48.813577344027529</v>
      </c>
      <c r="W20" s="107">
        <v>50.125541617227356</v>
      </c>
      <c r="X20" s="74" t="s">
        <v>4</v>
      </c>
    </row>
    <row r="21" spans="1:24" ht="14.25" customHeight="1">
      <c r="A21" s="74" t="s">
        <v>5</v>
      </c>
      <c r="B21" s="107">
        <v>0.86803896619878396</v>
      </c>
      <c r="C21" s="107">
        <v>0</v>
      </c>
      <c r="D21" s="107">
        <v>16.984595577326381</v>
      </c>
      <c r="E21" s="107">
        <v>1.9860288977514473</v>
      </c>
      <c r="F21" s="107">
        <v>5.0251711183419747</v>
      </c>
      <c r="G21" s="107">
        <v>9.4237046052333788</v>
      </c>
      <c r="H21" s="107">
        <v>7.1686138031271538</v>
      </c>
      <c r="I21" s="107">
        <v>3.0542298040122913</v>
      </c>
      <c r="J21" s="107">
        <v>0.54114132539391169</v>
      </c>
      <c r="K21" s="107">
        <v>1.9955843672518971</v>
      </c>
      <c r="L21" s="107">
        <v>12.973310064926903</v>
      </c>
      <c r="M21" s="107">
        <v>4.2375992637259285</v>
      </c>
      <c r="N21" s="107">
        <v>4.0821971544817668</v>
      </c>
      <c r="O21" s="107">
        <v>6.0521326299166667</v>
      </c>
      <c r="P21" s="107">
        <v>12.871720336553693</v>
      </c>
      <c r="Q21" s="107">
        <v>11.959927378431797</v>
      </c>
      <c r="R21" s="107">
        <v>99.223995292673976</v>
      </c>
      <c r="S21" s="107">
        <v>0.77600470732602767</v>
      </c>
      <c r="T21" s="107">
        <v>100</v>
      </c>
      <c r="U21" s="107">
        <v>0.86803896619878396</v>
      </c>
      <c r="V21" s="107">
        <v>22.009766695668354</v>
      </c>
      <c r="W21" s="107">
        <v>76.346189630806833</v>
      </c>
      <c r="X21" s="74" t="s">
        <v>5</v>
      </c>
    </row>
    <row r="22" spans="1:24" ht="14.25" customHeight="1">
      <c r="A22" s="74" t="s">
        <v>6</v>
      </c>
      <c r="B22" s="107">
        <v>0.16382468996617813</v>
      </c>
      <c r="C22" s="107">
        <v>0</v>
      </c>
      <c r="D22" s="107">
        <v>18.929385099586622</v>
      </c>
      <c r="E22" s="107">
        <v>2.0439919203307029</v>
      </c>
      <c r="F22" s="107">
        <v>4.8275436865839909</v>
      </c>
      <c r="G22" s="107">
        <v>13.248661217587374</v>
      </c>
      <c r="H22" s="107">
        <v>3.1655157835400223</v>
      </c>
      <c r="I22" s="107">
        <v>3.3490111800075164</v>
      </c>
      <c r="J22" s="107">
        <v>1.3155885945133408</v>
      </c>
      <c r="K22" s="107">
        <v>5.237105411499436</v>
      </c>
      <c r="L22" s="107">
        <v>15.328177846674182</v>
      </c>
      <c r="M22" s="107">
        <v>6.1073139797068769</v>
      </c>
      <c r="N22" s="107">
        <v>4.8936020293122882</v>
      </c>
      <c r="O22" s="107">
        <v>4.9364665539270947</v>
      </c>
      <c r="P22" s="107">
        <v>9.4889139421270201</v>
      </c>
      <c r="Q22" s="107">
        <v>6.1889327320556182</v>
      </c>
      <c r="R22" s="107">
        <v>99.224034667418266</v>
      </c>
      <c r="S22" s="107">
        <v>0.77596533258173617</v>
      </c>
      <c r="T22" s="107">
        <v>100</v>
      </c>
      <c r="U22" s="107">
        <v>0.16382468996617813</v>
      </c>
      <c r="V22" s="107">
        <v>23.756928786170612</v>
      </c>
      <c r="W22" s="107">
        <v>75.303281191281471</v>
      </c>
      <c r="X22" s="74" t="s">
        <v>6</v>
      </c>
    </row>
    <row r="23" spans="1:24" ht="14.25" customHeight="1">
      <c r="A23" s="74" t="s">
        <v>7</v>
      </c>
      <c r="B23" s="107">
        <v>0.48084393016314347</v>
      </c>
      <c r="C23" s="107">
        <v>0</v>
      </c>
      <c r="D23" s="107">
        <v>13.37122296275095</v>
      </c>
      <c r="E23" s="107">
        <v>3.3274727072003927</v>
      </c>
      <c r="F23" s="107">
        <v>5.9876517970315248</v>
      </c>
      <c r="G23" s="107">
        <v>9.7215521118698121</v>
      </c>
      <c r="H23" s="107">
        <v>4.3717545079118452</v>
      </c>
      <c r="I23" s="107">
        <v>2.7771190252279512</v>
      </c>
      <c r="J23" s="107">
        <v>0.6550271905793843</v>
      </c>
      <c r="K23" s="107">
        <v>6.7015578362023138</v>
      </c>
      <c r="L23" s="107">
        <v>17.012716195772171</v>
      </c>
      <c r="M23" s="107">
        <v>3.6742037044608904</v>
      </c>
      <c r="N23" s="107">
        <v>7.7916342969293044</v>
      </c>
      <c r="O23" s="107">
        <v>3.8606533916670074</v>
      </c>
      <c r="P23" s="107">
        <v>12.945169072249255</v>
      </c>
      <c r="Q23" s="107">
        <v>6.545365335077892</v>
      </c>
      <c r="R23" s="107">
        <v>99.223944065093832</v>
      </c>
      <c r="S23" s="107">
        <v>0.77605593490616187</v>
      </c>
      <c r="T23" s="107">
        <v>100</v>
      </c>
      <c r="U23" s="107">
        <v>0.48084393016314347</v>
      </c>
      <c r="V23" s="107">
        <v>19.358874759782477</v>
      </c>
      <c r="W23" s="107">
        <v>79.384225375148219</v>
      </c>
      <c r="X23" s="74" t="s">
        <v>7</v>
      </c>
    </row>
    <row r="24" spans="1:24" ht="14.25" customHeight="1">
      <c r="A24" s="74" t="s">
        <v>65</v>
      </c>
      <c r="B24" s="107">
        <v>4.6039812394128994</v>
      </c>
      <c r="C24" s="107">
        <v>0</v>
      </c>
      <c r="D24" s="107">
        <v>25.602913961754254</v>
      </c>
      <c r="E24" s="107">
        <v>4.428712706479061</v>
      </c>
      <c r="F24" s="107">
        <v>7.6520870663572538</v>
      </c>
      <c r="G24" s="107">
        <v>7.6697118350321656</v>
      </c>
      <c r="H24" s="107">
        <v>2.2344290064526238</v>
      </c>
      <c r="I24" s="107">
        <v>1.4697098767245347</v>
      </c>
      <c r="J24" s="107">
        <v>0.58749228916370477</v>
      </c>
      <c r="K24" s="107">
        <v>4.2074239442273988</v>
      </c>
      <c r="L24" s="107">
        <v>10.771671121816526</v>
      </c>
      <c r="M24" s="107">
        <v>2.2461788522358979</v>
      </c>
      <c r="N24" s="107">
        <v>10.895044502540904</v>
      </c>
      <c r="O24" s="107">
        <v>2.8601082944119693</v>
      </c>
      <c r="P24" s="107">
        <v>9.2745449382643521</v>
      </c>
      <c r="Q24" s="107">
        <v>4.7205005434303677</v>
      </c>
      <c r="R24" s="107">
        <v>99.224510178303916</v>
      </c>
      <c r="S24" s="107">
        <v>0.77548982169609015</v>
      </c>
      <c r="T24" s="107">
        <v>100</v>
      </c>
      <c r="U24" s="107">
        <v>4.6039812394128994</v>
      </c>
      <c r="V24" s="107">
        <v>33.255001028111508</v>
      </c>
      <c r="W24" s="107">
        <v>61.365527910779505</v>
      </c>
      <c r="X24" s="74" t="s">
        <v>65</v>
      </c>
    </row>
    <row r="25" spans="1:24" ht="14.25" customHeight="1">
      <c r="A25" s="74" t="s">
        <v>8</v>
      </c>
      <c r="B25" s="107">
        <v>0.95269700363656473</v>
      </c>
      <c r="C25" s="107">
        <v>0.40099003055820581</v>
      </c>
      <c r="D25" s="107">
        <v>25.128247673566463</v>
      </c>
      <c r="E25" s="107">
        <v>2.1611979922843987</v>
      </c>
      <c r="F25" s="107">
        <v>7.6990085867175511</v>
      </c>
      <c r="G25" s="107">
        <v>7.9949115747846413</v>
      </c>
      <c r="H25" s="107">
        <v>4.1398763844526485</v>
      </c>
      <c r="I25" s="107">
        <v>1.1255375340495846</v>
      </c>
      <c r="J25" s="107">
        <v>1.1158584643464553</v>
      </c>
      <c r="K25" s="107">
        <v>3.1609076201933046</v>
      </c>
      <c r="L25" s="107">
        <v>15.411844415868142</v>
      </c>
      <c r="M25" s="107">
        <v>2.5511262288961714</v>
      </c>
      <c r="N25" s="107">
        <v>5.4271926549688194</v>
      </c>
      <c r="O25" s="107">
        <v>3.449896987043874</v>
      </c>
      <c r="P25" s="107">
        <v>14.237911533302913</v>
      </c>
      <c r="Q25" s="107">
        <v>4.2670870148366316</v>
      </c>
      <c r="R25" s="107">
        <v>99.224291699506367</v>
      </c>
      <c r="S25" s="107">
        <v>0.77570830049363249</v>
      </c>
      <c r="T25" s="107">
        <v>100</v>
      </c>
      <c r="U25" s="107">
        <v>0.95269700363656473</v>
      </c>
      <c r="V25" s="107">
        <v>33.228246290842215</v>
      </c>
      <c r="W25" s="107">
        <v>65.043348405027587</v>
      </c>
      <c r="X25" s="74" t="s">
        <v>8</v>
      </c>
    </row>
    <row r="26" spans="1:24" ht="14.25" customHeight="1">
      <c r="A26" s="74" t="s">
        <v>9</v>
      </c>
      <c r="B26" s="107">
        <v>7.8333413117365219E-2</v>
      </c>
      <c r="C26" s="107">
        <v>0</v>
      </c>
      <c r="D26" s="107">
        <v>11.336585620596464</v>
      </c>
      <c r="E26" s="107">
        <v>2.7177342495441432</v>
      </c>
      <c r="F26" s="107">
        <v>4.6234121164382671</v>
      </c>
      <c r="G26" s="107">
        <v>7.9578044014674454</v>
      </c>
      <c r="H26" s="107">
        <v>5.0951533376561775</v>
      </c>
      <c r="I26" s="107">
        <v>2.3434746090945091</v>
      </c>
      <c r="J26" s="107">
        <v>6.5112473725667686</v>
      </c>
      <c r="K26" s="107">
        <v>3.9179762127535502</v>
      </c>
      <c r="L26" s="107">
        <v>21.117817805184803</v>
      </c>
      <c r="M26" s="107">
        <v>3.1402994947494856</v>
      </c>
      <c r="N26" s="107">
        <v>5.0842736969454325</v>
      </c>
      <c r="O26" s="107">
        <v>6.6983771927915852</v>
      </c>
      <c r="P26" s="107">
        <v>13.038161427757009</v>
      </c>
      <c r="Q26" s="107">
        <v>5.5634130738466494</v>
      </c>
      <c r="R26" s="107">
        <v>99.224064024509644</v>
      </c>
      <c r="S26" s="107">
        <v>0.77593597549034543</v>
      </c>
      <c r="T26" s="107">
        <v>100</v>
      </c>
      <c r="U26" s="107">
        <v>7.8333413117365219E-2</v>
      </c>
      <c r="V26" s="107">
        <v>15.959997737034731</v>
      </c>
      <c r="W26" s="107">
        <v>83.185732874357555</v>
      </c>
      <c r="X26" s="74" t="s">
        <v>9</v>
      </c>
    </row>
    <row r="27" spans="1:24" ht="14.25" customHeight="1">
      <c r="A27" s="74" t="s">
        <v>10</v>
      </c>
      <c r="B27" s="107">
        <v>0.1609158594187815</v>
      </c>
      <c r="C27" s="107">
        <v>0</v>
      </c>
      <c r="D27" s="107">
        <v>10.160915859418781</v>
      </c>
      <c r="E27" s="107">
        <v>3.2487390921463453</v>
      </c>
      <c r="F27" s="107">
        <v>8.1482667520614847</v>
      </c>
      <c r="G27" s="107">
        <v>7.5806580738131455</v>
      </c>
      <c r="H27" s="107">
        <v>4.7890481146425428</v>
      </c>
      <c r="I27" s="107">
        <v>2.9629333119846288</v>
      </c>
      <c r="J27" s="107">
        <v>1.3217516611960611</v>
      </c>
      <c r="K27" s="107">
        <v>4.0677287647105915</v>
      </c>
      <c r="L27" s="107">
        <v>23.288767912897288</v>
      </c>
      <c r="M27" s="107">
        <v>3.2031062364902732</v>
      </c>
      <c r="N27" s="107">
        <v>4.8138659835081263</v>
      </c>
      <c r="O27" s="107">
        <v>6.5495156512689139</v>
      </c>
      <c r="P27" s="107">
        <v>12.260027219598109</v>
      </c>
      <c r="Q27" s="107">
        <v>6.668000960691697</v>
      </c>
      <c r="R27" s="107">
        <v>99.224241453846773</v>
      </c>
      <c r="S27" s="107">
        <v>0.77575854615323026</v>
      </c>
      <c r="T27" s="107">
        <v>100</v>
      </c>
      <c r="U27" s="107">
        <v>0.1609158594187815</v>
      </c>
      <c r="V27" s="107">
        <v>18.309182611480264</v>
      </c>
      <c r="W27" s="107">
        <v>80.754142982947712</v>
      </c>
      <c r="X27" s="74" t="s">
        <v>10</v>
      </c>
    </row>
    <row r="28" spans="1:24" ht="14.25" customHeight="1">
      <c r="A28" s="74" t="s">
        <v>66</v>
      </c>
      <c r="B28" s="107">
        <v>0.79144957965041429</v>
      </c>
      <c r="C28" s="107">
        <v>0</v>
      </c>
      <c r="D28" s="107">
        <v>45.711397392363722</v>
      </c>
      <c r="E28" s="107">
        <v>1.771257247034224</v>
      </c>
      <c r="F28" s="107">
        <v>4.7478334499771035</v>
      </c>
      <c r="G28" s="107">
        <v>6.7376897621331118</v>
      </c>
      <c r="H28" s="107">
        <v>5.6403742968972752</v>
      </c>
      <c r="I28" s="107">
        <v>1.5777149917485331</v>
      </c>
      <c r="J28" s="107">
        <v>1.1621175596395277</v>
      </c>
      <c r="K28" s="107">
        <v>1.2692570223869635</v>
      </c>
      <c r="L28" s="107">
        <v>12.557781867509958</v>
      </c>
      <c r="M28" s="107">
        <v>2.3311473426821152</v>
      </c>
      <c r="N28" s="107">
        <v>3.2418327760353214</v>
      </c>
      <c r="O28" s="107">
        <v>1.7626169677803987</v>
      </c>
      <c r="P28" s="107">
        <v>6.2754348220534482</v>
      </c>
      <c r="Q28" s="107">
        <v>3.646197845114354</v>
      </c>
      <c r="R28" s="107">
        <v>99.22410292300647</v>
      </c>
      <c r="S28" s="107">
        <v>0.77589707699352839</v>
      </c>
      <c r="T28" s="107">
        <v>100</v>
      </c>
      <c r="U28" s="107">
        <v>0.79144957965041429</v>
      </c>
      <c r="V28" s="107">
        <v>50.45923084234083</v>
      </c>
      <c r="W28" s="107">
        <v>47.973422501015236</v>
      </c>
      <c r="X28" s="74" t="s">
        <v>66</v>
      </c>
    </row>
    <row r="29" spans="1:24" ht="14.25" customHeight="1">
      <c r="A29" s="74" t="s">
        <v>67</v>
      </c>
      <c r="B29" s="107">
        <v>2.6664196199973049</v>
      </c>
      <c r="C29" s="107">
        <v>0</v>
      </c>
      <c r="D29" s="107">
        <v>7.8880878587791399</v>
      </c>
      <c r="E29" s="107">
        <v>2.7590621210079505</v>
      </c>
      <c r="F29" s="107">
        <v>10.731370435251314</v>
      </c>
      <c r="G29" s="107">
        <v>5.7303597897857435</v>
      </c>
      <c r="H29" s="107">
        <v>6.4091766608273817</v>
      </c>
      <c r="I29" s="107">
        <v>1.5075461528095944</v>
      </c>
      <c r="J29" s="107">
        <v>1.323945559897588</v>
      </c>
      <c r="K29" s="107">
        <v>3.4766204015631317</v>
      </c>
      <c r="L29" s="107">
        <v>16.636908772402641</v>
      </c>
      <c r="M29" s="107">
        <v>4.056057135156987</v>
      </c>
      <c r="N29" s="107">
        <v>8.7252391860935177</v>
      </c>
      <c r="O29" s="107">
        <v>5.1862956474868618</v>
      </c>
      <c r="P29" s="107">
        <v>13.642029376094866</v>
      </c>
      <c r="Q29" s="107">
        <v>8.4843686834658403</v>
      </c>
      <c r="R29" s="107">
        <v>99.223487400619859</v>
      </c>
      <c r="S29" s="107">
        <v>0.7765125993801375</v>
      </c>
      <c r="T29" s="107">
        <v>100</v>
      </c>
      <c r="U29" s="107">
        <v>2.6664196199973049</v>
      </c>
      <c r="V29" s="107">
        <v>18.619458294030455</v>
      </c>
      <c r="W29" s="107">
        <v>77.937609486592109</v>
      </c>
      <c r="X29" s="74" t="s">
        <v>67</v>
      </c>
    </row>
    <row r="30" spans="1:24" ht="14.25" customHeight="1">
      <c r="A30" s="74" t="s">
        <v>11</v>
      </c>
      <c r="B30" s="107">
        <v>6.1527525471921649</v>
      </c>
      <c r="C30" s="107">
        <v>0</v>
      </c>
      <c r="D30" s="107">
        <v>29.634310086091148</v>
      </c>
      <c r="E30" s="107">
        <v>1.3979938393491824</v>
      </c>
      <c r="F30" s="107">
        <v>11.902693310165075</v>
      </c>
      <c r="G30" s="107">
        <v>2.9539530842745436</v>
      </c>
      <c r="H30" s="107">
        <v>0.32382908143116657</v>
      </c>
      <c r="I30" s="107">
        <v>0.7108443250928046</v>
      </c>
      <c r="J30" s="107">
        <v>0</v>
      </c>
      <c r="K30" s="107">
        <v>0.13427059473975198</v>
      </c>
      <c r="L30" s="107">
        <v>13.679804122897085</v>
      </c>
      <c r="M30" s="107">
        <v>1.0978595687544428</v>
      </c>
      <c r="N30" s="107">
        <v>8.4511491983255667</v>
      </c>
      <c r="O30" s="107">
        <v>2.2668035700181659</v>
      </c>
      <c r="P30" s="107">
        <v>8.3721664955374759</v>
      </c>
      <c r="Q30" s="107">
        <v>12.147539688808152</v>
      </c>
      <c r="R30" s="107">
        <v>99.225969512676727</v>
      </c>
      <c r="S30" s="107">
        <v>0.77403048732327617</v>
      </c>
      <c r="T30" s="107">
        <v>100</v>
      </c>
      <c r="U30" s="107">
        <v>6.1527525471921649</v>
      </c>
      <c r="V30" s="107">
        <v>41.537003396256225</v>
      </c>
      <c r="W30" s="107">
        <v>51.536213569228337</v>
      </c>
      <c r="X30" s="74" t="s">
        <v>11</v>
      </c>
    </row>
    <row r="31" spans="1:24" ht="14.25" customHeight="1">
      <c r="A31" s="74" t="s">
        <v>12</v>
      </c>
      <c r="B31" s="107">
        <v>3.3705520192006677</v>
      </c>
      <c r="C31" s="107">
        <v>0</v>
      </c>
      <c r="D31" s="107">
        <v>3.9131795888552645</v>
      </c>
      <c r="E31" s="107">
        <v>3.4853386204737555</v>
      </c>
      <c r="F31" s="107">
        <v>7.7880969772861661</v>
      </c>
      <c r="G31" s="107">
        <v>18.122369473720827</v>
      </c>
      <c r="H31" s="107">
        <v>2.9809732512435216</v>
      </c>
      <c r="I31" s="107">
        <v>1.6383178545340709</v>
      </c>
      <c r="J31" s="107">
        <v>2.8766217955407147</v>
      </c>
      <c r="K31" s="107">
        <v>3.3148979094925042</v>
      </c>
      <c r="L31" s="107">
        <v>21.29465372708616</v>
      </c>
      <c r="M31" s="107">
        <v>2.5079133187241296</v>
      </c>
      <c r="N31" s="107">
        <v>7.8680997599916518</v>
      </c>
      <c r="O31" s="107">
        <v>4.2610177745312878</v>
      </c>
      <c r="P31" s="107">
        <v>9.6942502347907755</v>
      </c>
      <c r="Q31" s="107">
        <v>6.1080385404709734</v>
      </c>
      <c r="R31" s="107">
        <v>99.224320845942472</v>
      </c>
      <c r="S31" s="107">
        <v>0.77567915405753241</v>
      </c>
      <c r="T31" s="107">
        <v>100</v>
      </c>
      <c r="U31" s="107">
        <v>3.3705520192006677</v>
      </c>
      <c r="V31" s="107">
        <v>11.701276566141432</v>
      </c>
      <c r="W31" s="107">
        <v>84.152492260600368</v>
      </c>
      <c r="X31" s="74" t="s">
        <v>12</v>
      </c>
    </row>
    <row r="32" spans="1:24" ht="14.25" customHeight="1">
      <c r="A32" s="74" t="s">
        <v>13</v>
      </c>
      <c r="B32" s="107">
        <v>0.17376913529168389</v>
      </c>
      <c r="C32" s="107">
        <v>0</v>
      </c>
      <c r="D32" s="107">
        <v>8.5202041097779606</v>
      </c>
      <c r="E32" s="107">
        <v>3.6022617569990345</v>
      </c>
      <c r="F32" s="107">
        <v>4.5841952834091853</v>
      </c>
      <c r="G32" s="107">
        <v>2.8409874500068955</v>
      </c>
      <c r="H32" s="107">
        <v>0.41925251689422149</v>
      </c>
      <c r="I32" s="107">
        <v>1.5473727761688043</v>
      </c>
      <c r="J32" s="107">
        <v>2.2396910770928145</v>
      </c>
      <c r="K32" s="107">
        <v>1.3515377189353193</v>
      </c>
      <c r="L32" s="107">
        <v>21.144669700730933</v>
      </c>
      <c r="M32" s="107">
        <v>4.421459109088401</v>
      </c>
      <c r="N32" s="107">
        <v>3.8091297752034201</v>
      </c>
      <c r="O32" s="107">
        <v>4.8545028271962494</v>
      </c>
      <c r="P32" s="107">
        <v>36.030892290718519</v>
      </c>
      <c r="Q32" s="107">
        <v>3.6850089642807884</v>
      </c>
      <c r="R32" s="107">
        <v>99.224934491794244</v>
      </c>
      <c r="S32" s="107">
        <v>0.7750655082057647</v>
      </c>
      <c r="T32" s="107">
        <v>100</v>
      </c>
      <c r="U32" s="107">
        <v>0.17376913529168389</v>
      </c>
      <c r="V32" s="107">
        <v>13.104399393187146</v>
      </c>
      <c r="W32" s="107">
        <v>85.946765963315414</v>
      </c>
      <c r="X32" s="74" t="s">
        <v>13</v>
      </c>
    </row>
    <row r="33" spans="1:24" ht="14.25" customHeight="1">
      <c r="A33" s="74" t="s">
        <v>14</v>
      </c>
      <c r="B33" s="107">
        <v>0.42124229954466874</v>
      </c>
      <c r="C33" s="107">
        <v>0</v>
      </c>
      <c r="D33" s="107">
        <v>15.924419878740656</v>
      </c>
      <c r="E33" s="107">
        <v>3.3553288368355694</v>
      </c>
      <c r="F33" s="107">
        <v>6.5816065645620787</v>
      </c>
      <c r="G33" s="107">
        <v>6.1871484574740077</v>
      </c>
      <c r="H33" s="107">
        <v>6.3624631717353717</v>
      </c>
      <c r="I33" s="107">
        <v>2.9316516107039372</v>
      </c>
      <c r="J33" s="107">
        <v>0.59655701380603376</v>
      </c>
      <c r="K33" s="107">
        <v>3.1605347098784971</v>
      </c>
      <c r="L33" s="107">
        <v>21.74632934817015</v>
      </c>
      <c r="M33" s="107">
        <v>4.9745550171662325</v>
      </c>
      <c r="N33" s="107">
        <v>4.5411380846867466</v>
      </c>
      <c r="O33" s="107">
        <v>5.3665781976673408</v>
      </c>
      <c r="P33" s="107">
        <v>8.7852151257639584</v>
      </c>
      <c r="Q33" s="107">
        <v>8.2884901020234238</v>
      </c>
      <c r="R33" s="107">
        <v>99.223258418758675</v>
      </c>
      <c r="S33" s="107">
        <v>0.77674158124132553</v>
      </c>
      <c r="T33" s="107">
        <v>100</v>
      </c>
      <c r="U33" s="107">
        <v>0.42124229954466874</v>
      </c>
      <c r="V33" s="107">
        <v>22.506026443302733</v>
      </c>
      <c r="W33" s="107">
        <v>76.295989675911272</v>
      </c>
      <c r="X33" s="74" t="s">
        <v>14</v>
      </c>
    </row>
    <row r="34" spans="1:24" ht="14.25" customHeight="1">
      <c r="A34" s="74" t="s">
        <v>15</v>
      </c>
      <c r="B34" s="107">
        <v>1.0050502525126257</v>
      </c>
      <c r="C34" s="107">
        <v>0</v>
      </c>
      <c r="D34" s="107">
        <v>45.302265113255665</v>
      </c>
      <c r="E34" s="107">
        <v>2.1451072553627681</v>
      </c>
      <c r="F34" s="107">
        <v>1.4200710035501776</v>
      </c>
      <c r="G34" s="107">
        <v>0.6650332516625832</v>
      </c>
      <c r="H34" s="107">
        <v>12.08560428021401</v>
      </c>
      <c r="I34" s="107">
        <v>8.000400020001E-2</v>
      </c>
      <c r="J34" s="107">
        <v>1.4650732536626832</v>
      </c>
      <c r="K34" s="107">
        <v>0.69003450172508629</v>
      </c>
      <c r="L34" s="107">
        <v>13.625681284064203</v>
      </c>
      <c r="M34" s="107">
        <v>2.3651182559127957</v>
      </c>
      <c r="N34" s="107">
        <v>5.9552977648882441</v>
      </c>
      <c r="O34" s="107">
        <v>1.730086504325216</v>
      </c>
      <c r="P34" s="107">
        <v>8.2054102705135268</v>
      </c>
      <c r="Q34" s="107">
        <v>2.4851242562128109</v>
      </c>
      <c r="R34" s="107">
        <v>99.224961248062399</v>
      </c>
      <c r="S34" s="107">
        <v>0.77503875193759686</v>
      </c>
      <c r="T34" s="107">
        <v>100</v>
      </c>
      <c r="U34" s="107">
        <v>1.0050502525126257</v>
      </c>
      <c r="V34" s="107">
        <v>46.722336116805842</v>
      </c>
      <c r="W34" s="107">
        <v>51.497574878743933</v>
      </c>
      <c r="X34" s="74" t="s">
        <v>15</v>
      </c>
    </row>
    <row r="35" spans="1:24" ht="14.25" customHeight="1">
      <c r="A35" s="74" t="s">
        <v>16</v>
      </c>
      <c r="B35" s="107">
        <v>0.26322144409562909</v>
      </c>
      <c r="C35" s="107">
        <v>0</v>
      </c>
      <c r="D35" s="107">
        <v>66.213475006037186</v>
      </c>
      <c r="E35" s="107">
        <v>1.0794494083554695</v>
      </c>
      <c r="F35" s="107">
        <v>2.1516541898092245</v>
      </c>
      <c r="G35" s="107">
        <v>3.4556870321178463</v>
      </c>
      <c r="H35" s="107">
        <v>1.9246558802221685</v>
      </c>
      <c r="I35" s="107">
        <v>0.4588263704419222</v>
      </c>
      <c r="J35" s="107">
        <v>0</v>
      </c>
      <c r="K35" s="107">
        <v>2.1999517024873216</v>
      </c>
      <c r="L35" s="107">
        <v>10.195604926346293</v>
      </c>
      <c r="M35" s="107">
        <v>2.117845930934557</v>
      </c>
      <c r="N35" s="107">
        <v>2.6780970780004831</v>
      </c>
      <c r="O35" s="107">
        <v>1.4996377686549143</v>
      </c>
      <c r="P35" s="107">
        <v>2.7022458343395317</v>
      </c>
      <c r="Q35" s="107">
        <v>2.2844723496739916</v>
      </c>
      <c r="R35" s="107">
        <v>99.224824921516543</v>
      </c>
      <c r="S35" s="107">
        <v>0.77517507848345812</v>
      </c>
      <c r="T35" s="107">
        <v>100</v>
      </c>
      <c r="U35" s="107">
        <v>0.26322144409562909</v>
      </c>
      <c r="V35" s="107">
        <v>68.365129195846421</v>
      </c>
      <c r="W35" s="107">
        <v>30.596474281574498</v>
      </c>
      <c r="X35" s="74" t="s">
        <v>16</v>
      </c>
    </row>
    <row r="36" spans="1:24" ht="14.25" customHeight="1">
      <c r="A36" s="74" t="s">
        <v>17</v>
      </c>
      <c r="B36" s="107">
        <v>0.65823155123235577</v>
      </c>
      <c r="C36" s="107">
        <v>0</v>
      </c>
      <c r="D36" s="107">
        <v>33.708769106999199</v>
      </c>
      <c r="E36" s="107">
        <v>2.6548672566371683</v>
      </c>
      <c r="F36" s="107">
        <v>9.1567322460323251</v>
      </c>
      <c r="G36" s="107">
        <v>2.4647114751700432</v>
      </c>
      <c r="H36" s="107">
        <v>8.0596796606450667</v>
      </c>
      <c r="I36" s="107">
        <v>0.25597893659036058</v>
      </c>
      <c r="J36" s="107">
        <v>0</v>
      </c>
      <c r="K36" s="107">
        <v>0.1243326263438894</v>
      </c>
      <c r="L36" s="107">
        <v>15.380677247129379</v>
      </c>
      <c r="M36" s="107">
        <v>3.4813135376289037</v>
      </c>
      <c r="N36" s="107">
        <v>10.626782710451256</v>
      </c>
      <c r="O36" s="107">
        <v>3.5837051122650481</v>
      </c>
      <c r="P36" s="107">
        <v>6.070357639142836</v>
      </c>
      <c r="Q36" s="107">
        <v>2.9986104000585092</v>
      </c>
      <c r="R36" s="107">
        <v>99.224749506326333</v>
      </c>
      <c r="S36" s="107">
        <v>0.77525049367366339</v>
      </c>
      <c r="T36" s="107">
        <v>100</v>
      </c>
      <c r="U36" s="107">
        <v>0.65823155123235577</v>
      </c>
      <c r="V36" s="107">
        <v>42.865501353031519</v>
      </c>
      <c r="W36" s="107">
        <v>55.70101660206246</v>
      </c>
      <c r="X36" s="74" t="s">
        <v>17</v>
      </c>
    </row>
    <row r="37" spans="1:24" ht="14.25" customHeight="1">
      <c r="A37" s="74" t="s">
        <v>18</v>
      </c>
      <c r="B37" s="107">
        <v>0.73544272529249288</v>
      </c>
      <c r="C37" s="107">
        <v>0</v>
      </c>
      <c r="D37" s="107">
        <v>26.627517908872473</v>
      </c>
      <c r="E37" s="107">
        <v>2.0109586580135184</v>
      </c>
      <c r="F37" s="107">
        <v>3.2314567380027395</v>
      </c>
      <c r="G37" s="107">
        <v>10.430935752621769</v>
      </c>
      <c r="H37" s="107">
        <v>8.1561159641597989</v>
      </c>
      <c r="I37" s="107">
        <v>1.6729918483752892</v>
      </c>
      <c r="J37" s="107">
        <v>0.62316139318676878</v>
      </c>
      <c r="K37" s="107">
        <v>4.7708338011722171</v>
      </c>
      <c r="L37" s="107">
        <v>12.984213244705936</v>
      </c>
      <c r="M37" s="107">
        <v>4.9044485863780292</v>
      </c>
      <c r="N37" s="107">
        <v>4.6563068424243781</v>
      </c>
      <c r="O37" s="107">
        <v>3.6918101996362083</v>
      </c>
      <c r="P37" s="107">
        <v>10.15360086232063</v>
      </c>
      <c r="Q37" s="107">
        <v>4.5743414699871998</v>
      </c>
      <c r="R37" s="107">
        <v>99.224135995149439</v>
      </c>
      <c r="S37" s="107">
        <v>0.77586400485055351</v>
      </c>
      <c r="T37" s="107">
        <v>100</v>
      </c>
      <c r="U37" s="107">
        <v>0.73544272529249288</v>
      </c>
      <c r="V37" s="107">
        <v>29.858974646875208</v>
      </c>
      <c r="W37" s="107">
        <v>68.629718622981741</v>
      </c>
      <c r="X37" s="74" t="s">
        <v>18</v>
      </c>
    </row>
    <row r="38" spans="1:24" ht="14.25" customHeight="1">
      <c r="A38" s="74" t="s">
        <v>19</v>
      </c>
      <c r="B38" s="107">
        <v>7.9675894665766371</v>
      </c>
      <c r="C38" s="107">
        <v>0</v>
      </c>
      <c r="D38" s="107">
        <v>12.311501237902318</v>
      </c>
      <c r="E38" s="107">
        <v>1.8230925050641458</v>
      </c>
      <c r="F38" s="107">
        <v>14.24713031735314</v>
      </c>
      <c r="G38" s="107">
        <v>2.2957461174881835</v>
      </c>
      <c r="H38" s="107">
        <v>1.2153950033760972</v>
      </c>
      <c r="I38" s="107">
        <v>2.858428989421562</v>
      </c>
      <c r="J38" s="107">
        <v>0</v>
      </c>
      <c r="K38" s="107">
        <v>3.1060094530722484</v>
      </c>
      <c r="L38" s="107">
        <v>11.951384199864956</v>
      </c>
      <c r="M38" s="107">
        <v>0.15755120414134594</v>
      </c>
      <c r="N38" s="107">
        <v>14.787305874409181</v>
      </c>
      <c r="O38" s="107">
        <v>7.4499212243979294</v>
      </c>
      <c r="P38" s="107">
        <v>9.4305649336034207</v>
      </c>
      <c r="Q38" s="107">
        <v>9.6331307674994378</v>
      </c>
      <c r="R38" s="107">
        <v>99.234751294170607</v>
      </c>
      <c r="S38" s="107">
        <v>0.76524870582939453</v>
      </c>
      <c r="T38" s="107">
        <v>100</v>
      </c>
      <c r="U38" s="107">
        <v>7.9675894665766371</v>
      </c>
      <c r="V38" s="107">
        <v>26.558631555255456</v>
      </c>
      <c r="W38" s="107">
        <v>64.708530272338507</v>
      </c>
      <c r="X38" s="74" t="s">
        <v>19</v>
      </c>
    </row>
    <row r="39" spans="1:24" ht="14.25" customHeight="1">
      <c r="A39" s="74" t="s">
        <v>20</v>
      </c>
      <c r="B39" s="107">
        <v>9.4958655641504404</v>
      </c>
      <c r="C39" s="107">
        <v>0</v>
      </c>
      <c r="D39" s="107" t="s">
        <v>206</v>
      </c>
      <c r="E39" s="107">
        <v>2.4806615097359295</v>
      </c>
      <c r="F39" s="107">
        <v>14.137103227527339</v>
      </c>
      <c r="G39" s="107">
        <v>10.696185649506534</v>
      </c>
      <c r="H39" s="107">
        <v>0.34675913576953854</v>
      </c>
      <c r="I39" s="107" t="s">
        <v>213</v>
      </c>
      <c r="J39" s="107">
        <v>0</v>
      </c>
      <c r="K39" s="107">
        <v>0</v>
      </c>
      <c r="L39" s="107">
        <v>13.790344091757802</v>
      </c>
      <c r="M39" s="107">
        <v>2.5873566284342493</v>
      </c>
      <c r="N39" s="107">
        <v>21.63243531608429</v>
      </c>
      <c r="O39" s="107">
        <v>4.3211523072819418</v>
      </c>
      <c r="P39" s="107">
        <v>10.082688716991198</v>
      </c>
      <c r="Q39" s="107">
        <v>7.1752467324619902</v>
      </c>
      <c r="R39" s="107">
        <v>99.226460389437193</v>
      </c>
      <c r="S39" s="107">
        <v>0.77353961056281673</v>
      </c>
      <c r="T39" s="107">
        <v>100</v>
      </c>
      <c r="U39" s="107">
        <v>9.4958655641504404</v>
      </c>
      <c r="V39" s="107" t="s">
        <v>209</v>
      </c>
      <c r="W39" s="107" t="s">
        <v>210</v>
      </c>
      <c r="X39" s="74" t="s">
        <v>20</v>
      </c>
    </row>
    <row r="40" spans="1:24" ht="14.25" customHeight="1">
      <c r="A40" s="74" t="s">
        <v>21</v>
      </c>
      <c r="B40" s="107">
        <v>0.98116169544740972</v>
      </c>
      <c r="C40" s="107">
        <v>0</v>
      </c>
      <c r="D40" s="107">
        <v>21.804216191971292</v>
      </c>
      <c r="E40" s="107">
        <v>1.9791433056739181</v>
      </c>
      <c r="F40" s="107">
        <v>8.9762278537788749</v>
      </c>
      <c r="G40" s="107">
        <v>8.9257681094415791</v>
      </c>
      <c r="H40" s="107">
        <v>0.61112357030724374</v>
      </c>
      <c r="I40" s="107">
        <v>0.58309037900874638</v>
      </c>
      <c r="J40" s="107">
        <v>2.5510204081632653</v>
      </c>
      <c r="K40" s="107">
        <v>1.3511998205875757</v>
      </c>
      <c r="L40" s="107">
        <v>14.083875308365105</v>
      </c>
      <c r="M40" s="107">
        <v>2.584660237721462</v>
      </c>
      <c r="N40" s="107">
        <v>9.0603274276743662</v>
      </c>
      <c r="O40" s="107">
        <v>4.2274052478134108</v>
      </c>
      <c r="P40" s="107">
        <v>16.763848396501459</v>
      </c>
      <c r="Q40" s="107">
        <v>4.7432159677057637</v>
      </c>
      <c r="R40" s="107">
        <v>99.226283920161478</v>
      </c>
      <c r="S40" s="107">
        <v>0.77371607983852886</v>
      </c>
      <c r="T40" s="107">
        <v>100</v>
      </c>
      <c r="U40" s="107">
        <v>0.98116169544740972</v>
      </c>
      <c r="V40" s="107">
        <v>30.780444045750166</v>
      </c>
      <c r="W40" s="107">
        <v>67.464678178963894</v>
      </c>
      <c r="X40" s="74" t="s">
        <v>21</v>
      </c>
    </row>
    <row r="41" spans="1:24" ht="14.25" customHeight="1">
      <c r="A41" s="74" t="s">
        <v>22</v>
      </c>
      <c r="B41" s="107">
        <v>3.2354812323911659</v>
      </c>
      <c r="C41" s="107">
        <v>0</v>
      </c>
      <c r="D41" s="107">
        <v>8.7158047805144054</v>
      </c>
      <c r="E41" s="107">
        <v>2.7719712805598475</v>
      </c>
      <c r="F41" s="107">
        <v>8.9157502499318362</v>
      </c>
      <c r="G41" s="107">
        <v>4.8441334181586839</v>
      </c>
      <c r="H41" s="107">
        <v>2.8083250022721074</v>
      </c>
      <c r="I41" s="107">
        <v>2.9082977369808236</v>
      </c>
      <c r="J41" s="107">
        <v>0.53621739525583934</v>
      </c>
      <c r="K41" s="107">
        <v>1.8722166681814052</v>
      </c>
      <c r="L41" s="107">
        <v>15.077706080159956</v>
      </c>
      <c r="M41" s="107">
        <v>2.7901481414159774</v>
      </c>
      <c r="N41" s="107">
        <v>13.605380350813414</v>
      </c>
      <c r="O41" s="107">
        <v>7.4979551031536849</v>
      </c>
      <c r="P41" s="107">
        <v>15.132236662728346</v>
      </c>
      <c r="Q41" s="107">
        <v>8.5158593110969747</v>
      </c>
      <c r="R41" s="107">
        <v>99.227483413614465</v>
      </c>
      <c r="S41" s="107">
        <v>0.77251658638553122</v>
      </c>
      <c r="T41" s="107">
        <v>100</v>
      </c>
      <c r="U41" s="107">
        <v>3.2354812323911659</v>
      </c>
      <c r="V41" s="107">
        <v>17.63155503044624</v>
      </c>
      <c r="W41" s="107">
        <v>78.360447150777063</v>
      </c>
      <c r="X41" s="74" t="s">
        <v>22</v>
      </c>
    </row>
    <row r="42" spans="1:24" ht="14.25" customHeight="1">
      <c r="A42" s="74" t="s">
        <v>23</v>
      </c>
      <c r="B42" s="107">
        <v>7.9484719747841576E-2</v>
      </c>
      <c r="C42" s="107">
        <v>0</v>
      </c>
      <c r="D42" s="107">
        <v>7.1919967109771141</v>
      </c>
      <c r="E42" s="107">
        <v>3.34658078662464</v>
      </c>
      <c r="F42" s="107">
        <v>7.5839386049061268</v>
      </c>
      <c r="G42" s="107">
        <v>8.3157461970672877</v>
      </c>
      <c r="H42" s="107">
        <v>2.7463341099081813</v>
      </c>
      <c r="I42" s="107">
        <v>2.8093737152254352</v>
      </c>
      <c r="J42" s="107">
        <v>0.6715088392490064</v>
      </c>
      <c r="K42" s="107">
        <v>2.6394408661093602</v>
      </c>
      <c r="L42" s="107">
        <v>20.301493764560778</v>
      </c>
      <c r="M42" s="107">
        <v>3.0368644648485676</v>
      </c>
      <c r="N42" s="107">
        <v>4.9006441003151986</v>
      </c>
      <c r="O42" s="107">
        <v>7.0960668767986848</v>
      </c>
      <c r="P42" s="107">
        <v>22.381800740030151</v>
      </c>
      <c r="Q42" s="107">
        <v>6.1230642729889002</v>
      </c>
      <c r="R42" s="107">
        <v>99.224338769357274</v>
      </c>
      <c r="S42" s="107">
        <v>0.77566123064272985</v>
      </c>
      <c r="T42" s="107">
        <v>100</v>
      </c>
      <c r="U42" s="107">
        <v>7.9484719747841576E-2</v>
      </c>
      <c r="V42" s="107">
        <v>14.77593531588324</v>
      </c>
      <c r="W42" s="107">
        <v>84.36891873372619</v>
      </c>
      <c r="X42" s="74" t="s">
        <v>23</v>
      </c>
    </row>
    <row r="43" spans="1:24" ht="14.25" customHeight="1">
      <c r="A43" s="74" t="s">
        <v>24</v>
      </c>
      <c r="B43" s="107">
        <v>2.6253150378045365E-2</v>
      </c>
      <c r="C43" s="107">
        <v>0</v>
      </c>
      <c r="D43" s="107">
        <v>6.4687762531503781</v>
      </c>
      <c r="E43" s="107">
        <v>2.30327639316718</v>
      </c>
      <c r="F43" s="107">
        <v>2.583309997199664</v>
      </c>
      <c r="G43" s="107">
        <v>6.9623354802576305</v>
      </c>
      <c r="H43" s="107">
        <v>7.3176281153738447</v>
      </c>
      <c r="I43" s="107">
        <v>4.1112433492019038</v>
      </c>
      <c r="J43" s="107">
        <v>1.5576869224306917</v>
      </c>
      <c r="K43" s="107">
        <v>12.89904788574629</v>
      </c>
      <c r="L43" s="107">
        <v>18.760501260151219</v>
      </c>
      <c r="M43" s="107">
        <v>6.7348081769812369</v>
      </c>
      <c r="N43" s="107">
        <v>8.073718846261551</v>
      </c>
      <c r="O43" s="107">
        <v>6.6612993559227105</v>
      </c>
      <c r="P43" s="107">
        <v>8.3047465695883496</v>
      </c>
      <c r="Q43" s="107">
        <v>6.4600252030243626</v>
      </c>
      <c r="R43" s="107">
        <v>99.224656958835055</v>
      </c>
      <c r="S43" s="107">
        <v>0.77534304116493979</v>
      </c>
      <c r="T43" s="107">
        <v>100</v>
      </c>
      <c r="U43" s="107">
        <v>2.6253150378045365E-2</v>
      </c>
      <c r="V43" s="107">
        <v>9.0520862503500421</v>
      </c>
      <c r="W43" s="107">
        <v>90.146317558106972</v>
      </c>
      <c r="X43" s="74" t="s">
        <v>24</v>
      </c>
    </row>
    <row r="44" spans="1:24" ht="14.25" customHeight="1">
      <c r="A44" s="74" t="s">
        <v>25</v>
      </c>
      <c r="B44" s="107">
        <v>0.61655999731930433</v>
      </c>
      <c r="C44" s="107">
        <v>0</v>
      </c>
      <c r="D44" s="107">
        <v>16.442716885031665</v>
      </c>
      <c r="E44" s="107">
        <v>2.8884495526589151</v>
      </c>
      <c r="F44" s="107">
        <v>6.7419495359045678</v>
      </c>
      <c r="G44" s="107">
        <v>10.295546694367189</v>
      </c>
      <c r="H44" s="107">
        <v>4.3728847635961534</v>
      </c>
      <c r="I44" s="107">
        <v>3.4145360721107125</v>
      </c>
      <c r="J44" s="107">
        <v>0.90138390912441779</v>
      </c>
      <c r="K44" s="107">
        <v>1.7541802097644339</v>
      </c>
      <c r="L44" s="107">
        <v>21.489126428308147</v>
      </c>
      <c r="M44" s="107">
        <v>2.732634118553765</v>
      </c>
      <c r="N44" s="107">
        <v>4.5102704151727373</v>
      </c>
      <c r="O44" s="107">
        <v>7.0669838823174613</v>
      </c>
      <c r="P44" s="107">
        <v>9.2366719163622957</v>
      </c>
      <c r="Q44" s="107">
        <v>6.7603793184331336</v>
      </c>
      <c r="R44" s="107">
        <v>99.224273699024906</v>
      </c>
      <c r="S44" s="107">
        <v>0.77572630097510298</v>
      </c>
      <c r="T44" s="107">
        <v>100</v>
      </c>
      <c r="U44" s="107">
        <v>0.61655999731930433</v>
      </c>
      <c r="V44" s="107">
        <v>23.184666420936235</v>
      </c>
      <c r="W44" s="107">
        <v>75.423047280769367</v>
      </c>
      <c r="X44" s="74" t="s">
        <v>25</v>
      </c>
    </row>
    <row r="45" spans="1:24" ht="14.25" customHeight="1">
      <c r="A45" s="74" t="s">
        <v>26</v>
      </c>
      <c r="B45" s="107">
        <v>0.35312165330400302</v>
      </c>
      <c r="C45" s="107">
        <v>0</v>
      </c>
      <c r="D45" s="107">
        <v>17.653188225418969</v>
      </c>
      <c r="E45" s="107">
        <v>2.9581174563663204</v>
      </c>
      <c r="F45" s="107">
        <v>4.7295146024486954</v>
      </c>
      <c r="G45" s="107">
        <v>7.6326377029725903</v>
      </c>
      <c r="H45" s="107">
        <v>9.0074965990332565</v>
      </c>
      <c r="I45" s="107">
        <v>2.8076065877449419</v>
      </c>
      <c r="J45" s="107">
        <v>1.2561868650322729</v>
      </c>
      <c r="K45" s="107">
        <v>1.6961417117716866</v>
      </c>
      <c r="L45" s="107">
        <v>19.829806940866597</v>
      </c>
      <c r="M45" s="107">
        <v>1.3111812208746998</v>
      </c>
      <c r="N45" s="107">
        <v>4.3677096298011513</v>
      </c>
      <c r="O45" s="107">
        <v>5.9914903470433298</v>
      </c>
      <c r="P45" s="107">
        <v>14.058294017192971</v>
      </c>
      <c r="Q45" s="107">
        <v>5.5717965787721786</v>
      </c>
      <c r="R45" s="107">
        <v>99.224290138643667</v>
      </c>
      <c r="S45" s="107">
        <v>0.77570986135633446</v>
      </c>
      <c r="T45" s="107">
        <v>100</v>
      </c>
      <c r="U45" s="107">
        <v>0.35312165330400302</v>
      </c>
      <c r="V45" s="107">
        <v>22.382702827867664</v>
      </c>
      <c r="W45" s="107">
        <v>76.488465657471991</v>
      </c>
      <c r="X45" s="74" t="s">
        <v>26</v>
      </c>
    </row>
    <row r="46" spans="1:24" ht="14.25" customHeight="1">
      <c r="A46" s="74" t="s">
        <v>27</v>
      </c>
      <c r="B46" s="107">
        <v>0.82775879493719628</v>
      </c>
      <c r="C46" s="107">
        <v>0</v>
      </c>
      <c r="D46" s="107">
        <v>17.007555705279369</v>
      </c>
      <c r="E46" s="107">
        <v>4.0906684633524231</v>
      </c>
      <c r="F46" s="107">
        <v>7.9599595745704796</v>
      </c>
      <c r="G46" s="107">
        <v>3.6527263102170462</v>
      </c>
      <c r="H46" s="107">
        <v>2.6902160835458879</v>
      </c>
      <c r="I46" s="107">
        <v>3.9318542759516824</v>
      </c>
      <c r="J46" s="107">
        <v>0.52938062466913716</v>
      </c>
      <c r="K46" s="107">
        <v>3.7393522306174503</v>
      </c>
      <c r="L46" s="107">
        <v>12.041002935656191</v>
      </c>
      <c r="M46" s="107">
        <v>2.844217719813273</v>
      </c>
      <c r="N46" s="107">
        <v>15.924731700274316</v>
      </c>
      <c r="O46" s="107">
        <v>2.7142788392126667</v>
      </c>
      <c r="P46" s="107">
        <v>11.564560373453968</v>
      </c>
      <c r="Q46" s="107">
        <v>9.7069156359786337</v>
      </c>
      <c r="R46" s="107">
        <v>99.225179267529711</v>
      </c>
      <c r="S46" s="107">
        <v>0.77482073247028249</v>
      </c>
      <c r="T46" s="107">
        <v>100</v>
      </c>
      <c r="U46" s="107">
        <v>0.82775879493719628</v>
      </c>
      <c r="V46" s="107">
        <v>24.967515279849849</v>
      </c>
      <c r="W46" s="107">
        <v>73.429905192742666</v>
      </c>
      <c r="X46" s="74" t="s">
        <v>27</v>
      </c>
    </row>
    <row r="47" spans="1:24" ht="14.25" customHeight="1">
      <c r="A47" s="74" t="s">
        <v>28</v>
      </c>
      <c r="B47" s="107">
        <v>0.72101518938665643</v>
      </c>
      <c r="C47" s="107">
        <v>1.0815227840799846</v>
      </c>
      <c r="D47" s="107">
        <v>7.9239569313593536</v>
      </c>
      <c r="E47" s="107">
        <v>2.2736012305325901</v>
      </c>
      <c r="F47" s="107">
        <v>8.0657565852720623</v>
      </c>
      <c r="G47" s="107">
        <v>8.5175927706210341</v>
      </c>
      <c r="H47" s="107">
        <v>9.7745625841184385</v>
      </c>
      <c r="I47" s="107">
        <v>1.545375889252067</v>
      </c>
      <c r="J47" s="107">
        <v>1.3795423956931361</v>
      </c>
      <c r="K47" s="107">
        <v>2.8456066141126706</v>
      </c>
      <c r="L47" s="107">
        <v>15.059603922322632</v>
      </c>
      <c r="M47" s="107">
        <v>3.4224187656219955</v>
      </c>
      <c r="N47" s="107">
        <v>10.437896558354161</v>
      </c>
      <c r="O47" s="107">
        <v>5.3787733128244568</v>
      </c>
      <c r="P47" s="107">
        <v>13.978081138242645</v>
      </c>
      <c r="Q47" s="107">
        <v>6.8184003076331479</v>
      </c>
      <c r="R47" s="107">
        <v>99.223706979427035</v>
      </c>
      <c r="S47" s="107">
        <v>0.77629302057296667</v>
      </c>
      <c r="T47" s="107">
        <v>100</v>
      </c>
      <c r="U47" s="107">
        <v>0.72101518938665643</v>
      </c>
      <c r="V47" s="107">
        <v>17.071236300711401</v>
      </c>
      <c r="W47" s="107">
        <v>81.431455489328968</v>
      </c>
      <c r="X47" s="74" t="s">
        <v>28</v>
      </c>
    </row>
    <row r="48" spans="1:24" ht="14.25" customHeight="1">
      <c r="A48" s="74" t="s">
        <v>29</v>
      </c>
      <c r="B48" s="107">
        <v>4.4262002498661435</v>
      </c>
      <c r="C48" s="107">
        <v>0</v>
      </c>
      <c r="D48" s="107">
        <v>16.187756558986258</v>
      </c>
      <c r="E48" s="107">
        <v>2.5878993396394789</v>
      </c>
      <c r="F48" s="107">
        <v>9.566303765839729</v>
      </c>
      <c r="G48" s="107">
        <v>5.256112796716045</v>
      </c>
      <c r="H48" s="107">
        <v>2.0613956808852403</v>
      </c>
      <c r="I48" s="107">
        <v>0.54435124040692484</v>
      </c>
      <c r="J48" s="107">
        <v>0</v>
      </c>
      <c r="K48" s="107">
        <v>2.9894699268249152</v>
      </c>
      <c r="L48" s="107">
        <v>14.75102623594503</v>
      </c>
      <c r="M48" s="107">
        <v>4.1049437801177939</v>
      </c>
      <c r="N48" s="107">
        <v>15.447081920399786</v>
      </c>
      <c r="O48" s="107">
        <v>2.6682134570765661</v>
      </c>
      <c r="P48" s="107">
        <v>12.163126896305551</v>
      </c>
      <c r="Q48" s="107">
        <v>6.4697483490986976</v>
      </c>
      <c r="R48" s="107">
        <v>99.223630198108154</v>
      </c>
      <c r="S48" s="107">
        <v>0.77636980189184368</v>
      </c>
      <c r="T48" s="107">
        <v>100</v>
      </c>
      <c r="U48" s="107">
        <v>4.4262002498661435</v>
      </c>
      <c r="V48" s="107">
        <v>25.754060324825982</v>
      </c>
      <c r="W48" s="107">
        <v>69.043369623416027</v>
      </c>
      <c r="X48" s="74" t="s">
        <v>29</v>
      </c>
    </row>
    <row r="49" spans="1:24" ht="14.25" customHeight="1">
      <c r="A49" s="74" t="s">
        <v>30</v>
      </c>
      <c r="B49" s="107">
        <v>2.009273570324575</v>
      </c>
      <c r="C49" s="107">
        <v>0</v>
      </c>
      <c r="D49" s="107" t="s">
        <v>206</v>
      </c>
      <c r="E49" s="107">
        <v>2.1638330757341575</v>
      </c>
      <c r="F49" s="107">
        <v>24.678001030396704</v>
      </c>
      <c r="G49" s="107">
        <v>1.8547140649149922</v>
      </c>
      <c r="H49" s="107">
        <v>1.1334363730036066</v>
      </c>
      <c r="I49" s="107" t="s">
        <v>217</v>
      </c>
      <c r="J49" s="107">
        <v>0</v>
      </c>
      <c r="K49" s="107">
        <v>5.3065430190623388</v>
      </c>
      <c r="L49" s="107">
        <v>8.4492529623905206</v>
      </c>
      <c r="M49" s="107">
        <v>0</v>
      </c>
      <c r="N49" s="107">
        <v>27.357032457496139</v>
      </c>
      <c r="O49" s="107">
        <v>4.8428645028335913</v>
      </c>
      <c r="P49" s="107">
        <v>6.800618238021638</v>
      </c>
      <c r="Q49" s="107">
        <v>6.2854198866563626</v>
      </c>
      <c r="R49" s="107">
        <v>99.227202472952087</v>
      </c>
      <c r="S49" s="107">
        <v>0.77279752704791349</v>
      </c>
      <c r="T49" s="107">
        <v>100</v>
      </c>
      <c r="U49" s="107">
        <v>2.009273570324575</v>
      </c>
      <c r="V49" s="107" t="s">
        <v>206</v>
      </c>
      <c r="W49" s="107" t="s">
        <v>206</v>
      </c>
      <c r="X49" s="74" t="s">
        <v>30</v>
      </c>
    </row>
    <row r="50" spans="1:24" ht="14.25" customHeight="1">
      <c r="A50" s="74" t="s">
        <v>31</v>
      </c>
      <c r="B50" s="107">
        <v>2.6435952895938475</v>
      </c>
      <c r="C50" s="107">
        <v>0</v>
      </c>
      <c r="D50" s="107">
        <v>2.4032684450853159</v>
      </c>
      <c r="E50" s="107">
        <v>6.1043018505167019</v>
      </c>
      <c r="F50" s="107">
        <v>17.087238644556596</v>
      </c>
      <c r="G50" s="107">
        <v>2.9079548185532325</v>
      </c>
      <c r="H50" s="107">
        <v>1.8264840182648401</v>
      </c>
      <c r="I50" s="107">
        <v>15.741408315308819</v>
      </c>
      <c r="J50" s="107">
        <v>0</v>
      </c>
      <c r="K50" s="107">
        <v>0</v>
      </c>
      <c r="L50" s="107">
        <v>11.247296322999279</v>
      </c>
      <c r="M50" s="107">
        <v>0</v>
      </c>
      <c r="N50" s="107">
        <v>19.826964671953856</v>
      </c>
      <c r="O50" s="107">
        <v>5.7197788993030514</v>
      </c>
      <c r="P50" s="107">
        <v>3.3165104542177359</v>
      </c>
      <c r="Q50" s="107">
        <v>10.406152367219418</v>
      </c>
      <c r="R50" s="107">
        <v>99.230954097572692</v>
      </c>
      <c r="S50" s="107">
        <v>0.76904590242730109</v>
      </c>
      <c r="T50" s="107">
        <v>100</v>
      </c>
      <c r="U50" s="107">
        <v>2.6435952895938475</v>
      </c>
      <c r="V50" s="107">
        <v>19.490507089641913</v>
      </c>
      <c r="W50" s="107">
        <v>77.096851718336936</v>
      </c>
      <c r="X50" s="74" t="s">
        <v>31</v>
      </c>
    </row>
    <row r="51" spans="1:24" ht="14.25" customHeight="1">
      <c r="A51" s="74" t="s">
        <v>32</v>
      </c>
      <c r="B51" s="107">
        <v>4.4715447154471546</v>
      </c>
      <c r="C51" s="107">
        <v>0</v>
      </c>
      <c r="D51" s="107" t="s">
        <v>206</v>
      </c>
      <c r="E51" s="107">
        <v>14.918699186991871</v>
      </c>
      <c r="F51" s="107">
        <v>34.390243902439025</v>
      </c>
      <c r="G51" s="107">
        <v>0.85365853658536595</v>
      </c>
      <c r="H51" s="107">
        <v>0</v>
      </c>
      <c r="I51" s="107" t="s">
        <v>206</v>
      </c>
      <c r="J51" s="107">
        <v>0</v>
      </c>
      <c r="K51" s="107">
        <v>0.69105691056910568</v>
      </c>
      <c r="L51" s="107">
        <v>4.1056910569105689</v>
      </c>
      <c r="M51" s="107">
        <v>0</v>
      </c>
      <c r="N51" s="107">
        <v>23.983739837398375</v>
      </c>
      <c r="O51" s="107">
        <v>4.024390243902439</v>
      </c>
      <c r="P51" s="107">
        <v>4.4308943089430901</v>
      </c>
      <c r="Q51" s="107">
        <v>5</v>
      </c>
      <c r="R51" s="107">
        <v>99.22764227642277</v>
      </c>
      <c r="S51" s="107">
        <v>0.77235772357723576</v>
      </c>
      <c r="T51" s="107">
        <v>100</v>
      </c>
      <c r="U51" s="107">
        <v>4.4715447154471546</v>
      </c>
      <c r="V51" s="107" t="s">
        <v>206</v>
      </c>
      <c r="W51" s="107" t="s">
        <v>206</v>
      </c>
      <c r="X51" s="74" t="s">
        <v>32</v>
      </c>
    </row>
    <row r="52" spans="1:24" ht="14.25" customHeight="1">
      <c r="A52" s="74" t="s">
        <v>33</v>
      </c>
      <c r="B52" s="107">
        <v>2.9821796581403808</v>
      </c>
      <c r="C52" s="107">
        <v>0</v>
      </c>
      <c r="D52" s="107">
        <v>5.7400897078433752</v>
      </c>
      <c r="E52" s="107">
        <v>33.197963389501759</v>
      </c>
      <c r="F52" s="107">
        <v>17.262698508910169</v>
      </c>
      <c r="G52" s="107">
        <v>1.5335192144502363</v>
      </c>
      <c r="H52" s="107">
        <v>3.2791853558007031</v>
      </c>
      <c r="I52" s="107">
        <v>2.5518244635713416</v>
      </c>
      <c r="J52" s="107">
        <v>1.3274336283185841</v>
      </c>
      <c r="K52" s="107">
        <v>1.8790156382591829</v>
      </c>
      <c r="L52" s="107">
        <v>4.2671839010789183</v>
      </c>
      <c r="M52" s="107">
        <v>2.2669414474481755</v>
      </c>
      <c r="N52" s="107">
        <v>11.116498969572069</v>
      </c>
      <c r="O52" s="107">
        <v>3.3155534004121709</v>
      </c>
      <c r="P52" s="107">
        <v>6.0552794278094311</v>
      </c>
      <c r="Q52" s="107">
        <v>2.4487816705055159</v>
      </c>
      <c r="R52" s="107">
        <v>99.224148381622015</v>
      </c>
      <c r="S52" s="107">
        <v>0.77585161837798522</v>
      </c>
      <c r="T52" s="107">
        <v>100</v>
      </c>
      <c r="U52" s="107">
        <v>2.9821796581403808</v>
      </c>
      <c r="V52" s="107">
        <v>23.002788216753544</v>
      </c>
      <c r="W52" s="107">
        <v>73.23918050672809</v>
      </c>
      <c r="X52" s="74" t="s">
        <v>33</v>
      </c>
    </row>
    <row r="53" spans="1:24" ht="14.25" customHeight="1">
      <c r="A53" s="74" t="s">
        <v>34</v>
      </c>
      <c r="B53" s="107">
        <v>1.3588324106693508</v>
      </c>
      <c r="C53" s="107">
        <v>0</v>
      </c>
      <c r="D53" s="107" t="s">
        <v>206</v>
      </c>
      <c r="E53" s="107">
        <v>51.937594363361853</v>
      </c>
      <c r="F53" s="107">
        <v>7.9852373762791471</v>
      </c>
      <c r="G53" s="107">
        <v>0.7381311860426103</v>
      </c>
      <c r="H53" s="107">
        <v>0</v>
      </c>
      <c r="I53" s="107" t="s">
        <v>213</v>
      </c>
      <c r="J53" s="107">
        <v>0</v>
      </c>
      <c r="K53" s="107">
        <v>2.3150478107700048</v>
      </c>
      <c r="L53" s="107">
        <v>4.0932729407817483</v>
      </c>
      <c r="M53" s="107">
        <v>10.065425264217414</v>
      </c>
      <c r="N53" s="107">
        <v>6.8109377621204485</v>
      </c>
      <c r="O53" s="107">
        <v>2.3485992283173962</v>
      </c>
      <c r="P53" s="107">
        <v>3.4054688810602243</v>
      </c>
      <c r="Q53" s="107">
        <v>3.9422915618184868</v>
      </c>
      <c r="R53" s="107">
        <v>99.228317396409992</v>
      </c>
      <c r="S53" s="107">
        <v>0.77168260359000174</v>
      </c>
      <c r="T53" s="107">
        <v>100</v>
      </c>
      <c r="U53" s="107">
        <v>1.3588324106693508</v>
      </c>
      <c r="V53" s="107" t="s">
        <v>206</v>
      </c>
      <c r="W53" s="107" t="s">
        <v>206</v>
      </c>
      <c r="X53" s="74" t="s">
        <v>34</v>
      </c>
    </row>
    <row r="54" spans="1:24" ht="14.25" customHeight="1">
      <c r="A54" s="74" t="s">
        <v>35</v>
      </c>
      <c r="B54" s="107">
        <v>8.7251356238698001</v>
      </c>
      <c r="C54" s="107">
        <v>0</v>
      </c>
      <c r="D54" s="107" t="s">
        <v>206</v>
      </c>
      <c r="E54" s="107">
        <v>10.08137432188065</v>
      </c>
      <c r="F54" s="107">
        <v>17.133815551537072</v>
      </c>
      <c r="G54" s="107">
        <v>2.3960216998191681</v>
      </c>
      <c r="H54" s="107">
        <v>0</v>
      </c>
      <c r="I54" s="107" t="s">
        <v>206</v>
      </c>
      <c r="J54" s="107">
        <v>0</v>
      </c>
      <c r="K54" s="107">
        <v>0</v>
      </c>
      <c r="L54" s="107">
        <v>4.3399638336347195</v>
      </c>
      <c r="M54" s="107">
        <v>0</v>
      </c>
      <c r="N54" s="107">
        <v>29.927667269439421</v>
      </c>
      <c r="O54" s="107">
        <v>4.4755877034358047</v>
      </c>
      <c r="P54" s="107">
        <v>3.2549728752260401</v>
      </c>
      <c r="Q54" s="107">
        <v>8.3634719710669074</v>
      </c>
      <c r="R54" s="107">
        <v>99.231464737793857</v>
      </c>
      <c r="S54" s="107">
        <v>0.76853526220614821</v>
      </c>
      <c r="T54" s="107">
        <v>100</v>
      </c>
      <c r="U54" s="107">
        <v>8.7251356238698001</v>
      </c>
      <c r="V54" s="107" t="s">
        <v>206</v>
      </c>
      <c r="W54" s="107" t="s">
        <v>206</v>
      </c>
      <c r="X54" s="74" t="s">
        <v>35</v>
      </c>
    </row>
    <row r="55" spans="1:24" ht="14.25" customHeight="1">
      <c r="A55" s="74" t="s">
        <v>36</v>
      </c>
      <c r="B55" s="107">
        <v>3.7638517386320216</v>
      </c>
      <c r="C55" s="107">
        <v>0</v>
      </c>
      <c r="D55" s="107">
        <v>18.513565150936188</v>
      </c>
      <c r="E55" s="107">
        <v>15.150936186473061</v>
      </c>
      <c r="F55" s="107">
        <v>13.450515857852501</v>
      </c>
      <c r="G55" s="107">
        <v>0.84065724111578133</v>
      </c>
      <c r="H55" s="107">
        <v>1.9487963316774932</v>
      </c>
      <c r="I55" s="107">
        <v>3.0760412686282002</v>
      </c>
      <c r="J55" s="107">
        <v>0</v>
      </c>
      <c r="K55" s="107">
        <v>2.6366068016813142</v>
      </c>
      <c r="L55" s="107">
        <v>7.1073748567061514</v>
      </c>
      <c r="M55" s="107">
        <v>1.4138326327856323</v>
      </c>
      <c r="N55" s="107">
        <v>17.271685135651509</v>
      </c>
      <c r="O55" s="107">
        <v>4.4898739014138327</v>
      </c>
      <c r="P55" s="107">
        <v>3.0951471150171952</v>
      </c>
      <c r="Q55" s="107">
        <v>6.457776079480321</v>
      </c>
      <c r="R55" s="107">
        <v>99.21666029805121</v>
      </c>
      <c r="S55" s="107">
        <v>0.78333970194879643</v>
      </c>
      <c r="T55" s="107">
        <v>100</v>
      </c>
      <c r="U55" s="107">
        <v>3.7638517386320216</v>
      </c>
      <c r="V55" s="107">
        <v>31.964081008788693</v>
      </c>
      <c r="W55" s="107">
        <v>63.4887275506305</v>
      </c>
      <c r="X55" s="74" t="s">
        <v>36</v>
      </c>
    </row>
    <row r="56" spans="1:24" ht="14.25" customHeight="1">
      <c r="A56" s="84" t="s">
        <v>37</v>
      </c>
      <c r="B56" s="110">
        <v>1.9012192601777227</v>
      </c>
      <c r="C56" s="110">
        <v>0</v>
      </c>
      <c r="D56" s="110">
        <v>16.263690845215955</v>
      </c>
      <c r="E56" s="110">
        <v>2.2112006612936557</v>
      </c>
      <c r="F56" s="110">
        <v>16.181029138251706</v>
      </c>
      <c r="G56" s="110">
        <v>0.45463938830336847</v>
      </c>
      <c r="H56" s="110">
        <v>10.291382517048978</v>
      </c>
      <c r="I56" s="110">
        <v>2.1698698078115313</v>
      </c>
      <c r="J56" s="110">
        <v>0</v>
      </c>
      <c r="K56" s="110">
        <v>2.6658400495970245</v>
      </c>
      <c r="L56" s="110">
        <v>9.4854308741475517</v>
      </c>
      <c r="M56" s="110">
        <v>4.1537507749535028</v>
      </c>
      <c r="N56" s="110">
        <v>19.942136805125028</v>
      </c>
      <c r="O56" s="110">
        <v>3.6164496796858856</v>
      </c>
      <c r="P56" s="110">
        <v>2.3558586484810915</v>
      </c>
      <c r="Q56" s="110">
        <v>7.522215333746642</v>
      </c>
      <c r="R56" s="110">
        <v>99.214713783839642</v>
      </c>
      <c r="S56" s="110">
        <v>0.78528621616036376</v>
      </c>
      <c r="T56" s="110">
        <v>100</v>
      </c>
      <c r="U56" s="110">
        <v>1.9012192601777227</v>
      </c>
      <c r="V56" s="110">
        <v>32.444719983467657</v>
      </c>
      <c r="W56" s="111">
        <v>64.868774540194252</v>
      </c>
      <c r="X56" s="84" t="s">
        <v>37</v>
      </c>
    </row>
    <row r="57" spans="1:24">
      <c r="A57" s="85" t="s">
        <v>68</v>
      </c>
      <c r="B57" s="86" t="s">
        <v>94</v>
      </c>
      <c r="C57" s="68" t="s">
        <v>135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136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74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6">
    <mergeCell ref="A2:G2"/>
    <mergeCell ref="B4:B7"/>
    <mergeCell ref="C4:C7"/>
    <mergeCell ref="D4:D7"/>
    <mergeCell ref="E4:E7"/>
    <mergeCell ref="F4:F7"/>
    <mergeCell ref="G4:G7"/>
    <mergeCell ref="A4:A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X4:X7"/>
    <mergeCell ref="T4:T7"/>
    <mergeCell ref="U4:W4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7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101</v>
      </c>
      <c r="B2" s="144"/>
      <c r="C2" s="144"/>
      <c r="D2" s="144"/>
      <c r="E2" s="145"/>
      <c r="F2" s="145"/>
      <c r="G2" s="14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218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134" t="s">
        <v>55</v>
      </c>
      <c r="B4" s="162" t="s">
        <v>116</v>
      </c>
      <c r="C4" s="160" t="s">
        <v>117</v>
      </c>
      <c r="D4" s="160" t="s">
        <v>118</v>
      </c>
      <c r="E4" s="160" t="s">
        <v>119</v>
      </c>
      <c r="F4" s="160" t="s">
        <v>120</v>
      </c>
      <c r="G4" s="160" t="s">
        <v>121</v>
      </c>
      <c r="H4" s="160" t="s">
        <v>122</v>
      </c>
      <c r="I4" s="160" t="s">
        <v>123</v>
      </c>
      <c r="J4" s="160" t="s">
        <v>124</v>
      </c>
      <c r="K4" s="160" t="s">
        <v>125</v>
      </c>
      <c r="L4" s="160" t="s">
        <v>126</v>
      </c>
      <c r="M4" s="160" t="s">
        <v>127</v>
      </c>
      <c r="N4" s="160" t="s">
        <v>128</v>
      </c>
      <c r="O4" s="160" t="s">
        <v>129</v>
      </c>
      <c r="P4" s="160" t="s">
        <v>130</v>
      </c>
      <c r="Q4" s="160" t="s">
        <v>131</v>
      </c>
      <c r="R4" s="160" t="s">
        <v>132</v>
      </c>
      <c r="S4" s="131" t="s">
        <v>200</v>
      </c>
      <c r="T4" s="149" t="s">
        <v>205</v>
      </c>
      <c r="U4" s="137" t="s">
        <v>133</v>
      </c>
      <c r="V4" s="152"/>
      <c r="W4" s="153"/>
      <c r="X4" s="134" t="s">
        <v>55</v>
      </c>
    </row>
    <row r="5" spans="1:24" ht="11.25" customHeight="1">
      <c r="A5" s="135"/>
      <c r="B5" s="162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32"/>
      <c r="T5" s="150"/>
      <c r="U5" s="131" t="s">
        <v>52</v>
      </c>
      <c r="V5" s="131" t="s">
        <v>53</v>
      </c>
      <c r="W5" s="131" t="s">
        <v>54</v>
      </c>
      <c r="X5" s="135"/>
    </row>
    <row r="6" spans="1:24" ht="11.25" customHeight="1">
      <c r="A6" s="135"/>
      <c r="B6" s="162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  <c r="S6" s="132"/>
      <c r="T6" s="150"/>
      <c r="U6" s="154"/>
      <c r="V6" s="154"/>
      <c r="W6" s="154"/>
      <c r="X6" s="135"/>
    </row>
    <row r="7" spans="1:24" ht="11.25" customHeight="1">
      <c r="A7" s="136"/>
      <c r="B7" s="162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33"/>
      <c r="T7" s="151"/>
      <c r="U7" s="155"/>
      <c r="V7" s="155"/>
      <c r="W7" s="155"/>
      <c r="X7" s="136"/>
    </row>
    <row r="8" spans="1:24" ht="14.25" customHeight="1">
      <c r="A8" s="72" t="s">
        <v>58</v>
      </c>
      <c r="B8" s="115">
        <v>0.67091319791541892</v>
      </c>
      <c r="C8" s="115">
        <v>1.8638761881868075E-2</v>
      </c>
      <c r="D8" s="115">
        <v>18.326507800458895</v>
      </c>
      <c r="E8" s="115">
        <v>3.1594620085842462</v>
      </c>
      <c r="F8" s="115">
        <v>5.4173835509089008</v>
      </c>
      <c r="G8" s="115">
        <v>8.3336371268787133</v>
      </c>
      <c r="H8" s="115">
        <v>4.8621677263807825</v>
      </c>
      <c r="I8" s="115">
        <v>2.7043198893953941</v>
      </c>
      <c r="J8" s="115">
        <v>2.4429386639461383</v>
      </c>
      <c r="K8" s="115">
        <v>4.8002486630114589</v>
      </c>
      <c r="L8" s="115">
        <v>15.327284324170828</v>
      </c>
      <c r="M8" s="115">
        <v>4.6418191870155807</v>
      </c>
      <c r="N8" s="115">
        <v>6.6241337429840828</v>
      </c>
      <c r="O8" s="115">
        <v>5.0805153398380787</v>
      </c>
      <c r="P8" s="115">
        <v>11.236350190540225</v>
      </c>
      <c r="Q8" s="115">
        <v>5.7814150164281504</v>
      </c>
      <c r="R8" s="115">
        <v>99.427735190338765</v>
      </c>
      <c r="S8" s="115">
        <v>0.57226480966123772</v>
      </c>
      <c r="T8" s="115">
        <v>100</v>
      </c>
      <c r="U8" s="115">
        <v>0.67091319791541892</v>
      </c>
      <c r="V8" s="115">
        <v>23.762530113249667</v>
      </c>
      <c r="W8" s="116">
        <v>74.994291879173687</v>
      </c>
      <c r="X8" s="72" t="s">
        <v>58</v>
      </c>
    </row>
    <row r="9" spans="1:24" ht="14.25" customHeight="1">
      <c r="A9" s="73" t="s">
        <v>87</v>
      </c>
      <c r="B9" s="107">
        <v>0.30013988118193413</v>
      </c>
      <c r="C9" s="107">
        <v>0</v>
      </c>
      <c r="D9" s="107">
        <v>6.8090426661410408</v>
      </c>
      <c r="E9" s="107">
        <v>2.4652034847459046</v>
      </c>
      <c r="F9" s="107">
        <v>4.5504710158382826</v>
      </c>
      <c r="G9" s="107">
        <v>8.2566081717653308</v>
      </c>
      <c r="H9" s="107">
        <v>4.0810263412738994</v>
      </c>
      <c r="I9" s="107">
        <v>3.3549582594172218</v>
      </c>
      <c r="J9" s="107">
        <v>4.6449312830122924</v>
      </c>
      <c r="K9" s="107">
        <v>8.0569275464993044</v>
      </c>
      <c r="L9" s="107">
        <v>16.341340554973112</v>
      </c>
      <c r="M9" s="107">
        <v>6.3720687084177232</v>
      </c>
      <c r="N9" s="107">
        <v>9.3249042780407496</v>
      </c>
      <c r="O9" s="107">
        <v>6.7119161817484105</v>
      </c>
      <c r="P9" s="107">
        <v>11.661653226075224</v>
      </c>
      <c r="Q9" s="107">
        <v>6.4964286972577003</v>
      </c>
      <c r="R9" s="107">
        <v>99.427620296388127</v>
      </c>
      <c r="S9" s="107">
        <v>0.5723797036118673</v>
      </c>
      <c r="T9" s="107">
        <v>100</v>
      </c>
      <c r="U9" s="107">
        <v>0.30013988118193413</v>
      </c>
      <c r="V9" s="107">
        <v>11.359513681979323</v>
      </c>
      <c r="W9" s="107">
        <v>87.767966733226871</v>
      </c>
      <c r="X9" s="73" t="s">
        <v>87</v>
      </c>
    </row>
    <row r="10" spans="1:24" ht="14.25" customHeight="1">
      <c r="A10" s="73" t="s">
        <v>88</v>
      </c>
      <c r="B10" s="107">
        <v>0.30634988381467254</v>
      </c>
      <c r="C10" s="107">
        <v>0</v>
      </c>
      <c r="D10" s="107">
        <v>45.996348461137195</v>
      </c>
      <c r="E10" s="107">
        <v>1.3871105420401195</v>
      </c>
      <c r="F10" s="107">
        <v>3.3081993645373924</v>
      </c>
      <c r="G10" s="107">
        <v>8.3741167543984449</v>
      </c>
      <c r="H10" s="107">
        <v>7.5556029781381904</v>
      </c>
      <c r="I10" s="107">
        <v>1.3958837198273817</v>
      </c>
      <c r="J10" s="107">
        <v>0.68264807701427421</v>
      </c>
      <c r="K10" s="107">
        <v>1.7626973965002135</v>
      </c>
      <c r="L10" s="107">
        <v>9.406980604163703</v>
      </c>
      <c r="M10" s="107">
        <v>3.2773746858253898</v>
      </c>
      <c r="N10" s="107">
        <v>2.3090055484421681</v>
      </c>
      <c r="O10" s="107">
        <v>2.3412529046331865</v>
      </c>
      <c r="P10" s="107">
        <v>8.2093232797458136</v>
      </c>
      <c r="Q10" s="107">
        <v>3.1149523403044532</v>
      </c>
      <c r="R10" s="107">
        <v>99.427846540522609</v>
      </c>
      <c r="S10" s="107">
        <v>0.57215345947740315</v>
      </c>
      <c r="T10" s="107">
        <v>100</v>
      </c>
      <c r="U10" s="107">
        <v>0.30634988381467254</v>
      </c>
      <c r="V10" s="107">
        <v>49.304547825674589</v>
      </c>
      <c r="W10" s="107">
        <v>49.816948831033336</v>
      </c>
      <c r="X10" s="73" t="s">
        <v>88</v>
      </c>
    </row>
    <row r="11" spans="1:24" ht="14.25" customHeight="1">
      <c r="A11" s="73" t="s">
        <v>89</v>
      </c>
      <c r="B11" s="107">
        <v>8.4465553758717143E-2</v>
      </c>
      <c r="C11" s="107">
        <v>0</v>
      </c>
      <c r="D11" s="107">
        <v>11.404123107483478</v>
      </c>
      <c r="E11" s="107">
        <v>2.9944948832550224</v>
      </c>
      <c r="F11" s="107">
        <v>5.6608899019096004</v>
      </c>
      <c r="G11" s="107">
        <v>7.5607281864524047</v>
      </c>
      <c r="H11" s="107">
        <v>5.2822804850614817</v>
      </c>
      <c r="I11" s="107">
        <v>2.6260722668602159</v>
      </c>
      <c r="J11" s="107">
        <v>6.0581751195887925</v>
      </c>
      <c r="K11" s="107">
        <v>3.7865186185000788</v>
      </c>
      <c r="L11" s="107">
        <v>20.680053820262394</v>
      </c>
      <c r="M11" s="107">
        <v>2.8913535286652321</v>
      </c>
      <c r="N11" s="107">
        <v>4.9995967724820565</v>
      </c>
      <c r="O11" s="107">
        <v>6.9766849604624817</v>
      </c>
      <c r="P11" s="107">
        <v>13.19869778734205</v>
      </c>
      <c r="Q11" s="107">
        <v>5.2237063824549335</v>
      </c>
      <c r="R11" s="107">
        <v>99.427841374538943</v>
      </c>
      <c r="S11" s="107">
        <v>0.57215862546105889</v>
      </c>
      <c r="T11" s="107">
        <v>100</v>
      </c>
      <c r="U11" s="107">
        <v>8.4465553758717143E-2</v>
      </c>
      <c r="V11" s="107">
        <v>17.065013009393081</v>
      </c>
      <c r="W11" s="107">
        <v>82.27836281138714</v>
      </c>
      <c r="X11" s="73" t="s">
        <v>89</v>
      </c>
    </row>
    <row r="12" spans="1:24" ht="14.25" customHeight="1">
      <c r="A12" s="73" t="s">
        <v>102</v>
      </c>
      <c r="B12" s="107">
        <v>0.83647214205351472</v>
      </c>
      <c r="C12" s="107">
        <v>0</v>
      </c>
      <c r="D12" s="107">
        <v>25.783023672708332</v>
      </c>
      <c r="E12" s="107">
        <v>2.0731963479516935</v>
      </c>
      <c r="F12" s="107">
        <v>5.1690352803059296</v>
      </c>
      <c r="G12" s="107">
        <v>8.1877587898633504</v>
      </c>
      <c r="H12" s="107">
        <v>6.7924875766478392</v>
      </c>
      <c r="I12" s="107">
        <v>2.2858392488727626</v>
      </c>
      <c r="J12" s="107">
        <v>0.45521118979314074</v>
      </c>
      <c r="K12" s="107">
        <v>2.6009190547030334</v>
      </c>
      <c r="L12" s="107">
        <v>12.743899105403548</v>
      </c>
      <c r="M12" s="107">
        <v>4.7506553372217155</v>
      </c>
      <c r="N12" s="107">
        <v>4.2565986919152543</v>
      </c>
      <c r="O12" s="107">
        <v>4.8833053741968344</v>
      </c>
      <c r="P12" s="107">
        <v>10.826372323620051</v>
      </c>
      <c r="Q12" s="107">
        <v>7.7831905642949835</v>
      </c>
      <c r="R12" s="107">
        <v>99.427964699551978</v>
      </c>
      <c r="S12" s="107">
        <v>0.57203530044801754</v>
      </c>
      <c r="T12" s="107">
        <v>100</v>
      </c>
      <c r="U12" s="107">
        <v>0.83647214205351472</v>
      </c>
      <c r="V12" s="107">
        <v>30.952058953014262</v>
      </c>
      <c r="W12" s="107">
        <v>67.639433604484196</v>
      </c>
      <c r="X12" s="73" t="s">
        <v>102</v>
      </c>
    </row>
    <row r="13" spans="1:24" ht="14.25" customHeight="1">
      <c r="A13" s="73" t="s">
        <v>103</v>
      </c>
      <c r="B13" s="107">
        <v>0.63727058442823992</v>
      </c>
      <c r="C13" s="107">
        <v>0</v>
      </c>
      <c r="D13" s="107">
        <v>13.908163903199592</v>
      </c>
      <c r="E13" s="107">
        <v>3.1650247664015354</v>
      </c>
      <c r="F13" s="107">
        <v>6.8481766265476711</v>
      </c>
      <c r="G13" s="107">
        <v>6.5414924560842245</v>
      </c>
      <c r="H13" s="107">
        <v>5.507076902710514</v>
      </c>
      <c r="I13" s="107">
        <v>2.7211784909226635</v>
      </c>
      <c r="J13" s="107">
        <v>1.9684416840417589</v>
      </c>
      <c r="K13" s="107">
        <v>4.2454061726624523</v>
      </c>
      <c r="L13" s="107">
        <v>18.793782474875066</v>
      </c>
      <c r="M13" s="107">
        <v>4.0383759712584713</v>
      </c>
      <c r="N13" s="107">
        <v>5.2993112476603388</v>
      </c>
      <c r="O13" s="107">
        <v>5.4066874800048543</v>
      </c>
      <c r="P13" s="107">
        <v>14.791443732280163</v>
      </c>
      <c r="Q13" s="107">
        <v>5.5559845701825026</v>
      </c>
      <c r="R13" s="107">
        <v>99.427817063260051</v>
      </c>
      <c r="S13" s="107">
        <v>0.57218293673995457</v>
      </c>
      <c r="T13" s="107">
        <v>100</v>
      </c>
      <c r="U13" s="107">
        <v>0.63727058442823992</v>
      </c>
      <c r="V13" s="107">
        <v>20.756340529747259</v>
      </c>
      <c r="W13" s="107">
        <v>78.034205949084551</v>
      </c>
      <c r="X13" s="73" t="s">
        <v>103</v>
      </c>
    </row>
    <row r="14" spans="1:24" ht="14.25" customHeight="1">
      <c r="A14" s="73" t="s">
        <v>92</v>
      </c>
      <c r="B14" s="107">
        <v>1.66923661864729</v>
      </c>
      <c r="C14" s="107">
        <v>0</v>
      </c>
      <c r="D14" s="107">
        <v>11.698386210975455</v>
      </c>
      <c r="E14" s="107">
        <v>3.5243546956191119</v>
      </c>
      <c r="F14" s="107">
        <v>7.0207215580245865</v>
      </c>
      <c r="G14" s="107">
        <v>7.9786447551856696</v>
      </c>
      <c r="H14" s="107">
        <v>4.6787207976004392</v>
      </c>
      <c r="I14" s="107">
        <v>2.7084829538253556</v>
      </c>
      <c r="J14" s="107">
        <v>0.79210848717840388</v>
      </c>
      <c r="K14" s="107">
        <v>5.266993367411601</v>
      </c>
      <c r="L14" s="107">
        <v>16.870854632250435</v>
      </c>
      <c r="M14" s="107">
        <v>3.6484516919437286</v>
      </c>
      <c r="N14" s="107">
        <v>8.5072451522960577</v>
      </c>
      <c r="O14" s="107">
        <v>4.6818892315491532</v>
      </c>
      <c r="P14" s="107">
        <v>13.230852097503274</v>
      </c>
      <c r="Q14" s="107">
        <v>7.1511554222466316</v>
      </c>
      <c r="R14" s="107">
        <v>99.428097672257181</v>
      </c>
      <c r="S14" s="107">
        <v>0.57190232774280758</v>
      </c>
      <c r="T14" s="107">
        <v>100</v>
      </c>
      <c r="U14" s="107">
        <v>1.66923661864729</v>
      </c>
      <c r="V14" s="107">
        <v>18.719107769000043</v>
      </c>
      <c r="W14" s="107">
        <v>79.039753284609858</v>
      </c>
      <c r="X14" s="73" t="s">
        <v>92</v>
      </c>
    </row>
    <row r="15" spans="1:24" ht="14.25" customHeight="1">
      <c r="A15" s="73" t="s">
        <v>91</v>
      </c>
      <c r="B15" s="107">
        <v>0.32243589571348347</v>
      </c>
      <c r="C15" s="107">
        <v>0</v>
      </c>
      <c r="D15" s="107">
        <v>18.772217848439006</v>
      </c>
      <c r="E15" s="107">
        <v>2.2683365263443562</v>
      </c>
      <c r="F15" s="107">
        <v>5.1522569169217043</v>
      </c>
      <c r="G15" s="107">
        <v>12.356012220320448</v>
      </c>
      <c r="H15" s="107">
        <v>3.2173728460610422</v>
      </c>
      <c r="I15" s="107">
        <v>3.511326904319835</v>
      </c>
      <c r="J15" s="107">
        <v>1.4708450776130071</v>
      </c>
      <c r="K15" s="107">
        <v>4.6323290350837123</v>
      </c>
      <c r="L15" s="107">
        <v>15.461338592621054</v>
      </c>
      <c r="M15" s="107">
        <v>5.8127131099748226</v>
      </c>
      <c r="N15" s="107">
        <v>5.4166543514067609</v>
      </c>
      <c r="O15" s="107">
        <v>4.4058178183449908</v>
      </c>
      <c r="P15" s="107">
        <v>10.412261162327665</v>
      </c>
      <c r="Q15" s="107">
        <v>6.2157579796166775</v>
      </c>
      <c r="R15" s="107">
        <v>99.427676285108575</v>
      </c>
      <c r="S15" s="107">
        <v>0.57232371489143308</v>
      </c>
      <c r="T15" s="107">
        <v>100</v>
      </c>
      <c r="U15" s="107">
        <v>0.32243589571348347</v>
      </c>
      <c r="V15" s="107">
        <v>23.924474765360713</v>
      </c>
      <c r="W15" s="107">
        <v>75.180765624034379</v>
      </c>
      <c r="X15" s="73" t="s">
        <v>91</v>
      </c>
    </row>
    <row r="16" spans="1:24" ht="14.25" customHeight="1">
      <c r="A16" s="73" t="s">
        <v>90</v>
      </c>
      <c r="B16" s="107">
        <v>0.54002535347880065</v>
      </c>
      <c r="C16" s="107">
        <v>5.2616894704418507E-2</v>
      </c>
      <c r="D16" s="107">
        <v>21.50102331434007</v>
      </c>
      <c r="E16" s="107">
        <v>4.5625026917005744</v>
      </c>
      <c r="F16" s="107">
        <v>6.6563180532123454</v>
      </c>
      <c r="G16" s="107">
        <v>8.2707766515806611</v>
      </c>
      <c r="H16" s="107">
        <v>4.1953079211832627</v>
      </c>
      <c r="I16" s="107">
        <v>2.3467884033113067</v>
      </c>
      <c r="J16" s="107">
        <v>1.5107227988443008</v>
      </c>
      <c r="K16" s="107">
        <v>3.5723313778323709</v>
      </c>
      <c r="L16" s="107">
        <v>16.914178287011119</v>
      </c>
      <c r="M16" s="107">
        <v>3.5861877842669863</v>
      </c>
      <c r="N16" s="107">
        <v>5.3468876451411758</v>
      </c>
      <c r="O16" s="107">
        <v>4.4293688406869025</v>
      </c>
      <c r="P16" s="107">
        <v>11.014157876898937</v>
      </c>
      <c r="Q16" s="107">
        <v>4.9283867210686658</v>
      </c>
      <c r="R16" s="107">
        <v>99.427580615261888</v>
      </c>
      <c r="S16" s="107">
        <v>0.5724193847381045</v>
      </c>
      <c r="T16" s="107">
        <v>100</v>
      </c>
      <c r="U16" s="107">
        <v>0.54002535347880065</v>
      </c>
      <c r="V16" s="107">
        <v>28.209958262256833</v>
      </c>
      <c r="W16" s="107">
        <v>70.677596999526259</v>
      </c>
      <c r="X16" s="73" t="s">
        <v>90</v>
      </c>
    </row>
    <row r="17" spans="1:24" ht="14.25" customHeight="1">
      <c r="A17" s="76" t="s">
        <v>93</v>
      </c>
      <c r="B17" s="110">
        <v>3.521323298145203</v>
      </c>
      <c r="C17" s="110">
        <v>0.17675279858597762</v>
      </c>
      <c r="D17" s="110">
        <v>18.596254967019433</v>
      </c>
      <c r="E17" s="110">
        <v>9.3820739881013022</v>
      </c>
      <c r="F17" s="110">
        <v>7.9565338731898345</v>
      </c>
      <c r="G17" s="110">
        <v>5.6215363760803401</v>
      </c>
      <c r="H17" s="110">
        <v>3.7202255702381954</v>
      </c>
      <c r="I17" s="110">
        <v>2.3394273918108968</v>
      </c>
      <c r="J17" s="110">
        <v>0.53911818516073873</v>
      </c>
      <c r="K17" s="110">
        <v>3.2271782899720471</v>
      </c>
      <c r="L17" s="110">
        <v>10.614913683501744</v>
      </c>
      <c r="M17" s="110">
        <v>2.9281603976273485</v>
      </c>
      <c r="N17" s="110">
        <v>12.490531100075751</v>
      </c>
      <c r="O17" s="110">
        <v>3.527525150727167</v>
      </c>
      <c r="P17" s="110">
        <v>9.4246009772347712</v>
      </c>
      <c r="Q17" s="110">
        <v>5.3615015571079869</v>
      </c>
      <c r="R17" s="110">
        <v>99.427657604578741</v>
      </c>
      <c r="S17" s="110">
        <v>0.57234239542126086</v>
      </c>
      <c r="T17" s="110">
        <v>100</v>
      </c>
      <c r="U17" s="110">
        <v>3.521323298145203</v>
      </c>
      <c r="V17" s="110">
        <v>26.729541638795247</v>
      </c>
      <c r="W17" s="111">
        <v>69.176792667638281</v>
      </c>
      <c r="X17" s="76" t="s">
        <v>93</v>
      </c>
    </row>
    <row r="18" spans="1:24" ht="14.25" customHeight="1">
      <c r="A18" s="74" t="s">
        <v>64</v>
      </c>
      <c r="B18" s="107">
        <v>0.22019029076707344</v>
      </c>
      <c r="C18" s="107">
        <v>0</v>
      </c>
      <c r="D18" s="107">
        <v>6.4027087268751908</v>
      </c>
      <c r="E18" s="107">
        <v>2.4811969080647591</v>
      </c>
      <c r="F18" s="107">
        <v>4.4353857386225357</v>
      </c>
      <c r="G18" s="107">
        <v>8.3400935615586391</v>
      </c>
      <c r="H18" s="107">
        <v>4.1345555825964686</v>
      </c>
      <c r="I18" s="107">
        <v>3.3912202018797299</v>
      </c>
      <c r="J18" s="107">
        <v>4.7109133261481766</v>
      </c>
      <c r="K18" s="107">
        <v>8.1697358102809545</v>
      </c>
      <c r="L18" s="107">
        <v>16.407460201570689</v>
      </c>
      <c r="M18" s="107">
        <v>6.4328400298222634</v>
      </c>
      <c r="N18" s="107">
        <v>9.3575079094670244</v>
      </c>
      <c r="O18" s="107">
        <v>6.7778048186906785</v>
      </c>
      <c r="P18" s="107">
        <v>11.718565904499222</v>
      </c>
      <c r="Q18" s="107">
        <v>6.4474228078511358</v>
      </c>
      <c r="R18" s="107">
        <v>99.427601818694541</v>
      </c>
      <c r="S18" s="107">
        <v>0.57239818130545794</v>
      </c>
      <c r="T18" s="107">
        <v>100</v>
      </c>
      <c r="U18" s="107">
        <v>0.22019029076707344</v>
      </c>
      <c r="V18" s="107">
        <v>10.838094465497726</v>
      </c>
      <c r="W18" s="107">
        <v>88.369317062429744</v>
      </c>
      <c r="X18" s="74" t="s">
        <v>64</v>
      </c>
    </row>
    <row r="19" spans="1:24" ht="14.25" customHeight="1">
      <c r="A19" s="74" t="s">
        <v>3</v>
      </c>
      <c r="B19" s="107">
        <v>0.29424991969161585</v>
      </c>
      <c r="C19" s="107">
        <v>0</v>
      </c>
      <c r="D19" s="107">
        <v>14.11949887568262</v>
      </c>
      <c r="E19" s="107">
        <v>8.9071635078702229</v>
      </c>
      <c r="F19" s="107">
        <v>3.6312238997751365</v>
      </c>
      <c r="G19" s="107">
        <v>10.457436556376486</v>
      </c>
      <c r="H19" s="107">
        <v>2.5525216832637327</v>
      </c>
      <c r="I19" s="107">
        <v>2.2068743976871188</v>
      </c>
      <c r="J19" s="107">
        <v>2.7092836492129782</v>
      </c>
      <c r="K19" s="107">
        <v>6.1284934147124961</v>
      </c>
      <c r="L19" s="107">
        <v>14.208801798907805</v>
      </c>
      <c r="M19" s="107">
        <v>5.5888210729200134</v>
      </c>
      <c r="N19" s="107">
        <v>7.7552200449726953</v>
      </c>
      <c r="O19" s="107">
        <v>4.1220687439768717</v>
      </c>
      <c r="P19" s="107">
        <v>12.341792483135238</v>
      </c>
      <c r="Q19" s="107">
        <v>4.4041117892707993</v>
      </c>
      <c r="R19" s="107">
        <v>99.427561837455841</v>
      </c>
      <c r="S19" s="107">
        <v>0.57243816254416968</v>
      </c>
      <c r="T19" s="107">
        <v>100</v>
      </c>
      <c r="U19" s="107">
        <v>0.29424991969161585</v>
      </c>
      <c r="V19" s="107">
        <v>17.75072277545776</v>
      </c>
      <c r="W19" s="107">
        <v>81.382589142306458</v>
      </c>
      <c r="X19" s="74" t="s">
        <v>3</v>
      </c>
    </row>
    <row r="20" spans="1:24" ht="14.25" customHeight="1">
      <c r="A20" s="74" t="s">
        <v>4</v>
      </c>
      <c r="B20" s="107">
        <v>0.30634988381467254</v>
      </c>
      <c r="C20" s="107">
        <v>0</v>
      </c>
      <c r="D20" s="107">
        <v>45.996348461137195</v>
      </c>
      <c r="E20" s="107">
        <v>1.3871105420401195</v>
      </c>
      <c r="F20" s="107">
        <v>3.3081993645373924</v>
      </c>
      <c r="G20" s="107">
        <v>8.3741167543984449</v>
      </c>
      <c r="H20" s="107">
        <v>7.5556029781381904</v>
      </c>
      <c r="I20" s="107">
        <v>1.3958837198273817</v>
      </c>
      <c r="J20" s="107">
        <v>0.68264807701427421</v>
      </c>
      <c r="K20" s="107">
        <v>1.7626973965002135</v>
      </c>
      <c r="L20" s="107">
        <v>9.406980604163703</v>
      </c>
      <c r="M20" s="107">
        <v>3.2773746858253898</v>
      </c>
      <c r="N20" s="107">
        <v>2.3090055484421681</v>
      </c>
      <c r="O20" s="107">
        <v>2.3412529046331865</v>
      </c>
      <c r="P20" s="107">
        <v>8.2093232797458136</v>
      </c>
      <c r="Q20" s="107">
        <v>3.1149523403044532</v>
      </c>
      <c r="R20" s="107">
        <v>99.427846540522609</v>
      </c>
      <c r="S20" s="107">
        <v>0.57215345947740315</v>
      </c>
      <c r="T20" s="107">
        <v>100</v>
      </c>
      <c r="U20" s="107">
        <v>0.30634988381467254</v>
      </c>
      <c r="V20" s="107">
        <v>49.304547825674589</v>
      </c>
      <c r="W20" s="107">
        <v>49.816948831033336</v>
      </c>
      <c r="X20" s="74" t="s">
        <v>4</v>
      </c>
    </row>
    <row r="21" spans="1:24" ht="14.25" customHeight="1">
      <c r="A21" s="74" t="s">
        <v>5</v>
      </c>
      <c r="B21" s="107">
        <v>1.0182093845570712</v>
      </c>
      <c r="C21" s="107">
        <v>0</v>
      </c>
      <c r="D21" s="107">
        <v>14.482873209306673</v>
      </c>
      <c r="E21" s="107">
        <v>2.2653990539635398</v>
      </c>
      <c r="F21" s="107">
        <v>4.7187592487785128</v>
      </c>
      <c r="G21" s="107">
        <v>9.242288141313546</v>
      </c>
      <c r="H21" s="107">
        <v>7.6466953627598091</v>
      </c>
      <c r="I21" s="107">
        <v>3.3402044726443849</v>
      </c>
      <c r="J21" s="107">
        <v>0.56855648959204119</v>
      </c>
      <c r="K21" s="107">
        <v>2.1080724636928654</v>
      </c>
      <c r="L21" s="107">
        <v>13.439740800548305</v>
      </c>
      <c r="M21" s="107">
        <v>5.4467192473246691</v>
      </c>
      <c r="N21" s="107">
        <v>4.1948565108804576</v>
      </c>
      <c r="O21" s="107">
        <v>6.3865249515818334</v>
      </c>
      <c r="P21" s="107">
        <v>13.347837148806033</v>
      </c>
      <c r="Q21" s="107">
        <v>11.221072416962196</v>
      </c>
      <c r="R21" s="107">
        <v>99.427808902711931</v>
      </c>
      <c r="S21" s="107">
        <v>0.57219109728806339</v>
      </c>
      <c r="T21" s="107">
        <v>100</v>
      </c>
      <c r="U21" s="107">
        <v>1.0182093845570712</v>
      </c>
      <c r="V21" s="107">
        <v>19.201632458085186</v>
      </c>
      <c r="W21" s="107">
        <v>79.207967060069677</v>
      </c>
      <c r="X21" s="74" t="s">
        <v>5</v>
      </c>
    </row>
    <row r="22" spans="1:24" ht="14.25" customHeight="1">
      <c r="A22" s="74" t="s">
        <v>6</v>
      </c>
      <c r="B22" s="107">
        <v>0.17959612773227038</v>
      </c>
      <c r="C22" s="107">
        <v>0</v>
      </c>
      <c r="D22" s="107">
        <v>18.760640705535355</v>
      </c>
      <c r="E22" s="107">
        <v>2.2529823178121395</v>
      </c>
      <c r="F22" s="107">
        <v>5.0619825660344304</v>
      </c>
      <c r="G22" s="107">
        <v>12.812066523573817</v>
      </c>
      <c r="H22" s="107">
        <v>3.3562573919137937</v>
      </c>
      <c r="I22" s="107">
        <v>3.665805189306</v>
      </c>
      <c r="J22" s="107">
        <v>1.4446537299049453</v>
      </c>
      <c r="K22" s="107">
        <v>4.9077927197862365</v>
      </c>
      <c r="L22" s="107">
        <v>15.595368464088075</v>
      </c>
      <c r="M22" s="107">
        <v>5.9976345875859653</v>
      </c>
      <c r="N22" s="107">
        <v>4.9621095974418505</v>
      </c>
      <c r="O22" s="107">
        <v>4.3018383050797961</v>
      </c>
      <c r="P22" s="107">
        <v>9.8874238906653815</v>
      </c>
      <c r="Q22" s="107">
        <v>6.2414764845883157</v>
      </c>
      <c r="R22" s="107">
        <v>99.427628601048383</v>
      </c>
      <c r="S22" s="107">
        <v>0.57237139895162592</v>
      </c>
      <c r="T22" s="107">
        <v>100</v>
      </c>
      <c r="U22" s="107">
        <v>0.17959612773227038</v>
      </c>
      <c r="V22" s="107">
        <v>23.822623271569789</v>
      </c>
      <c r="W22" s="107">
        <v>75.425409201746319</v>
      </c>
      <c r="X22" s="74" t="s">
        <v>6</v>
      </c>
    </row>
    <row r="23" spans="1:24" ht="14.25" customHeight="1">
      <c r="A23" s="74" t="s">
        <v>7</v>
      </c>
      <c r="B23" s="107">
        <v>0.52213029158968594</v>
      </c>
      <c r="C23" s="107">
        <v>0</v>
      </c>
      <c r="D23" s="107">
        <v>13.893485420515706</v>
      </c>
      <c r="E23" s="107">
        <v>3.7456823841272393</v>
      </c>
      <c r="F23" s="107">
        <v>6.5330548638444856</v>
      </c>
      <c r="G23" s="107">
        <v>9.0858703510322112</v>
      </c>
      <c r="H23" s="107">
        <v>4.2155996465579566</v>
      </c>
      <c r="I23" s="107">
        <v>3.1544702385733792</v>
      </c>
      <c r="J23" s="107">
        <v>0.71652341553538434</v>
      </c>
      <c r="K23" s="107">
        <v>6.2671700538195845</v>
      </c>
      <c r="L23" s="107">
        <v>16.978070527753232</v>
      </c>
      <c r="M23" s="107">
        <v>3.3143224355369907</v>
      </c>
      <c r="N23" s="107">
        <v>7.8616756365973162</v>
      </c>
      <c r="O23" s="107">
        <v>4.0613703911960801</v>
      </c>
      <c r="P23" s="107">
        <v>12.794601976062333</v>
      </c>
      <c r="Q23" s="107">
        <v>6.2840388786247896</v>
      </c>
      <c r="R23" s="107">
        <v>99.428066511366382</v>
      </c>
      <c r="S23" s="107">
        <v>0.57193348863362525</v>
      </c>
      <c r="T23" s="107">
        <v>100</v>
      </c>
      <c r="U23" s="107">
        <v>0.52213029158968594</v>
      </c>
      <c r="V23" s="107">
        <v>20.42654028436019</v>
      </c>
      <c r="W23" s="107">
        <v>78.479395935416491</v>
      </c>
      <c r="X23" s="74" t="s">
        <v>7</v>
      </c>
    </row>
    <row r="24" spans="1:24" ht="14.25" customHeight="1">
      <c r="A24" s="74" t="s">
        <v>65</v>
      </c>
      <c r="B24" s="107">
        <v>5.2833685175809793</v>
      </c>
      <c r="C24" s="107">
        <v>0</v>
      </c>
      <c r="D24" s="107">
        <v>26.330872028045505</v>
      </c>
      <c r="E24" s="107">
        <v>5.1162035400766097</v>
      </c>
      <c r="F24" s="107">
        <v>5.955849341369988</v>
      </c>
      <c r="G24" s="107">
        <v>7.268333221890015</v>
      </c>
      <c r="H24" s="107">
        <v>2.2237718150295644</v>
      </c>
      <c r="I24" s="107">
        <v>1.6009628702704251</v>
      </c>
      <c r="J24" s="107">
        <v>0.54256975555704146</v>
      </c>
      <c r="K24" s="107">
        <v>4.1495123558799083</v>
      </c>
      <c r="L24" s="107">
        <v>10.48172170374545</v>
      </c>
      <c r="M24" s="107">
        <v>2.6392961876832843</v>
      </c>
      <c r="N24" s="107">
        <v>11.46560699991403</v>
      </c>
      <c r="O24" s="107">
        <v>2.8456255313458212</v>
      </c>
      <c r="P24" s="107">
        <v>9.1873871636401852</v>
      </c>
      <c r="Q24" s="107">
        <v>4.3367371306848037</v>
      </c>
      <c r="R24" s="107">
        <v>99.427818162713606</v>
      </c>
      <c r="S24" s="107">
        <v>0.57218183728638705</v>
      </c>
      <c r="T24" s="107">
        <v>100</v>
      </c>
      <c r="U24" s="107">
        <v>5.2833685175809793</v>
      </c>
      <c r="V24" s="107">
        <v>32.286721369415496</v>
      </c>
      <c r="W24" s="107">
        <v>61.857728275717136</v>
      </c>
      <c r="X24" s="74" t="s">
        <v>65</v>
      </c>
    </row>
    <row r="25" spans="1:24" ht="14.25" customHeight="1">
      <c r="A25" s="74" t="s">
        <v>8</v>
      </c>
      <c r="B25" s="107">
        <v>1.1085792571260817</v>
      </c>
      <c r="C25" s="107">
        <v>0.39282568884291164</v>
      </c>
      <c r="D25" s="107">
        <v>28.072358212293626</v>
      </c>
      <c r="E25" s="107">
        <v>2.4184642053318051</v>
      </c>
      <c r="F25" s="107">
        <v>4.0386954272853091</v>
      </c>
      <c r="G25" s="107">
        <v>7.4329330518781545</v>
      </c>
      <c r="H25" s="107">
        <v>4.3658171752897257</v>
      </c>
      <c r="I25" s="107">
        <v>1.349027721471209</v>
      </c>
      <c r="J25" s="107">
        <v>1.0764262648008611</v>
      </c>
      <c r="K25" s="107">
        <v>2.9888303300574561</v>
      </c>
      <c r="L25" s="107">
        <v>15.419456754225322</v>
      </c>
      <c r="M25" s="107">
        <v>2.5960046412145443</v>
      </c>
      <c r="N25" s="107">
        <v>5.5163351180574001</v>
      </c>
      <c r="O25" s="107">
        <v>3.6682370374512461</v>
      </c>
      <c r="P25" s="107">
        <v>14.734458222079319</v>
      </c>
      <c r="Q25" s="107">
        <v>4.2497868116813216</v>
      </c>
      <c r="R25" s="107">
        <v>99.428235919086291</v>
      </c>
      <c r="S25" s="107">
        <v>0.57176408091370412</v>
      </c>
      <c r="T25" s="107">
        <v>100</v>
      </c>
      <c r="U25" s="107">
        <v>1.1085792571260817</v>
      </c>
      <c r="V25" s="107">
        <v>32.503879328421846</v>
      </c>
      <c r="W25" s="107">
        <v>65.815777333538378</v>
      </c>
      <c r="X25" s="74" t="s">
        <v>8</v>
      </c>
    </row>
    <row r="26" spans="1:24" ht="14.25" customHeight="1">
      <c r="A26" s="74" t="s">
        <v>9</v>
      </c>
      <c r="B26" s="107">
        <v>8.4465553758717143E-2</v>
      </c>
      <c r="C26" s="107">
        <v>0</v>
      </c>
      <c r="D26" s="107">
        <v>11.404123107483478</v>
      </c>
      <c r="E26" s="107">
        <v>2.9944948832550224</v>
      </c>
      <c r="F26" s="107">
        <v>5.6608899019096004</v>
      </c>
      <c r="G26" s="107">
        <v>7.5607281864524047</v>
      </c>
      <c r="H26" s="107">
        <v>5.2822804850614817</v>
      </c>
      <c r="I26" s="107">
        <v>2.6260722668602159</v>
      </c>
      <c r="J26" s="107">
        <v>6.0581751195887925</v>
      </c>
      <c r="K26" s="107">
        <v>3.7865186185000788</v>
      </c>
      <c r="L26" s="107">
        <v>20.680053820262394</v>
      </c>
      <c r="M26" s="107">
        <v>2.8913535286652321</v>
      </c>
      <c r="N26" s="107">
        <v>4.9995967724820565</v>
      </c>
      <c r="O26" s="107">
        <v>6.9766849604624817</v>
      </c>
      <c r="P26" s="107">
        <v>13.19869778734205</v>
      </c>
      <c r="Q26" s="107">
        <v>5.2237063824549335</v>
      </c>
      <c r="R26" s="107">
        <v>99.427841374538943</v>
      </c>
      <c r="S26" s="107">
        <v>0.57215862546105889</v>
      </c>
      <c r="T26" s="107">
        <v>100</v>
      </c>
      <c r="U26" s="107">
        <v>8.4465553758717143E-2</v>
      </c>
      <c r="V26" s="107">
        <v>17.065013009393081</v>
      </c>
      <c r="W26" s="107">
        <v>82.27836281138714</v>
      </c>
      <c r="X26" s="74" t="s">
        <v>9</v>
      </c>
    </row>
    <row r="27" spans="1:24" ht="14.25" customHeight="1">
      <c r="A27" s="74" t="s">
        <v>10</v>
      </c>
      <c r="B27" s="107">
        <v>0.1747139763129715</v>
      </c>
      <c r="C27" s="107">
        <v>0</v>
      </c>
      <c r="D27" s="107">
        <v>9.7453362640193877</v>
      </c>
      <c r="E27" s="107">
        <v>3.6730191702293822</v>
      </c>
      <c r="F27" s="107">
        <v>8.4241121389982538</v>
      </c>
      <c r="G27" s="107">
        <v>7.2800173908842787</v>
      </c>
      <c r="H27" s="107">
        <v>5.0288640371005533</v>
      </c>
      <c r="I27" s="107">
        <v>3.152902908947449</v>
      </c>
      <c r="J27" s="107">
        <v>0.97904237417775741</v>
      </c>
      <c r="K27" s="107">
        <v>3.8734974195470318</v>
      </c>
      <c r="L27" s="107">
        <v>23.800552321602538</v>
      </c>
      <c r="M27" s="107">
        <v>2.9846300008856472</v>
      </c>
      <c r="N27" s="107">
        <v>4.8557603278503736</v>
      </c>
      <c r="O27" s="107">
        <v>6.3460624944647073</v>
      </c>
      <c r="P27" s="107">
        <v>12.626104039354926</v>
      </c>
      <c r="Q27" s="107">
        <v>6.4829351948020584</v>
      </c>
      <c r="R27" s="107">
        <v>99.427550059177321</v>
      </c>
      <c r="S27" s="107">
        <v>0.57244994082268541</v>
      </c>
      <c r="T27" s="107">
        <v>100</v>
      </c>
      <c r="U27" s="107">
        <v>0.1747139763129715</v>
      </c>
      <c r="V27" s="107">
        <v>18.16944840301764</v>
      </c>
      <c r="W27" s="107">
        <v>81.083387679846709</v>
      </c>
      <c r="X27" s="74" t="s">
        <v>10</v>
      </c>
    </row>
    <row r="28" spans="1:24" ht="14.25" customHeight="1">
      <c r="A28" s="74" t="s">
        <v>66</v>
      </c>
      <c r="B28" s="107">
        <v>0.84866339699703719</v>
      </c>
      <c r="C28" s="107">
        <v>0</v>
      </c>
      <c r="D28" s="107">
        <v>41.732645921561407</v>
      </c>
      <c r="E28" s="107">
        <v>1.8864766240940058</v>
      </c>
      <c r="F28" s="107">
        <v>9.36793826685191</v>
      </c>
      <c r="G28" s="107">
        <v>6.2595202624663129</v>
      </c>
      <c r="H28" s="107">
        <v>5.4744647729365088</v>
      </c>
      <c r="I28" s="107">
        <v>1.6546425402989573</v>
      </c>
      <c r="J28" s="107">
        <v>1.1198339498836645</v>
      </c>
      <c r="K28" s="107">
        <v>1.2587670109305167</v>
      </c>
      <c r="L28" s="107">
        <v>12.370064110075157</v>
      </c>
      <c r="M28" s="107">
        <v>2.4514152759411458</v>
      </c>
      <c r="N28" s="107">
        <v>3.1753736964563699</v>
      </c>
      <c r="O28" s="107">
        <v>1.8747593779816207</v>
      </c>
      <c r="P28" s="107">
        <v>6.3875730235516652</v>
      </c>
      <c r="Q28" s="107">
        <v>3.565390602768618</v>
      </c>
      <c r="R28" s="107">
        <v>99.427528832794891</v>
      </c>
      <c r="S28" s="107">
        <v>0.57247116720510205</v>
      </c>
      <c r="T28" s="107">
        <v>100</v>
      </c>
      <c r="U28" s="107">
        <v>0.84866339699703719</v>
      </c>
      <c r="V28" s="107">
        <v>51.100584188413322</v>
      </c>
      <c r="W28" s="107">
        <v>47.478281247384544</v>
      </c>
      <c r="X28" s="74" t="s">
        <v>66</v>
      </c>
    </row>
    <row r="29" spans="1:24" ht="14.25" customHeight="1">
      <c r="A29" s="74" t="s">
        <v>67</v>
      </c>
      <c r="B29" s="107">
        <v>3.0719425726199483</v>
      </c>
      <c r="C29" s="107">
        <v>0</v>
      </c>
      <c r="D29" s="107">
        <v>7.9508066928233365</v>
      </c>
      <c r="E29" s="107">
        <v>3.2003800341326953</v>
      </c>
      <c r="F29" s="107">
        <v>7.2188891039287784</v>
      </c>
      <c r="G29" s="107">
        <v>5.6881960694617941</v>
      </c>
      <c r="H29" s="107">
        <v>6.2424125129757018</v>
      </c>
      <c r="I29" s="107">
        <v>1.815718633988423</v>
      </c>
      <c r="J29" s="107">
        <v>1.0697257068458925</v>
      </c>
      <c r="K29" s="107">
        <v>3.585692418670936</v>
      </c>
      <c r="L29" s="107">
        <v>17.18950683533614</v>
      </c>
      <c r="M29" s="107">
        <v>4.7169977303517072</v>
      </c>
      <c r="N29" s="107">
        <v>8.5877157485440829</v>
      </c>
      <c r="O29" s="107">
        <v>5.6969931558667763</v>
      </c>
      <c r="P29" s="107">
        <v>14.550380913841336</v>
      </c>
      <c r="Q29" s="107">
        <v>8.8428312542885799</v>
      </c>
      <c r="R29" s="107">
        <v>99.428189383676127</v>
      </c>
      <c r="S29" s="107">
        <v>0.57181061632387353</v>
      </c>
      <c r="T29" s="107">
        <v>100</v>
      </c>
      <c r="U29" s="107">
        <v>3.0719425726199483</v>
      </c>
      <c r="V29" s="107">
        <v>15.169695796752118</v>
      </c>
      <c r="W29" s="107">
        <v>81.186551014304058</v>
      </c>
      <c r="X29" s="74" t="s">
        <v>67</v>
      </c>
    </row>
    <row r="30" spans="1:24" ht="14.25" customHeight="1">
      <c r="A30" s="74" t="s">
        <v>11</v>
      </c>
      <c r="B30" s="107">
        <v>5.9283431912434565</v>
      </c>
      <c r="C30" s="107">
        <v>0</v>
      </c>
      <c r="D30" s="107">
        <v>35.413692297232984</v>
      </c>
      <c r="E30" s="107">
        <v>1.3393160649942213</v>
      </c>
      <c r="F30" s="107">
        <v>12.652117751036778</v>
      </c>
      <c r="G30" s="107">
        <v>2.3794955469440477</v>
      </c>
      <c r="H30" s="107">
        <v>0.31273370045550342</v>
      </c>
      <c r="I30" s="107">
        <v>0.80222992725542186</v>
      </c>
      <c r="J30" s="107">
        <v>0</v>
      </c>
      <c r="K30" s="107">
        <v>0.11557549799442518</v>
      </c>
      <c r="L30" s="107">
        <v>11.686722414848052</v>
      </c>
      <c r="M30" s="107">
        <v>2.0939560813107621</v>
      </c>
      <c r="N30" s="107">
        <v>7.0297097015432728</v>
      </c>
      <c r="O30" s="107">
        <v>2.0735604051940988</v>
      </c>
      <c r="P30" s="107">
        <v>7.6551771024542798</v>
      </c>
      <c r="Q30" s="107">
        <v>9.94629138622612</v>
      </c>
      <c r="R30" s="107">
        <v>99.42892106873343</v>
      </c>
      <c r="S30" s="107">
        <v>0.5710789312665715</v>
      </c>
      <c r="T30" s="107">
        <v>100</v>
      </c>
      <c r="U30" s="107">
        <v>5.9283431912434565</v>
      </c>
      <c r="V30" s="107">
        <v>48.065810048269768</v>
      </c>
      <c r="W30" s="107">
        <v>45.434767829220206</v>
      </c>
      <c r="X30" s="74" t="s">
        <v>11</v>
      </c>
    </row>
    <row r="31" spans="1:24" ht="14.25" customHeight="1">
      <c r="A31" s="74" t="s">
        <v>12</v>
      </c>
      <c r="B31" s="107">
        <v>3.4441767068273093</v>
      </c>
      <c r="C31" s="107">
        <v>0</v>
      </c>
      <c r="D31" s="107">
        <v>6.7566265060240962</v>
      </c>
      <c r="E31" s="107">
        <v>3.6144578313253009</v>
      </c>
      <c r="F31" s="107">
        <v>11.331726907630522</v>
      </c>
      <c r="G31" s="107">
        <v>16.729317269076304</v>
      </c>
      <c r="H31" s="107">
        <v>2.9076305220883536</v>
      </c>
      <c r="I31" s="107">
        <v>1.6610441767068274</v>
      </c>
      <c r="J31" s="107">
        <v>2.7373493975903616</v>
      </c>
      <c r="K31" s="107">
        <v>2.7919678714859439</v>
      </c>
      <c r="L31" s="107">
        <v>20.176706827309239</v>
      </c>
      <c r="M31" s="107">
        <v>1.4618473895582329</v>
      </c>
      <c r="N31" s="107">
        <v>7.3317269076305216</v>
      </c>
      <c r="O31" s="107">
        <v>4.1188755020080317</v>
      </c>
      <c r="P31" s="107">
        <v>8.7678714859437754</v>
      </c>
      <c r="Q31" s="107">
        <v>5.5967871485943776</v>
      </c>
      <c r="R31" s="107">
        <v>99.428112449799201</v>
      </c>
      <c r="S31" s="107">
        <v>0.57188755020080329</v>
      </c>
      <c r="T31" s="107">
        <v>100</v>
      </c>
      <c r="U31" s="107">
        <v>3.4441767068273093</v>
      </c>
      <c r="V31" s="107">
        <v>18.088353413654616</v>
      </c>
      <c r="W31" s="107">
        <v>77.895582329317264</v>
      </c>
      <c r="X31" s="74" t="s">
        <v>12</v>
      </c>
    </row>
    <row r="32" spans="1:24" ht="14.25" customHeight="1">
      <c r="A32" s="74" t="s">
        <v>13</v>
      </c>
      <c r="B32" s="107">
        <v>0.16472377090724785</v>
      </c>
      <c r="C32" s="107">
        <v>0</v>
      </c>
      <c r="D32" s="107">
        <v>4.6933603649265079</v>
      </c>
      <c r="E32" s="107">
        <v>3.7607704004054741</v>
      </c>
      <c r="F32" s="107">
        <v>7.2174353775975666</v>
      </c>
      <c r="G32" s="107">
        <v>2.4632539280283834</v>
      </c>
      <c r="H32" s="107">
        <v>0.72478459199189049</v>
      </c>
      <c r="I32" s="107">
        <v>1.5408008109477951</v>
      </c>
      <c r="J32" s="107">
        <v>5.6512924480486566</v>
      </c>
      <c r="K32" s="107">
        <v>1.2696401419158641</v>
      </c>
      <c r="L32" s="107">
        <v>19.759249873289406</v>
      </c>
      <c r="M32" s="107">
        <v>4.7440446021287377</v>
      </c>
      <c r="N32" s="107">
        <v>3.4896097313735428</v>
      </c>
      <c r="O32" s="107">
        <v>4.559047136340598</v>
      </c>
      <c r="P32" s="107">
        <v>36.274708565636089</v>
      </c>
      <c r="Q32" s="107">
        <v>3.11454637607704</v>
      </c>
      <c r="R32" s="107">
        <v>99.427268119614794</v>
      </c>
      <c r="S32" s="107">
        <v>0.57273188038520018</v>
      </c>
      <c r="T32" s="107">
        <v>100</v>
      </c>
      <c r="U32" s="107">
        <v>0.16472377090724785</v>
      </c>
      <c r="V32" s="107">
        <v>11.910795742524074</v>
      </c>
      <c r="W32" s="107">
        <v>87.351748606183477</v>
      </c>
      <c r="X32" s="74" t="s">
        <v>13</v>
      </c>
    </row>
    <row r="33" spans="1:24" ht="14.25" customHeight="1">
      <c r="A33" s="74" t="s">
        <v>14</v>
      </c>
      <c r="B33" s="107">
        <v>0.4625805385759128</v>
      </c>
      <c r="C33" s="107">
        <v>0</v>
      </c>
      <c r="D33" s="107">
        <v>15.800901560029265</v>
      </c>
      <c r="E33" s="107">
        <v>3.6510821080455975</v>
      </c>
      <c r="F33" s="107">
        <v>8.3830922092940927</v>
      </c>
      <c r="G33" s="107">
        <v>5.3715984989733547</v>
      </c>
      <c r="H33" s="107">
        <v>6.1268320313421913</v>
      </c>
      <c r="I33" s="107">
        <v>3.1247787401760636</v>
      </c>
      <c r="J33" s="107">
        <v>0.67026975997734306</v>
      </c>
      <c r="K33" s="107">
        <v>2.8793278421561914</v>
      </c>
      <c r="L33" s="107">
        <v>21.481673786316115</v>
      </c>
      <c r="M33" s="107">
        <v>4.6423261192796961</v>
      </c>
      <c r="N33" s="107">
        <v>4.3307922871775508</v>
      </c>
      <c r="O33" s="107">
        <v>5.5391659389676908</v>
      </c>
      <c r="P33" s="107">
        <v>8.8574732718132676</v>
      </c>
      <c r="Q33" s="107">
        <v>8.1069599490217357</v>
      </c>
      <c r="R33" s="107">
        <v>99.428854641146074</v>
      </c>
      <c r="S33" s="107">
        <v>0.57114535885393314</v>
      </c>
      <c r="T33" s="107">
        <v>100</v>
      </c>
      <c r="U33" s="107">
        <v>0.4625805385759128</v>
      </c>
      <c r="V33" s="107">
        <v>24.183993769323358</v>
      </c>
      <c r="W33" s="107">
        <v>74.782280333246803</v>
      </c>
      <c r="X33" s="74" t="s">
        <v>14</v>
      </c>
    </row>
    <row r="34" spans="1:24" ht="14.25" customHeight="1">
      <c r="A34" s="74" t="s">
        <v>15</v>
      </c>
      <c r="B34" s="107">
        <v>0.98955969133000443</v>
      </c>
      <c r="C34" s="107">
        <v>0</v>
      </c>
      <c r="D34" s="107">
        <v>46.822514752610076</v>
      </c>
      <c r="E34" s="107">
        <v>2.0789832047208354</v>
      </c>
      <c r="F34" s="107">
        <v>2.7144802541988198</v>
      </c>
      <c r="G34" s="107">
        <v>0.54925102133454384</v>
      </c>
      <c r="H34" s="107">
        <v>12.246935996368588</v>
      </c>
      <c r="I34" s="107">
        <v>3.1774852473899232E-2</v>
      </c>
      <c r="J34" s="107">
        <v>1.8384021788470268</v>
      </c>
      <c r="K34" s="107">
        <v>0.60826146164321382</v>
      </c>
      <c r="L34" s="107">
        <v>12.364956876985929</v>
      </c>
      <c r="M34" s="107">
        <v>2.3014071720381297</v>
      </c>
      <c r="N34" s="107">
        <v>5.2246935996368586</v>
      </c>
      <c r="O34" s="107">
        <v>1.5842033590558331</v>
      </c>
      <c r="P34" s="107">
        <v>7.6804357694053564</v>
      </c>
      <c r="Q34" s="107">
        <v>2.3921924648206989</v>
      </c>
      <c r="R34" s="107">
        <v>99.428052655469813</v>
      </c>
      <c r="S34" s="107">
        <v>0.57194734453018614</v>
      </c>
      <c r="T34" s="107">
        <v>100</v>
      </c>
      <c r="U34" s="107">
        <v>0.98955969133000443</v>
      </c>
      <c r="V34" s="107">
        <v>49.536995006808901</v>
      </c>
      <c r="W34" s="107">
        <v>48.901497957330911</v>
      </c>
      <c r="X34" s="74" t="s">
        <v>15</v>
      </c>
    </row>
    <row r="35" spans="1:24" ht="14.25" customHeight="1">
      <c r="A35" s="74" t="s">
        <v>16</v>
      </c>
      <c r="B35" s="107">
        <v>0.27927887016938374</v>
      </c>
      <c r="C35" s="107">
        <v>0</v>
      </c>
      <c r="D35" s="107">
        <v>66.39798374279097</v>
      </c>
      <c r="E35" s="107">
        <v>1.1489033195586031</v>
      </c>
      <c r="F35" s="107">
        <v>3.4853094773171063</v>
      </c>
      <c r="G35" s="107">
        <v>3.3263702829117663</v>
      </c>
      <c r="H35" s="107">
        <v>1.6370737023750057</v>
      </c>
      <c r="I35" s="107">
        <v>0.49044094273647876</v>
      </c>
      <c r="J35" s="107">
        <v>0</v>
      </c>
      <c r="K35" s="107">
        <v>1.9345170519049999</v>
      </c>
      <c r="L35" s="107">
        <v>9.6703146996049227</v>
      </c>
      <c r="M35" s="107">
        <v>2.1502202443122473</v>
      </c>
      <c r="N35" s="107">
        <v>2.4908042323236912</v>
      </c>
      <c r="O35" s="107">
        <v>1.6007447436537849</v>
      </c>
      <c r="P35" s="107">
        <v>2.5680032696062849</v>
      </c>
      <c r="Q35" s="107">
        <v>2.2478543208755282</v>
      </c>
      <c r="R35" s="107">
        <v>99.427818900140778</v>
      </c>
      <c r="S35" s="107">
        <v>0.57218109985922527</v>
      </c>
      <c r="T35" s="107">
        <v>100</v>
      </c>
      <c r="U35" s="107">
        <v>0.27927887016938374</v>
      </c>
      <c r="V35" s="107">
        <v>69.883293220108072</v>
      </c>
      <c r="W35" s="107">
        <v>29.26524680986331</v>
      </c>
      <c r="X35" s="74" t="s">
        <v>16</v>
      </c>
    </row>
    <row r="36" spans="1:24" ht="14.25" customHeight="1">
      <c r="A36" s="74" t="s">
        <v>17</v>
      </c>
      <c r="B36" s="107">
        <v>0.75187969924812026</v>
      </c>
      <c r="C36" s="107">
        <v>0</v>
      </c>
      <c r="D36" s="107">
        <v>33.849186071976057</v>
      </c>
      <c r="E36" s="107">
        <v>2.95642017665523</v>
      </c>
      <c r="F36" s="107">
        <v>7.6866924593035986</v>
      </c>
      <c r="G36" s="107">
        <v>2.248339294839039</v>
      </c>
      <c r="H36" s="107">
        <v>8.2268778742973936</v>
      </c>
      <c r="I36" s="107">
        <v>0.29199211621286225</v>
      </c>
      <c r="J36" s="107">
        <v>0</v>
      </c>
      <c r="K36" s="107">
        <v>0.12409664939046645</v>
      </c>
      <c r="L36" s="107">
        <v>15.373384918607197</v>
      </c>
      <c r="M36" s="107">
        <v>3.7520986933352796</v>
      </c>
      <c r="N36" s="107">
        <v>11.475290167165486</v>
      </c>
      <c r="O36" s="107">
        <v>3.781297904956566</v>
      </c>
      <c r="P36" s="107">
        <v>6.0369370027009266</v>
      </c>
      <c r="Q36" s="107">
        <v>2.876122344696693</v>
      </c>
      <c r="R36" s="107">
        <v>99.430615373384924</v>
      </c>
      <c r="S36" s="107">
        <v>0.56938462661508138</v>
      </c>
      <c r="T36" s="107">
        <v>100</v>
      </c>
      <c r="U36" s="107">
        <v>0.75187969924812026</v>
      </c>
      <c r="V36" s="107">
        <v>41.535878531279657</v>
      </c>
      <c r="W36" s="107">
        <v>57.142857142857139</v>
      </c>
      <c r="X36" s="74" t="s">
        <v>17</v>
      </c>
    </row>
    <row r="37" spans="1:24" ht="14.25" customHeight="1">
      <c r="A37" s="74" t="s">
        <v>18</v>
      </c>
      <c r="B37" s="107">
        <v>0.74076360381493256</v>
      </c>
      <c r="C37" s="107">
        <v>0</v>
      </c>
      <c r="D37" s="107">
        <v>28.633599802463038</v>
      </c>
      <c r="E37" s="107">
        <v>1.9866868318981039</v>
      </c>
      <c r="F37" s="107">
        <v>6.469335473317078</v>
      </c>
      <c r="G37" s="107">
        <v>9.1381421237280982</v>
      </c>
      <c r="H37" s="107">
        <v>7.2337623589205426</v>
      </c>
      <c r="I37" s="107">
        <v>1.2911921149829726</v>
      </c>
      <c r="J37" s="107">
        <v>0.50104427091371129</v>
      </c>
      <c r="K37" s="107">
        <v>4.228525571776907</v>
      </c>
      <c r="L37" s="107">
        <v>12.387213597127483</v>
      </c>
      <c r="M37" s="107">
        <v>4.6904739858226074</v>
      </c>
      <c r="N37" s="107">
        <v>4.1616510797658366</v>
      </c>
      <c r="O37" s="107">
        <v>3.547434591602622</v>
      </c>
      <c r="P37" s="107">
        <v>10.247229852773234</v>
      </c>
      <c r="Q37" s="107">
        <v>4.1709106248135228</v>
      </c>
      <c r="R37" s="107">
        <v>99.427965883720688</v>
      </c>
      <c r="S37" s="107">
        <v>0.572034116279309</v>
      </c>
      <c r="T37" s="107">
        <v>100</v>
      </c>
      <c r="U37" s="107">
        <v>0.74076360381493256</v>
      </c>
      <c r="V37" s="107">
        <v>35.102935275780119</v>
      </c>
      <c r="W37" s="107">
        <v>63.584267004125635</v>
      </c>
      <c r="X37" s="74" t="s">
        <v>18</v>
      </c>
    </row>
    <row r="38" spans="1:24" ht="14.25" customHeight="1">
      <c r="A38" s="74" t="s">
        <v>19</v>
      </c>
      <c r="B38" s="107">
        <v>8.9277166108185728</v>
      </c>
      <c r="C38" s="107">
        <v>0</v>
      </c>
      <c r="D38" s="107">
        <v>7.2522738152225941</v>
      </c>
      <c r="E38" s="107">
        <v>2.1302058401148876</v>
      </c>
      <c r="F38" s="107">
        <v>11.201531833413117</v>
      </c>
      <c r="G38" s="107">
        <v>2.2738152225945432</v>
      </c>
      <c r="H38" s="107">
        <v>1.3164193393968406</v>
      </c>
      <c r="I38" s="107">
        <v>3.2072762087123028</v>
      </c>
      <c r="J38" s="107">
        <v>0</v>
      </c>
      <c r="K38" s="107">
        <v>3.2072762087123028</v>
      </c>
      <c r="L38" s="107">
        <v>12.398276687410243</v>
      </c>
      <c r="M38" s="107">
        <v>0.16754427955959789</v>
      </c>
      <c r="N38" s="107">
        <v>15.55768310196266</v>
      </c>
      <c r="O38" s="107">
        <v>9.6218286261369084</v>
      </c>
      <c r="P38" s="107">
        <v>11.177596936333174</v>
      </c>
      <c r="Q38" s="107">
        <v>10.986117759693634</v>
      </c>
      <c r="R38" s="107">
        <v>99.425562470081374</v>
      </c>
      <c r="S38" s="107">
        <v>0.57443752991862129</v>
      </c>
      <c r="T38" s="107">
        <v>100</v>
      </c>
      <c r="U38" s="107">
        <v>8.9277166108185728</v>
      </c>
      <c r="V38" s="107">
        <v>18.453805648635711</v>
      </c>
      <c r="W38" s="107">
        <v>72.044040210627088</v>
      </c>
      <c r="X38" s="74" t="s">
        <v>19</v>
      </c>
    </row>
    <row r="39" spans="1:24" ht="14.25" customHeight="1">
      <c r="A39" s="74" t="s">
        <v>20</v>
      </c>
      <c r="B39" s="107">
        <v>10.147553714729485</v>
      </c>
      <c r="C39" s="107">
        <v>0</v>
      </c>
      <c r="D39" s="107">
        <v>0.90603158167227549</v>
      </c>
      <c r="E39" s="107">
        <v>2.6663215117784107</v>
      </c>
      <c r="F39" s="107">
        <v>15.298990421951849</v>
      </c>
      <c r="G39" s="107">
        <v>12.166709811027697</v>
      </c>
      <c r="H39" s="107">
        <v>0.23297954957287084</v>
      </c>
      <c r="I39" s="107">
        <v>0.93191819829148337</v>
      </c>
      <c r="J39" s="107">
        <v>0</v>
      </c>
      <c r="K39" s="107">
        <v>0</v>
      </c>
      <c r="L39" s="107">
        <v>13.564587108464924</v>
      </c>
      <c r="M39" s="107">
        <v>2.4592285788247477</v>
      </c>
      <c r="N39" s="107">
        <v>20.50220036241263</v>
      </c>
      <c r="O39" s="107">
        <v>4.4007248252653373</v>
      </c>
      <c r="P39" s="107">
        <v>10.095780481491069</v>
      </c>
      <c r="Q39" s="107">
        <v>6.0574682888946416</v>
      </c>
      <c r="R39" s="107">
        <v>99.430494434377422</v>
      </c>
      <c r="S39" s="107">
        <v>0.56950556562257315</v>
      </c>
      <c r="T39" s="107">
        <v>100</v>
      </c>
      <c r="U39" s="107">
        <v>10.147553714729485</v>
      </c>
      <c r="V39" s="107">
        <v>16.205022003624126</v>
      </c>
      <c r="W39" s="107">
        <v>73.077918716023817</v>
      </c>
      <c r="X39" s="74" t="s">
        <v>20</v>
      </c>
    </row>
    <row r="40" spans="1:24" ht="14.25" customHeight="1">
      <c r="A40" s="74" t="s">
        <v>21</v>
      </c>
      <c r="B40" s="107">
        <v>1.0504317219380741</v>
      </c>
      <c r="C40" s="107">
        <v>0</v>
      </c>
      <c r="D40" s="107">
        <v>25.006874553154045</v>
      </c>
      <c r="E40" s="107">
        <v>2.1558598691085078</v>
      </c>
      <c r="F40" s="107">
        <v>5.0706704064235826</v>
      </c>
      <c r="G40" s="107">
        <v>8.6619369740966832</v>
      </c>
      <c r="H40" s="107">
        <v>0.61046032007919482</v>
      </c>
      <c r="I40" s="107">
        <v>0.67645603035802671</v>
      </c>
      <c r="J40" s="107">
        <v>2.4528405653632515</v>
      </c>
      <c r="K40" s="107">
        <v>1.2869163504372216</v>
      </c>
      <c r="L40" s="107">
        <v>13.567618104823186</v>
      </c>
      <c r="M40" s="107">
        <v>3.2777869438486498</v>
      </c>
      <c r="N40" s="107">
        <v>9.0249133806302595</v>
      </c>
      <c r="O40" s="107">
        <v>4.4382115162514442</v>
      </c>
      <c r="P40" s="107">
        <v>17.30737502062366</v>
      </c>
      <c r="Q40" s="107">
        <v>4.8396854204476707</v>
      </c>
      <c r="R40" s="107">
        <v>99.428037177583462</v>
      </c>
      <c r="S40" s="107">
        <v>0.57196282241654295</v>
      </c>
      <c r="T40" s="107">
        <v>100</v>
      </c>
      <c r="U40" s="107">
        <v>1.0504317219380741</v>
      </c>
      <c r="V40" s="107">
        <v>30.077544959577629</v>
      </c>
      <c r="W40" s="107">
        <v>68.300060496067758</v>
      </c>
      <c r="X40" s="74" t="s">
        <v>21</v>
      </c>
    </row>
    <row r="41" spans="1:24" ht="14.25" customHeight="1">
      <c r="A41" s="74" t="s">
        <v>22</v>
      </c>
      <c r="B41" s="107">
        <v>3.4115507836176291</v>
      </c>
      <c r="C41" s="107">
        <v>0</v>
      </c>
      <c r="D41" s="107">
        <v>9.2995064507749596</v>
      </c>
      <c r="E41" s="107">
        <v>2.9006840419083901</v>
      </c>
      <c r="F41" s="107">
        <v>7.957398908996451</v>
      </c>
      <c r="G41" s="107">
        <v>4.6497532253874798</v>
      </c>
      <c r="H41" s="107">
        <v>3.2037405836003119</v>
      </c>
      <c r="I41" s="107">
        <v>3.3942332669495192</v>
      </c>
      <c r="J41" s="107">
        <v>0.70135942505844662</v>
      </c>
      <c r="K41" s="107">
        <v>1.7317516668109794</v>
      </c>
      <c r="L41" s="107">
        <v>14.468785176205731</v>
      </c>
      <c r="M41" s="107">
        <v>4.3207204086933935</v>
      </c>
      <c r="N41" s="107">
        <v>13.213265217767772</v>
      </c>
      <c r="O41" s="107">
        <v>7.4378734089531564</v>
      </c>
      <c r="P41" s="107">
        <v>15.118192051259848</v>
      </c>
      <c r="Q41" s="107">
        <v>7.619707333968309</v>
      </c>
      <c r="R41" s="107">
        <v>99.428521949952369</v>
      </c>
      <c r="S41" s="107">
        <v>0.5714780500476232</v>
      </c>
      <c r="T41" s="107">
        <v>100</v>
      </c>
      <c r="U41" s="107">
        <v>3.4115507836176291</v>
      </c>
      <c r="V41" s="107">
        <v>17.256905359771409</v>
      </c>
      <c r="W41" s="107">
        <v>78.760065806563347</v>
      </c>
      <c r="X41" s="74" t="s">
        <v>22</v>
      </c>
    </row>
    <row r="42" spans="1:24" ht="14.25" customHeight="1">
      <c r="A42" s="74" t="s">
        <v>23</v>
      </c>
      <c r="B42" s="107">
        <v>8.6650561915765159E-2</v>
      </c>
      <c r="C42" s="107">
        <v>0</v>
      </c>
      <c r="D42" s="107">
        <v>9.6759794139271094</v>
      </c>
      <c r="E42" s="107">
        <v>3.5973112068060078</v>
      </c>
      <c r="F42" s="107">
        <v>6.6169520008402483</v>
      </c>
      <c r="G42" s="107">
        <v>7.6410040962083814</v>
      </c>
      <c r="H42" s="107">
        <v>2.5706333368343661</v>
      </c>
      <c r="I42" s="107">
        <v>2.8962293876693623</v>
      </c>
      <c r="J42" s="107">
        <v>0.74571998739628187</v>
      </c>
      <c r="K42" s="107">
        <v>2.4577250288835208</v>
      </c>
      <c r="L42" s="107">
        <v>19.551517697720826</v>
      </c>
      <c r="M42" s="107">
        <v>3.2191996639008504</v>
      </c>
      <c r="N42" s="107">
        <v>4.5583447116899478</v>
      </c>
      <c r="O42" s="107">
        <v>7.6725133914504777</v>
      </c>
      <c r="P42" s="107">
        <v>21.707278647200926</v>
      </c>
      <c r="Q42" s="107">
        <v>6.4305220039911779</v>
      </c>
      <c r="R42" s="107">
        <v>99.427581136435251</v>
      </c>
      <c r="S42" s="107">
        <v>0.57241886356475158</v>
      </c>
      <c r="T42" s="107">
        <v>100</v>
      </c>
      <c r="U42" s="107">
        <v>8.6650561915765159E-2</v>
      </c>
      <c r="V42" s="107">
        <v>16.292931414767356</v>
      </c>
      <c r="W42" s="107">
        <v>83.047999159752123</v>
      </c>
      <c r="X42" s="74" t="s">
        <v>23</v>
      </c>
    </row>
    <row r="43" spans="1:24" ht="14.25" customHeight="1">
      <c r="A43" s="74" t="s">
        <v>24</v>
      </c>
      <c r="B43" s="107">
        <v>2.6029804125723956E-2</v>
      </c>
      <c r="C43" s="107">
        <v>0</v>
      </c>
      <c r="D43" s="107">
        <v>6.7547341706253663</v>
      </c>
      <c r="E43" s="107">
        <v>2.4142643326608968</v>
      </c>
      <c r="F43" s="107">
        <v>6.5188390707359929</v>
      </c>
      <c r="G43" s="107">
        <v>6.1869590681330129</v>
      </c>
      <c r="H43" s="107">
        <v>7.1549424090583722</v>
      </c>
      <c r="I43" s="107">
        <v>4.3697533676059086</v>
      </c>
      <c r="J43" s="107">
        <v>1.3860870696948004</v>
      </c>
      <c r="K43" s="107">
        <v>11.741068523459361</v>
      </c>
      <c r="L43" s="107">
        <v>17.775102492353746</v>
      </c>
      <c r="M43" s="107">
        <v>7.368061430337737</v>
      </c>
      <c r="N43" s="107">
        <v>7.3761957441270258</v>
      </c>
      <c r="O43" s="107">
        <v>6.5692718162295822</v>
      </c>
      <c r="P43" s="107">
        <v>7.7064488839721488</v>
      </c>
      <c r="Q43" s="107">
        <v>6.0795861261144006</v>
      </c>
      <c r="R43" s="107">
        <v>99.427344309234073</v>
      </c>
      <c r="S43" s="107">
        <v>0.57265569076592693</v>
      </c>
      <c r="T43" s="107">
        <v>100</v>
      </c>
      <c r="U43" s="107">
        <v>2.6029804125723956E-2</v>
      </c>
      <c r="V43" s="107">
        <v>13.273573241361358</v>
      </c>
      <c r="W43" s="107">
        <v>86.127741263746998</v>
      </c>
      <c r="X43" s="74" t="s">
        <v>24</v>
      </c>
    </row>
    <row r="44" spans="1:24" ht="14.25" customHeight="1">
      <c r="A44" s="74" t="s">
        <v>25</v>
      </c>
      <c r="B44" s="107">
        <v>0.63626723223753978</v>
      </c>
      <c r="C44" s="107">
        <v>0</v>
      </c>
      <c r="D44" s="107">
        <v>17.095329292033998</v>
      </c>
      <c r="E44" s="107">
        <v>3.0958674284990741</v>
      </c>
      <c r="F44" s="107">
        <v>8.4693183077190923</v>
      </c>
      <c r="G44" s="107">
        <v>9.5835773412893115</v>
      </c>
      <c r="H44" s="107">
        <v>3.9917063674205853</v>
      </c>
      <c r="I44" s="107">
        <v>3.545369652268878</v>
      </c>
      <c r="J44" s="107">
        <v>0.83411152086861551</v>
      </c>
      <c r="K44" s="107">
        <v>1.7188711796267866</v>
      </c>
      <c r="L44" s="107">
        <v>20.327313591111253</v>
      </c>
      <c r="M44" s="107">
        <v>3.1021984457352687</v>
      </c>
      <c r="N44" s="107">
        <v>4.2940124404488689</v>
      </c>
      <c r="O44" s="107">
        <v>7.1113151105553882</v>
      </c>
      <c r="P44" s="107">
        <v>9.1119165571928278</v>
      </c>
      <c r="Q44" s="107">
        <v>6.5098684731169181</v>
      </c>
      <c r="R44" s="107">
        <v>99.427042940124394</v>
      </c>
      <c r="S44" s="107">
        <v>0.57295705987559553</v>
      </c>
      <c r="T44" s="107">
        <v>100</v>
      </c>
      <c r="U44" s="107">
        <v>0.63626723223753978</v>
      </c>
      <c r="V44" s="107">
        <v>25.564647599753094</v>
      </c>
      <c r="W44" s="107">
        <v>73.226128108133764</v>
      </c>
      <c r="X44" s="74" t="s">
        <v>25</v>
      </c>
    </row>
    <row r="45" spans="1:24" ht="14.25" customHeight="1">
      <c r="A45" s="74" t="s">
        <v>26</v>
      </c>
      <c r="B45" s="107">
        <v>0.35558645028473651</v>
      </c>
      <c r="C45" s="107">
        <v>0</v>
      </c>
      <c r="D45" s="107">
        <v>24.115712643370852</v>
      </c>
      <c r="E45" s="107">
        <v>3.0452102772504879</v>
      </c>
      <c r="F45" s="107">
        <v>4.2001978450926396</v>
      </c>
      <c r="G45" s="107">
        <v>6.6839558324198594</v>
      </c>
      <c r="H45" s="107">
        <v>8.325535384862178</v>
      </c>
      <c r="I45" s="107">
        <v>3.0879875945779749</v>
      </c>
      <c r="J45" s="107">
        <v>1.1924177205037028</v>
      </c>
      <c r="K45" s="107">
        <v>1.7859529984225864</v>
      </c>
      <c r="L45" s="107">
        <v>18.268588081169959</v>
      </c>
      <c r="M45" s="107">
        <v>1.138946073844344</v>
      </c>
      <c r="N45" s="107">
        <v>3.9996791701200443</v>
      </c>
      <c r="O45" s="107">
        <v>5.2562628666149775</v>
      </c>
      <c r="P45" s="107">
        <v>12.651391599604308</v>
      </c>
      <c r="Q45" s="107">
        <v>5.3204288426062085</v>
      </c>
      <c r="R45" s="107">
        <v>99.427853380744864</v>
      </c>
      <c r="S45" s="107">
        <v>0.57214661925513999</v>
      </c>
      <c r="T45" s="107">
        <v>100</v>
      </c>
      <c r="U45" s="107">
        <v>0.35558645028473651</v>
      </c>
      <c r="V45" s="107">
        <v>28.315910488463491</v>
      </c>
      <c r="W45" s="107">
        <v>70.75635644199663</v>
      </c>
      <c r="X45" s="74" t="s">
        <v>26</v>
      </c>
    </row>
    <row r="46" spans="1:24" ht="14.25" customHeight="1">
      <c r="A46" s="74" t="s">
        <v>27</v>
      </c>
      <c r="B46" s="107">
        <v>0.83569543544130576</v>
      </c>
      <c r="C46" s="107">
        <v>0</v>
      </c>
      <c r="D46" s="107">
        <v>17.520281497409833</v>
      </c>
      <c r="E46" s="107">
        <v>5.4002541296060986</v>
      </c>
      <c r="F46" s="107">
        <v>5.9280617730427139</v>
      </c>
      <c r="G46" s="107">
        <v>3.4551852213859839</v>
      </c>
      <c r="H46" s="107">
        <v>2.4826507672759264</v>
      </c>
      <c r="I46" s="107">
        <v>4.7795914377871176</v>
      </c>
      <c r="J46" s="107">
        <v>0.20037142019352946</v>
      </c>
      <c r="K46" s="107">
        <v>2.7758772358518229</v>
      </c>
      <c r="L46" s="107">
        <v>12.24220506304369</v>
      </c>
      <c r="M46" s="107">
        <v>2.9420389013781643</v>
      </c>
      <c r="N46" s="107">
        <v>15.71693871566807</v>
      </c>
      <c r="O46" s="107">
        <v>2.8638451764245918</v>
      </c>
      <c r="P46" s="107">
        <v>12.291076141139673</v>
      </c>
      <c r="Q46" s="107">
        <v>9.994135470628482</v>
      </c>
      <c r="R46" s="107">
        <v>99.428208386277007</v>
      </c>
      <c r="S46" s="107">
        <v>0.57179161372299869</v>
      </c>
      <c r="T46" s="107">
        <v>100</v>
      </c>
      <c r="U46" s="107">
        <v>0.83569543544130576</v>
      </c>
      <c r="V46" s="107">
        <v>23.448343270452547</v>
      </c>
      <c r="W46" s="107">
        <v>75.144169680383143</v>
      </c>
      <c r="X46" s="74" t="s">
        <v>27</v>
      </c>
    </row>
    <row r="47" spans="1:24" ht="14.25" customHeight="1">
      <c r="A47" s="74" t="s">
        <v>28</v>
      </c>
      <c r="B47" s="107">
        <v>0.76426630434782605</v>
      </c>
      <c r="C47" s="107">
        <v>0.96807065217391297</v>
      </c>
      <c r="D47" s="107">
        <v>11.034549689440993</v>
      </c>
      <c r="E47" s="107">
        <v>2.5329968944099379</v>
      </c>
      <c r="F47" s="107">
        <v>4.0906444099378882</v>
      </c>
      <c r="G47" s="107">
        <v>8.0454192546583858</v>
      </c>
      <c r="H47" s="107">
        <v>10.401300465838508</v>
      </c>
      <c r="I47" s="107">
        <v>1.8342391304347827</v>
      </c>
      <c r="J47" s="107">
        <v>0.78610248447204967</v>
      </c>
      <c r="K47" s="107">
        <v>2.9988354037267082</v>
      </c>
      <c r="L47" s="107">
        <v>15.105784161490684</v>
      </c>
      <c r="M47" s="107">
        <v>3.3482142857142856</v>
      </c>
      <c r="N47" s="107">
        <v>10.767663043478262</v>
      </c>
      <c r="O47" s="107">
        <v>5.9685559006211184</v>
      </c>
      <c r="P47" s="107">
        <v>14.407026397515526</v>
      </c>
      <c r="Q47" s="107">
        <v>6.3737383540372674</v>
      </c>
      <c r="R47" s="107">
        <v>99.427406832298132</v>
      </c>
      <c r="S47" s="107">
        <v>0.57259316770186341</v>
      </c>
      <c r="T47" s="107">
        <v>100</v>
      </c>
      <c r="U47" s="107">
        <v>0.76426630434782605</v>
      </c>
      <c r="V47" s="107">
        <v>16.093264751552795</v>
      </c>
      <c r="W47" s="107">
        <v>82.56987577639751</v>
      </c>
      <c r="X47" s="74" t="s">
        <v>28</v>
      </c>
    </row>
    <row r="48" spans="1:24" ht="14.25" customHeight="1">
      <c r="A48" s="74" t="s">
        <v>29</v>
      </c>
      <c r="B48" s="107">
        <v>4.6662346079066754</v>
      </c>
      <c r="C48" s="107">
        <v>0</v>
      </c>
      <c r="D48" s="107">
        <v>29.512313674659751</v>
      </c>
      <c r="E48" s="107">
        <v>2.6085547634478292</v>
      </c>
      <c r="F48" s="107">
        <v>4.5123136746597536</v>
      </c>
      <c r="G48" s="107">
        <v>4.1072585871678546</v>
      </c>
      <c r="H48" s="107">
        <v>1.8713545042125728</v>
      </c>
      <c r="I48" s="107">
        <v>0.41315618924173692</v>
      </c>
      <c r="J48" s="107">
        <v>0</v>
      </c>
      <c r="K48" s="107">
        <v>2.7057679844458846</v>
      </c>
      <c r="L48" s="107">
        <v>13.334413480233312</v>
      </c>
      <c r="M48" s="107">
        <v>3.4510693454309784</v>
      </c>
      <c r="N48" s="107">
        <v>13.917692806221647</v>
      </c>
      <c r="O48" s="107">
        <v>2.3169151004536617</v>
      </c>
      <c r="P48" s="107">
        <v>10.320803629293584</v>
      </c>
      <c r="Q48" s="107">
        <v>5.6869734283862607</v>
      </c>
      <c r="R48" s="107">
        <v>99.424821775761501</v>
      </c>
      <c r="S48" s="107">
        <v>0.57517822423849641</v>
      </c>
      <c r="T48" s="107">
        <v>100</v>
      </c>
      <c r="U48" s="107">
        <v>4.6662346079066754</v>
      </c>
      <c r="V48" s="107">
        <v>34.024627349319509</v>
      </c>
      <c r="W48" s="107">
        <v>60.733959818535318</v>
      </c>
      <c r="X48" s="74" t="s">
        <v>29</v>
      </c>
    </row>
    <row r="49" spans="1:24" ht="14.25" customHeight="1">
      <c r="A49" s="74" t="s">
        <v>30</v>
      </c>
      <c r="B49" s="107">
        <v>2.2459292532285233</v>
      </c>
      <c r="C49" s="107">
        <v>0</v>
      </c>
      <c r="D49" s="107" t="s">
        <v>220</v>
      </c>
      <c r="E49" s="107">
        <v>2.5266704098820885</v>
      </c>
      <c r="F49" s="107">
        <v>18.135878719820326</v>
      </c>
      <c r="G49" s="107">
        <v>1.8528916339135317</v>
      </c>
      <c r="H49" s="107">
        <v>1.5721504772599662</v>
      </c>
      <c r="I49" s="107" t="s">
        <v>220</v>
      </c>
      <c r="J49" s="107">
        <v>0</v>
      </c>
      <c r="K49" s="107">
        <v>5.6148231330713081</v>
      </c>
      <c r="L49" s="107">
        <v>9.0398652442448064</v>
      </c>
      <c r="M49" s="107">
        <v>0</v>
      </c>
      <c r="N49" s="107">
        <v>29.365524985962942</v>
      </c>
      <c r="O49" s="107">
        <v>5.165637282425604</v>
      </c>
      <c r="P49" s="107">
        <v>7.4115665356541269</v>
      </c>
      <c r="Q49" s="107">
        <v>7.7484559236384056</v>
      </c>
      <c r="R49" s="107">
        <v>99.438517686692876</v>
      </c>
      <c r="S49" s="107">
        <v>0.56148231330713083</v>
      </c>
      <c r="T49" s="107">
        <v>100</v>
      </c>
      <c r="U49" s="107">
        <v>2.2459292532285233</v>
      </c>
      <c r="V49" s="107" t="s">
        <v>220</v>
      </c>
      <c r="W49" s="107" t="s">
        <v>220</v>
      </c>
      <c r="X49" s="74" t="s">
        <v>30</v>
      </c>
    </row>
    <row r="50" spans="1:24" ht="14.25" customHeight="1">
      <c r="A50" s="74" t="s">
        <v>31</v>
      </c>
      <c r="B50" s="107">
        <v>2.3864836325237593</v>
      </c>
      <c r="C50" s="107">
        <v>0</v>
      </c>
      <c r="D50" s="107">
        <v>2.0696937697993665</v>
      </c>
      <c r="E50" s="107">
        <v>7.1172122492080252</v>
      </c>
      <c r="F50" s="107">
        <v>24.097148891235481</v>
      </c>
      <c r="G50" s="107">
        <v>2.3020063357972544</v>
      </c>
      <c r="H50" s="107">
        <v>1.3727560718057021</v>
      </c>
      <c r="I50" s="107">
        <v>15.543822597676874</v>
      </c>
      <c r="J50" s="107">
        <v>0</v>
      </c>
      <c r="K50" s="107">
        <v>0</v>
      </c>
      <c r="L50" s="107">
        <v>10.411826821541711</v>
      </c>
      <c r="M50" s="107">
        <v>0</v>
      </c>
      <c r="N50" s="107">
        <v>17.909186906019006</v>
      </c>
      <c r="O50" s="107">
        <v>5.1531151003167901</v>
      </c>
      <c r="P50" s="107">
        <v>2.8299894403379091</v>
      </c>
      <c r="Q50" s="107">
        <v>8.2365364308342137</v>
      </c>
      <c r="R50" s="107">
        <v>99.429778247096095</v>
      </c>
      <c r="S50" s="107">
        <v>0.57022175290390709</v>
      </c>
      <c r="T50" s="107">
        <v>100</v>
      </c>
      <c r="U50" s="107">
        <v>2.3864836325237593</v>
      </c>
      <c r="V50" s="107">
        <v>26.166842661034845</v>
      </c>
      <c r="W50" s="107">
        <v>70.876451953537483</v>
      </c>
      <c r="X50" s="74" t="s">
        <v>31</v>
      </c>
    </row>
    <row r="51" spans="1:24" ht="14.25" customHeight="1">
      <c r="A51" s="74" t="s">
        <v>32</v>
      </c>
      <c r="B51" s="107">
        <v>5.3085299455535386</v>
      </c>
      <c r="C51" s="107">
        <v>0</v>
      </c>
      <c r="D51" s="107" t="s">
        <v>220</v>
      </c>
      <c r="E51" s="107">
        <v>24.455535390199636</v>
      </c>
      <c r="F51" s="107">
        <v>16.696914700544465</v>
      </c>
      <c r="G51" s="107">
        <v>0.90744101633393837</v>
      </c>
      <c r="H51" s="107">
        <v>0</v>
      </c>
      <c r="I51" s="107" t="s">
        <v>220</v>
      </c>
      <c r="J51" s="107">
        <v>0</v>
      </c>
      <c r="K51" s="107">
        <v>0.77132486388384758</v>
      </c>
      <c r="L51" s="107">
        <v>4.4918330308529946</v>
      </c>
      <c r="M51" s="107">
        <v>0</v>
      </c>
      <c r="N51" s="107">
        <v>27.813067150635206</v>
      </c>
      <c r="O51" s="107">
        <v>4.6279491833030848</v>
      </c>
      <c r="P51" s="107">
        <v>5.8529945553539022</v>
      </c>
      <c r="Q51" s="107">
        <v>5.3992740471869327</v>
      </c>
      <c r="R51" s="107">
        <v>99.410163339382933</v>
      </c>
      <c r="S51" s="107">
        <v>0.58983666061705997</v>
      </c>
      <c r="T51" s="107">
        <v>100</v>
      </c>
      <c r="U51" s="107">
        <v>5.3085299455535386</v>
      </c>
      <c r="V51" s="107" t="s">
        <v>220</v>
      </c>
      <c r="W51" s="107" t="s">
        <v>220</v>
      </c>
      <c r="X51" s="74" t="s">
        <v>32</v>
      </c>
    </row>
    <row r="52" spans="1:24" ht="14.25" customHeight="1">
      <c r="A52" s="74" t="s">
        <v>33</v>
      </c>
      <c r="B52" s="107">
        <v>2.6717557251908395</v>
      </c>
      <c r="C52" s="107">
        <v>0</v>
      </c>
      <c r="D52" s="107">
        <v>2.7031266339014954</v>
      </c>
      <c r="E52" s="107">
        <v>37.472550454878181</v>
      </c>
      <c r="F52" s="107">
        <v>21.687754888633272</v>
      </c>
      <c r="G52" s="107">
        <v>1.2757502875666631</v>
      </c>
      <c r="H52" s="107">
        <v>2.4155599707204853</v>
      </c>
      <c r="I52" s="107">
        <v>2.436473909860922</v>
      </c>
      <c r="J52" s="107">
        <v>1.4848896789710342</v>
      </c>
      <c r="K52" s="107">
        <v>1.5737739203178918</v>
      </c>
      <c r="L52" s="107">
        <v>3.6233399560807276</v>
      </c>
      <c r="M52" s="107">
        <v>2.2273345184565514</v>
      </c>
      <c r="N52" s="107">
        <v>9.9288926069225134</v>
      </c>
      <c r="O52" s="107">
        <v>2.8024678448185716</v>
      </c>
      <c r="P52" s="107">
        <v>5.3539684199518982</v>
      </c>
      <c r="Q52" s="107">
        <v>1.7724563421520443</v>
      </c>
      <c r="R52" s="107">
        <v>99.430095158423086</v>
      </c>
      <c r="S52" s="107">
        <v>0.56990484157691101</v>
      </c>
      <c r="T52" s="107">
        <v>100</v>
      </c>
      <c r="U52" s="107">
        <v>2.6717557251908395</v>
      </c>
      <c r="V52" s="107">
        <v>24.390881522534769</v>
      </c>
      <c r="W52" s="107">
        <v>72.367457910697482</v>
      </c>
      <c r="X52" s="74" t="s">
        <v>33</v>
      </c>
    </row>
    <row r="53" spans="1:24" ht="14.25" customHeight="1">
      <c r="A53" s="74" t="s">
        <v>34</v>
      </c>
      <c r="B53" s="107">
        <v>1.225343693962941</v>
      </c>
      <c r="C53" s="107">
        <v>0</v>
      </c>
      <c r="D53" s="107">
        <v>2.106993424985057</v>
      </c>
      <c r="E53" s="107">
        <v>55.080693365212198</v>
      </c>
      <c r="F53" s="107">
        <v>6.9187089061566054</v>
      </c>
      <c r="G53" s="107">
        <v>0.5977286312014346</v>
      </c>
      <c r="H53" s="107">
        <v>0</v>
      </c>
      <c r="I53" s="107">
        <v>2.1667662881052001</v>
      </c>
      <c r="J53" s="107">
        <v>0</v>
      </c>
      <c r="K53" s="107">
        <v>2.0023909145248058</v>
      </c>
      <c r="L53" s="107">
        <v>3.6461446503287509</v>
      </c>
      <c r="M53" s="107">
        <v>10.968320382546324</v>
      </c>
      <c r="N53" s="107">
        <v>5.723251643753736</v>
      </c>
      <c r="O53" s="107">
        <v>2.1518230723251643</v>
      </c>
      <c r="P53" s="107">
        <v>2.7943813508667064</v>
      </c>
      <c r="Q53" s="107">
        <v>4.0496114763897184</v>
      </c>
      <c r="R53" s="107">
        <v>99.432157800358638</v>
      </c>
      <c r="S53" s="107">
        <v>0.56784219964136284</v>
      </c>
      <c r="T53" s="107">
        <v>100</v>
      </c>
      <c r="U53" s="107">
        <v>1.225343693962941</v>
      </c>
      <c r="V53" s="107">
        <v>9.0257023311416624</v>
      </c>
      <c r="W53" s="107">
        <v>89.181111775254024</v>
      </c>
      <c r="X53" s="74" t="s">
        <v>34</v>
      </c>
    </row>
    <row r="54" spans="1:24" ht="14.25" customHeight="1">
      <c r="A54" s="74" t="s">
        <v>35</v>
      </c>
      <c r="B54" s="107">
        <v>8.3613445378151248</v>
      </c>
      <c r="C54" s="107">
        <v>0</v>
      </c>
      <c r="D54" s="107" t="s">
        <v>220</v>
      </c>
      <c r="E54" s="107">
        <v>13.319327731092438</v>
      </c>
      <c r="F54" s="107">
        <v>16.638655462184872</v>
      </c>
      <c r="G54" s="107">
        <v>2.0588235294117645</v>
      </c>
      <c r="H54" s="107">
        <v>0</v>
      </c>
      <c r="I54" s="107" t="s">
        <v>220</v>
      </c>
      <c r="J54" s="107">
        <v>0</v>
      </c>
      <c r="K54" s="107">
        <v>0</v>
      </c>
      <c r="L54" s="107">
        <v>3.9495798319327728</v>
      </c>
      <c r="M54" s="107">
        <v>0</v>
      </c>
      <c r="N54" s="107">
        <v>28.235294117647058</v>
      </c>
      <c r="O54" s="107">
        <v>4.2857142857142856</v>
      </c>
      <c r="P54" s="107">
        <v>2.9411764705882351</v>
      </c>
      <c r="Q54" s="107">
        <v>9.0756302521008401</v>
      </c>
      <c r="R54" s="107">
        <v>99.411764705882348</v>
      </c>
      <c r="S54" s="107">
        <v>0.58823529411764708</v>
      </c>
      <c r="T54" s="107">
        <v>100</v>
      </c>
      <c r="U54" s="107">
        <v>8.3613445378151248</v>
      </c>
      <c r="V54" s="107" t="s">
        <v>220</v>
      </c>
      <c r="W54" s="107" t="s">
        <v>220</v>
      </c>
      <c r="X54" s="74" t="s">
        <v>35</v>
      </c>
    </row>
    <row r="55" spans="1:24" ht="14.25" customHeight="1">
      <c r="A55" s="74" t="s">
        <v>36</v>
      </c>
      <c r="B55" s="107">
        <v>3.9269585705870802</v>
      </c>
      <c r="C55" s="107">
        <v>0</v>
      </c>
      <c r="D55" s="107">
        <v>12.566267425878658</v>
      </c>
      <c r="E55" s="107">
        <v>22.521107402316908</v>
      </c>
      <c r="F55" s="107">
        <v>13.548007068525427</v>
      </c>
      <c r="G55" s="107">
        <v>0.76575692126448069</v>
      </c>
      <c r="H55" s="107">
        <v>0.35342627135283727</v>
      </c>
      <c r="I55" s="107">
        <v>3.5538975063813072</v>
      </c>
      <c r="J55" s="107">
        <v>0</v>
      </c>
      <c r="K55" s="107">
        <v>2.6310622422933436</v>
      </c>
      <c r="L55" s="107">
        <v>7.2648733555860989</v>
      </c>
      <c r="M55" s="107">
        <v>1.2958963282937366</v>
      </c>
      <c r="N55" s="107">
        <v>17.553504810524249</v>
      </c>
      <c r="O55" s="107">
        <v>4.8105242489691733</v>
      </c>
      <c r="P55" s="107">
        <v>3.1415668564696646</v>
      </c>
      <c r="Q55" s="107">
        <v>5.4977419988219127</v>
      </c>
      <c r="R55" s="107">
        <v>99.430591007264866</v>
      </c>
      <c r="S55" s="107">
        <v>0.56940899273512668</v>
      </c>
      <c r="T55" s="107">
        <v>100</v>
      </c>
      <c r="U55" s="107">
        <v>3.9269585705870802</v>
      </c>
      <c r="V55" s="107">
        <v>26.114274494404082</v>
      </c>
      <c r="W55" s="107">
        <v>69.389357942273705</v>
      </c>
      <c r="X55" s="74" t="s">
        <v>36</v>
      </c>
    </row>
    <row r="56" spans="1:24" ht="14.25" customHeight="1">
      <c r="A56" s="84" t="s">
        <v>37</v>
      </c>
      <c r="B56" s="110">
        <v>1.8728830444311617</v>
      </c>
      <c r="C56" s="110">
        <v>0</v>
      </c>
      <c r="D56" s="110">
        <v>18.888224745965331</v>
      </c>
      <c r="E56" s="110">
        <v>2.2713687985654514</v>
      </c>
      <c r="F56" s="110">
        <v>14.763897190675435</v>
      </c>
      <c r="G56" s="110">
        <v>0.33871289101414626</v>
      </c>
      <c r="H56" s="110">
        <v>9.3843395098625226</v>
      </c>
      <c r="I56" s="110">
        <v>2.2115959354453079</v>
      </c>
      <c r="J56" s="110">
        <v>0</v>
      </c>
      <c r="K56" s="110">
        <v>2.3311416616855944</v>
      </c>
      <c r="L56" s="110">
        <v>9.1253237696752336</v>
      </c>
      <c r="M56" s="110">
        <v>4.2438732815301856</v>
      </c>
      <c r="N56" s="110">
        <v>19.705120541940627</v>
      </c>
      <c r="O56" s="110">
        <v>3.7258418011556085</v>
      </c>
      <c r="P56" s="110">
        <v>1.8728830444311617</v>
      </c>
      <c r="Q56" s="110">
        <v>8.6869894401275154</v>
      </c>
      <c r="R56" s="110">
        <v>99.422195656505281</v>
      </c>
      <c r="S56" s="110">
        <v>0.5778043434947201</v>
      </c>
      <c r="T56" s="110">
        <v>100</v>
      </c>
      <c r="U56" s="110">
        <v>1.8728830444311617</v>
      </c>
      <c r="V56" s="110">
        <v>33.652121936640768</v>
      </c>
      <c r="W56" s="111">
        <v>63.897190675433357</v>
      </c>
      <c r="X56" s="84" t="s">
        <v>37</v>
      </c>
    </row>
    <row r="57" spans="1:24">
      <c r="A57" s="85" t="s">
        <v>68</v>
      </c>
      <c r="B57" s="86" t="s">
        <v>94</v>
      </c>
      <c r="C57" s="68" t="s">
        <v>135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136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74</v>
      </c>
      <c r="D59" s="69"/>
      <c r="E59" s="8"/>
      <c r="F59" s="8"/>
      <c r="G59" s="87"/>
    </row>
    <row r="60" spans="1:24">
      <c r="B60" s="71"/>
    </row>
    <row r="61" spans="1:24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78"/>
      <c r="T61" s="89"/>
      <c r="U61" s="89"/>
      <c r="V61" s="89"/>
      <c r="W61" s="89"/>
      <c r="X61" s="90"/>
    </row>
    <row r="62" spans="1:2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2:23">
      <c r="B65" s="91"/>
    </row>
    <row r="66" spans="2:2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2:2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</sheetData>
  <mergeCells count="26">
    <mergeCell ref="T4:T7"/>
    <mergeCell ref="U4:W4"/>
    <mergeCell ref="X4:X7"/>
    <mergeCell ref="U5:U7"/>
    <mergeCell ref="V5:V7"/>
    <mergeCell ref="W5:W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:G2"/>
    <mergeCell ref="A4:A7"/>
    <mergeCell ref="B4:B7"/>
    <mergeCell ref="C4:C7"/>
    <mergeCell ref="D4:D7"/>
    <mergeCell ref="E4:E7"/>
    <mergeCell ref="F4:F7"/>
    <mergeCell ref="G4:G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view="pageBreakPreview" zoomScaleNormal="100" workbookViewId="0">
      <pane xSplit="1" ySplit="8" topLeftCell="B9" activePane="bottomRight" state="frozen"/>
      <selection activeCell="F29" sqref="F29"/>
      <selection pane="topRight" activeCell="F29" sqref="F29"/>
      <selection pane="bottomLeft" activeCell="F29" sqref="F29"/>
      <selection pane="bottomRight" activeCell="F29" sqref="F29"/>
    </sheetView>
  </sheetViews>
  <sheetFormatPr defaultRowHeight="11.25"/>
  <cols>
    <col min="1" max="1" width="9.25" style="2" customWidth="1"/>
    <col min="2" max="19" width="8" style="2" customWidth="1"/>
    <col min="20" max="20" width="9.25" style="2" customWidth="1"/>
    <col min="21" max="16384" width="9" style="2"/>
  </cols>
  <sheetData>
    <row r="1" spans="1:20" ht="17.25" customHeight="1">
      <c r="A1" s="1" t="s">
        <v>38</v>
      </c>
      <c r="T1" s="1"/>
    </row>
    <row r="2" spans="1:20" ht="20.25" customHeight="1">
      <c r="A2" s="120" t="s">
        <v>39</v>
      </c>
      <c r="B2" s="121"/>
      <c r="C2" s="121"/>
      <c r="D2" s="5"/>
      <c r="E2" s="5"/>
      <c r="F2" s="5"/>
      <c r="G2" s="5" t="s">
        <v>40</v>
      </c>
      <c r="H2" s="5"/>
      <c r="I2" s="5"/>
      <c r="J2" s="5"/>
      <c r="K2" s="5"/>
      <c r="L2" s="5"/>
      <c r="M2" s="5"/>
      <c r="N2" s="5"/>
      <c r="O2" s="5"/>
      <c r="P2" s="5"/>
      <c r="S2" s="5"/>
      <c r="T2" s="6"/>
    </row>
    <row r="3" spans="1:20" ht="20.25" customHeight="1">
      <c r="A3" s="3"/>
      <c r="B3" s="4" t="s">
        <v>84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70" t="s">
        <v>81</v>
      </c>
    </row>
    <row r="4" spans="1:20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30" t="s">
        <v>42</v>
      </c>
      <c r="M4" s="130" t="s">
        <v>43</v>
      </c>
      <c r="N4" s="122" t="s">
        <v>44</v>
      </c>
      <c r="O4" s="13" t="s">
        <v>45</v>
      </c>
      <c r="P4" s="122" t="s">
        <v>46</v>
      </c>
      <c r="Q4" s="14" t="s">
        <v>47</v>
      </c>
      <c r="R4" s="10"/>
      <c r="S4" s="15"/>
      <c r="T4" s="16"/>
    </row>
    <row r="5" spans="1:20">
      <c r="A5" s="17"/>
      <c r="B5" s="18"/>
      <c r="C5" s="19"/>
      <c r="D5" s="11"/>
      <c r="E5" s="12"/>
      <c r="F5" s="130" t="s">
        <v>48</v>
      </c>
      <c r="G5" s="122" t="s">
        <v>49</v>
      </c>
      <c r="H5" s="122" t="s">
        <v>50</v>
      </c>
      <c r="I5" s="11"/>
      <c r="J5" s="122" t="s">
        <v>51</v>
      </c>
      <c r="K5" s="11"/>
      <c r="L5" s="125"/>
      <c r="M5" s="125"/>
      <c r="N5" s="125"/>
      <c r="O5" s="20"/>
      <c r="P5" s="125"/>
      <c r="Q5" s="122" t="s">
        <v>52</v>
      </c>
      <c r="R5" s="122" t="s">
        <v>53</v>
      </c>
      <c r="S5" s="122" t="s">
        <v>54</v>
      </c>
      <c r="T5" s="18"/>
    </row>
    <row r="6" spans="1:20" ht="21">
      <c r="A6" s="21" t="s">
        <v>55</v>
      </c>
      <c r="B6" s="22" t="s">
        <v>56</v>
      </c>
      <c r="C6" s="23" t="s">
        <v>77</v>
      </c>
      <c r="D6" s="24" t="s">
        <v>78</v>
      </c>
      <c r="E6" s="25" t="s">
        <v>0</v>
      </c>
      <c r="F6" s="123"/>
      <c r="G6" s="123"/>
      <c r="H6" s="123"/>
      <c r="I6" s="24" t="s">
        <v>1</v>
      </c>
      <c r="J6" s="123"/>
      <c r="K6" s="24" t="s">
        <v>2</v>
      </c>
      <c r="L6" s="125"/>
      <c r="M6" s="125"/>
      <c r="N6" s="125"/>
      <c r="O6" s="127" t="s">
        <v>57</v>
      </c>
      <c r="P6" s="125"/>
      <c r="Q6" s="123"/>
      <c r="R6" s="123"/>
      <c r="S6" s="123"/>
      <c r="T6" s="22" t="s">
        <v>55</v>
      </c>
    </row>
    <row r="7" spans="1:20">
      <c r="A7" s="26"/>
      <c r="B7" s="27"/>
      <c r="C7" s="28"/>
      <c r="D7" s="30"/>
      <c r="E7" s="31"/>
      <c r="F7" s="124"/>
      <c r="G7" s="124"/>
      <c r="H7" s="124"/>
      <c r="I7" s="32"/>
      <c r="J7" s="124"/>
      <c r="K7" s="32"/>
      <c r="L7" s="126"/>
      <c r="M7" s="126"/>
      <c r="N7" s="126"/>
      <c r="O7" s="128"/>
      <c r="P7" s="126"/>
      <c r="Q7" s="124"/>
      <c r="R7" s="124"/>
      <c r="S7" s="124"/>
      <c r="T7" s="27"/>
    </row>
    <row r="8" spans="1:20" ht="12.75" customHeight="1">
      <c r="A8" s="33" t="s">
        <v>58</v>
      </c>
      <c r="B8" s="34">
        <f>SUM(C8:K8)</f>
        <v>2489454</v>
      </c>
      <c r="C8" s="35">
        <v>47325</v>
      </c>
      <c r="D8" s="36">
        <v>1397</v>
      </c>
      <c r="E8" s="34">
        <v>226799</v>
      </c>
      <c r="F8" s="34">
        <v>105739</v>
      </c>
      <c r="G8" s="36">
        <v>366895</v>
      </c>
      <c r="H8" s="34">
        <v>272176</v>
      </c>
      <c r="I8" s="36">
        <v>577137</v>
      </c>
      <c r="J8" s="34">
        <v>148368</v>
      </c>
      <c r="K8" s="34">
        <v>743618</v>
      </c>
      <c r="L8" s="34">
        <v>448963</v>
      </c>
      <c r="M8" s="36">
        <v>105750</v>
      </c>
      <c r="N8" s="34">
        <f>SUM(B8,L8:M8)</f>
        <v>3044167</v>
      </c>
      <c r="O8" s="36">
        <v>20496</v>
      </c>
      <c r="P8" s="34">
        <f t="shared" ref="P8:P13" si="0">N8-O8</f>
        <v>3023671</v>
      </c>
      <c r="Q8" s="36">
        <f t="shared" ref="Q8:Q13" si="1">SUM(C8:C8)</f>
        <v>47325</v>
      </c>
      <c r="R8" s="34">
        <f t="shared" ref="R8:R13" si="2">SUM(D8:E8)</f>
        <v>228196</v>
      </c>
      <c r="S8" s="35">
        <f t="shared" ref="S8:S13" si="3">SUM(F8:M8)</f>
        <v>2768646</v>
      </c>
      <c r="T8" s="37" t="s">
        <v>58</v>
      </c>
    </row>
    <row r="9" spans="1:20" ht="12.75" customHeight="1">
      <c r="A9" s="38" t="s">
        <v>59</v>
      </c>
      <c r="B9" s="39">
        <f t="shared" ref="B9:O9" si="4">B15</f>
        <v>135031</v>
      </c>
      <c r="C9" s="40">
        <f t="shared" si="4"/>
        <v>3398</v>
      </c>
      <c r="D9" s="41">
        <f t="shared" si="4"/>
        <v>8</v>
      </c>
      <c r="E9" s="39">
        <f t="shared" si="4"/>
        <v>11116</v>
      </c>
      <c r="F9" s="39">
        <f t="shared" si="4"/>
        <v>654</v>
      </c>
      <c r="G9" s="41">
        <f t="shared" si="4"/>
        <v>21809</v>
      </c>
      <c r="H9" s="39">
        <f t="shared" si="4"/>
        <v>7236</v>
      </c>
      <c r="I9" s="42">
        <f t="shared" si="4"/>
        <v>28012</v>
      </c>
      <c r="J9" s="39">
        <f t="shared" si="4"/>
        <v>13543</v>
      </c>
      <c r="K9" s="41">
        <f t="shared" si="4"/>
        <v>49255</v>
      </c>
      <c r="L9" s="39">
        <f t="shared" si="4"/>
        <v>139893</v>
      </c>
      <c r="M9" s="41">
        <f t="shared" si="4"/>
        <v>23982</v>
      </c>
      <c r="N9" s="43">
        <f t="shared" si="4"/>
        <v>298906</v>
      </c>
      <c r="O9" s="41">
        <f t="shared" si="4"/>
        <v>20496</v>
      </c>
      <c r="P9" s="39">
        <f t="shared" si="0"/>
        <v>278410</v>
      </c>
      <c r="Q9" s="41">
        <f t="shared" si="1"/>
        <v>3398</v>
      </c>
      <c r="R9" s="39">
        <f t="shared" si="2"/>
        <v>11124</v>
      </c>
      <c r="S9" s="40">
        <f t="shared" si="3"/>
        <v>284384</v>
      </c>
      <c r="T9" s="44" t="s">
        <v>59</v>
      </c>
    </row>
    <row r="10" spans="1:20" ht="12.75" customHeight="1">
      <c r="A10" s="38" t="s">
        <v>60</v>
      </c>
      <c r="B10" s="39">
        <f t="shared" ref="B10:O10" si="5">SUM(B23,B17,B28:B31,B39:B40,B42)</f>
        <v>112016</v>
      </c>
      <c r="C10" s="40">
        <f t="shared" si="5"/>
        <v>21571</v>
      </c>
      <c r="D10" s="41">
        <f t="shared" si="5"/>
        <v>433</v>
      </c>
      <c r="E10" s="39">
        <f t="shared" si="5"/>
        <v>10498</v>
      </c>
      <c r="F10" s="39">
        <f t="shared" si="5"/>
        <v>2894</v>
      </c>
      <c r="G10" s="41">
        <f t="shared" si="5"/>
        <v>14832</v>
      </c>
      <c r="H10" s="39">
        <f t="shared" si="5"/>
        <v>11114</v>
      </c>
      <c r="I10" s="45">
        <f t="shared" si="5"/>
        <v>18576</v>
      </c>
      <c r="J10" s="39">
        <f t="shared" si="5"/>
        <v>8185</v>
      </c>
      <c r="K10" s="41">
        <f t="shared" si="5"/>
        <v>23913</v>
      </c>
      <c r="L10" s="39">
        <f t="shared" si="5"/>
        <v>82929</v>
      </c>
      <c r="M10" s="41">
        <f t="shared" si="5"/>
        <v>2396</v>
      </c>
      <c r="N10" s="39">
        <f t="shared" si="5"/>
        <v>197341</v>
      </c>
      <c r="O10" s="41">
        <f t="shared" si="5"/>
        <v>2415</v>
      </c>
      <c r="P10" s="39">
        <f t="shared" si="0"/>
        <v>194926</v>
      </c>
      <c r="Q10" s="41">
        <f t="shared" si="1"/>
        <v>21571</v>
      </c>
      <c r="R10" s="39">
        <f t="shared" si="2"/>
        <v>10931</v>
      </c>
      <c r="S10" s="40">
        <f t="shared" si="3"/>
        <v>164839</v>
      </c>
      <c r="T10" s="44" t="s">
        <v>60</v>
      </c>
    </row>
    <row r="11" spans="1:20" ht="12.75" customHeight="1">
      <c r="A11" s="38" t="s">
        <v>61</v>
      </c>
      <c r="B11" s="39">
        <f t="shared" ref="B11:O11" si="6">SUM(B18,B20,B26:B27,B32:B36,)</f>
        <v>326037</v>
      </c>
      <c r="C11" s="40">
        <f t="shared" si="6"/>
        <v>6239</v>
      </c>
      <c r="D11" s="41">
        <f t="shared" si="6"/>
        <v>72</v>
      </c>
      <c r="E11" s="39">
        <f t="shared" si="6"/>
        <v>37730</v>
      </c>
      <c r="F11" s="39">
        <f t="shared" si="6"/>
        <v>5512</v>
      </c>
      <c r="G11" s="41">
        <f t="shared" si="6"/>
        <v>38728</v>
      </c>
      <c r="H11" s="39">
        <f t="shared" si="6"/>
        <v>27361</v>
      </c>
      <c r="I11" s="45">
        <f t="shared" si="6"/>
        <v>96434</v>
      </c>
      <c r="J11" s="39">
        <f t="shared" si="6"/>
        <v>18498</v>
      </c>
      <c r="K11" s="41">
        <f t="shared" si="6"/>
        <v>95463</v>
      </c>
      <c r="L11" s="39">
        <f t="shared" si="6"/>
        <v>76671</v>
      </c>
      <c r="M11" s="41">
        <f t="shared" si="6"/>
        <v>13374</v>
      </c>
      <c r="N11" s="39">
        <f t="shared" si="6"/>
        <v>416082</v>
      </c>
      <c r="O11" s="41">
        <f t="shared" si="6"/>
        <v>5339</v>
      </c>
      <c r="P11" s="39">
        <f t="shared" si="0"/>
        <v>410743</v>
      </c>
      <c r="Q11" s="41">
        <f t="shared" si="1"/>
        <v>6239</v>
      </c>
      <c r="R11" s="39">
        <f t="shared" si="2"/>
        <v>37802</v>
      </c>
      <c r="S11" s="40">
        <f t="shared" si="3"/>
        <v>372041</v>
      </c>
      <c r="T11" s="44" t="s">
        <v>61</v>
      </c>
    </row>
    <row r="12" spans="1:20" ht="12.75" customHeight="1">
      <c r="A12" s="38" t="s">
        <v>62</v>
      </c>
      <c r="B12" s="39">
        <f t="shared" ref="B12:O12" si="7">SUM(B24:B25,B22,B19,B16,B41,B37:B38)</f>
        <v>169389</v>
      </c>
      <c r="C12" s="40">
        <f t="shared" si="7"/>
        <v>25451</v>
      </c>
      <c r="D12" s="41">
        <f t="shared" si="7"/>
        <v>448</v>
      </c>
      <c r="E12" s="39">
        <f t="shared" si="7"/>
        <v>19410</v>
      </c>
      <c r="F12" s="39">
        <f t="shared" si="7"/>
        <v>5559</v>
      </c>
      <c r="G12" s="41">
        <f t="shared" si="7"/>
        <v>18892</v>
      </c>
      <c r="H12" s="39">
        <f t="shared" si="7"/>
        <v>12202</v>
      </c>
      <c r="I12" s="45">
        <f t="shared" si="7"/>
        <v>34977</v>
      </c>
      <c r="J12" s="39">
        <f t="shared" si="7"/>
        <v>11407</v>
      </c>
      <c r="K12" s="41">
        <f t="shared" si="7"/>
        <v>41043</v>
      </c>
      <c r="L12" s="39">
        <f t="shared" si="7"/>
        <v>104603</v>
      </c>
      <c r="M12" s="41">
        <f t="shared" si="7"/>
        <v>5148</v>
      </c>
      <c r="N12" s="39">
        <f t="shared" si="7"/>
        <v>279140</v>
      </c>
      <c r="O12" s="41">
        <f t="shared" si="7"/>
        <v>3521</v>
      </c>
      <c r="P12" s="39">
        <f t="shared" si="0"/>
        <v>275619</v>
      </c>
      <c r="Q12" s="41">
        <f t="shared" si="1"/>
        <v>25451</v>
      </c>
      <c r="R12" s="39">
        <f t="shared" si="2"/>
        <v>19858</v>
      </c>
      <c r="S12" s="40">
        <f t="shared" si="3"/>
        <v>233831</v>
      </c>
      <c r="T12" s="44" t="s">
        <v>62</v>
      </c>
    </row>
    <row r="13" spans="1:20" ht="12.75" customHeight="1">
      <c r="A13" s="38" t="s">
        <v>63</v>
      </c>
      <c r="B13" s="39">
        <f t="shared" ref="B13:O13" si="8">SUM(B21,B43:B53)</f>
        <v>320275.86781884701</v>
      </c>
      <c r="C13" s="40">
        <f t="shared" si="8"/>
        <v>9062</v>
      </c>
      <c r="D13" s="41">
        <f t="shared" si="8"/>
        <v>837</v>
      </c>
      <c r="E13" s="39">
        <f t="shared" si="8"/>
        <v>107922.37737606349</v>
      </c>
      <c r="F13" s="39">
        <f t="shared" si="8"/>
        <v>66752</v>
      </c>
      <c r="G13" s="41">
        <f t="shared" si="8"/>
        <v>11409</v>
      </c>
      <c r="H13" s="39">
        <f t="shared" si="8"/>
        <v>54417.490442783514</v>
      </c>
      <c r="I13" s="45">
        <f t="shared" si="8"/>
        <v>31905</v>
      </c>
      <c r="J13" s="39">
        <f t="shared" si="8"/>
        <v>3833</v>
      </c>
      <c r="K13" s="41">
        <f t="shared" si="8"/>
        <v>34138</v>
      </c>
      <c r="L13" s="39">
        <f t="shared" si="8"/>
        <v>44867</v>
      </c>
      <c r="M13" s="41">
        <f t="shared" si="8"/>
        <v>3610</v>
      </c>
      <c r="N13" s="39">
        <f t="shared" si="8"/>
        <v>368752.86781884701</v>
      </c>
      <c r="O13" s="41">
        <f t="shared" si="8"/>
        <v>1943</v>
      </c>
      <c r="P13" s="39">
        <f t="shared" si="0"/>
        <v>366809.86781884701</v>
      </c>
      <c r="Q13" s="41">
        <f t="shared" si="1"/>
        <v>9062</v>
      </c>
      <c r="R13" s="39">
        <f t="shared" si="2"/>
        <v>108759.37737606349</v>
      </c>
      <c r="S13" s="40">
        <f t="shared" si="3"/>
        <v>250931.49044278351</v>
      </c>
      <c r="T13" s="44" t="s">
        <v>63</v>
      </c>
    </row>
    <row r="14" spans="1:20" ht="12.75" customHeight="1">
      <c r="A14" s="38"/>
      <c r="B14" s="46">
        <f t="shared" ref="B14:S14" si="9">SUM(B9:B13)</f>
        <v>1062748.8678188471</v>
      </c>
      <c r="C14" s="46">
        <f t="shared" si="9"/>
        <v>65721</v>
      </c>
      <c r="D14" s="47">
        <f t="shared" si="9"/>
        <v>1798</v>
      </c>
      <c r="E14" s="46">
        <f t="shared" si="9"/>
        <v>186676.37737606349</v>
      </c>
      <c r="F14" s="46">
        <f t="shared" si="9"/>
        <v>81371</v>
      </c>
      <c r="G14" s="47">
        <f t="shared" si="9"/>
        <v>105670</v>
      </c>
      <c r="H14" s="46">
        <f t="shared" si="9"/>
        <v>112330.49044278351</v>
      </c>
      <c r="I14" s="47">
        <f t="shared" si="9"/>
        <v>209904</v>
      </c>
      <c r="J14" s="46">
        <f t="shared" si="9"/>
        <v>55466</v>
      </c>
      <c r="K14" s="46">
        <f t="shared" si="9"/>
        <v>243812</v>
      </c>
      <c r="L14" s="46">
        <f t="shared" si="9"/>
        <v>448963</v>
      </c>
      <c r="M14" s="47">
        <f t="shared" si="9"/>
        <v>48510</v>
      </c>
      <c r="N14" s="46">
        <f t="shared" si="9"/>
        <v>1560221.8678188471</v>
      </c>
      <c r="O14" s="48">
        <f t="shared" si="9"/>
        <v>33714</v>
      </c>
      <c r="P14" s="46">
        <f t="shared" si="9"/>
        <v>1526507.8678188471</v>
      </c>
      <c r="Q14" s="46">
        <f t="shared" si="9"/>
        <v>65721</v>
      </c>
      <c r="R14" s="46">
        <f t="shared" si="9"/>
        <v>188474.37737606349</v>
      </c>
      <c r="S14" s="46">
        <f t="shared" si="9"/>
        <v>1306026.4904427836</v>
      </c>
      <c r="T14" s="44"/>
    </row>
    <row r="15" spans="1:20" ht="12.75" customHeight="1">
      <c r="A15" s="49" t="s">
        <v>64</v>
      </c>
      <c r="B15" s="39">
        <f t="shared" ref="B15:B53" si="10">SUM(C15:K15)</f>
        <v>135031</v>
      </c>
      <c r="C15" s="40">
        <v>3398</v>
      </c>
      <c r="D15" s="41">
        <v>8</v>
      </c>
      <c r="E15" s="39">
        <v>11116</v>
      </c>
      <c r="F15" s="39">
        <v>654</v>
      </c>
      <c r="G15" s="41">
        <v>21809</v>
      </c>
      <c r="H15" s="39">
        <v>7236</v>
      </c>
      <c r="I15" s="41">
        <v>28012</v>
      </c>
      <c r="J15" s="39">
        <v>13543</v>
      </c>
      <c r="K15" s="41">
        <v>49255</v>
      </c>
      <c r="L15" s="39">
        <v>139893</v>
      </c>
      <c r="M15" s="41">
        <v>23982</v>
      </c>
      <c r="N15" s="39">
        <f t="shared" ref="N15:N53" si="11">SUM(B15,L15:M15)</f>
        <v>298906</v>
      </c>
      <c r="O15" s="41">
        <v>20496</v>
      </c>
      <c r="P15" s="39">
        <f t="shared" ref="P15:P53" si="12">N15-O15</f>
        <v>278410</v>
      </c>
      <c r="Q15" s="41">
        <f t="shared" ref="Q15:Q53" si="13">SUM(C15:C15)</f>
        <v>3398</v>
      </c>
      <c r="R15" s="39">
        <f t="shared" ref="R15:R53" si="14">SUM(D15:E15)</f>
        <v>11124</v>
      </c>
      <c r="S15" s="40">
        <f t="shared" ref="S15:S53" si="15">SUM(F15:M15)</f>
        <v>284384</v>
      </c>
      <c r="T15" s="50" t="s">
        <v>64</v>
      </c>
    </row>
    <row r="16" spans="1:20" ht="12.75" customHeight="1">
      <c r="A16" s="51" t="s">
        <v>3</v>
      </c>
      <c r="B16" s="39">
        <f t="shared" si="10"/>
        <v>6725</v>
      </c>
      <c r="C16" s="40">
        <v>6636</v>
      </c>
      <c r="D16" s="41">
        <v>89</v>
      </c>
      <c r="E16" s="39">
        <v>0</v>
      </c>
      <c r="F16" s="39">
        <v>0</v>
      </c>
      <c r="G16" s="41">
        <v>0</v>
      </c>
      <c r="H16" s="39">
        <v>0</v>
      </c>
      <c r="I16" s="41">
        <v>0</v>
      </c>
      <c r="J16" s="39">
        <v>0</v>
      </c>
      <c r="K16" s="41">
        <v>0</v>
      </c>
      <c r="L16" s="39">
        <v>25397</v>
      </c>
      <c r="M16" s="41">
        <v>0</v>
      </c>
      <c r="N16" s="39">
        <f t="shared" si="11"/>
        <v>32122</v>
      </c>
      <c r="O16" s="41">
        <v>0</v>
      </c>
      <c r="P16" s="39">
        <f t="shared" si="12"/>
        <v>32122</v>
      </c>
      <c r="Q16" s="41">
        <f t="shared" si="13"/>
        <v>6636</v>
      </c>
      <c r="R16" s="39">
        <f t="shared" si="14"/>
        <v>89</v>
      </c>
      <c r="S16" s="40">
        <f t="shared" si="15"/>
        <v>25397</v>
      </c>
      <c r="T16" s="52" t="s">
        <v>3</v>
      </c>
    </row>
    <row r="17" spans="1:20" ht="12.75" customHeight="1">
      <c r="A17" s="51" t="s">
        <v>4</v>
      </c>
      <c r="B17" s="39">
        <f t="shared" si="10"/>
        <v>10646</v>
      </c>
      <c r="C17" s="40">
        <v>10282</v>
      </c>
      <c r="D17" s="41">
        <v>364</v>
      </c>
      <c r="E17" s="39">
        <v>0</v>
      </c>
      <c r="F17" s="39">
        <v>0</v>
      </c>
      <c r="G17" s="41">
        <v>0</v>
      </c>
      <c r="H17" s="39">
        <v>0</v>
      </c>
      <c r="I17" s="41">
        <v>0</v>
      </c>
      <c r="J17" s="39">
        <v>0</v>
      </c>
      <c r="K17" s="41">
        <v>0</v>
      </c>
      <c r="L17" s="39">
        <v>24168</v>
      </c>
      <c r="M17" s="41">
        <v>0</v>
      </c>
      <c r="N17" s="39">
        <f t="shared" si="11"/>
        <v>34814</v>
      </c>
      <c r="O17" s="41">
        <v>802</v>
      </c>
      <c r="P17" s="39">
        <f t="shared" si="12"/>
        <v>34012</v>
      </c>
      <c r="Q17" s="41">
        <f t="shared" si="13"/>
        <v>10282</v>
      </c>
      <c r="R17" s="39">
        <f t="shared" si="14"/>
        <v>364</v>
      </c>
      <c r="S17" s="40">
        <f t="shared" si="15"/>
        <v>24168</v>
      </c>
      <c r="T17" s="52" t="s">
        <v>4</v>
      </c>
    </row>
    <row r="18" spans="1:20" ht="12.75" customHeight="1">
      <c r="A18" s="51" t="s">
        <v>5</v>
      </c>
      <c r="B18" s="39">
        <f t="shared" si="10"/>
        <v>0</v>
      </c>
      <c r="C18" s="40">
        <v>0</v>
      </c>
      <c r="D18" s="41">
        <v>0</v>
      </c>
      <c r="E18" s="39">
        <v>0</v>
      </c>
      <c r="F18" s="39">
        <v>0</v>
      </c>
      <c r="G18" s="41">
        <v>0</v>
      </c>
      <c r="H18" s="39">
        <v>0</v>
      </c>
      <c r="I18" s="41">
        <v>0</v>
      </c>
      <c r="J18" s="39">
        <v>0</v>
      </c>
      <c r="K18" s="41">
        <v>0</v>
      </c>
      <c r="L18" s="39">
        <v>20815</v>
      </c>
      <c r="M18" s="41">
        <v>0</v>
      </c>
      <c r="N18" s="39">
        <f t="shared" si="11"/>
        <v>20815</v>
      </c>
      <c r="O18" s="41">
        <v>2554</v>
      </c>
      <c r="P18" s="39">
        <f t="shared" si="12"/>
        <v>18261</v>
      </c>
      <c r="Q18" s="41">
        <f t="shared" si="13"/>
        <v>0</v>
      </c>
      <c r="R18" s="39">
        <f t="shared" si="14"/>
        <v>0</v>
      </c>
      <c r="S18" s="40">
        <f t="shared" si="15"/>
        <v>20815</v>
      </c>
      <c r="T18" s="52" t="s">
        <v>5</v>
      </c>
    </row>
    <row r="19" spans="1:20" ht="12.75" customHeight="1">
      <c r="A19" s="51" t="s">
        <v>6</v>
      </c>
      <c r="B19" s="39">
        <f t="shared" si="10"/>
        <v>50762</v>
      </c>
      <c r="C19" s="40">
        <v>6026</v>
      </c>
      <c r="D19" s="41">
        <v>158</v>
      </c>
      <c r="E19" s="39">
        <v>3490</v>
      </c>
      <c r="F19" s="39">
        <v>743</v>
      </c>
      <c r="G19" s="41">
        <v>8604</v>
      </c>
      <c r="H19" s="39">
        <v>3434</v>
      </c>
      <c r="I19" s="41">
        <v>12509</v>
      </c>
      <c r="J19" s="39">
        <v>3033</v>
      </c>
      <c r="K19" s="41">
        <v>12765</v>
      </c>
      <c r="L19" s="39">
        <v>30372</v>
      </c>
      <c r="M19" s="41">
        <v>1369</v>
      </c>
      <c r="N19" s="39">
        <f t="shared" si="11"/>
        <v>82503</v>
      </c>
      <c r="O19" s="41">
        <v>1210</v>
      </c>
      <c r="P19" s="39">
        <f t="shared" si="12"/>
        <v>81293</v>
      </c>
      <c r="Q19" s="41">
        <f t="shared" si="13"/>
        <v>6026</v>
      </c>
      <c r="R19" s="39">
        <f t="shared" si="14"/>
        <v>3648</v>
      </c>
      <c r="S19" s="40">
        <f t="shared" si="15"/>
        <v>72829</v>
      </c>
      <c r="T19" s="52" t="s">
        <v>6</v>
      </c>
    </row>
    <row r="20" spans="1:20" ht="12.75" customHeight="1">
      <c r="A20" s="51" t="s">
        <v>7</v>
      </c>
      <c r="B20" s="39">
        <f t="shared" si="10"/>
        <v>145989</v>
      </c>
      <c r="C20" s="40">
        <v>804</v>
      </c>
      <c r="D20" s="41">
        <v>27</v>
      </c>
      <c r="E20" s="39">
        <v>14853</v>
      </c>
      <c r="F20" s="39">
        <v>2572</v>
      </c>
      <c r="G20" s="41">
        <v>17370</v>
      </c>
      <c r="H20" s="39">
        <v>11514</v>
      </c>
      <c r="I20" s="41">
        <v>47175</v>
      </c>
      <c r="J20" s="39">
        <v>7503</v>
      </c>
      <c r="K20" s="41">
        <v>44171</v>
      </c>
      <c r="L20" s="39">
        <v>19944</v>
      </c>
      <c r="M20" s="41">
        <v>7658</v>
      </c>
      <c r="N20" s="39">
        <f t="shared" si="11"/>
        <v>173591</v>
      </c>
      <c r="O20" s="41">
        <v>1848</v>
      </c>
      <c r="P20" s="39">
        <f t="shared" si="12"/>
        <v>171743</v>
      </c>
      <c r="Q20" s="41">
        <f t="shared" si="13"/>
        <v>804</v>
      </c>
      <c r="R20" s="39">
        <f t="shared" si="14"/>
        <v>14880</v>
      </c>
      <c r="S20" s="40">
        <f t="shared" si="15"/>
        <v>157907</v>
      </c>
      <c r="T20" s="52" t="s">
        <v>7</v>
      </c>
    </row>
    <row r="21" spans="1:20" ht="12.75" customHeight="1">
      <c r="A21" s="51" t="s">
        <v>65</v>
      </c>
      <c r="B21" s="39">
        <f t="shared" si="10"/>
        <v>97410</v>
      </c>
      <c r="C21" s="40">
        <v>3240</v>
      </c>
      <c r="D21" s="41">
        <v>635</v>
      </c>
      <c r="E21" s="39">
        <v>13412</v>
      </c>
      <c r="F21" s="39">
        <v>1806</v>
      </c>
      <c r="G21" s="41">
        <v>10681</v>
      </c>
      <c r="H21" s="39">
        <v>7575</v>
      </c>
      <c r="I21" s="41">
        <v>29660</v>
      </c>
      <c r="J21" s="39">
        <v>2585</v>
      </c>
      <c r="K21" s="41">
        <v>27816</v>
      </c>
      <c r="L21" s="39">
        <v>14392</v>
      </c>
      <c r="M21" s="41">
        <v>2943</v>
      </c>
      <c r="N21" s="39">
        <f t="shared" si="11"/>
        <v>114745</v>
      </c>
      <c r="O21" s="41">
        <v>723</v>
      </c>
      <c r="P21" s="39">
        <f t="shared" si="12"/>
        <v>114022</v>
      </c>
      <c r="Q21" s="41">
        <f t="shared" si="13"/>
        <v>3240</v>
      </c>
      <c r="R21" s="39">
        <f t="shared" si="14"/>
        <v>14047</v>
      </c>
      <c r="S21" s="40">
        <f t="shared" si="15"/>
        <v>97458</v>
      </c>
      <c r="T21" s="52" t="s">
        <v>65</v>
      </c>
    </row>
    <row r="22" spans="1:20" ht="12.75" customHeight="1">
      <c r="A22" s="51" t="s">
        <v>8</v>
      </c>
      <c r="B22" s="39">
        <f t="shared" si="10"/>
        <v>50792</v>
      </c>
      <c r="C22" s="40">
        <v>3544</v>
      </c>
      <c r="D22" s="41">
        <v>47</v>
      </c>
      <c r="E22" s="39">
        <v>8796</v>
      </c>
      <c r="F22" s="39">
        <v>324</v>
      </c>
      <c r="G22" s="41">
        <v>4197</v>
      </c>
      <c r="H22" s="39">
        <v>4558</v>
      </c>
      <c r="I22" s="41">
        <v>11774</v>
      </c>
      <c r="J22" s="39">
        <v>3940</v>
      </c>
      <c r="K22" s="41">
        <v>13612</v>
      </c>
      <c r="L22" s="39">
        <v>11200</v>
      </c>
      <c r="M22" s="41">
        <v>1631</v>
      </c>
      <c r="N22" s="39">
        <f t="shared" si="11"/>
        <v>63623</v>
      </c>
      <c r="O22" s="41">
        <v>0</v>
      </c>
      <c r="P22" s="39">
        <f t="shared" si="12"/>
        <v>63623</v>
      </c>
      <c r="Q22" s="41">
        <f t="shared" si="13"/>
        <v>3544</v>
      </c>
      <c r="R22" s="39">
        <f t="shared" si="14"/>
        <v>8843</v>
      </c>
      <c r="S22" s="40">
        <f t="shared" si="15"/>
        <v>51236</v>
      </c>
      <c r="T22" s="52" t="s">
        <v>8</v>
      </c>
    </row>
    <row r="23" spans="1:20" ht="12.75" customHeight="1">
      <c r="A23" s="51" t="s">
        <v>9</v>
      </c>
      <c r="B23" s="39">
        <f t="shared" si="10"/>
        <v>2044</v>
      </c>
      <c r="C23" s="40">
        <v>2044</v>
      </c>
      <c r="D23" s="41">
        <v>0</v>
      </c>
      <c r="E23" s="39">
        <v>0</v>
      </c>
      <c r="F23" s="39">
        <v>0</v>
      </c>
      <c r="G23" s="41">
        <v>0</v>
      </c>
      <c r="H23" s="39" t="s">
        <v>219</v>
      </c>
      <c r="I23" s="41">
        <v>0</v>
      </c>
      <c r="J23" s="39">
        <v>0</v>
      </c>
      <c r="K23" s="41">
        <v>0</v>
      </c>
      <c r="L23" s="39">
        <v>24057</v>
      </c>
      <c r="M23" s="41">
        <v>0</v>
      </c>
      <c r="N23" s="39">
        <f t="shared" si="11"/>
        <v>26101</v>
      </c>
      <c r="O23" s="41">
        <v>406</v>
      </c>
      <c r="P23" s="39">
        <f t="shared" si="12"/>
        <v>25695</v>
      </c>
      <c r="Q23" s="41">
        <f t="shared" si="13"/>
        <v>2044</v>
      </c>
      <c r="R23" s="39">
        <f t="shared" si="14"/>
        <v>0</v>
      </c>
      <c r="S23" s="40">
        <f t="shared" si="15"/>
        <v>24057</v>
      </c>
      <c r="T23" s="52" t="s">
        <v>9</v>
      </c>
    </row>
    <row r="24" spans="1:20" ht="12.75" customHeight="1">
      <c r="A24" s="51" t="s">
        <v>10</v>
      </c>
      <c r="B24" s="39">
        <f t="shared" si="10"/>
        <v>2178</v>
      </c>
      <c r="C24" s="40">
        <v>2161</v>
      </c>
      <c r="D24" s="41">
        <v>17</v>
      </c>
      <c r="E24" s="39">
        <v>0</v>
      </c>
      <c r="F24" s="39">
        <v>0</v>
      </c>
      <c r="G24" s="41">
        <v>0</v>
      </c>
      <c r="H24" s="39" t="s">
        <v>219</v>
      </c>
      <c r="I24" s="41">
        <v>0</v>
      </c>
      <c r="J24" s="39">
        <v>0</v>
      </c>
      <c r="K24" s="41">
        <v>0</v>
      </c>
      <c r="L24" s="39">
        <v>17351</v>
      </c>
      <c r="M24" s="41">
        <v>0</v>
      </c>
      <c r="N24" s="39">
        <f t="shared" si="11"/>
        <v>19529</v>
      </c>
      <c r="O24" s="41">
        <v>1136</v>
      </c>
      <c r="P24" s="39">
        <f t="shared" si="12"/>
        <v>18393</v>
      </c>
      <c r="Q24" s="41">
        <f t="shared" si="13"/>
        <v>2161</v>
      </c>
      <c r="R24" s="39">
        <f t="shared" si="14"/>
        <v>17</v>
      </c>
      <c r="S24" s="40">
        <f t="shared" si="15"/>
        <v>17351</v>
      </c>
      <c r="T24" s="52" t="s">
        <v>10</v>
      </c>
    </row>
    <row r="25" spans="1:20" ht="12.75" customHeight="1">
      <c r="A25" s="51" t="s">
        <v>66</v>
      </c>
      <c r="B25" s="39">
        <f t="shared" si="10"/>
        <v>4422</v>
      </c>
      <c r="C25" s="40">
        <v>4294</v>
      </c>
      <c r="D25" s="41">
        <v>128</v>
      </c>
      <c r="E25" s="39">
        <v>0</v>
      </c>
      <c r="F25" s="39">
        <v>0</v>
      </c>
      <c r="G25" s="41">
        <v>0</v>
      </c>
      <c r="H25" s="39" t="s">
        <v>219</v>
      </c>
      <c r="I25" s="41">
        <v>0</v>
      </c>
      <c r="J25" s="39">
        <v>0</v>
      </c>
      <c r="K25" s="41">
        <v>0</v>
      </c>
      <c r="L25" s="39">
        <v>7585</v>
      </c>
      <c r="M25" s="41">
        <v>0</v>
      </c>
      <c r="N25" s="39">
        <f t="shared" si="11"/>
        <v>12007</v>
      </c>
      <c r="O25" s="41">
        <v>711</v>
      </c>
      <c r="P25" s="39">
        <f t="shared" si="12"/>
        <v>11296</v>
      </c>
      <c r="Q25" s="41">
        <f t="shared" si="13"/>
        <v>4294</v>
      </c>
      <c r="R25" s="39">
        <f t="shared" si="14"/>
        <v>128</v>
      </c>
      <c r="S25" s="40">
        <f t="shared" si="15"/>
        <v>7585</v>
      </c>
      <c r="T25" s="52" t="s">
        <v>66</v>
      </c>
    </row>
    <row r="26" spans="1:20" ht="12.75" customHeight="1">
      <c r="A26" s="51" t="s">
        <v>67</v>
      </c>
      <c r="B26" s="39">
        <f t="shared" si="10"/>
        <v>22648</v>
      </c>
      <c r="C26" s="40">
        <v>2274</v>
      </c>
      <c r="D26" s="41">
        <v>27</v>
      </c>
      <c r="E26" s="39">
        <v>1999</v>
      </c>
      <c r="F26" s="39">
        <v>448</v>
      </c>
      <c r="G26" s="41">
        <v>3932</v>
      </c>
      <c r="H26" s="39">
        <v>1295</v>
      </c>
      <c r="I26" s="41">
        <v>6536</v>
      </c>
      <c r="J26" s="39">
        <v>664</v>
      </c>
      <c r="K26" s="41">
        <v>5473</v>
      </c>
      <c r="L26" s="39">
        <v>16127</v>
      </c>
      <c r="M26" s="41">
        <v>1213</v>
      </c>
      <c r="N26" s="39">
        <f t="shared" si="11"/>
        <v>39988</v>
      </c>
      <c r="O26" s="41">
        <v>0</v>
      </c>
      <c r="P26" s="39">
        <f t="shared" si="12"/>
        <v>39988</v>
      </c>
      <c r="Q26" s="41">
        <f t="shared" si="13"/>
        <v>2274</v>
      </c>
      <c r="R26" s="39">
        <f t="shared" si="14"/>
        <v>2026</v>
      </c>
      <c r="S26" s="40">
        <f t="shared" si="15"/>
        <v>35688</v>
      </c>
      <c r="T26" s="52" t="s">
        <v>67</v>
      </c>
    </row>
    <row r="27" spans="1:20" ht="12.75" customHeight="1">
      <c r="A27" s="51" t="s">
        <v>11</v>
      </c>
      <c r="B27" s="39">
        <f t="shared" si="10"/>
        <v>7236</v>
      </c>
      <c r="C27" s="40">
        <v>865</v>
      </c>
      <c r="D27" s="41">
        <v>1</v>
      </c>
      <c r="E27" s="39">
        <v>608</v>
      </c>
      <c r="F27" s="39">
        <v>215</v>
      </c>
      <c r="G27" s="41">
        <v>645</v>
      </c>
      <c r="H27" s="39">
        <v>321</v>
      </c>
      <c r="I27" s="41">
        <v>2387</v>
      </c>
      <c r="J27" s="39">
        <v>628</v>
      </c>
      <c r="K27" s="41">
        <v>1566</v>
      </c>
      <c r="L27" s="39">
        <v>2078</v>
      </c>
      <c r="M27" s="41">
        <v>106</v>
      </c>
      <c r="N27" s="39">
        <f t="shared" si="11"/>
        <v>9420</v>
      </c>
      <c r="O27" s="41">
        <v>0</v>
      </c>
      <c r="P27" s="39">
        <f t="shared" si="12"/>
        <v>9420</v>
      </c>
      <c r="Q27" s="41">
        <f t="shared" si="13"/>
        <v>865</v>
      </c>
      <c r="R27" s="39">
        <f t="shared" si="14"/>
        <v>609</v>
      </c>
      <c r="S27" s="40">
        <f t="shared" si="15"/>
        <v>7946</v>
      </c>
      <c r="T27" s="52" t="s">
        <v>11</v>
      </c>
    </row>
    <row r="28" spans="1:20" ht="12.75" customHeight="1">
      <c r="A28" s="51" t="s">
        <v>12</v>
      </c>
      <c r="B28" s="39">
        <f t="shared" si="10"/>
        <v>60200</v>
      </c>
      <c r="C28" s="40">
        <v>614</v>
      </c>
      <c r="D28" s="41">
        <v>27</v>
      </c>
      <c r="E28" s="39">
        <v>3822</v>
      </c>
      <c r="F28" s="39">
        <v>414</v>
      </c>
      <c r="G28" s="41">
        <v>11255</v>
      </c>
      <c r="H28" s="39">
        <v>8599</v>
      </c>
      <c r="I28" s="41">
        <v>12223</v>
      </c>
      <c r="J28" s="39">
        <v>7494</v>
      </c>
      <c r="K28" s="41">
        <v>15752</v>
      </c>
      <c r="L28" s="39">
        <v>5552</v>
      </c>
      <c r="M28" s="41">
        <v>986</v>
      </c>
      <c r="N28" s="39">
        <f t="shared" si="11"/>
        <v>66738</v>
      </c>
      <c r="O28" s="41">
        <v>63</v>
      </c>
      <c r="P28" s="39">
        <f t="shared" si="12"/>
        <v>66675</v>
      </c>
      <c r="Q28" s="41">
        <f t="shared" si="13"/>
        <v>614</v>
      </c>
      <c r="R28" s="39">
        <f t="shared" si="14"/>
        <v>3849</v>
      </c>
      <c r="S28" s="40">
        <f t="shared" si="15"/>
        <v>62275</v>
      </c>
      <c r="T28" s="52" t="s">
        <v>12</v>
      </c>
    </row>
    <row r="29" spans="1:20" ht="12.75" customHeight="1">
      <c r="A29" s="51" t="s">
        <v>13</v>
      </c>
      <c r="B29" s="39">
        <f t="shared" si="10"/>
        <v>5384</v>
      </c>
      <c r="C29" s="40">
        <v>1818</v>
      </c>
      <c r="D29" s="41">
        <v>0</v>
      </c>
      <c r="E29" s="39">
        <v>1299</v>
      </c>
      <c r="F29" s="39">
        <v>57</v>
      </c>
      <c r="G29" s="41">
        <v>179</v>
      </c>
      <c r="H29" s="39">
        <v>358</v>
      </c>
      <c r="I29" s="41">
        <v>632</v>
      </c>
      <c r="J29" s="39">
        <v>63</v>
      </c>
      <c r="K29" s="41">
        <v>978</v>
      </c>
      <c r="L29" s="39">
        <v>4861</v>
      </c>
      <c r="M29" s="41">
        <v>78</v>
      </c>
      <c r="N29" s="39">
        <f t="shared" si="11"/>
        <v>10323</v>
      </c>
      <c r="O29" s="41">
        <v>158</v>
      </c>
      <c r="P29" s="39">
        <f t="shared" si="12"/>
        <v>10165</v>
      </c>
      <c r="Q29" s="41">
        <f t="shared" si="13"/>
        <v>1818</v>
      </c>
      <c r="R29" s="39">
        <f t="shared" si="14"/>
        <v>1299</v>
      </c>
      <c r="S29" s="40">
        <f t="shared" si="15"/>
        <v>7206</v>
      </c>
      <c r="T29" s="52" t="s">
        <v>13</v>
      </c>
    </row>
    <row r="30" spans="1:20" ht="12.75" customHeight="1">
      <c r="A30" s="51" t="s">
        <v>14</v>
      </c>
      <c r="B30" s="39">
        <f t="shared" si="10"/>
        <v>8067</v>
      </c>
      <c r="C30" s="40">
        <v>4022</v>
      </c>
      <c r="D30" s="41">
        <v>9</v>
      </c>
      <c r="E30" s="39">
        <v>1773</v>
      </c>
      <c r="F30" s="39">
        <v>85</v>
      </c>
      <c r="G30" s="41">
        <v>76</v>
      </c>
      <c r="H30" s="39">
        <v>75</v>
      </c>
      <c r="I30" s="41">
        <v>631</v>
      </c>
      <c r="J30" s="39">
        <v>18</v>
      </c>
      <c r="K30" s="41">
        <v>1378</v>
      </c>
      <c r="L30" s="39">
        <v>6072</v>
      </c>
      <c r="M30" s="41">
        <v>113</v>
      </c>
      <c r="N30" s="39">
        <f t="shared" si="11"/>
        <v>14252</v>
      </c>
      <c r="O30" s="41">
        <v>172</v>
      </c>
      <c r="P30" s="39">
        <f t="shared" si="12"/>
        <v>14080</v>
      </c>
      <c r="Q30" s="41">
        <f t="shared" si="13"/>
        <v>4022</v>
      </c>
      <c r="R30" s="39">
        <f t="shared" si="14"/>
        <v>1782</v>
      </c>
      <c r="S30" s="40">
        <f t="shared" si="15"/>
        <v>8448</v>
      </c>
      <c r="T30" s="52" t="s">
        <v>14</v>
      </c>
    </row>
    <row r="31" spans="1:20" ht="12.75" customHeight="1">
      <c r="A31" s="51" t="s">
        <v>15</v>
      </c>
      <c r="B31" s="39">
        <f t="shared" si="10"/>
        <v>10192</v>
      </c>
      <c r="C31" s="40">
        <v>1002</v>
      </c>
      <c r="D31" s="41">
        <v>0</v>
      </c>
      <c r="E31" s="39">
        <v>1816</v>
      </c>
      <c r="F31" s="39">
        <v>296</v>
      </c>
      <c r="G31" s="41">
        <v>1476</v>
      </c>
      <c r="H31" s="39">
        <v>549</v>
      </c>
      <c r="I31" s="41">
        <v>2649</v>
      </c>
      <c r="J31" s="39">
        <v>188</v>
      </c>
      <c r="K31" s="41">
        <v>2216</v>
      </c>
      <c r="L31" s="39">
        <v>2884</v>
      </c>
      <c r="M31" s="41">
        <v>624</v>
      </c>
      <c r="N31" s="39">
        <f t="shared" si="11"/>
        <v>13700</v>
      </c>
      <c r="O31" s="41">
        <v>264</v>
      </c>
      <c r="P31" s="39">
        <f t="shared" si="12"/>
        <v>13436</v>
      </c>
      <c r="Q31" s="41">
        <f t="shared" si="13"/>
        <v>1002</v>
      </c>
      <c r="R31" s="39">
        <f t="shared" si="14"/>
        <v>1816</v>
      </c>
      <c r="S31" s="40">
        <f t="shared" si="15"/>
        <v>10882</v>
      </c>
      <c r="T31" s="52" t="s">
        <v>15</v>
      </c>
    </row>
    <row r="32" spans="1:20" ht="12.75" customHeight="1">
      <c r="A32" s="51" t="s">
        <v>16</v>
      </c>
      <c r="B32" s="39">
        <f t="shared" si="10"/>
        <v>7624</v>
      </c>
      <c r="C32" s="40">
        <v>674</v>
      </c>
      <c r="D32" s="41">
        <v>9</v>
      </c>
      <c r="E32" s="39">
        <v>1045</v>
      </c>
      <c r="F32" s="39">
        <v>161</v>
      </c>
      <c r="G32" s="41">
        <v>369</v>
      </c>
      <c r="H32" s="39">
        <v>542</v>
      </c>
      <c r="I32" s="41">
        <v>1866</v>
      </c>
      <c r="J32" s="39">
        <v>808</v>
      </c>
      <c r="K32" s="41">
        <v>2150</v>
      </c>
      <c r="L32" s="39">
        <v>2447</v>
      </c>
      <c r="M32" s="41">
        <v>433</v>
      </c>
      <c r="N32" s="39">
        <f t="shared" si="11"/>
        <v>10504</v>
      </c>
      <c r="O32" s="41">
        <v>111</v>
      </c>
      <c r="P32" s="39">
        <f t="shared" si="12"/>
        <v>10393</v>
      </c>
      <c r="Q32" s="41">
        <f t="shared" si="13"/>
        <v>674</v>
      </c>
      <c r="R32" s="39">
        <f t="shared" si="14"/>
        <v>1054</v>
      </c>
      <c r="S32" s="40">
        <f t="shared" si="15"/>
        <v>8776</v>
      </c>
      <c r="T32" s="52" t="s">
        <v>16</v>
      </c>
    </row>
    <row r="33" spans="1:20" ht="12.75" customHeight="1">
      <c r="A33" s="51" t="s">
        <v>17</v>
      </c>
      <c r="B33" s="39">
        <f t="shared" si="10"/>
        <v>26425</v>
      </c>
      <c r="C33" s="40">
        <v>42</v>
      </c>
      <c r="D33" s="41">
        <v>0</v>
      </c>
      <c r="E33" s="39">
        <v>2454</v>
      </c>
      <c r="F33" s="39">
        <v>601</v>
      </c>
      <c r="G33" s="41">
        <v>3122</v>
      </c>
      <c r="H33" s="39">
        <v>1398</v>
      </c>
      <c r="I33" s="41">
        <v>7437</v>
      </c>
      <c r="J33" s="39">
        <v>871</v>
      </c>
      <c r="K33" s="41">
        <v>10500</v>
      </c>
      <c r="L33" s="39">
        <v>1894</v>
      </c>
      <c r="M33" s="41">
        <v>305</v>
      </c>
      <c r="N33" s="39">
        <f t="shared" si="11"/>
        <v>28624</v>
      </c>
      <c r="O33" s="41">
        <v>236</v>
      </c>
      <c r="P33" s="39">
        <f t="shared" si="12"/>
        <v>28388</v>
      </c>
      <c r="Q33" s="41">
        <f t="shared" si="13"/>
        <v>42</v>
      </c>
      <c r="R33" s="39">
        <f t="shared" si="14"/>
        <v>2454</v>
      </c>
      <c r="S33" s="40">
        <f t="shared" si="15"/>
        <v>26128</v>
      </c>
      <c r="T33" s="52" t="s">
        <v>17</v>
      </c>
    </row>
    <row r="34" spans="1:20" ht="12.75" customHeight="1">
      <c r="A34" s="51" t="s">
        <v>18</v>
      </c>
      <c r="B34" s="39">
        <f t="shared" si="10"/>
        <v>53073</v>
      </c>
      <c r="C34" s="40">
        <v>698</v>
      </c>
      <c r="D34" s="41">
        <v>8</v>
      </c>
      <c r="E34" s="39">
        <v>7990</v>
      </c>
      <c r="F34" s="39">
        <v>305</v>
      </c>
      <c r="G34" s="41">
        <v>4677</v>
      </c>
      <c r="H34" s="39">
        <v>9623</v>
      </c>
      <c r="I34" s="41">
        <v>11862</v>
      </c>
      <c r="J34" s="39">
        <v>4048</v>
      </c>
      <c r="K34" s="41">
        <v>13862</v>
      </c>
      <c r="L34" s="39">
        <v>10729</v>
      </c>
      <c r="M34" s="41">
        <v>950</v>
      </c>
      <c r="N34" s="39">
        <f t="shared" si="11"/>
        <v>64752</v>
      </c>
      <c r="O34" s="41">
        <v>74</v>
      </c>
      <c r="P34" s="39">
        <f t="shared" si="12"/>
        <v>64678</v>
      </c>
      <c r="Q34" s="41">
        <f t="shared" si="13"/>
        <v>698</v>
      </c>
      <c r="R34" s="39">
        <f t="shared" si="14"/>
        <v>7998</v>
      </c>
      <c r="S34" s="40">
        <f t="shared" si="15"/>
        <v>56056</v>
      </c>
      <c r="T34" s="52" t="s">
        <v>18</v>
      </c>
    </row>
    <row r="35" spans="1:20" ht="12.75" customHeight="1">
      <c r="A35" s="51" t="s">
        <v>19</v>
      </c>
      <c r="B35" s="39">
        <f t="shared" si="10"/>
        <v>40690</v>
      </c>
      <c r="C35" s="40">
        <v>356</v>
      </c>
      <c r="D35" s="41">
        <v>0</v>
      </c>
      <c r="E35" s="39">
        <v>7226</v>
      </c>
      <c r="F35" s="39">
        <v>827</v>
      </c>
      <c r="G35" s="41">
        <v>5372</v>
      </c>
      <c r="H35" s="39">
        <v>1896</v>
      </c>
      <c r="I35" s="41">
        <v>12330</v>
      </c>
      <c r="J35" s="39">
        <v>1337</v>
      </c>
      <c r="K35" s="41">
        <v>11346</v>
      </c>
      <c r="L35" s="39">
        <v>1124</v>
      </c>
      <c r="M35" s="41">
        <v>1603</v>
      </c>
      <c r="N35" s="39">
        <f t="shared" si="11"/>
        <v>43417</v>
      </c>
      <c r="O35" s="41">
        <v>486</v>
      </c>
      <c r="P35" s="39">
        <f t="shared" si="12"/>
        <v>42931</v>
      </c>
      <c r="Q35" s="41">
        <f t="shared" si="13"/>
        <v>356</v>
      </c>
      <c r="R35" s="39">
        <f t="shared" si="14"/>
        <v>7226</v>
      </c>
      <c r="S35" s="40">
        <f t="shared" si="15"/>
        <v>35835</v>
      </c>
      <c r="T35" s="52" t="s">
        <v>19</v>
      </c>
    </row>
    <row r="36" spans="1:20" ht="12.75" customHeight="1">
      <c r="A36" s="51" t="s">
        <v>20</v>
      </c>
      <c r="B36" s="39">
        <f t="shared" si="10"/>
        <v>22352</v>
      </c>
      <c r="C36" s="40">
        <v>526</v>
      </c>
      <c r="D36" s="41">
        <v>0</v>
      </c>
      <c r="E36" s="39">
        <v>1555</v>
      </c>
      <c r="F36" s="39">
        <v>383</v>
      </c>
      <c r="G36" s="41">
        <v>3241</v>
      </c>
      <c r="H36" s="39">
        <v>772</v>
      </c>
      <c r="I36" s="41">
        <v>6841</v>
      </c>
      <c r="J36" s="39">
        <v>2639</v>
      </c>
      <c r="K36" s="41">
        <v>6395</v>
      </c>
      <c r="L36" s="39">
        <v>1513</v>
      </c>
      <c r="M36" s="41">
        <v>1106</v>
      </c>
      <c r="N36" s="39">
        <f t="shared" si="11"/>
        <v>24971</v>
      </c>
      <c r="O36" s="41">
        <v>30</v>
      </c>
      <c r="P36" s="39">
        <f t="shared" si="12"/>
        <v>24941</v>
      </c>
      <c r="Q36" s="41">
        <f t="shared" si="13"/>
        <v>526</v>
      </c>
      <c r="R36" s="39">
        <f t="shared" si="14"/>
        <v>1555</v>
      </c>
      <c r="S36" s="40">
        <f t="shared" si="15"/>
        <v>22890</v>
      </c>
      <c r="T36" s="52" t="s">
        <v>20</v>
      </c>
    </row>
    <row r="37" spans="1:20" ht="12.75" customHeight="1">
      <c r="A37" s="51" t="s">
        <v>21</v>
      </c>
      <c r="B37" s="39">
        <f t="shared" si="10"/>
        <v>15872</v>
      </c>
      <c r="C37" s="40">
        <v>376</v>
      </c>
      <c r="D37" s="41">
        <v>0</v>
      </c>
      <c r="E37" s="39">
        <v>1181</v>
      </c>
      <c r="F37" s="39">
        <v>2255</v>
      </c>
      <c r="G37" s="41">
        <v>1093</v>
      </c>
      <c r="H37" s="39">
        <v>1950</v>
      </c>
      <c r="I37" s="41">
        <v>2930</v>
      </c>
      <c r="J37" s="39">
        <v>790</v>
      </c>
      <c r="K37" s="41">
        <v>5297</v>
      </c>
      <c r="L37" s="39">
        <v>3120</v>
      </c>
      <c r="M37" s="41">
        <v>1035</v>
      </c>
      <c r="N37" s="39">
        <f t="shared" si="11"/>
        <v>20027</v>
      </c>
      <c r="O37" s="41">
        <v>33</v>
      </c>
      <c r="P37" s="39">
        <f t="shared" si="12"/>
        <v>19994</v>
      </c>
      <c r="Q37" s="41">
        <f t="shared" si="13"/>
        <v>376</v>
      </c>
      <c r="R37" s="39">
        <f t="shared" si="14"/>
        <v>1181</v>
      </c>
      <c r="S37" s="40">
        <f t="shared" si="15"/>
        <v>18470</v>
      </c>
      <c r="T37" s="52" t="s">
        <v>21</v>
      </c>
    </row>
    <row r="38" spans="1:20" ht="12.75" customHeight="1">
      <c r="A38" s="51" t="s">
        <v>22</v>
      </c>
      <c r="B38" s="39">
        <f t="shared" si="10"/>
        <v>31525</v>
      </c>
      <c r="C38" s="40">
        <v>1910</v>
      </c>
      <c r="D38" s="41">
        <v>9</v>
      </c>
      <c r="E38" s="39">
        <v>3660</v>
      </c>
      <c r="F38" s="39">
        <v>561</v>
      </c>
      <c r="G38" s="41">
        <v>4783</v>
      </c>
      <c r="H38" s="39">
        <v>2078</v>
      </c>
      <c r="I38" s="41">
        <v>7255</v>
      </c>
      <c r="J38" s="39">
        <v>3545</v>
      </c>
      <c r="K38" s="41">
        <v>7724</v>
      </c>
      <c r="L38" s="39">
        <v>3101</v>
      </c>
      <c r="M38" s="41">
        <v>815</v>
      </c>
      <c r="N38" s="39">
        <f t="shared" si="11"/>
        <v>35441</v>
      </c>
      <c r="O38" s="41">
        <v>92</v>
      </c>
      <c r="P38" s="39">
        <f t="shared" si="12"/>
        <v>35349</v>
      </c>
      <c r="Q38" s="41">
        <f t="shared" si="13"/>
        <v>1910</v>
      </c>
      <c r="R38" s="39">
        <f t="shared" si="14"/>
        <v>3669</v>
      </c>
      <c r="S38" s="40">
        <f t="shared" si="15"/>
        <v>29862</v>
      </c>
      <c r="T38" s="52" t="s">
        <v>22</v>
      </c>
    </row>
    <row r="39" spans="1:20" ht="12.75" customHeight="1">
      <c r="A39" s="51" t="s">
        <v>23</v>
      </c>
      <c r="B39" s="39">
        <f t="shared" si="10"/>
        <v>9765</v>
      </c>
      <c r="C39" s="40">
        <v>410</v>
      </c>
      <c r="D39" s="41">
        <v>8</v>
      </c>
      <c r="E39" s="39">
        <v>579</v>
      </c>
      <c r="F39" s="39">
        <v>234</v>
      </c>
      <c r="G39" s="41">
        <v>1766</v>
      </c>
      <c r="H39" s="39">
        <v>1174</v>
      </c>
      <c r="I39" s="41">
        <v>2136</v>
      </c>
      <c r="J39" s="39">
        <v>350</v>
      </c>
      <c r="K39" s="41">
        <v>3108</v>
      </c>
      <c r="L39" s="39">
        <v>3619</v>
      </c>
      <c r="M39" s="41">
        <v>404</v>
      </c>
      <c r="N39" s="39">
        <f t="shared" si="11"/>
        <v>13788</v>
      </c>
      <c r="O39" s="41">
        <v>65</v>
      </c>
      <c r="P39" s="39">
        <f t="shared" si="12"/>
        <v>13723</v>
      </c>
      <c r="Q39" s="41">
        <f t="shared" si="13"/>
        <v>410</v>
      </c>
      <c r="R39" s="39">
        <f t="shared" si="14"/>
        <v>587</v>
      </c>
      <c r="S39" s="40">
        <f t="shared" si="15"/>
        <v>12791</v>
      </c>
      <c r="T39" s="52" t="s">
        <v>23</v>
      </c>
    </row>
    <row r="40" spans="1:20" ht="12.75" customHeight="1">
      <c r="A40" s="51" t="s">
        <v>24</v>
      </c>
      <c r="B40" s="39">
        <f t="shared" si="10"/>
        <v>1650</v>
      </c>
      <c r="C40" s="40">
        <v>529</v>
      </c>
      <c r="D40" s="41">
        <v>17</v>
      </c>
      <c r="E40" s="39">
        <v>273</v>
      </c>
      <c r="F40" s="39">
        <v>29</v>
      </c>
      <c r="G40" s="41">
        <v>58</v>
      </c>
      <c r="H40" s="39">
        <v>316</v>
      </c>
      <c r="I40" s="41">
        <v>187</v>
      </c>
      <c r="J40" s="39">
        <v>72</v>
      </c>
      <c r="K40" s="41">
        <v>169</v>
      </c>
      <c r="L40" s="39">
        <v>7290</v>
      </c>
      <c r="M40" s="41">
        <v>78</v>
      </c>
      <c r="N40" s="39">
        <f t="shared" si="11"/>
        <v>9018</v>
      </c>
      <c r="O40" s="41">
        <v>175</v>
      </c>
      <c r="P40" s="39">
        <f t="shared" si="12"/>
        <v>8843</v>
      </c>
      <c r="Q40" s="41">
        <f t="shared" si="13"/>
        <v>529</v>
      </c>
      <c r="R40" s="39">
        <f t="shared" si="14"/>
        <v>290</v>
      </c>
      <c r="S40" s="40">
        <f t="shared" si="15"/>
        <v>8199</v>
      </c>
      <c r="T40" s="52" t="s">
        <v>24</v>
      </c>
    </row>
    <row r="41" spans="1:20" ht="12.75" customHeight="1">
      <c r="A41" s="51" t="s">
        <v>25</v>
      </c>
      <c r="B41" s="39">
        <f t="shared" si="10"/>
        <v>7113</v>
      </c>
      <c r="C41" s="40">
        <v>504</v>
      </c>
      <c r="D41" s="41">
        <v>0</v>
      </c>
      <c r="E41" s="39">
        <v>2283</v>
      </c>
      <c r="F41" s="39">
        <v>1676</v>
      </c>
      <c r="G41" s="41">
        <v>215</v>
      </c>
      <c r="H41" s="39">
        <v>182</v>
      </c>
      <c r="I41" s="41">
        <v>509</v>
      </c>
      <c r="J41" s="39">
        <v>99</v>
      </c>
      <c r="K41" s="41">
        <v>1645</v>
      </c>
      <c r="L41" s="39">
        <v>6477</v>
      </c>
      <c r="M41" s="41">
        <v>298</v>
      </c>
      <c r="N41" s="39">
        <f t="shared" si="11"/>
        <v>13888</v>
      </c>
      <c r="O41" s="41">
        <v>339</v>
      </c>
      <c r="P41" s="39">
        <f t="shared" si="12"/>
        <v>13549</v>
      </c>
      <c r="Q41" s="41">
        <f t="shared" si="13"/>
        <v>504</v>
      </c>
      <c r="R41" s="39">
        <f t="shared" si="14"/>
        <v>2283</v>
      </c>
      <c r="S41" s="40">
        <f t="shared" si="15"/>
        <v>11101</v>
      </c>
      <c r="T41" s="52" t="s">
        <v>25</v>
      </c>
    </row>
    <row r="42" spans="1:20" ht="12.75" customHeight="1">
      <c r="A42" s="49" t="s">
        <v>26</v>
      </c>
      <c r="B42" s="39">
        <f t="shared" si="10"/>
        <v>4068</v>
      </c>
      <c r="C42" s="40">
        <v>850</v>
      </c>
      <c r="D42" s="41">
        <v>8</v>
      </c>
      <c r="E42" s="39">
        <v>936</v>
      </c>
      <c r="F42" s="39">
        <v>1779</v>
      </c>
      <c r="G42" s="41">
        <v>22</v>
      </c>
      <c r="H42" s="39">
        <v>43</v>
      </c>
      <c r="I42" s="41">
        <v>118</v>
      </c>
      <c r="J42" s="39">
        <v>0</v>
      </c>
      <c r="K42" s="41">
        <v>312</v>
      </c>
      <c r="L42" s="39">
        <v>4426</v>
      </c>
      <c r="M42" s="41">
        <v>113</v>
      </c>
      <c r="N42" s="39">
        <f t="shared" si="11"/>
        <v>8607</v>
      </c>
      <c r="O42" s="41">
        <v>310</v>
      </c>
      <c r="P42" s="39">
        <f t="shared" si="12"/>
        <v>8297</v>
      </c>
      <c r="Q42" s="41">
        <f t="shared" si="13"/>
        <v>850</v>
      </c>
      <c r="R42" s="39">
        <f t="shared" si="14"/>
        <v>944</v>
      </c>
      <c r="S42" s="40">
        <f t="shared" si="15"/>
        <v>6813</v>
      </c>
      <c r="T42" s="50" t="s">
        <v>26</v>
      </c>
    </row>
    <row r="43" spans="1:20" ht="12.75" customHeight="1">
      <c r="A43" s="51" t="s">
        <v>27</v>
      </c>
      <c r="B43" s="39">
        <f t="shared" si="10"/>
        <v>63030</v>
      </c>
      <c r="C43" s="40">
        <v>178</v>
      </c>
      <c r="D43" s="41">
        <v>0</v>
      </c>
      <c r="E43" s="39">
        <v>2571</v>
      </c>
      <c r="F43" s="39">
        <v>55155</v>
      </c>
      <c r="G43" s="41">
        <v>281</v>
      </c>
      <c r="H43" s="39">
        <v>908</v>
      </c>
      <c r="I43" s="41">
        <v>845</v>
      </c>
      <c r="J43" s="39">
        <v>754</v>
      </c>
      <c r="K43" s="41">
        <v>2338</v>
      </c>
      <c r="L43" s="39">
        <v>6850</v>
      </c>
      <c r="M43" s="41">
        <v>170</v>
      </c>
      <c r="N43" s="39">
        <f t="shared" si="11"/>
        <v>70050</v>
      </c>
      <c r="O43" s="41">
        <v>180</v>
      </c>
      <c r="P43" s="39">
        <f t="shared" si="12"/>
        <v>69870</v>
      </c>
      <c r="Q43" s="41">
        <f t="shared" si="13"/>
        <v>178</v>
      </c>
      <c r="R43" s="39">
        <f t="shared" si="14"/>
        <v>2571</v>
      </c>
      <c r="S43" s="40">
        <f t="shared" si="15"/>
        <v>67301</v>
      </c>
      <c r="T43" s="52" t="s">
        <v>27</v>
      </c>
    </row>
    <row r="44" spans="1:20" ht="12.75" customHeight="1">
      <c r="A44" s="51" t="s">
        <v>28</v>
      </c>
      <c r="B44" s="39">
        <f t="shared" si="10"/>
        <v>10679</v>
      </c>
      <c r="C44" s="40">
        <v>76</v>
      </c>
      <c r="D44" s="41">
        <v>0</v>
      </c>
      <c r="E44" s="39">
        <v>487</v>
      </c>
      <c r="F44" s="39">
        <v>8239</v>
      </c>
      <c r="G44" s="41">
        <v>82</v>
      </c>
      <c r="H44" s="39">
        <v>327</v>
      </c>
      <c r="I44" s="41">
        <v>328</v>
      </c>
      <c r="J44" s="39">
        <v>90</v>
      </c>
      <c r="K44" s="41">
        <v>1050</v>
      </c>
      <c r="L44" s="39">
        <v>8198</v>
      </c>
      <c r="M44" s="41">
        <v>121</v>
      </c>
      <c r="N44" s="39">
        <f t="shared" si="11"/>
        <v>18998</v>
      </c>
      <c r="O44" s="41">
        <v>149</v>
      </c>
      <c r="P44" s="39">
        <f t="shared" si="12"/>
        <v>18849</v>
      </c>
      <c r="Q44" s="41">
        <f t="shared" si="13"/>
        <v>76</v>
      </c>
      <c r="R44" s="39">
        <f t="shared" si="14"/>
        <v>487</v>
      </c>
      <c r="S44" s="40">
        <f t="shared" si="15"/>
        <v>18435</v>
      </c>
      <c r="T44" s="52" t="s">
        <v>28</v>
      </c>
    </row>
    <row r="45" spans="1:20" ht="12.75" customHeight="1">
      <c r="A45" s="49" t="s">
        <v>29</v>
      </c>
      <c r="B45" s="39">
        <f t="shared" si="10"/>
        <v>3434</v>
      </c>
      <c r="C45" s="40">
        <v>1126</v>
      </c>
      <c r="D45" s="41">
        <v>8</v>
      </c>
      <c r="E45" s="39">
        <v>496</v>
      </c>
      <c r="F45" s="39">
        <v>863</v>
      </c>
      <c r="G45" s="41">
        <v>75</v>
      </c>
      <c r="H45" s="39">
        <v>70</v>
      </c>
      <c r="I45" s="41">
        <v>120</v>
      </c>
      <c r="J45" s="39">
        <v>27</v>
      </c>
      <c r="K45" s="41">
        <v>649</v>
      </c>
      <c r="L45" s="39">
        <v>3955</v>
      </c>
      <c r="M45" s="41">
        <v>78</v>
      </c>
      <c r="N45" s="39">
        <f t="shared" si="11"/>
        <v>7467</v>
      </c>
      <c r="O45" s="41">
        <v>234</v>
      </c>
      <c r="P45" s="39">
        <f t="shared" si="12"/>
        <v>7233</v>
      </c>
      <c r="Q45" s="41">
        <f t="shared" si="13"/>
        <v>1126</v>
      </c>
      <c r="R45" s="39">
        <f t="shared" si="14"/>
        <v>504</v>
      </c>
      <c r="S45" s="40">
        <f t="shared" si="15"/>
        <v>5837</v>
      </c>
      <c r="T45" s="50" t="s">
        <v>29</v>
      </c>
    </row>
    <row r="46" spans="1:20" ht="12.75" customHeight="1">
      <c r="A46" s="51" t="s">
        <v>30</v>
      </c>
      <c r="B46" s="39">
        <f t="shared" si="10"/>
        <v>3760</v>
      </c>
      <c r="C46" s="40">
        <v>374</v>
      </c>
      <c r="D46" s="41">
        <v>18</v>
      </c>
      <c r="E46" s="39">
        <v>689</v>
      </c>
      <c r="F46" s="39">
        <v>640</v>
      </c>
      <c r="G46" s="41">
        <v>109</v>
      </c>
      <c r="H46" s="39">
        <v>407</v>
      </c>
      <c r="I46" s="41">
        <v>409</v>
      </c>
      <c r="J46" s="39">
        <v>27</v>
      </c>
      <c r="K46" s="41">
        <v>1087</v>
      </c>
      <c r="L46" s="39">
        <v>1036</v>
      </c>
      <c r="M46" s="41">
        <v>135</v>
      </c>
      <c r="N46" s="39">
        <f t="shared" si="11"/>
        <v>4931</v>
      </c>
      <c r="O46" s="41">
        <v>95</v>
      </c>
      <c r="P46" s="39">
        <f t="shared" si="12"/>
        <v>4836</v>
      </c>
      <c r="Q46" s="41">
        <f t="shared" si="13"/>
        <v>374</v>
      </c>
      <c r="R46" s="39">
        <f t="shared" si="14"/>
        <v>707</v>
      </c>
      <c r="S46" s="40">
        <f t="shared" si="15"/>
        <v>3850</v>
      </c>
      <c r="T46" s="52" t="s">
        <v>30</v>
      </c>
    </row>
    <row r="47" spans="1:20" ht="12.75" customHeight="1">
      <c r="A47" s="51" t="s">
        <v>31</v>
      </c>
      <c r="B47" s="39">
        <f t="shared" si="10"/>
        <v>4700</v>
      </c>
      <c r="C47" s="40">
        <v>440</v>
      </c>
      <c r="D47" s="41">
        <v>35</v>
      </c>
      <c r="E47" s="39">
        <v>1311</v>
      </c>
      <c r="F47" s="39">
        <v>49</v>
      </c>
      <c r="G47" s="41">
        <v>181</v>
      </c>
      <c r="H47" s="39">
        <v>593</v>
      </c>
      <c r="I47" s="41">
        <v>543</v>
      </c>
      <c r="J47" s="39">
        <v>350</v>
      </c>
      <c r="K47" s="41">
        <v>1198</v>
      </c>
      <c r="L47" s="39">
        <v>1448</v>
      </c>
      <c r="M47" s="41">
        <v>163</v>
      </c>
      <c r="N47" s="39">
        <f t="shared" si="11"/>
        <v>6311</v>
      </c>
      <c r="O47" s="41">
        <v>13</v>
      </c>
      <c r="P47" s="39">
        <f t="shared" si="12"/>
        <v>6298</v>
      </c>
      <c r="Q47" s="41">
        <f t="shared" si="13"/>
        <v>440</v>
      </c>
      <c r="R47" s="39">
        <f t="shared" si="14"/>
        <v>1346</v>
      </c>
      <c r="S47" s="40">
        <f t="shared" si="15"/>
        <v>4525</v>
      </c>
      <c r="T47" s="52" t="s">
        <v>31</v>
      </c>
    </row>
    <row r="48" spans="1:20" ht="12.75" customHeight="1">
      <c r="A48" s="51" t="s">
        <v>32</v>
      </c>
      <c r="B48" s="39">
        <f t="shared" si="10"/>
        <v>502</v>
      </c>
      <c r="C48" s="40">
        <v>438</v>
      </c>
      <c r="D48" s="41">
        <v>64</v>
      </c>
      <c r="E48" s="39">
        <v>0</v>
      </c>
      <c r="F48" s="39">
        <v>0</v>
      </c>
      <c r="G48" s="41">
        <v>0</v>
      </c>
      <c r="H48" s="39">
        <v>0</v>
      </c>
      <c r="I48" s="41">
        <v>0</v>
      </c>
      <c r="J48" s="39">
        <v>0</v>
      </c>
      <c r="K48" s="41">
        <v>0</v>
      </c>
      <c r="L48" s="39">
        <v>850</v>
      </c>
      <c r="M48" s="41">
        <v>0</v>
      </c>
      <c r="N48" s="39">
        <f t="shared" si="11"/>
        <v>1352</v>
      </c>
      <c r="O48" s="41">
        <v>47</v>
      </c>
      <c r="P48" s="39">
        <f t="shared" si="12"/>
        <v>1305</v>
      </c>
      <c r="Q48" s="41">
        <f t="shared" si="13"/>
        <v>438</v>
      </c>
      <c r="R48" s="39">
        <f t="shared" si="14"/>
        <v>64</v>
      </c>
      <c r="S48" s="40">
        <f t="shared" si="15"/>
        <v>850</v>
      </c>
      <c r="T48" s="52" t="s">
        <v>32</v>
      </c>
    </row>
    <row r="49" spans="1:20" ht="12.75" customHeight="1">
      <c r="A49" s="51" t="s">
        <v>33</v>
      </c>
      <c r="B49" s="39">
        <f t="shared" si="10"/>
        <v>624</v>
      </c>
      <c r="C49" s="40">
        <v>624</v>
      </c>
      <c r="D49" s="41">
        <v>0</v>
      </c>
      <c r="E49" s="39">
        <v>0</v>
      </c>
      <c r="F49" s="39">
        <v>0</v>
      </c>
      <c r="G49" s="41">
        <v>0</v>
      </c>
      <c r="H49" s="39">
        <v>0</v>
      </c>
      <c r="I49" s="41">
        <v>0</v>
      </c>
      <c r="J49" s="39">
        <v>0</v>
      </c>
      <c r="K49" s="41">
        <v>0</v>
      </c>
      <c r="L49" s="39">
        <v>3910</v>
      </c>
      <c r="M49" s="41">
        <v>0</v>
      </c>
      <c r="N49" s="39">
        <f t="shared" si="11"/>
        <v>4534</v>
      </c>
      <c r="O49" s="41">
        <v>23</v>
      </c>
      <c r="P49" s="39">
        <f t="shared" si="12"/>
        <v>4511</v>
      </c>
      <c r="Q49" s="41">
        <f t="shared" si="13"/>
        <v>624</v>
      </c>
      <c r="R49" s="39">
        <f t="shared" si="14"/>
        <v>0</v>
      </c>
      <c r="S49" s="40">
        <f t="shared" si="15"/>
        <v>3910</v>
      </c>
      <c r="T49" s="52" t="s">
        <v>33</v>
      </c>
    </row>
    <row r="50" spans="1:20" ht="12.75" customHeight="1">
      <c r="A50" s="51" t="s">
        <v>34</v>
      </c>
      <c r="B50" s="39">
        <f t="shared" si="10"/>
        <v>140</v>
      </c>
      <c r="C50" s="40">
        <v>132</v>
      </c>
      <c r="D50" s="41">
        <v>8</v>
      </c>
      <c r="E50" s="39">
        <v>0</v>
      </c>
      <c r="F50" s="39">
        <v>0</v>
      </c>
      <c r="G50" s="41">
        <v>0</v>
      </c>
      <c r="H50" s="39" t="s">
        <v>254</v>
      </c>
      <c r="I50" s="41">
        <v>0</v>
      </c>
      <c r="J50" s="39">
        <v>0</v>
      </c>
      <c r="K50" s="41">
        <v>0</v>
      </c>
      <c r="L50" s="39">
        <v>1078</v>
      </c>
      <c r="M50" s="41">
        <v>0</v>
      </c>
      <c r="N50" s="39">
        <f t="shared" si="11"/>
        <v>1218</v>
      </c>
      <c r="O50" s="41">
        <v>364</v>
      </c>
      <c r="P50" s="39">
        <f t="shared" si="12"/>
        <v>854</v>
      </c>
      <c r="Q50" s="41">
        <f t="shared" si="13"/>
        <v>132</v>
      </c>
      <c r="R50" s="39">
        <f t="shared" si="14"/>
        <v>8</v>
      </c>
      <c r="S50" s="40">
        <f t="shared" si="15"/>
        <v>1078</v>
      </c>
      <c r="T50" s="52" t="s">
        <v>34</v>
      </c>
    </row>
    <row r="51" spans="1:20" ht="12.75" customHeight="1">
      <c r="A51" s="53" t="s">
        <v>35</v>
      </c>
      <c r="B51" s="39">
        <f t="shared" si="10"/>
        <v>414</v>
      </c>
      <c r="C51" s="40">
        <v>401</v>
      </c>
      <c r="D51" s="41">
        <v>13</v>
      </c>
      <c r="E51" s="39">
        <v>0</v>
      </c>
      <c r="F51" s="39" t="s">
        <v>246</v>
      </c>
      <c r="G51" s="41" t="s">
        <v>253</v>
      </c>
      <c r="H51" s="39" t="s">
        <v>255</v>
      </c>
      <c r="I51" s="41">
        <v>0</v>
      </c>
      <c r="J51" s="39">
        <v>0</v>
      </c>
      <c r="K51" s="41">
        <v>0</v>
      </c>
      <c r="L51" s="39">
        <v>900</v>
      </c>
      <c r="M51" s="41">
        <v>0</v>
      </c>
      <c r="N51" s="39">
        <f t="shared" si="11"/>
        <v>1314</v>
      </c>
      <c r="O51" s="41">
        <v>65</v>
      </c>
      <c r="P51" s="39">
        <f t="shared" si="12"/>
        <v>1249</v>
      </c>
      <c r="Q51" s="41">
        <f t="shared" si="13"/>
        <v>401</v>
      </c>
      <c r="R51" s="39">
        <f t="shared" si="14"/>
        <v>13</v>
      </c>
      <c r="S51" s="40">
        <f t="shared" si="15"/>
        <v>900</v>
      </c>
      <c r="T51" s="54" t="s">
        <v>35</v>
      </c>
    </row>
    <row r="52" spans="1:20" ht="12.75" customHeight="1">
      <c r="A52" s="53" t="s">
        <v>36</v>
      </c>
      <c r="B52" s="39">
        <f t="shared" si="10"/>
        <v>22610.745221391757</v>
      </c>
      <c r="C52" s="39">
        <v>333</v>
      </c>
      <c r="D52" s="40">
        <v>9</v>
      </c>
      <c r="E52" s="39" t="s">
        <v>244</v>
      </c>
      <c r="F52" s="39" t="s">
        <v>247</v>
      </c>
      <c r="G52" s="41">
        <v>0</v>
      </c>
      <c r="H52" s="39">
        <v>22268.745221391757</v>
      </c>
      <c r="I52" s="41">
        <v>0</v>
      </c>
      <c r="J52" s="39">
        <v>0</v>
      </c>
      <c r="K52" s="41">
        <v>0</v>
      </c>
      <c r="L52" s="39">
        <v>1163</v>
      </c>
      <c r="M52" s="41" t="s">
        <v>256</v>
      </c>
      <c r="N52" s="39">
        <f t="shared" si="11"/>
        <v>23773.745221391757</v>
      </c>
      <c r="O52" s="41">
        <v>21</v>
      </c>
      <c r="P52" s="39">
        <f t="shared" si="12"/>
        <v>23752.745221391757</v>
      </c>
      <c r="Q52" s="41">
        <f t="shared" si="13"/>
        <v>333</v>
      </c>
      <c r="R52" s="39">
        <f t="shared" si="14"/>
        <v>9</v>
      </c>
      <c r="S52" s="40">
        <f t="shared" si="15"/>
        <v>23431.745221391757</v>
      </c>
      <c r="T52" s="54" t="s">
        <v>36</v>
      </c>
    </row>
    <row r="53" spans="1:20" ht="12.75" customHeight="1">
      <c r="A53" s="55" t="s">
        <v>37</v>
      </c>
      <c r="B53" s="56">
        <f t="shared" si="10"/>
        <v>112972.12259745525</v>
      </c>
      <c r="C53" s="56">
        <v>1700.0000000000002</v>
      </c>
      <c r="D53" s="57">
        <v>47</v>
      </c>
      <c r="E53" s="56">
        <v>88956.377376063494</v>
      </c>
      <c r="F53" s="56" t="s">
        <v>248</v>
      </c>
      <c r="G53" s="58" t="s">
        <v>252</v>
      </c>
      <c r="H53" s="56">
        <v>22268.745221391757</v>
      </c>
      <c r="I53" s="58">
        <v>0</v>
      </c>
      <c r="J53" s="56">
        <v>0</v>
      </c>
      <c r="K53" s="58">
        <v>0</v>
      </c>
      <c r="L53" s="56">
        <v>1087</v>
      </c>
      <c r="M53" s="58" t="s">
        <v>244</v>
      </c>
      <c r="N53" s="56">
        <f t="shared" si="11"/>
        <v>114059.12259745525</v>
      </c>
      <c r="O53" s="59">
        <v>29</v>
      </c>
      <c r="P53" s="56">
        <f t="shared" si="12"/>
        <v>114030.12259745525</v>
      </c>
      <c r="Q53" s="58">
        <f t="shared" si="13"/>
        <v>1700.0000000000002</v>
      </c>
      <c r="R53" s="56">
        <f t="shared" si="14"/>
        <v>89003.377376063494</v>
      </c>
      <c r="S53" s="57">
        <f t="shared" si="15"/>
        <v>23355.745221391757</v>
      </c>
      <c r="T53" s="60" t="s">
        <v>37</v>
      </c>
    </row>
    <row r="54" spans="1:20">
      <c r="A54" s="61" t="s">
        <v>68</v>
      </c>
      <c r="B54" s="62" t="s">
        <v>69</v>
      </c>
      <c r="C54" s="68" t="s">
        <v>70</v>
      </c>
      <c r="D54" s="62"/>
      <c r="E54" s="62"/>
    </row>
    <row r="55" spans="1:20">
      <c r="A55" s="62"/>
      <c r="B55" s="62" t="s">
        <v>71</v>
      </c>
      <c r="C55" s="69" t="s">
        <v>72</v>
      </c>
      <c r="D55" s="62"/>
      <c r="E55" s="62"/>
    </row>
    <row r="56" spans="1:20">
      <c r="A56" s="62"/>
      <c r="B56" s="62" t="s">
        <v>73</v>
      </c>
      <c r="C56" s="69" t="s">
        <v>74</v>
      </c>
      <c r="D56" s="62"/>
      <c r="E56" s="62"/>
    </row>
    <row r="57" spans="1:20">
      <c r="B57" s="62" t="s">
        <v>75</v>
      </c>
    </row>
    <row r="58" spans="1:20">
      <c r="A58" s="63"/>
      <c r="B58" s="63">
        <f t="shared" ref="B58:S58" si="16">SUM(B15:B53)</f>
        <v>1062748.8678188471</v>
      </c>
      <c r="C58" s="63">
        <f t="shared" si="16"/>
        <v>65721</v>
      </c>
      <c r="D58" s="63">
        <f t="shared" si="16"/>
        <v>1798</v>
      </c>
      <c r="E58" s="63">
        <f t="shared" si="16"/>
        <v>186676.37737606349</v>
      </c>
      <c r="F58" s="63">
        <f t="shared" si="16"/>
        <v>81371</v>
      </c>
      <c r="G58" s="63">
        <f t="shared" si="16"/>
        <v>105670</v>
      </c>
      <c r="H58" s="63">
        <f t="shared" si="16"/>
        <v>112330.49044278351</v>
      </c>
      <c r="I58" s="63">
        <f t="shared" si="16"/>
        <v>209904</v>
      </c>
      <c r="J58" s="63">
        <f t="shared" si="16"/>
        <v>55466</v>
      </c>
      <c r="K58" s="63">
        <f t="shared" si="16"/>
        <v>243812</v>
      </c>
      <c r="L58" s="63">
        <f t="shared" si="16"/>
        <v>448963</v>
      </c>
      <c r="M58" s="63">
        <f t="shared" si="16"/>
        <v>48510</v>
      </c>
      <c r="N58" s="63">
        <f t="shared" si="16"/>
        <v>1560221.8678188471</v>
      </c>
      <c r="O58" s="63">
        <f t="shared" si="16"/>
        <v>33714</v>
      </c>
      <c r="P58" s="63">
        <f t="shared" si="16"/>
        <v>1526507.8678188471</v>
      </c>
      <c r="Q58" s="63">
        <f t="shared" si="16"/>
        <v>65721</v>
      </c>
      <c r="R58" s="63">
        <f t="shared" si="16"/>
        <v>188474.37737606349</v>
      </c>
      <c r="S58" s="63">
        <f t="shared" si="16"/>
        <v>1306026.4904427836</v>
      </c>
      <c r="T58" s="63"/>
    </row>
    <row r="59" spans="1:20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</row>
    <row r="60" spans="1:20">
      <c r="B60" s="2">
        <f t="shared" ref="B60:G60" si="17">ROUND((SUM(B16:B53)-B30)/2+B15,0)</f>
        <v>594856</v>
      </c>
      <c r="C60" s="2">
        <f t="shared" si="17"/>
        <v>32549</v>
      </c>
      <c r="D60" s="2">
        <f t="shared" si="17"/>
        <v>899</v>
      </c>
      <c r="E60" s="2">
        <f t="shared" si="17"/>
        <v>98010</v>
      </c>
      <c r="F60" s="2">
        <f t="shared" si="17"/>
        <v>40970</v>
      </c>
      <c r="G60" s="2">
        <f t="shared" si="17"/>
        <v>63702</v>
      </c>
      <c r="H60" s="2">
        <f>ROUND((SUM(J16:J53)-J30)/2+J15,0)</f>
        <v>34496</v>
      </c>
      <c r="I60" s="2">
        <f>ROUND((SUM(J16:J53)-J30)/2+J15,0)</f>
        <v>34496</v>
      </c>
      <c r="J60" s="2">
        <f>ROUND((SUM(J16:J53)-J30)/2+J15,0)</f>
        <v>34496</v>
      </c>
      <c r="K60" s="2">
        <f>ROUND((SUM(K16:K53)-K30)/2+K15,0)</f>
        <v>145845</v>
      </c>
      <c r="Q60" s="2">
        <f>ROUND((SUM(Q16:Q53)-Q30)/2+Q15,0)</f>
        <v>32549</v>
      </c>
      <c r="S60" s="2">
        <f>ROUND((SUM(S16:S53)-S30)/2+S15,0)</f>
        <v>790981</v>
      </c>
    </row>
    <row r="61" spans="1:20">
      <c r="B61" s="64">
        <f t="shared" ref="B61:G61" si="18">B60-B8</f>
        <v>-1894598</v>
      </c>
      <c r="C61" s="64">
        <f t="shared" si="18"/>
        <v>-14776</v>
      </c>
      <c r="D61" s="64">
        <f t="shared" si="18"/>
        <v>-498</v>
      </c>
      <c r="E61" s="64">
        <f t="shared" si="18"/>
        <v>-128789</v>
      </c>
      <c r="F61" s="64">
        <f t="shared" si="18"/>
        <v>-64769</v>
      </c>
      <c r="G61" s="64">
        <f t="shared" si="18"/>
        <v>-303193</v>
      </c>
      <c r="H61" s="64">
        <f>J60-J8</f>
        <v>-113872</v>
      </c>
      <c r="I61" s="64">
        <f>J60-J8</f>
        <v>-113872</v>
      </c>
      <c r="J61" s="64">
        <f>J60-J8</f>
        <v>-113872</v>
      </c>
      <c r="K61" s="64">
        <f>K60-K8</f>
        <v>-597773</v>
      </c>
      <c r="L61" s="64"/>
      <c r="M61" s="64"/>
      <c r="N61" s="64"/>
      <c r="O61" s="64"/>
      <c r="P61" s="64"/>
      <c r="Q61" s="64">
        <f>Q60-Q8</f>
        <v>-14776</v>
      </c>
      <c r="R61" s="64"/>
      <c r="S61" s="64">
        <f>S60-S8</f>
        <v>-1977665</v>
      </c>
    </row>
    <row r="62" spans="1:20">
      <c r="B62" s="64" t="e">
        <f>B60-(#REF!+#REF!+#REF!)</f>
        <v>#REF!</v>
      </c>
      <c r="C62" s="2" t="e">
        <f>SUM(C60:C60)-#REF!</f>
        <v>#REF!</v>
      </c>
    </row>
    <row r="63" spans="1:20">
      <c r="A63" s="2" t="s">
        <v>76</v>
      </c>
      <c r="B63" s="64">
        <v>4187564</v>
      </c>
      <c r="C63" s="64">
        <v>39228</v>
      </c>
      <c r="D63" s="64">
        <v>1063</v>
      </c>
      <c r="E63" s="64">
        <v>357304</v>
      </c>
      <c r="F63" s="64">
        <v>0</v>
      </c>
      <c r="G63" s="64">
        <v>53759</v>
      </c>
      <c r="H63" s="64">
        <v>401285</v>
      </c>
      <c r="I63" s="64">
        <v>252758</v>
      </c>
      <c r="J63" s="64">
        <v>671346</v>
      </c>
      <c r="K63" s="64">
        <v>262303</v>
      </c>
      <c r="L63" s="64"/>
      <c r="M63" s="64"/>
      <c r="N63" s="64"/>
      <c r="O63" s="64"/>
      <c r="P63" s="64"/>
      <c r="Q63" s="64">
        <v>24865</v>
      </c>
      <c r="R63" s="64"/>
      <c r="S63" s="64">
        <v>24143</v>
      </c>
      <c r="T63" s="2" t="s">
        <v>76</v>
      </c>
    </row>
    <row r="64" spans="1:20">
      <c r="B64" s="65" t="str">
        <f t="shared" ref="B64:G64" si="19">IF(B8=B63,"○","×")</f>
        <v>×</v>
      </c>
      <c r="C64" s="65" t="str">
        <f t="shared" si="19"/>
        <v>×</v>
      </c>
      <c r="D64" s="65" t="str">
        <f t="shared" si="19"/>
        <v>×</v>
      </c>
      <c r="E64" s="65" t="str">
        <f t="shared" si="19"/>
        <v>×</v>
      </c>
      <c r="F64" s="65" t="str">
        <f t="shared" si="19"/>
        <v>×</v>
      </c>
      <c r="G64" s="65" t="str">
        <f t="shared" si="19"/>
        <v>×</v>
      </c>
      <c r="H64" s="65" t="str">
        <f>IF(J8=J63,"○","×")</f>
        <v>×</v>
      </c>
      <c r="I64" s="65" t="str">
        <f>IF(J8=J63,"○","×")</f>
        <v>×</v>
      </c>
      <c r="J64" s="65" t="str">
        <f>IF(J8=J63,"○","×")</f>
        <v>×</v>
      </c>
      <c r="K64" s="65" t="str">
        <f>IF(K8=K63,"○","×")</f>
        <v>×</v>
      </c>
      <c r="L64" s="65"/>
      <c r="M64" s="65"/>
      <c r="N64" s="65"/>
      <c r="O64" s="65"/>
      <c r="P64" s="65"/>
      <c r="Q64" s="65" t="str">
        <f>IF(Q8=Q63,"○","×")</f>
        <v>×</v>
      </c>
      <c r="R64" s="65"/>
      <c r="S64" s="65" t="str">
        <f>IF(S8=S63,"○","×")</f>
        <v>×</v>
      </c>
    </row>
  </sheetData>
  <mergeCells count="13">
    <mergeCell ref="A2:C2"/>
    <mergeCell ref="Q5:Q7"/>
    <mergeCell ref="R5:R7"/>
    <mergeCell ref="S5:S7"/>
    <mergeCell ref="P4:P7"/>
    <mergeCell ref="O6:O7"/>
    <mergeCell ref="F5:F7"/>
    <mergeCell ref="G5:G7"/>
    <mergeCell ref="H5:H7"/>
    <mergeCell ref="J5:J7"/>
    <mergeCell ref="L4:L7"/>
    <mergeCell ref="M4:M7"/>
    <mergeCell ref="N4:N7"/>
  </mergeCells>
  <phoneticPr fontId="2"/>
  <pageMargins left="0.70866141732283472" right="0.55118110236220474" top="0.8" bottom="0.78740157480314965" header="0" footer="0"/>
  <pageSetup paperSize="9" firstPageNumber="12" orientation="portrait" r:id="rId1"/>
  <headerFooter alignWithMargins="0"/>
  <colBreaks count="1" manualBreakCount="1">
    <brk id="11" max="56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59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101</v>
      </c>
      <c r="B2" s="144"/>
      <c r="C2" s="144"/>
      <c r="D2" s="144"/>
      <c r="E2" s="145"/>
      <c r="F2" s="145"/>
      <c r="G2" s="14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93" t="s">
        <v>221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134" t="s">
        <v>55</v>
      </c>
      <c r="B4" s="162" t="s">
        <v>116</v>
      </c>
      <c r="C4" s="160" t="s">
        <v>117</v>
      </c>
      <c r="D4" s="160" t="s">
        <v>118</v>
      </c>
      <c r="E4" s="160" t="s">
        <v>119</v>
      </c>
      <c r="F4" s="160" t="s">
        <v>120</v>
      </c>
      <c r="G4" s="160" t="s">
        <v>121</v>
      </c>
      <c r="H4" s="160" t="s">
        <v>122</v>
      </c>
      <c r="I4" s="160" t="s">
        <v>123</v>
      </c>
      <c r="J4" s="160" t="s">
        <v>124</v>
      </c>
      <c r="K4" s="160" t="s">
        <v>125</v>
      </c>
      <c r="L4" s="160" t="s">
        <v>126</v>
      </c>
      <c r="M4" s="160" t="s">
        <v>127</v>
      </c>
      <c r="N4" s="160" t="s">
        <v>128</v>
      </c>
      <c r="O4" s="160" t="s">
        <v>129</v>
      </c>
      <c r="P4" s="160" t="s">
        <v>130</v>
      </c>
      <c r="Q4" s="160" t="s">
        <v>131</v>
      </c>
      <c r="R4" s="160" t="s">
        <v>132</v>
      </c>
      <c r="S4" s="131" t="s">
        <v>200</v>
      </c>
      <c r="T4" s="149" t="s">
        <v>205</v>
      </c>
      <c r="U4" s="137" t="s">
        <v>133</v>
      </c>
      <c r="V4" s="152"/>
      <c r="W4" s="153"/>
      <c r="X4" s="134" t="s">
        <v>55</v>
      </c>
    </row>
    <row r="5" spans="1:24" ht="11.25" customHeight="1">
      <c r="A5" s="135"/>
      <c r="B5" s="162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32"/>
      <c r="T5" s="150"/>
      <c r="U5" s="131" t="s">
        <v>52</v>
      </c>
      <c r="V5" s="131" t="s">
        <v>53</v>
      </c>
      <c r="W5" s="131" t="s">
        <v>54</v>
      </c>
      <c r="X5" s="135"/>
    </row>
    <row r="6" spans="1:24" ht="11.25" customHeight="1">
      <c r="A6" s="135"/>
      <c r="B6" s="162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  <c r="S6" s="132"/>
      <c r="T6" s="150"/>
      <c r="U6" s="154"/>
      <c r="V6" s="154"/>
      <c r="W6" s="154"/>
      <c r="X6" s="135"/>
    </row>
    <row r="7" spans="1:24" ht="11.25" customHeight="1">
      <c r="A7" s="136"/>
      <c r="B7" s="162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33"/>
      <c r="T7" s="151"/>
      <c r="U7" s="155"/>
      <c r="V7" s="155"/>
      <c r="W7" s="155"/>
      <c r="X7" s="136"/>
    </row>
    <row r="8" spans="1:24" ht="14.25" customHeight="1">
      <c r="A8" s="72" t="s">
        <v>58</v>
      </c>
      <c r="B8" s="115">
        <v>0.65257627304875954</v>
      </c>
      <c r="C8" s="115">
        <v>1.8673646099765441E-2</v>
      </c>
      <c r="D8" s="115">
        <v>19.14817321674122</v>
      </c>
      <c r="E8" s="115">
        <v>3.2278885762481511</v>
      </c>
      <c r="F8" s="115">
        <v>4.5568567869366747</v>
      </c>
      <c r="G8" s="115">
        <v>8.4055223113535504</v>
      </c>
      <c r="H8" s="115">
        <v>4.9340373748967199</v>
      </c>
      <c r="I8" s="115">
        <v>2.6419420375437714</v>
      </c>
      <c r="J8" s="115">
        <v>2.3563164419830112</v>
      </c>
      <c r="K8" s="115">
        <v>4.7705211868752952</v>
      </c>
      <c r="L8" s="115">
        <v>15.371062939118229</v>
      </c>
      <c r="M8" s="115">
        <v>4.3648429911716953</v>
      </c>
      <c r="N8" s="115">
        <v>6.5536920098715923</v>
      </c>
      <c r="O8" s="115">
        <v>5.2226399285313558</v>
      </c>
      <c r="P8" s="115">
        <v>11.234336126171062</v>
      </c>
      <c r="Q8" s="115">
        <v>5.8549728866777606</v>
      </c>
      <c r="R8" s="115">
        <v>99.31405473326862</v>
      </c>
      <c r="S8" s="115">
        <v>0.6859452667313839</v>
      </c>
      <c r="T8" s="115">
        <v>100</v>
      </c>
      <c r="U8" s="115">
        <v>0.65257627304875954</v>
      </c>
      <c r="V8" s="115">
        <v>23.723703649777661</v>
      </c>
      <c r="W8" s="116">
        <v>74.937774810442193</v>
      </c>
      <c r="X8" s="72" t="s">
        <v>58</v>
      </c>
    </row>
    <row r="9" spans="1:24" ht="14.25" customHeight="1">
      <c r="A9" s="73" t="s">
        <v>87</v>
      </c>
      <c r="B9" s="108">
        <v>0.30885471398923531</v>
      </c>
      <c r="C9" s="108">
        <v>0</v>
      </c>
      <c r="D9" s="108">
        <v>7.8262654568601526</v>
      </c>
      <c r="E9" s="108">
        <v>2.5056780302602286</v>
      </c>
      <c r="F9" s="108">
        <v>3.978481866085116</v>
      </c>
      <c r="G9" s="108">
        <v>8.2495282432569859</v>
      </c>
      <c r="H9" s="108">
        <v>4.0584262722365976</v>
      </c>
      <c r="I9" s="108">
        <v>3.3642564699412798</v>
      </c>
      <c r="J9" s="108">
        <v>4.2819692877885629</v>
      </c>
      <c r="K9" s="108">
        <v>7.8387891388603261</v>
      </c>
      <c r="L9" s="108">
        <v>16.46525196141576</v>
      </c>
      <c r="M9" s="108">
        <v>5.8641905558254894</v>
      </c>
      <c r="N9" s="108">
        <v>9.1726083533900571</v>
      </c>
      <c r="O9" s="108">
        <v>6.9863312956455248</v>
      </c>
      <c r="P9" s="108">
        <v>11.668681755349402</v>
      </c>
      <c r="Q9" s="108">
        <v>6.7448031427850417</v>
      </c>
      <c r="R9" s="108">
        <v>99.31411654368975</v>
      </c>
      <c r="S9" s="108">
        <v>0.68588345631024084</v>
      </c>
      <c r="T9" s="108">
        <v>100</v>
      </c>
      <c r="U9" s="108">
        <v>0.30885471398923531</v>
      </c>
      <c r="V9" s="108">
        <v>11.80474732294527</v>
      </c>
      <c r="W9" s="109">
        <v>87.200514506755255</v>
      </c>
      <c r="X9" s="73" t="s">
        <v>87</v>
      </c>
    </row>
    <row r="10" spans="1:24" ht="14.25" customHeight="1">
      <c r="A10" s="73" t="s">
        <v>88</v>
      </c>
      <c r="B10" s="107">
        <v>0.30635203986760384</v>
      </c>
      <c r="C10" s="107">
        <v>0</v>
      </c>
      <c r="D10" s="107">
        <v>47.250037189928968</v>
      </c>
      <c r="E10" s="107">
        <v>1.3792814905723529</v>
      </c>
      <c r="F10" s="107">
        <v>2.1281936851500616</v>
      </c>
      <c r="G10" s="107">
        <v>8.2812674327792024</v>
      </c>
      <c r="H10" s="107">
        <v>7.6653092342593627</v>
      </c>
      <c r="I10" s="107">
        <v>1.3441834951095244</v>
      </c>
      <c r="J10" s="107">
        <v>0.49044218825542041</v>
      </c>
      <c r="K10" s="107">
        <v>1.7105042954367957</v>
      </c>
      <c r="L10" s="107">
        <v>9.2907415671836073</v>
      </c>
      <c r="M10" s="107">
        <v>2.9835620513964818</v>
      </c>
      <c r="N10" s="107">
        <v>2.2390661608836329</v>
      </c>
      <c r="O10" s="107">
        <v>2.4027018483394698</v>
      </c>
      <c r="P10" s="107">
        <v>8.6554910930120119</v>
      </c>
      <c r="Q10" s="107">
        <v>3.1869444754360523</v>
      </c>
      <c r="R10" s="107">
        <v>99.314078247610553</v>
      </c>
      <c r="S10" s="107">
        <v>0.68592175238945297</v>
      </c>
      <c r="T10" s="107">
        <v>100</v>
      </c>
      <c r="U10" s="107">
        <v>0.30635203986760384</v>
      </c>
      <c r="V10" s="107">
        <v>49.378230875079026</v>
      </c>
      <c r="W10" s="113">
        <v>49.629495332663915</v>
      </c>
      <c r="X10" s="73" t="s">
        <v>88</v>
      </c>
    </row>
    <row r="11" spans="1:24" ht="14.25" customHeight="1">
      <c r="A11" s="73" t="s">
        <v>89</v>
      </c>
      <c r="B11" s="107">
        <v>8.7437207053828528E-2</v>
      </c>
      <c r="C11" s="107">
        <v>0</v>
      </c>
      <c r="D11" s="107">
        <v>11.733400592723376</v>
      </c>
      <c r="E11" s="107">
        <v>3.0460096265001995</v>
      </c>
      <c r="F11" s="107">
        <v>5.202093448515039</v>
      </c>
      <c r="G11" s="107">
        <v>7.7987262753010906</v>
      </c>
      <c r="H11" s="107">
        <v>5.5917775395674374</v>
      </c>
      <c r="I11" s="107">
        <v>2.6323643777455494</v>
      </c>
      <c r="J11" s="107">
        <v>5.4278327763415097</v>
      </c>
      <c r="K11" s="107">
        <v>3.9456039683040123</v>
      </c>
      <c r="L11" s="107">
        <v>20.697395800491833</v>
      </c>
      <c r="M11" s="107">
        <v>2.4991067112260126</v>
      </c>
      <c r="N11" s="107">
        <v>4.9898059986968493</v>
      </c>
      <c r="O11" s="107">
        <v>7.3131975534396876</v>
      </c>
      <c r="P11" s="107">
        <v>13.196712697311726</v>
      </c>
      <c r="Q11" s="107">
        <v>5.1524896483595013</v>
      </c>
      <c r="R11" s="107">
        <v>99.313954221577646</v>
      </c>
      <c r="S11" s="107">
        <v>0.68604577842234693</v>
      </c>
      <c r="T11" s="107">
        <v>100</v>
      </c>
      <c r="U11" s="107">
        <v>8.7437207053828528E-2</v>
      </c>
      <c r="V11" s="107">
        <v>16.935494041238414</v>
      </c>
      <c r="W11" s="113">
        <v>82.291022973285408</v>
      </c>
      <c r="X11" s="73" t="s">
        <v>89</v>
      </c>
    </row>
    <row r="12" spans="1:24" ht="14.25" customHeight="1">
      <c r="A12" s="73" t="s">
        <v>102</v>
      </c>
      <c r="B12" s="107">
        <v>0.81240439438186629</v>
      </c>
      <c r="C12" s="107">
        <v>0</v>
      </c>
      <c r="D12" s="107">
        <v>28.205256570713395</v>
      </c>
      <c r="E12" s="107">
        <v>2.0286469197608121</v>
      </c>
      <c r="F12" s="107">
        <v>4.2786816854401337</v>
      </c>
      <c r="G12" s="107">
        <v>8.0837157558058692</v>
      </c>
      <c r="H12" s="107">
        <v>6.6636072868863856</v>
      </c>
      <c r="I12" s="107">
        <v>1.9994437491308581</v>
      </c>
      <c r="J12" s="107">
        <v>0.40634125990821862</v>
      </c>
      <c r="K12" s="107">
        <v>2.6405228758169934</v>
      </c>
      <c r="L12" s="107">
        <v>12.552913363927132</v>
      </c>
      <c r="M12" s="107">
        <v>4.9862327909887361</v>
      </c>
      <c r="N12" s="107">
        <v>4.1073564177444029</v>
      </c>
      <c r="O12" s="107">
        <v>4.8455013210958144</v>
      </c>
      <c r="P12" s="107">
        <v>10.484772632457238</v>
      </c>
      <c r="Q12" s="107">
        <v>7.2187456542900845</v>
      </c>
      <c r="R12" s="107">
        <v>99.314142678347935</v>
      </c>
      <c r="S12" s="107">
        <v>0.68585732165206514</v>
      </c>
      <c r="T12" s="107">
        <v>100</v>
      </c>
      <c r="U12" s="107">
        <v>0.81240439438186629</v>
      </c>
      <c r="V12" s="107">
        <v>32.483938256153529</v>
      </c>
      <c r="W12" s="113">
        <v>66.017800027812541</v>
      </c>
      <c r="X12" s="73" t="s">
        <v>102</v>
      </c>
    </row>
    <row r="13" spans="1:24" ht="14.25" customHeight="1">
      <c r="A13" s="73" t="s">
        <v>103</v>
      </c>
      <c r="B13" s="107">
        <v>0.60720140870726824</v>
      </c>
      <c r="C13" s="107">
        <v>0</v>
      </c>
      <c r="D13" s="107">
        <v>14.233158197397605</v>
      </c>
      <c r="E13" s="107">
        <v>3.1113714536758903</v>
      </c>
      <c r="F13" s="107">
        <v>5.7898440206734225</v>
      </c>
      <c r="G13" s="107">
        <v>6.5177713565236646</v>
      </c>
      <c r="H13" s="107">
        <v>5.6705468027274062</v>
      </c>
      <c r="I13" s="107">
        <v>2.6166808942290865</v>
      </c>
      <c r="J13" s="107">
        <v>3.2149528704553654</v>
      </c>
      <c r="K13" s="107">
        <v>4.2929139595603862</v>
      </c>
      <c r="L13" s="107">
        <v>18.538216185132136</v>
      </c>
      <c r="M13" s="107">
        <v>3.962524957763784</v>
      </c>
      <c r="N13" s="107">
        <v>5.0758465994935227</v>
      </c>
      <c r="O13" s="107">
        <v>5.4966014579977358</v>
      </c>
      <c r="P13" s="107">
        <v>14.492468916645535</v>
      </c>
      <c r="Q13" s="107">
        <v>5.6941205044772172</v>
      </c>
      <c r="R13" s="107">
        <v>99.314219585460023</v>
      </c>
      <c r="S13" s="107">
        <v>0.68578041453997352</v>
      </c>
      <c r="T13" s="107">
        <v>100</v>
      </c>
      <c r="U13" s="107">
        <v>0.60720140870726824</v>
      </c>
      <c r="V13" s="107">
        <v>20.023002218071028</v>
      </c>
      <c r="W13" s="113">
        <v>78.684015958681726</v>
      </c>
      <c r="X13" s="73" t="s">
        <v>103</v>
      </c>
    </row>
    <row r="14" spans="1:24" ht="14.25" customHeight="1">
      <c r="A14" s="73" t="s">
        <v>92</v>
      </c>
      <c r="B14" s="107">
        <v>1.6405434200692262</v>
      </c>
      <c r="C14" s="107">
        <v>0</v>
      </c>
      <c r="D14" s="107">
        <v>12.461239180099334</v>
      </c>
      <c r="E14" s="107">
        <v>3.6007145242424086</v>
      </c>
      <c r="F14" s="107">
        <v>5.6213127527735516</v>
      </c>
      <c r="G14" s="107">
        <v>8.2032471628404995</v>
      </c>
      <c r="H14" s="107">
        <v>4.5431656392288655</v>
      </c>
      <c r="I14" s="107">
        <v>2.761625595657728</v>
      </c>
      <c r="J14" s="107">
        <v>0.7362568046772715</v>
      </c>
      <c r="K14" s="107">
        <v>5.3864950677684895</v>
      </c>
      <c r="L14" s="107">
        <v>17.113067630673655</v>
      </c>
      <c r="M14" s="107">
        <v>3.3690772142035543</v>
      </c>
      <c r="N14" s="107">
        <v>8.5133337220458287</v>
      </c>
      <c r="O14" s="107">
        <v>4.9481333849260833</v>
      </c>
      <c r="P14" s="107">
        <v>13.092543610891724</v>
      </c>
      <c r="Q14" s="107">
        <v>7.3228133596951084</v>
      </c>
      <c r="R14" s="107">
        <v>99.313569069793331</v>
      </c>
      <c r="S14" s="107">
        <v>0.68643093020667134</v>
      </c>
      <c r="T14" s="107">
        <v>100</v>
      </c>
      <c r="U14" s="107">
        <v>1.6405434200692262</v>
      </c>
      <c r="V14" s="107">
        <v>18.082551932872885</v>
      </c>
      <c r="W14" s="113">
        <v>79.590473716851221</v>
      </c>
      <c r="X14" s="73" t="s">
        <v>92</v>
      </c>
    </row>
    <row r="15" spans="1:24" ht="14.25" customHeight="1">
      <c r="A15" s="73" t="s">
        <v>91</v>
      </c>
      <c r="B15" s="107">
        <v>0.31711501527774494</v>
      </c>
      <c r="C15" s="107">
        <v>0</v>
      </c>
      <c r="D15" s="107">
        <v>19.010611661530298</v>
      </c>
      <c r="E15" s="107">
        <v>2.2571127558004198</v>
      </c>
      <c r="F15" s="107">
        <v>5.2482929123349074</v>
      </c>
      <c r="G15" s="107">
        <v>12.571889474776615</v>
      </c>
      <c r="H15" s="107">
        <v>3.3834359293676877</v>
      </c>
      <c r="I15" s="107">
        <v>3.3411364120025535</v>
      </c>
      <c r="J15" s="107">
        <v>1.4975605526786628</v>
      </c>
      <c r="K15" s="107">
        <v>4.5349811754011231</v>
      </c>
      <c r="L15" s="107">
        <v>15.38204871538205</v>
      </c>
      <c r="M15" s="107">
        <v>5.3089835242066217</v>
      </c>
      <c r="N15" s="107">
        <v>5.3951589384660252</v>
      </c>
      <c r="O15" s="107">
        <v>4.3237463184969744</v>
      </c>
      <c r="P15" s="107">
        <v>10.378882819827702</v>
      </c>
      <c r="Q15" s="107">
        <v>6.363055969355182</v>
      </c>
      <c r="R15" s="107">
        <v>99.314012174904562</v>
      </c>
      <c r="S15" s="107">
        <v>0.68598782509543665</v>
      </c>
      <c r="T15" s="107">
        <v>100</v>
      </c>
      <c r="U15" s="107">
        <v>0.31711501527774494</v>
      </c>
      <c r="V15" s="107">
        <v>24.258904573865202</v>
      </c>
      <c r="W15" s="113">
        <v>74.737992585761617</v>
      </c>
      <c r="X15" s="73" t="s">
        <v>91</v>
      </c>
    </row>
    <row r="16" spans="1:24" ht="14.25" customHeight="1">
      <c r="A16" s="73" t="s">
        <v>90</v>
      </c>
      <c r="B16" s="107">
        <v>0.53540386196642653</v>
      </c>
      <c r="C16" s="107">
        <v>5.6318779309231397E-2</v>
      </c>
      <c r="D16" s="107">
        <v>21.320600283095732</v>
      </c>
      <c r="E16" s="107">
        <v>4.8237034478356691</v>
      </c>
      <c r="F16" s="107">
        <v>5.678434788485438</v>
      </c>
      <c r="G16" s="107">
        <v>8.4881786882229928</v>
      </c>
      <c r="H16" s="107">
        <v>4.3331668800522642</v>
      </c>
      <c r="I16" s="107">
        <v>2.2779068937940461</v>
      </c>
      <c r="J16" s="107">
        <v>1.4969531540393706</v>
      </c>
      <c r="K16" s="107">
        <v>3.6978910494441339</v>
      </c>
      <c r="L16" s="107">
        <v>17.283670182210024</v>
      </c>
      <c r="M16" s="107">
        <v>3.3519060152210884</v>
      </c>
      <c r="N16" s="107">
        <v>5.3392080077795008</v>
      </c>
      <c r="O16" s="107">
        <v>4.5214593322094609</v>
      </c>
      <c r="P16" s="107">
        <v>11.091232667895667</v>
      </c>
      <c r="Q16" s="107">
        <v>5.0180032364525173</v>
      </c>
      <c r="R16" s="107">
        <v>99.314037268013564</v>
      </c>
      <c r="S16" s="107">
        <v>0.68596273198643842</v>
      </c>
      <c r="T16" s="107">
        <v>100</v>
      </c>
      <c r="U16" s="107">
        <v>0.53540386196642653</v>
      </c>
      <c r="V16" s="107">
        <v>27.055353850890402</v>
      </c>
      <c r="W16" s="113">
        <v>71.723279555156736</v>
      </c>
      <c r="X16" s="73" t="s">
        <v>90</v>
      </c>
    </row>
    <row r="17" spans="1:24" ht="14.25" customHeight="1">
      <c r="A17" s="76" t="s">
        <v>93</v>
      </c>
      <c r="B17" s="110">
        <v>3.370489866603422</v>
      </c>
      <c r="C17" s="110">
        <v>0.17452085076677301</v>
      </c>
      <c r="D17" s="110">
        <v>19.030827542075187</v>
      </c>
      <c r="E17" s="110">
        <v>10.022866706344056</v>
      </c>
      <c r="F17" s="110">
        <v>5.4472879907280207</v>
      </c>
      <c r="G17" s="110">
        <v>5.7923022880131025</v>
      </c>
      <c r="H17" s="110">
        <v>3.8345363338986616</v>
      </c>
      <c r="I17" s="110">
        <v>2.3591639108780189</v>
      </c>
      <c r="J17" s="110">
        <v>0.46807387154370406</v>
      </c>
      <c r="K17" s="110">
        <v>3.4219511431115728</v>
      </c>
      <c r="L17" s="110">
        <v>10.724977513659613</v>
      </c>
      <c r="M17" s="110">
        <v>3.03621531398091</v>
      </c>
      <c r="N17" s="110">
        <v>13.080561509650106</v>
      </c>
      <c r="O17" s="110">
        <v>3.7423535255449303</v>
      </c>
      <c r="P17" s="110">
        <v>9.3995140265540194</v>
      </c>
      <c r="Q17" s="110">
        <v>5.4083564163262015</v>
      </c>
      <c r="R17" s="110">
        <v>99.313998809678296</v>
      </c>
      <c r="S17" s="110">
        <v>0.68600119032170015</v>
      </c>
      <c r="T17" s="110">
        <v>100</v>
      </c>
      <c r="U17" s="110">
        <v>3.370489866603422</v>
      </c>
      <c r="V17" s="110">
        <v>24.65263638356998</v>
      </c>
      <c r="W17" s="111">
        <v>71.290872559504905</v>
      </c>
      <c r="X17" s="76" t="s">
        <v>93</v>
      </c>
    </row>
    <row r="18" spans="1:24" ht="14.25" customHeight="1">
      <c r="A18" s="74" t="s">
        <v>64</v>
      </c>
      <c r="B18" s="108">
        <v>0.22924103070588089</v>
      </c>
      <c r="C18" s="108">
        <v>0</v>
      </c>
      <c r="D18" s="108">
        <v>7.3324654013198556</v>
      </c>
      <c r="E18" s="108">
        <v>2.5227020258220918</v>
      </c>
      <c r="F18" s="108">
        <v>3.9681622415187983</v>
      </c>
      <c r="G18" s="108">
        <v>8.3346307738890655</v>
      </c>
      <c r="H18" s="108">
        <v>4.1117244369983563</v>
      </c>
      <c r="I18" s="108">
        <v>3.3995489682720863</v>
      </c>
      <c r="J18" s="108">
        <v>4.3435444292996781</v>
      </c>
      <c r="K18" s="108">
        <v>7.9498879106876945</v>
      </c>
      <c r="L18" s="108">
        <v>16.539167262852541</v>
      </c>
      <c r="M18" s="108">
        <v>5.8882469078728059</v>
      </c>
      <c r="N18" s="108">
        <v>9.2091853060319995</v>
      </c>
      <c r="O18" s="108">
        <v>7.0560389251270141</v>
      </c>
      <c r="P18" s="108">
        <v>11.725296652221298</v>
      </c>
      <c r="Q18" s="108">
        <v>6.7042494600896143</v>
      </c>
      <c r="R18" s="108">
        <v>99.314091732708775</v>
      </c>
      <c r="S18" s="108">
        <v>0.68590826729122112</v>
      </c>
      <c r="T18" s="108">
        <v>100</v>
      </c>
      <c r="U18" s="108">
        <v>0.22924103070588089</v>
      </c>
      <c r="V18" s="108">
        <v>11.300627642838654</v>
      </c>
      <c r="W18" s="109">
        <v>87.784223059164248</v>
      </c>
      <c r="X18" s="74" t="s">
        <v>64</v>
      </c>
    </row>
    <row r="19" spans="1:24" ht="14.25" customHeight="1">
      <c r="A19" s="74" t="s">
        <v>3</v>
      </c>
      <c r="B19" s="107">
        <v>0.28812170260718128</v>
      </c>
      <c r="C19" s="107">
        <v>0</v>
      </c>
      <c r="D19" s="107">
        <v>13.350279157916303</v>
      </c>
      <c r="E19" s="107">
        <v>9.657839471392716</v>
      </c>
      <c r="F19" s="107">
        <v>3.336449316191159</v>
      </c>
      <c r="G19" s="107">
        <v>10.697638682579521</v>
      </c>
      <c r="H19" s="107">
        <v>2.6936177841520257</v>
      </c>
      <c r="I19" s="107">
        <v>2.1929262920657688</v>
      </c>
      <c r="J19" s="107">
        <v>2.9932643548634945</v>
      </c>
      <c r="K19" s="107">
        <v>6.343159350509656</v>
      </c>
      <c r="L19" s="107">
        <v>14.249859140500948</v>
      </c>
      <c r="M19" s="107">
        <v>5.016518977616145</v>
      </c>
      <c r="N19" s="107">
        <v>7.5948880807252985</v>
      </c>
      <c r="O19" s="107">
        <v>4.1803257696050808</v>
      </c>
      <c r="P19" s="107">
        <v>12.368744557701172</v>
      </c>
      <c r="Q19" s="107">
        <v>4.3506377093684367</v>
      </c>
      <c r="R19" s="107">
        <v>99.314270347794903</v>
      </c>
      <c r="S19" s="107">
        <v>0.68572965220509141</v>
      </c>
      <c r="T19" s="107">
        <v>100</v>
      </c>
      <c r="U19" s="107">
        <v>0.28812170260718128</v>
      </c>
      <c r="V19" s="107">
        <v>16.686728474107461</v>
      </c>
      <c r="W19" s="113">
        <v>82.339420171080263</v>
      </c>
      <c r="X19" s="74" t="s">
        <v>3</v>
      </c>
    </row>
    <row r="20" spans="1:24" ht="14.25" customHeight="1">
      <c r="A20" s="74" t="s">
        <v>4</v>
      </c>
      <c r="B20" s="107">
        <v>0.30635203986760384</v>
      </c>
      <c r="C20" s="107">
        <v>0</v>
      </c>
      <c r="D20" s="107">
        <v>47.250037189928968</v>
      </c>
      <c r="E20" s="107">
        <v>1.3792814905723529</v>
      </c>
      <c r="F20" s="107">
        <v>2.1281936851500616</v>
      </c>
      <c r="G20" s="107">
        <v>8.2812674327792024</v>
      </c>
      <c r="H20" s="107">
        <v>7.6653092342593627</v>
      </c>
      <c r="I20" s="107">
        <v>1.3441834951095244</v>
      </c>
      <c r="J20" s="107">
        <v>0.49044218825542041</v>
      </c>
      <c r="K20" s="107">
        <v>1.7105042954367957</v>
      </c>
      <c r="L20" s="107">
        <v>9.2907415671836073</v>
      </c>
      <c r="M20" s="107">
        <v>2.9835620513964818</v>
      </c>
      <c r="N20" s="107">
        <v>2.2390661608836329</v>
      </c>
      <c r="O20" s="107">
        <v>2.4027018483394698</v>
      </c>
      <c r="P20" s="107">
        <v>8.6554910930120119</v>
      </c>
      <c r="Q20" s="107">
        <v>3.1869444754360523</v>
      </c>
      <c r="R20" s="107">
        <v>99.314078247610553</v>
      </c>
      <c r="S20" s="107">
        <v>0.68592175238945297</v>
      </c>
      <c r="T20" s="107">
        <v>100</v>
      </c>
      <c r="U20" s="107">
        <v>0.30635203986760384</v>
      </c>
      <c r="V20" s="107">
        <v>49.378230875079026</v>
      </c>
      <c r="W20" s="113">
        <v>49.629495332663915</v>
      </c>
      <c r="X20" s="74" t="s">
        <v>4</v>
      </c>
    </row>
    <row r="21" spans="1:24" ht="14.25" customHeight="1">
      <c r="A21" s="74" t="s">
        <v>5</v>
      </c>
      <c r="B21" s="107">
        <v>0.99780421794413521</v>
      </c>
      <c r="C21" s="107">
        <v>0</v>
      </c>
      <c r="D21" s="107">
        <v>16.050656181381811</v>
      </c>
      <c r="E21" s="107">
        <v>2.2539958126946842</v>
      </c>
      <c r="F21" s="107">
        <v>3.8768319460756775</v>
      </c>
      <c r="G21" s="107">
        <v>9.2324975744267981</v>
      </c>
      <c r="H21" s="107">
        <v>7.8134095899504663</v>
      </c>
      <c r="I21" s="107">
        <v>3.064392585405709</v>
      </c>
      <c r="J21" s="107">
        <v>0.53975386815094728</v>
      </c>
      <c r="K21" s="107">
        <v>2.2519532247357401</v>
      </c>
      <c r="L21" s="107">
        <v>13.394781187764899</v>
      </c>
      <c r="M21" s="107">
        <v>6.164530460092938</v>
      </c>
      <c r="N21" s="107">
        <v>4.1045805034979317</v>
      </c>
      <c r="O21" s="107">
        <v>6.3682786089976</v>
      </c>
      <c r="P21" s="107">
        <v>12.825409794209264</v>
      </c>
      <c r="Q21" s="107">
        <v>10.375325537455957</v>
      </c>
      <c r="R21" s="107">
        <v>99.314201092784558</v>
      </c>
      <c r="S21" s="107">
        <v>0.68579890721544201</v>
      </c>
      <c r="T21" s="107">
        <v>100</v>
      </c>
      <c r="U21" s="107">
        <v>0.99780421794413521</v>
      </c>
      <c r="V21" s="107">
        <v>19.927488127457487</v>
      </c>
      <c r="W21" s="113">
        <v>78.388908747382942</v>
      </c>
      <c r="X21" s="74" t="s">
        <v>5</v>
      </c>
    </row>
    <row r="22" spans="1:24" ht="14.25" customHeight="1">
      <c r="A22" s="74" t="s">
        <v>6</v>
      </c>
      <c r="B22" s="107">
        <v>0.17873842132506657</v>
      </c>
      <c r="C22" s="107">
        <v>0</v>
      </c>
      <c r="D22" s="107">
        <v>19.066098898113378</v>
      </c>
      <c r="E22" s="107">
        <v>2.2472424236357971</v>
      </c>
      <c r="F22" s="107">
        <v>5.110774924000423</v>
      </c>
      <c r="G22" s="107">
        <v>13.042471108721577</v>
      </c>
      <c r="H22" s="107">
        <v>3.5232917611597121</v>
      </c>
      <c r="I22" s="107">
        <v>3.4792506141452155</v>
      </c>
      <c r="J22" s="107">
        <v>1.4810980544680317</v>
      </c>
      <c r="K22" s="107">
        <v>4.8082065243813501</v>
      </c>
      <c r="L22" s="107">
        <v>15.579412765641043</v>
      </c>
      <c r="M22" s="107">
        <v>5.361008713855516</v>
      </c>
      <c r="N22" s="107">
        <v>4.9514832429155238</v>
      </c>
      <c r="O22" s="107">
        <v>4.2079314102032477</v>
      </c>
      <c r="P22" s="107">
        <v>9.866646838617795</v>
      </c>
      <c r="Q22" s="107">
        <v>6.4102747424021871</v>
      </c>
      <c r="R22" s="107">
        <v>99.313930443585861</v>
      </c>
      <c r="S22" s="107">
        <v>0.68606955641413547</v>
      </c>
      <c r="T22" s="107">
        <v>100</v>
      </c>
      <c r="U22" s="107">
        <v>0.17873842132506657</v>
      </c>
      <c r="V22" s="107">
        <v>24.176873822113805</v>
      </c>
      <c r="W22" s="113">
        <v>74.958318200146991</v>
      </c>
      <c r="X22" s="74" t="s">
        <v>6</v>
      </c>
    </row>
    <row r="23" spans="1:24" ht="14.25" customHeight="1">
      <c r="A23" s="74" t="s">
        <v>7</v>
      </c>
      <c r="B23" s="107">
        <v>0.51788133623004828</v>
      </c>
      <c r="C23" s="107">
        <v>0</v>
      </c>
      <c r="D23" s="107">
        <v>14.935184665581735</v>
      </c>
      <c r="E23" s="107">
        <v>3.8207777840130195</v>
      </c>
      <c r="F23" s="107">
        <v>5.1210928418537911</v>
      </c>
      <c r="G23" s="107">
        <v>9.2240598369395297</v>
      </c>
      <c r="H23" s="107">
        <v>4.1534724504765954</v>
      </c>
      <c r="I23" s="107">
        <v>3.2074972542669089</v>
      </c>
      <c r="J23" s="107">
        <v>0.75517680917756269</v>
      </c>
      <c r="K23" s="107">
        <v>6.3228020105981289</v>
      </c>
      <c r="L23" s="107">
        <v>17.246410505134723</v>
      </c>
      <c r="M23" s="107">
        <v>2.8074619806155252</v>
      </c>
      <c r="N23" s="107">
        <v>8.055219297894002</v>
      </c>
      <c r="O23" s="107">
        <v>4.3089971861246283</v>
      </c>
      <c r="P23" s="107">
        <v>12.497294350604061</v>
      </c>
      <c r="Q23" s="107">
        <v>6.3404388362901738</v>
      </c>
      <c r="R23" s="107">
        <v>99.313767145800441</v>
      </c>
      <c r="S23" s="107">
        <v>0.6862328541995687</v>
      </c>
      <c r="T23" s="107">
        <v>100</v>
      </c>
      <c r="U23" s="107">
        <v>0.51788133623004828</v>
      </c>
      <c r="V23" s="107">
        <v>20.056277507435524</v>
      </c>
      <c r="W23" s="113">
        <v>78.739608302134855</v>
      </c>
      <c r="X23" s="74" t="s">
        <v>7</v>
      </c>
    </row>
    <row r="24" spans="1:24" ht="14.25" customHeight="1">
      <c r="A24" s="74" t="s">
        <v>65</v>
      </c>
      <c r="B24" s="107">
        <v>4.9492904464531824</v>
      </c>
      <c r="C24" s="107">
        <v>0</v>
      </c>
      <c r="D24" s="107">
        <v>26.94687615843052</v>
      </c>
      <c r="E24" s="107">
        <v>5.1422433868468831</v>
      </c>
      <c r="F24" s="107">
        <v>4.2135979545087308</v>
      </c>
      <c r="G24" s="107">
        <v>7.5128080831123407</v>
      </c>
      <c r="H24" s="107">
        <v>2.2707614512342338</v>
      </c>
      <c r="I24" s="107">
        <v>1.5673862005379871</v>
      </c>
      <c r="J24" s="107">
        <v>0.48380811162755327</v>
      </c>
      <c r="K24" s="107">
        <v>4.4312640793863523</v>
      </c>
      <c r="L24" s="107">
        <v>10.469835657323182</v>
      </c>
      <c r="M24" s="107">
        <v>2.9247103329626354</v>
      </c>
      <c r="N24" s="107">
        <v>12.301462830420029</v>
      </c>
      <c r="O24" s="107">
        <v>2.8667294001349717</v>
      </c>
      <c r="P24" s="107">
        <v>9.0298174075869468</v>
      </c>
      <c r="Q24" s="107">
        <v>4.2031423764578406</v>
      </c>
      <c r="R24" s="107">
        <v>99.313733877023395</v>
      </c>
      <c r="S24" s="107">
        <v>0.68626612297660805</v>
      </c>
      <c r="T24" s="107">
        <v>100</v>
      </c>
      <c r="U24" s="107">
        <v>4.9492904464531824</v>
      </c>
      <c r="V24" s="107">
        <v>31.160474112939252</v>
      </c>
      <c r="W24" s="113">
        <v>63.203969317630957</v>
      </c>
      <c r="X24" s="74" t="s">
        <v>65</v>
      </c>
    </row>
    <row r="25" spans="1:24" ht="14.25" customHeight="1">
      <c r="A25" s="74" t="s">
        <v>8</v>
      </c>
      <c r="B25" s="107">
        <v>1.0913173857676877</v>
      </c>
      <c r="C25" s="107">
        <v>0.41078446139310704</v>
      </c>
      <c r="D25" s="107">
        <v>28.960304528214049</v>
      </c>
      <c r="E25" s="107">
        <v>2.4523832345168488</v>
      </c>
      <c r="F25" s="107">
        <v>4.2612041461844967</v>
      </c>
      <c r="G25" s="107">
        <v>7.158603880543879</v>
      </c>
      <c r="H25" s="107">
        <v>4.485766318412729</v>
      </c>
      <c r="I25" s="107">
        <v>1.3788665087428624</v>
      </c>
      <c r="J25" s="107">
        <v>0.95438923196998537</v>
      </c>
      <c r="K25" s="107">
        <v>2.9083539866631978</v>
      </c>
      <c r="L25" s="107">
        <v>15.097698237734662</v>
      </c>
      <c r="M25" s="107">
        <v>2.3661184976242966</v>
      </c>
      <c r="N25" s="107">
        <v>5.4305705796168748</v>
      </c>
      <c r="O25" s="107">
        <v>3.7463542879051364</v>
      </c>
      <c r="P25" s="107">
        <v>14.369240459530886</v>
      </c>
      <c r="Q25" s="107">
        <v>4.2420342046528186</v>
      </c>
      <c r="R25" s="107">
        <v>99.313989949473509</v>
      </c>
      <c r="S25" s="107">
        <v>0.68601005052648878</v>
      </c>
      <c r="T25" s="107">
        <v>100</v>
      </c>
      <c r="U25" s="107">
        <v>1.0913173857676877</v>
      </c>
      <c r="V25" s="107">
        <v>33.632293135791649</v>
      </c>
      <c r="W25" s="113">
        <v>64.590379427914172</v>
      </c>
      <c r="X25" s="74" t="s">
        <v>8</v>
      </c>
    </row>
    <row r="26" spans="1:24" ht="14.25" customHeight="1">
      <c r="A26" s="74" t="s">
        <v>9</v>
      </c>
      <c r="B26" s="107">
        <v>8.7437207053828528E-2</v>
      </c>
      <c r="C26" s="107">
        <v>0</v>
      </c>
      <c r="D26" s="107">
        <v>11.733400592723376</v>
      </c>
      <c r="E26" s="107">
        <v>3.0460096265001995</v>
      </c>
      <c r="F26" s="107">
        <v>5.202093448515039</v>
      </c>
      <c r="G26" s="107">
        <v>7.7987262753010906</v>
      </c>
      <c r="H26" s="107">
        <v>5.5917775395674374</v>
      </c>
      <c r="I26" s="107">
        <v>2.6323643777455494</v>
      </c>
      <c r="J26" s="107">
        <v>5.4278327763415097</v>
      </c>
      <c r="K26" s="107">
        <v>3.9456039683040123</v>
      </c>
      <c r="L26" s="107">
        <v>20.697395800491833</v>
      </c>
      <c r="M26" s="107">
        <v>2.4991067112260126</v>
      </c>
      <c r="N26" s="107">
        <v>4.9898059986968493</v>
      </c>
      <c r="O26" s="107">
        <v>7.3131975534396876</v>
      </c>
      <c r="P26" s="107">
        <v>13.196712697311726</v>
      </c>
      <c r="Q26" s="107">
        <v>5.1524896483595013</v>
      </c>
      <c r="R26" s="107">
        <v>99.313954221577646</v>
      </c>
      <c r="S26" s="107">
        <v>0.68604577842234693</v>
      </c>
      <c r="T26" s="107">
        <v>100</v>
      </c>
      <c r="U26" s="107">
        <v>8.7437207053828528E-2</v>
      </c>
      <c r="V26" s="107">
        <v>16.935494041238414</v>
      </c>
      <c r="W26" s="113">
        <v>82.291022973285408</v>
      </c>
      <c r="X26" s="74" t="s">
        <v>9</v>
      </c>
    </row>
    <row r="27" spans="1:24" ht="14.25" customHeight="1">
      <c r="A27" s="74" t="s">
        <v>10</v>
      </c>
      <c r="B27" s="107">
        <v>0.1774222164873627</v>
      </c>
      <c r="C27" s="107">
        <v>0</v>
      </c>
      <c r="D27" s="107">
        <v>10.609042081323892</v>
      </c>
      <c r="E27" s="107">
        <v>3.7532863433281181</v>
      </c>
      <c r="F27" s="107">
        <v>7.414635719930966</v>
      </c>
      <c r="G27" s="107">
        <v>7.4452813755060561</v>
      </c>
      <c r="H27" s="107">
        <v>5.2879885159438054</v>
      </c>
      <c r="I27" s="107">
        <v>2.9427893998290293</v>
      </c>
      <c r="J27" s="107">
        <v>0.6854949273375377</v>
      </c>
      <c r="K27" s="107">
        <v>3.9008693688607883</v>
      </c>
      <c r="L27" s="107">
        <v>24.415716382522298</v>
      </c>
      <c r="M27" s="107">
        <v>2.5605251697608025</v>
      </c>
      <c r="N27" s="107">
        <v>4.8758850949208856</v>
      </c>
      <c r="O27" s="107">
        <v>6.1541315182502938</v>
      </c>
      <c r="P27" s="107">
        <v>12.596977370602753</v>
      </c>
      <c r="Q27" s="107">
        <v>6.4936531234374746</v>
      </c>
      <c r="R27" s="107">
        <v>99.313698608042074</v>
      </c>
      <c r="S27" s="107">
        <v>0.68630139195793483</v>
      </c>
      <c r="T27" s="107">
        <v>100</v>
      </c>
      <c r="U27" s="107">
        <v>0.1774222164873627</v>
      </c>
      <c r="V27" s="107">
        <v>18.023677801254859</v>
      </c>
      <c r="W27" s="113">
        <v>81.112598590299839</v>
      </c>
      <c r="X27" s="74" t="s">
        <v>10</v>
      </c>
    </row>
    <row r="28" spans="1:24" ht="14.25" customHeight="1">
      <c r="A28" s="74" t="s">
        <v>66</v>
      </c>
      <c r="B28" s="107">
        <v>0.85246696149618773</v>
      </c>
      <c r="C28" s="107">
        <v>0</v>
      </c>
      <c r="D28" s="107">
        <v>42.0434974512536</v>
      </c>
      <c r="E28" s="107">
        <v>1.9031216734315908</v>
      </c>
      <c r="F28" s="107">
        <v>6.0953551368707108</v>
      </c>
      <c r="G28" s="107">
        <v>6.6362605692921486</v>
      </c>
      <c r="H28" s="107">
        <v>5.7041723281435264</v>
      </c>
      <c r="I28" s="107">
        <v>1.6313707841830598</v>
      </c>
      <c r="J28" s="107">
        <v>1.0921962491453694</v>
      </c>
      <c r="K28" s="107">
        <v>1.4141431625226097</v>
      </c>
      <c r="L28" s="107">
        <v>13.358200559079854</v>
      </c>
      <c r="M28" s="107">
        <v>2.5444191541104484</v>
      </c>
      <c r="N28" s="107">
        <v>3.3189957333379492</v>
      </c>
      <c r="O28" s="107">
        <v>2.1186183977082917</v>
      </c>
      <c r="P28" s="107">
        <v>6.7513652453114315</v>
      </c>
      <c r="Q28" s="107">
        <v>3.8495157814568963</v>
      </c>
      <c r="R28" s="107">
        <v>99.313699187343673</v>
      </c>
      <c r="S28" s="107">
        <v>0.6863008126563217</v>
      </c>
      <c r="T28" s="107">
        <v>100</v>
      </c>
      <c r="U28" s="107">
        <v>0.85246696149618773</v>
      </c>
      <c r="V28" s="107">
        <v>48.138852588124315</v>
      </c>
      <c r="W28" s="113">
        <v>50.322379637723181</v>
      </c>
      <c r="X28" s="74" t="s">
        <v>66</v>
      </c>
    </row>
    <row r="29" spans="1:24" ht="14.25" customHeight="1">
      <c r="A29" s="74" t="s">
        <v>67</v>
      </c>
      <c r="B29" s="107">
        <v>3.0985613822153999</v>
      </c>
      <c r="C29" s="107">
        <v>0</v>
      </c>
      <c r="D29" s="107">
        <v>8.2122585942241102</v>
      </c>
      <c r="E29" s="107">
        <v>3.2752650555099421</v>
      </c>
      <c r="F29" s="107">
        <v>6.1400064255881199</v>
      </c>
      <c r="G29" s="107">
        <v>5.8651340449077214</v>
      </c>
      <c r="H29" s="107">
        <v>5.936529468461071</v>
      </c>
      <c r="I29" s="107">
        <v>1.8705600970977758</v>
      </c>
      <c r="J29" s="107">
        <v>0.79784385820868886</v>
      </c>
      <c r="K29" s="107">
        <v>3.8143005033377357</v>
      </c>
      <c r="L29" s="107">
        <v>17.370506550530109</v>
      </c>
      <c r="M29" s="107">
        <v>4.9262842251811652</v>
      </c>
      <c r="N29" s="107">
        <v>8.2051190518687758</v>
      </c>
      <c r="O29" s="107">
        <v>5.8847677863848924</v>
      </c>
      <c r="P29" s="107">
        <v>14.659265341091638</v>
      </c>
      <c r="Q29" s="107">
        <v>9.2582015492806917</v>
      </c>
      <c r="R29" s="107">
        <v>99.314603933887838</v>
      </c>
      <c r="S29" s="107">
        <v>0.68539606611216219</v>
      </c>
      <c r="T29" s="107">
        <v>100</v>
      </c>
      <c r="U29" s="107">
        <v>3.0985613822153999</v>
      </c>
      <c r="V29" s="107">
        <v>14.352265019812229</v>
      </c>
      <c r="W29" s="113">
        <v>81.863777531860208</v>
      </c>
      <c r="X29" s="74" t="s">
        <v>67</v>
      </c>
    </row>
    <row r="30" spans="1:24" ht="14.25" customHeight="1">
      <c r="A30" s="74" t="s">
        <v>11</v>
      </c>
      <c r="B30" s="107">
        <v>5.8452341414812352</v>
      </c>
      <c r="C30" s="107">
        <v>0</v>
      </c>
      <c r="D30" s="107">
        <v>42.165393556957817</v>
      </c>
      <c r="E30" s="107">
        <v>1.3218199933576884</v>
      </c>
      <c r="F30" s="107">
        <v>4.6961142477582198</v>
      </c>
      <c r="G30" s="107">
        <v>2.3314513450680838</v>
      </c>
      <c r="H30" s="107">
        <v>0.35204251079375626</v>
      </c>
      <c r="I30" s="107">
        <v>0.90999667884423785</v>
      </c>
      <c r="J30" s="107">
        <v>0</v>
      </c>
      <c r="K30" s="107">
        <v>0.11291929591497842</v>
      </c>
      <c r="L30" s="107">
        <v>11.325141149119894</v>
      </c>
      <c r="M30" s="107">
        <v>4.1912985719030225</v>
      </c>
      <c r="N30" s="107">
        <v>6.6290269013616747</v>
      </c>
      <c r="O30" s="107">
        <v>2.138824310860179</v>
      </c>
      <c r="P30" s="107">
        <v>7.7316506144138168</v>
      </c>
      <c r="Q30" s="107">
        <v>9.5649285951511125</v>
      </c>
      <c r="R30" s="107">
        <v>99.315841912985718</v>
      </c>
      <c r="S30" s="107">
        <v>0.68415808701428105</v>
      </c>
      <c r="T30" s="107">
        <v>100</v>
      </c>
      <c r="U30" s="107">
        <v>5.8452341414812352</v>
      </c>
      <c r="V30" s="107">
        <v>46.861507804716041</v>
      </c>
      <c r="W30" s="113">
        <v>46.609099966788442</v>
      </c>
      <c r="X30" s="74" t="s">
        <v>11</v>
      </c>
    </row>
    <row r="31" spans="1:24" ht="14.25" customHeight="1">
      <c r="A31" s="74" t="s">
        <v>12</v>
      </c>
      <c r="B31" s="107">
        <v>3.4402822106500928</v>
      </c>
      <c r="C31" s="107">
        <v>0</v>
      </c>
      <c r="D31" s="107">
        <v>6.9880732403829997</v>
      </c>
      <c r="E31" s="107">
        <v>3.8132034268436081</v>
      </c>
      <c r="F31" s="107">
        <v>6.6756257349235684</v>
      </c>
      <c r="G31" s="107">
        <v>18.693095918024525</v>
      </c>
      <c r="H31" s="107">
        <v>3.2319838736771378</v>
      </c>
      <c r="I31" s="107">
        <v>1.6798252981689903</v>
      </c>
      <c r="J31" s="107">
        <v>2.7918696455568619</v>
      </c>
      <c r="K31" s="107">
        <v>2.8254661515202417</v>
      </c>
      <c r="L31" s="107">
        <v>21.343860238535193</v>
      </c>
      <c r="M31" s="107">
        <v>0.89366705862590301</v>
      </c>
      <c r="N31" s="107">
        <v>7.7271963715773566</v>
      </c>
      <c r="O31" s="107">
        <v>4.4683352931295151</v>
      </c>
      <c r="P31" s="107">
        <v>8.7350915504787512</v>
      </c>
      <c r="Q31" s="107">
        <v>6.0070552662523102</v>
      </c>
      <c r="R31" s="107">
        <v>99.314631278347051</v>
      </c>
      <c r="S31" s="107">
        <v>0.68536872165294804</v>
      </c>
      <c r="T31" s="107">
        <v>100</v>
      </c>
      <c r="U31" s="107">
        <v>3.4402822106500928</v>
      </c>
      <c r="V31" s="107">
        <v>13.663698975306568</v>
      </c>
      <c r="W31" s="113">
        <v>82.210650092390395</v>
      </c>
      <c r="X31" s="74" t="s">
        <v>12</v>
      </c>
    </row>
    <row r="32" spans="1:24" ht="14.25" customHeight="1">
      <c r="A32" s="74" t="s">
        <v>13</v>
      </c>
      <c r="B32" s="107">
        <v>0.12904978604903894</v>
      </c>
      <c r="C32" s="107">
        <v>0</v>
      </c>
      <c r="D32" s="107">
        <v>4.5891915144105591</v>
      </c>
      <c r="E32" s="107">
        <v>3.3915189386221103</v>
      </c>
      <c r="F32" s="107">
        <v>5.1710475672983316</v>
      </c>
      <c r="G32" s="107">
        <v>2.2210147388439858</v>
      </c>
      <c r="H32" s="107">
        <v>1.2316330458013538</v>
      </c>
      <c r="I32" s="107">
        <v>1.3154022051665195</v>
      </c>
      <c r="J32" s="107">
        <v>13.144965926328419</v>
      </c>
      <c r="K32" s="107">
        <v>1.2338970771355475</v>
      </c>
      <c r="L32" s="107">
        <v>17.876791414793182</v>
      </c>
      <c r="M32" s="107">
        <v>4.5756073264053976</v>
      </c>
      <c r="N32" s="107">
        <v>3.1085150218479027</v>
      </c>
      <c r="O32" s="107">
        <v>4.1363852475718259</v>
      </c>
      <c r="P32" s="107">
        <v>34.540062034458558</v>
      </c>
      <c r="Q32" s="107">
        <v>2.6489166610065884</v>
      </c>
      <c r="R32" s="107">
        <v>99.31399850573932</v>
      </c>
      <c r="S32" s="107">
        <v>0.68600149426068058</v>
      </c>
      <c r="T32" s="107">
        <v>100</v>
      </c>
      <c r="U32" s="107">
        <v>0.12904978604903894</v>
      </c>
      <c r="V32" s="107">
        <v>9.7602390817088907</v>
      </c>
      <c r="W32" s="113">
        <v>89.424709637981394</v>
      </c>
      <c r="X32" s="74" t="s">
        <v>13</v>
      </c>
    </row>
    <row r="33" spans="1:24" ht="14.25" customHeight="1">
      <c r="A33" s="74" t="s">
        <v>14</v>
      </c>
      <c r="B33" s="107">
        <v>0.46349674860489781</v>
      </c>
      <c r="C33" s="107">
        <v>0</v>
      </c>
      <c r="D33" s="107">
        <v>18.018724346262051</v>
      </c>
      <c r="E33" s="107">
        <v>3.62495964580547</v>
      </c>
      <c r="F33" s="107">
        <v>7.3536872204030805</v>
      </c>
      <c r="G33" s="107">
        <v>5.0269796614859565</v>
      </c>
      <c r="H33" s="107">
        <v>5.9816446063736564</v>
      </c>
      <c r="I33" s="107">
        <v>2.956232993589448</v>
      </c>
      <c r="J33" s="107">
        <v>0.71945763962551301</v>
      </c>
      <c r="K33" s="107">
        <v>2.8063459853341328</v>
      </c>
      <c r="L33" s="107">
        <v>21.42923027256376</v>
      </c>
      <c r="M33" s="107">
        <v>4.0400313609740346</v>
      </c>
      <c r="N33" s="107">
        <v>4.1599409675782875</v>
      </c>
      <c r="O33" s="107">
        <v>5.7095420375409311</v>
      </c>
      <c r="P33" s="107">
        <v>8.758013190056726</v>
      </c>
      <c r="Q33" s="107">
        <v>8.2668449937739243</v>
      </c>
      <c r="R33" s="107">
        <v>99.315131669971862</v>
      </c>
      <c r="S33" s="107">
        <v>0.68486833002813263</v>
      </c>
      <c r="T33" s="107">
        <v>100</v>
      </c>
      <c r="U33" s="107">
        <v>0.46349674860489781</v>
      </c>
      <c r="V33" s="107">
        <v>25.372411566665132</v>
      </c>
      <c r="W33" s="113">
        <v>73.479223354701844</v>
      </c>
      <c r="X33" s="74" t="s">
        <v>14</v>
      </c>
    </row>
    <row r="34" spans="1:24" ht="14.25" customHeight="1">
      <c r="A34" s="74" t="s">
        <v>15</v>
      </c>
      <c r="B34" s="107">
        <v>0.94987702484946135</v>
      </c>
      <c r="C34" s="107">
        <v>0</v>
      </c>
      <c r="D34" s="107">
        <v>48.42676617759308</v>
      </c>
      <c r="E34" s="107">
        <v>1.9803239759138325</v>
      </c>
      <c r="F34" s="107">
        <v>2.2008311423967433</v>
      </c>
      <c r="G34" s="107">
        <v>0.50462216945127647</v>
      </c>
      <c r="H34" s="107">
        <v>12.840301925197185</v>
      </c>
      <c r="I34" s="107">
        <v>8.4810448647273332E-3</v>
      </c>
      <c r="J34" s="107">
        <v>2.2601984564498347</v>
      </c>
      <c r="K34" s="107">
        <v>0.58519209566618613</v>
      </c>
      <c r="L34" s="107">
        <v>11.568145195488084</v>
      </c>
      <c r="M34" s="107">
        <v>2.1287422610465607</v>
      </c>
      <c r="N34" s="107">
        <v>4.7154609447883979</v>
      </c>
      <c r="O34" s="107">
        <v>1.4926638961920109</v>
      </c>
      <c r="P34" s="107">
        <v>7.1961665677211437</v>
      </c>
      <c r="Q34" s="107">
        <v>2.4552624883385632</v>
      </c>
      <c r="R34" s="107">
        <v>99.313035365957077</v>
      </c>
      <c r="S34" s="107">
        <v>0.68696463404291408</v>
      </c>
      <c r="T34" s="107">
        <v>100</v>
      </c>
      <c r="U34" s="107">
        <v>0.94987702484946135</v>
      </c>
      <c r="V34" s="107">
        <v>50.627597319989825</v>
      </c>
      <c r="W34" s="113">
        <v>47.735561021117803</v>
      </c>
      <c r="X34" s="74" t="s">
        <v>15</v>
      </c>
    </row>
    <row r="35" spans="1:24" ht="14.25" customHeight="1">
      <c r="A35" s="74" t="s">
        <v>16</v>
      </c>
      <c r="B35" s="107">
        <v>0.26271151379752594</v>
      </c>
      <c r="C35" s="107">
        <v>0</v>
      </c>
      <c r="D35" s="107">
        <v>69.504778453518682</v>
      </c>
      <c r="E35" s="107">
        <v>1.0529146497869348</v>
      </c>
      <c r="F35" s="107">
        <v>2.374746597161888</v>
      </c>
      <c r="G35" s="107">
        <v>3.3200943279136155</v>
      </c>
      <c r="H35" s="107">
        <v>1.3549294609242482</v>
      </c>
      <c r="I35" s="107">
        <v>0.44888502751230813</v>
      </c>
      <c r="J35" s="107">
        <v>0</v>
      </c>
      <c r="K35" s="107">
        <v>1.7500310289189525</v>
      </c>
      <c r="L35" s="107">
        <v>8.8535848744363079</v>
      </c>
      <c r="M35" s="107">
        <v>1.9548218940052129</v>
      </c>
      <c r="N35" s="107">
        <v>2.2444251375615405</v>
      </c>
      <c r="O35" s="107">
        <v>1.6714244342393776</v>
      </c>
      <c r="P35" s="107">
        <v>2.3002771916759754</v>
      </c>
      <c r="Q35" s="107">
        <v>2.21960200239957</v>
      </c>
      <c r="R35" s="107">
        <v>99.313226593852136</v>
      </c>
      <c r="S35" s="107">
        <v>0.6867734061478632</v>
      </c>
      <c r="T35" s="107">
        <v>100</v>
      </c>
      <c r="U35" s="107">
        <v>0.26271151379752594</v>
      </c>
      <c r="V35" s="107">
        <v>71.87952505068057</v>
      </c>
      <c r="W35" s="113">
        <v>27.170990029374043</v>
      </c>
      <c r="X35" s="74" t="s">
        <v>16</v>
      </c>
    </row>
    <row r="36" spans="1:24" ht="14.25" customHeight="1">
      <c r="A36" s="74" t="s">
        <v>17</v>
      </c>
      <c r="B36" s="107">
        <v>0.7934774696076291</v>
      </c>
      <c r="C36" s="107">
        <v>0</v>
      </c>
      <c r="D36" s="107">
        <v>33.857465239863146</v>
      </c>
      <c r="E36" s="107">
        <v>2.9700808036689232</v>
      </c>
      <c r="F36" s="107">
        <v>6.2313459998544074</v>
      </c>
      <c r="G36" s="107">
        <v>2.1838829438742087</v>
      </c>
      <c r="H36" s="107">
        <v>8.4370677731673585</v>
      </c>
      <c r="I36" s="107">
        <v>0.29118439251656109</v>
      </c>
      <c r="J36" s="107">
        <v>0</v>
      </c>
      <c r="K36" s="107">
        <v>0.12375336681953847</v>
      </c>
      <c r="L36" s="107">
        <v>15.643881487952246</v>
      </c>
      <c r="M36" s="107">
        <v>3.7344398340248963</v>
      </c>
      <c r="N36" s="107">
        <v>12.375336681953847</v>
      </c>
      <c r="O36" s="107">
        <v>3.9892261774768873</v>
      </c>
      <c r="P36" s="107">
        <v>5.8309674601441364</v>
      </c>
      <c r="Q36" s="107">
        <v>2.8536070466622991</v>
      </c>
      <c r="R36" s="107">
        <v>99.315716677586082</v>
      </c>
      <c r="S36" s="107">
        <v>0.68428332241391865</v>
      </c>
      <c r="T36" s="107">
        <v>100</v>
      </c>
      <c r="U36" s="107">
        <v>0.7934774696076291</v>
      </c>
      <c r="V36" s="107">
        <v>40.08881123971755</v>
      </c>
      <c r="W36" s="113">
        <v>58.433427968260901</v>
      </c>
      <c r="X36" s="74" t="s">
        <v>17</v>
      </c>
    </row>
    <row r="37" spans="1:24" ht="14.25" customHeight="1">
      <c r="A37" s="74" t="s">
        <v>18</v>
      </c>
      <c r="B37" s="107">
        <v>0.71919796145256343</v>
      </c>
      <c r="C37" s="107">
        <v>0</v>
      </c>
      <c r="D37" s="107">
        <v>31.21673340482679</v>
      </c>
      <c r="E37" s="107">
        <v>1.9313072480593461</v>
      </c>
      <c r="F37" s="107">
        <v>5.6945523951948527</v>
      </c>
      <c r="G37" s="107">
        <v>8.9334028590824559</v>
      </c>
      <c r="H37" s="107">
        <v>6.7335032122863803</v>
      </c>
      <c r="I37" s="107">
        <v>0.91596894953808006</v>
      </c>
      <c r="J37" s="107">
        <v>0.39747739593274367</v>
      </c>
      <c r="K37" s="107">
        <v>4.1528517035448287</v>
      </c>
      <c r="L37" s="107">
        <v>12.272606526893675</v>
      </c>
      <c r="M37" s="107">
        <v>4.3269940280005112</v>
      </c>
      <c r="N37" s="107">
        <v>3.8813077399868159</v>
      </c>
      <c r="O37" s="107">
        <v>3.5369585108371617</v>
      </c>
      <c r="P37" s="107">
        <v>10.496748359421886</v>
      </c>
      <c r="Q37" s="107">
        <v>4.1046428114638784</v>
      </c>
      <c r="R37" s="107">
        <v>99.314253106521974</v>
      </c>
      <c r="S37" s="107">
        <v>0.68574689347802564</v>
      </c>
      <c r="T37" s="107">
        <v>100</v>
      </c>
      <c r="U37" s="107">
        <v>0.71919796145256343</v>
      </c>
      <c r="V37" s="107">
        <v>36.911285800021645</v>
      </c>
      <c r="W37" s="113">
        <v>61.683769345047764</v>
      </c>
      <c r="X37" s="74" t="s">
        <v>18</v>
      </c>
    </row>
    <row r="38" spans="1:24" ht="14.25" customHeight="1">
      <c r="A38" s="74" t="s">
        <v>19</v>
      </c>
      <c r="B38" s="107">
        <v>8.2073434125269973</v>
      </c>
      <c r="C38" s="107">
        <v>0</v>
      </c>
      <c r="D38" s="107">
        <v>6.0715142788576912</v>
      </c>
      <c r="E38" s="107">
        <v>2.159827213822894</v>
      </c>
      <c r="F38" s="107">
        <v>9.1192704583633315</v>
      </c>
      <c r="G38" s="107">
        <v>2.2558195344372449</v>
      </c>
      <c r="H38" s="107">
        <v>1.3678905687544995</v>
      </c>
      <c r="I38" s="107">
        <v>2.9757619390448764</v>
      </c>
      <c r="J38" s="107">
        <v>0</v>
      </c>
      <c r="K38" s="107">
        <v>3.3117350611951042</v>
      </c>
      <c r="L38" s="107">
        <v>12.191024718022557</v>
      </c>
      <c r="M38" s="107">
        <v>0.167986561075114</v>
      </c>
      <c r="N38" s="107">
        <v>15.4307655387569</v>
      </c>
      <c r="O38" s="107">
        <v>11.687065034797216</v>
      </c>
      <c r="P38" s="107">
        <v>12.16702663786897</v>
      </c>
      <c r="Q38" s="107">
        <v>12.191024718022557</v>
      </c>
      <c r="R38" s="107">
        <v>99.304055675545953</v>
      </c>
      <c r="S38" s="107">
        <v>0.69594432445404364</v>
      </c>
      <c r="T38" s="107">
        <v>100</v>
      </c>
      <c r="U38" s="107">
        <v>8.2073434125269973</v>
      </c>
      <c r="V38" s="107">
        <v>15.190784737221023</v>
      </c>
      <c r="W38" s="113">
        <v>75.905927525797935</v>
      </c>
      <c r="X38" s="74" t="s">
        <v>19</v>
      </c>
    </row>
    <row r="39" spans="1:24" ht="14.25" customHeight="1">
      <c r="A39" s="74" t="s">
        <v>20</v>
      </c>
      <c r="B39" s="107">
        <v>9.9597315436241605</v>
      </c>
      <c r="C39" s="107">
        <v>0</v>
      </c>
      <c r="D39" s="107">
        <v>0.67114093959731547</v>
      </c>
      <c r="E39" s="107">
        <v>2.738255033557047</v>
      </c>
      <c r="F39" s="107">
        <v>10.657718120805368</v>
      </c>
      <c r="G39" s="107">
        <v>15.838926174496645</v>
      </c>
      <c r="H39" s="107">
        <v>0.18791946308724833</v>
      </c>
      <c r="I39" s="107">
        <v>0.99328859060402674</v>
      </c>
      <c r="J39" s="107">
        <v>0</v>
      </c>
      <c r="K39" s="107">
        <v>0</v>
      </c>
      <c r="L39" s="107">
        <v>14.281879194630873</v>
      </c>
      <c r="M39" s="107">
        <v>2.3355704697986575</v>
      </c>
      <c r="N39" s="107">
        <v>20.751677852348994</v>
      </c>
      <c r="O39" s="107">
        <v>4.7248322147651001</v>
      </c>
      <c r="P39" s="107">
        <v>10.496644295302012</v>
      </c>
      <c r="Q39" s="107">
        <v>5.6644295302013425</v>
      </c>
      <c r="R39" s="107">
        <v>99.302013422818789</v>
      </c>
      <c r="S39" s="107">
        <v>0.69798657718120805</v>
      </c>
      <c r="T39" s="107">
        <v>100</v>
      </c>
      <c r="U39" s="107">
        <v>9.9597315436241605</v>
      </c>
      <c r="V39" s="107">
        <v>11.328859060402685</v>
      </c>
      <c r="W39" s="113">
        <v>78.013422818791938</v>
      </c>
      <c r="X39" s="74" t="s">
        <v>20</v>
      </c>
    </row>
    <row r="40" spans="1:24" ht="14.25" customHeight="1">
      <c r="A40" s="74" t="s">
        <v>21</v>
      </c>
      <c r="B40" s="107">
        <v>1.0165864098448367</v>
      </c>
      <c r="C40" s="107">
        <v>0</v>
      </c>
      <c r="D40" s="107">
        <v>24.574638844301766</v>
      </c>
      <c r="E40" s="107">
        <v>2.118780096308186</v>
      </c>
      <c r="F40" s="107">
        <v>5.5751738897806309</v>
      </c>
      <c r="G40" s="107">
        <v>8.9138576779026213</v>
      </c>
      <c r="H40" s="107">
        <v>0.6099518459069021</v>
      </c>
      <c r="I40" s="107">
        <v>0.67950775815944353</v>
      </c>
      <c r="J40" s="107">
        <v>2.2150882825040128</v>
      </c>
      <c r="K40" s="107">
        <v>1.2894596040663457</v>
      </c>
      <c r="L40" s="107">
        <v>12.718031032637775</v>
      </c>
      <c r="M40" s="107">
        <v>3.8041733547351528</v>
      </c>
      <c r="N40" s="107">
        <v>8.9085072231139648</v>
      </c>
      <c r="O40" s="107">
        <v>4.579989299090423</v>
      </c>
      <c r="P40" s="107">
        <v>17.23916532905297</v>
      </c>
      <c r="Q40" s="107">
        <v>5.0722311396468696</v>
      </c>
      <c r="R40" s="107">
        <v>99.3151417870519</v>
      </c>
      <c r="S40" s="107">
        <v>0.68485821294810056</v>
      </c>
      <c r="T40" s="107">
        <v>100</v>
      </c>
      <c r="U40" s="107">
        <v>1.0165864098448367</v>
      </c>
      <c r="V40" s="107">
        <v>30.149812734082399</v>
      </c>
      <c r="W40" s="113">
        <v>68.148742643124663</v>
      </c>
      <c r="X40" s="74" t="s">
        <v>21</v>
      </c>
    </row>
    <row r="41" spans="1:24" ht="14.25" customHeight="1">
      <c r="A41" s="74" t="s">
        <v>22</v>
      </c>
      <c r="B41" s="107">
        <v>3.1984334203655354</v>
      </c>
      <c r="C41" s="107">
        <v>0</v>
      </c>
      <c r="D41" s="107">
        <v>8.9425587467362924</v>
      </c>
      <c r="E41" s="107">
        <v>2.7496736292428197</v>
      </c>
      <c r="F41" s="107">
        <v>8.6733028720626635</v>
      </c>
      <c r="G41" s="107">
        <v>4.724216710182767</v>
      </c>
      <c r="H41" s="107">
        <v>3.622715404699739</v>
      </c>
      <c r="I41" s="107">
        <v>3.4595300261096606</v>
      </c>
      <c r="J41" s="107">
        <v>0.87304177545691908</v>
      </c>
      <c r="K41" s="107">
        <v>1.6889686684073109</v>
      </c>
      <c r="L41" s="107">
        <v>13.81364229765013</v>
      </c>
      <c r="M41" s="107">
        <v>6.1194516971279374</v>
      </c>
      <c r="N41" s="107">
        <v>12.695822454308095</v>
      </c>
      <c r="O41" s="107">
        <v>7.2372715404699735</v>
      </c>
      <c r="P41" s="107">
        <v>14.531657963446476</v>
      </c>
      <c r="Q41" s="107">
        <v>6.9843342036553526</v>
      </c>
      <c r="R41" s="107">
        <v>99.314621409921671</v>
      </c>
      <c r="S41" s="107">
        <v>0.68537859007832902</v>
      </c>
      <c r="T41" s="107">
        <v>100</v>
      </c>
      <c r="U41" s="107">
        <v>3.1984334203655354</v>
      </c>
      <c r="V41" s="107">
        <v>17.615861618798956</v>
      </c>
      <c r="W41" s="113">
        <v>78.500326370757179</v>
      </c>
      <c r="X41" s="74" t="s">
        <v>22</v>
      </c>
    </row>
    <row r="42" spans="1:24" ht="14.25" customHeight="1">
      <c r="A42" s="74" t="s">
        <v>23</v>
      </c>
      <c r="B42" s="107">
        <v>9.8657735545343614E-2</v>
      </c>
      <c r="C42" s="107">
        <v>0</v>
      </c>
      <c r="D42" s="107">
        <v>8.6766882155931153</v>
      </c>
      <c r="E42" s="107">
        <v>3.5776410416179871</v>
      </c>
      <c r="F42" s="107">
        <v>6.4620816782200068</v>
      </c>
      <c r="G42" s="107">
        <v>7.7472284965080354</v>
      </c>
      <c r="H42" s="107">
        <v>2.5001947192148921</v>
      </c>
      <c r="I42" s="107">
        <v>2.7156839836955111</v>
      </c>
      <c r="J42" s="107">
        <v>0.81003193395124229</v>
      </c>
      <c r="K42" s="107">
        <v>2.5053872316120156</v>
      </c>
      <c r="L42" s="107">
        <v>19.74712464626009</v>
      </c>
      <c r="M42" s="107">
        <v>3.2557052729963392</v>
      </c>
      <c r="N42" s="107">
        <v>4.3746916945764207</v>
      </c>
      <c r="O42" s="107">
        <v>8.4949502816937965</v>
      </c>
      <c r="P42" s="107">
        <v>21.13871796868915</v>
      </c>
      <c r="Q42" s="107">
        <v>7.2098034634057688</v>
      </c>
      <c r="R42" s="107">
        <v>99.314588363579716</v>
      </c>
      <c r="S42" s="107">
        <v>0.68541163642028191</v>
      </c>
      <c r="T42" s="107">
        <v>100</v>
      </c>
      <c r="U42" s="107">
        <v>9.8657735545343614E-2</v>
      </c>
      <c r="V42" s="107">
        <v>15.138769893813123</v>
      </c>
      <c r="W42" s="113">
        <v>84.077160734221252</v>
      </c>
      <c r="X42" s="74" t="s">
        <v>23</v>
      </c>
    </row>
    <row r="43" spans="1:24" ht="14.25" customHeight="1">
      <c r="A43" s="74" t="s">
        <v>24</v>
      </c>
      <c r="B43" s="107">
        <v>2.5851900922589714E-2</v>
      </c>
      <c r="C43" s="107">
        <v>0</v>
      </c>
      <c r="D43" s="107">
        <v>5.0378891922896702</v>
      </c>
      <c r="E43" s="107">
        <v>2.4575463314536847</v>
      </c>
      <c r="F43" s="107">
        <v>6.4726696934933994</v>
      </c>
      <c r="G43" s="107">
        <v>6.2787804365739772</v>
      </c>
      <c r="H43" s="107">
        <v>7.5164401932429596</v>
      </c>
      <c r="I43" s="107">
        <v>4.3689712559176623</v>
      </c>
      <c r="J43" s="107">
        <v>1.2489699633226155</v>
      </c>
      <c r="K43" s="107">
        <v>12.124541532694575</v>
      </c>
      <c r="L43" s="107">
        <v>18.005848992583736</v>
      </c>
      <c r="M43" s="107">
        <v>7.9640012279652934</v>
      </c>
      <c r="N43" s="107">
        <v>7.198138663133574</v>
      </c>
      <c r="O43" s="107">
        <v>6.8588324635245836</v>
      </c>
      <c r="P43" s="107">
        <v>7.4308057714368809</v>
      </c>
      <c r="Q43" s="107">
        <v>6.3240212631885093</v>
      </c>
      <c r="R43" s="107">
        <v>99.313308881743708</v>
      </c>
      <c r="S43" s="107">
        <v>0.68669111825628926</v>
      </c>
      <c r="T43" s="107">
        <v>100</v>
      </c>
      <c r="U43" s="107">
        <v>2.5851900922589714E-2</v>
      </c>
      <c r="V43" s="107">
        <v>11.51055888578307</v>
      </c>
      <c r="W43" s="113">
        <v>87.77689809503805</v>
      </c>
      <c r="X43" s="74" t="s">
        <v>24</v>
      </c>
    </row>
    <row r="44" spans="1:24" ht="14.25" customHeight="1">
      <c r="A44" s="74" t="s">
        <v>25</v>
      </c>
      <c r="B44" s="107">
        <v>0.62576264822752736</v>
      </c>
      <c r="C44" s="107">
        <v>0</v>
      </c>
      <c r="D44" s="107">
        <v>15.385939113294327</v>
      </c>
      <c r="E44" s="107">
        <v>3.0771878226588658</v>
      </c>
      <c r="F44" s="107">
        <v>8.898344857795438</v>
      </c>
      <c r="G44" s="107">
        <v>9.9793498326084915</v>
      </c>
      <c r="H44" s="107">
        <v>3.8343606270141737</v>
      </c>
      <c r="I44" s="107">
        <v>3.3916335533931981</v>
      </c>
      <c r="J44" s="107">
        <v>0.76655924407872089</v>
      </c>
      <c r="K44" s="107">
        <v>1.8710303182003067</v>
      </c>
      <c r="L44" s="107">
        <v>20.454616563937297</v>
      </c>
      <c r="M44" s="107">
        <v>3.4057132129783172</v>
      </c>
      <c r="N44" s="107">
        <v>4.273958887394012</v>
      </c>
      <c r="O44" s="107">
        <v>7.4168517881167668</v>
      </c>
      <c r="P44" s="107">
        <v>9.1486499170864484</v>
      </c>
      <c r="Q44" s="107">
        <v>6.7848315134069654</v>
      </c>
      <c r="R44" s="107">
        <v>99.31478990019086</v>
      </c>
      <c r="S44" s="107">
        <v>0.68521009980914238</v>
      </c>
      <c r="T44" s="107">
        <v>100</v>
      </c>
      <c r="U44" s="107">
        <v>0.62576264822752736</v>
      </c>
      <c r="V44" s="107">
        <v>24.284283971089764</v>
      </c>
      <c r="W44" s="113">
        <v>74.404743280873561</v>
      </c>
      <c r="X44" s="74" t="s">
        <v>25</v>
      </c>
    </row>
    <row r="45" spans="1:24" ht="14.25" customHeight="1">
      <c r="A45" s="74" t="s">
        <v>26</v>
      </c>
      <c r="B45" s="107">
        <v>0.36191608717007467</v>
      </c>
      <c r="C45" s="107">
        <v>0</v>
      </c>
      <c r="D45" s="107">
        <v>25.975234599177931</v>
      </c>
      <c r="E45" s="107">
        <v>2.9470309955277512</v>
      </c>
      <c r="F45" s="107">
        <v>4.4877594809089256</v>
      </c>
      <c r="G45" s="107">
        <v>6.550681177778352</v>
      </c>
      <c r="H45" s="107">
        <v>8.0991650078846007</v>
      </c>
      <c r="I45" s="107">
        <v>3.1305741540211462</v>
      </c>
      <c r="J45" s="107">
        <v>1.1219398702272314</v>
      </c>
      <c r="K45" s="107">
        <v>2.0913579608613602</v>
      </c>
      <c r="L45" s="107">
        <v>17.790760799317528</v>
      </c>
      <c r="M45" s="107">
        <v>0.95649251609234032</v>
      </c>
      <c r="N45" s="107">
        <v>3.8311402941860764</v>
      </c>
      <c r="O45" s="107">
        <v>4.8781118320709353</v>
      </c>
      <c r="P45" s="107">
        <v>11.589070134167462</v>
      </c>
      <c r="Q45" s="107">
        <v>5.5037096398934935</v>
      </c>
      <c r="R45" s="107">
        <v>99.314944549285215</v>
      </c>
      <c r="S45" s="107">
        <v>0.68505545071478424</v>
      </c>
      <c r="T45" s="107">
        <v>100</v>
      </c>
      <c r="U45" s="107">
        <v>0.36191608717007467</v>
      </c>
      <c r="V45" s="107">
        <v>30.462994080086858</v>
      </c>
      <c r="W45" s="113">
        <v>68.490034382028284</v>
      </c>
      <c r="X45" s="74" t="s">
        <v>26</v>
      </c>
    </row>
    <row r="46" spans="1:24" ht="14.25" customHeight="1">
      <c r="A46" s="74" t="s">
        <v>27</v>
      </c>
      <c r="B46" s="107">
        <v>0.84771419921283675</v>
      </c>
      <c r="C46" s="107">
        <v>0</v>
      </c>
      <c r="D46" s="107">
        <v>15.203350489454031</v>
      </c>
      <c r="E46" s="107">
        <v>6.3073973155717029</v>
      </c>
      <c r="F46" s="107">
        <v>5.4495912806539506</v>
      </c>
      <c r="G46" s="107">
        <v>3.5573720859824403</v>
      </c>
      <c r="H46" s="107">
        <v>2.3463518013926734</v>
      </c>
      <c r="I46" s="107">
        <v>5.2073872237359975</v>
      </c>
      <c r="J46" s="107">
        <v>7.0642849934403062E-2</v>
      </c>
      <c r="K46" s="107">
        <v>2.2252497729336964</v>
      </c>
      <c r="L46" s="107">
        <v>12.655161973963065</v>
      </c>
      <c r="M46" s="107">
        <v>2.855989504490867</v>
      </c>
      <c r="N46" s="107">
        <v>15.758401453224341</v>
      </c>
      <c r="O46" s="107">
        <v>3.0830558078514478</v>
      </c>
      <c r="P46" s="107">
        <v>12.922595620143303</v>
      </c>
      <c r="Q46" s="107">
        <v>10.823493793521042</v>
      </c>
      <c r="R46" s="107">
        <v>99.313755172065797</v>
      </c>
      <c r="S46" s="107">
        <v>0.68624482793420127</v>
      </c>
      <c r="T46" s="107">
        <v>100</v>
      </c>
      <c r="U46" s="107">
        <v>0.84771419921283675</v>
      </c>
      <c r="V46" s="107">
        <v>20.652941770107983</v>
      </c>
      <c r="W46" s="113">
        <v>77.813099202744979</v>
      </c>
      <c r="X46" s="74" t="s">
        <v>27</v>
      </c>
    </row>
    <row r="47" spans="1:24" ht="14.25" customHeight="1">
      <c r="A47" s="74" t="s">
        <v>28</v>
      </c>
      <c r="B47" s="107">
        <v>0.75499736350127022</v>
      </c>
      <c r="C47" s="107">
        <v>0.93475864052538238</v>
      </c>
      <c r="D47" s="107">
        <v>11.360912707923877</v>
      </c>
      <c r="E47" s="107">
        <v>2.5166578783375679</v>
      </c>
      <c r="F47" s="107">
        <v>3.5904319064282633</v>
      </c>
      <c r="G47" s="107">
        <v>7.9526388955467135</v>
      </c>
      <c r="H47" s="107">
        <v>10.891136570634199</v>
      </c>
      <c r="I47" s="107">
        <v>1.8767077321317291</v>
      </c>
      <c r="J47" s="107">
        <v>0.4170461626959398</v>
      </c>
      <c r="K47" s="107">
        <v>3.2860361440007666</v>
      </c>
      <c r="L47" s="107">
        <v>15.025645942188772</v>
      </c>
      <c r="M47" s="107">
        <v>2.9624658453573653</v>
      </c>
      <c r="N47" s="107">
        <v>10.864771583337328</v>
      </c>
      <c r="O47" s="107">
        <v>6.7110876755668469</v>
      </c>
      <c r="P47" s="107">
        <v>14.136426825176166</v>
      </c>
      <c r="Q47" s="107">
        <v>6.0327884569291976</v>
      </c>
      <c r="R47" s="107">
        <v>99.314510330281394</v>
      </c>
      <c r="S47" s="107">
        <v>0.68548966971861369</v>
      </c>
      <c r="T47" s="107">
        <v>100</v>
      </c>
      <c r="U47" s="107">
        <v>0.75499736350127022</v>
      </c>
      <c r="V47" s="107">
        <v>15.886103254877524</v>
      </c>
      <c r="W47" s="113">
        <v>82.673409711902593</v>
      </c>
      <c r="X47" s="74" t="s">
        <v>28</v>
      </c>
    </row>
    <row r="48" spans="1:24" ht="14.25" customHeight="1">
      <c r="A48" s="74" t="s">
        <v>29</v>
      </c>
      <c r="B48" s="107">
        <v>4.4705294705294705</v>
      </c>
      <c r="C48" s="107">
        <v>0</v>
      </c>
      <c r="D48" s="107">
        <v>32.925407925407924</v>
      </c>
      <c r="E48" s="107">
        <v>2.6640026640026639</v>
      </c>
      <c r="F48" s="107">
        <v>1.7982017982017984</v>
      </c>
      <c r="G48" s="107">
        <v>3.8794538794538793</v>
      </c>
      <c r="H48" s="107">
        <v>1.9314019314019315</v>
      </c>
      <c r="I48" s="107">
        <v>0.31635031635031635</v>
      </c>
      <c r="J48" s="107">
        <v>0</v>
      </c>
      <c r="K48" s="107">
        <v>2.9470529470529474</v>
      </c>
      <c r="L48" s="107">
        <v>13.428238428238428</v>
      </c>
      <c r="M48" s="107">
        <v>3.0303030303030303</v>
      </c>
      <c r="N48" s="107">
        <v>14.185814185814186</v>
      </c>
      <c r="O48" s="107">
        <v>2.2644022644022646</v>
      </c>
      <c r="P48" s="107">
        <v>9.6320346320346317</v>
      </c>
      <c r="Q48" s="107">
        <v>5.8441558441558437</v>
      </c>
      <c r="R48" s="107">
        <v>99.317349317349311</v>
      </c>
      <c r="S48" s="107">
        <v>0.68265068265068274</v>
      </c>
      <c r="T48" s="107">
        <v>100</v>
      </c>
      <c r="U48" s="107">
        <v>4.4705294705294705</v>
      </c>
      <c r="V48" s="107">
        <v>34.723609723609719</v>
      </c>
      <c r="W48" s="113">
        <v>60.123210123210121</v>
      </c>
      <c r="X48" s="74" t="s">
        <v>29</v>
      </c>
    </row>
    <row r="49" spans="1:24" ht="14.25" customHeight="1">
      <c r="A49" s="74" t="s">
        <v>30</v>
      </c>
      <c r="B49" s="107">
        <v>2.2405660377358489</v>
      </c>
      <c r="C49" s="107">
        <v>0</v>
      </c>
      <c r="D49" s="107" t="s">
        <v>233</v>
      </c>
      <c r="E49" s="107">
        <v>2.7122641509433962</v>
      </c>
      <c r="F49" s="107">
        <v>15.035377358490564</v>
      </c>
      <c r="G49" s="107">
        <v>1.945754716981132</v>
      </c>
      <c r="H49" s="107">
        <v>2.0636792452830188</v>
      </c>
      <c r="I49" s="107" t="s">
        <v>226</v>
      </c>
      <c r="J49" s="107">
        <v>0</v>
      </c>
      <c r="K49" s="107">
        <v>6.0731132075471699</v>
      </c>
      <c r="L49" s="107">
        <v>9.316037735849056</v>
      </c>
      <c r="M49" s="107">
        <v>0</v>
      </c>
      <c r="N49" s="107">
        <v>30.365566037735846</v>
      </c>
      <c r="O49" s="107">
        <v>5.3655660377358494</v>
      </c>
      <c r="P49" s="107">
        <v>7.5471698113207548</v>
      </c>
      <c r="Q49" s="107">
        <v>9.4929245283018862</v>
      </c>
      <c r="R49" s="107">
        <v>99.29245283018868</v>
      </c>
      <c r="S49" s="107">
        <v>0.70754716981132082</v>
      </c>
      <c r="T49" s="107">
        <v>100</v>
      </c>
      <c r="U49" s="107">
        <v>2.2405660377358489</v>
      </c>
      <c r="V49" s="107" t="s">
        <v>223</v>
      </c>
      <c r="W49" s="113" t="s">
        <v>233</v>
      </c>
      <c r="X49" s="74" t="s">
        <v>30</v>
      </c>
    </row>
    <row r="50" spans="1:24" ht="14.25" customHeight="1">
      <c r="A50" s="74" t="s">
        <v>31</v>
      </c>
      <c r="B50" s="107">
        <v>2.6852312282446547</v>
      </c>
      <c r="C50" s="107">
        <v>0</v>
      </c>
      <c r="D50" s="107">
        <v>2.5857782197911483</v>
      </c>
      <c r="E50" s="107">
        <v>9.920437593237196</v>
      </c>
      <c r="F50" s="107">
        <v>10.691198408751864</v>
      </c>
      <c r="G50" s="107">
        <v>2.6355047240179017</v>
      </c>
      <c r="H50" s="107">
        <v>1.3674788662357036</v>
      </c>
      <c r="I50" s="107">
        <v>18.100447538538042</v>
      </c>
      <c r="J50" s="107">
        <v>0</v>
      </c>
      <c r="K50" s="107">
        <v>0</v>
      </c>
      <c r="L50" s="107">
        <v>11.312779711586275</v>
      </c>
      <c r="M50" s="107">
        <v>0</v>
      </c>
      <c r="N50" s="107">
        <v>21.631029338637493</v>
      </c>
      <c r="O50" s="107">
        <v>6.1909497762307311</v>
      </c>
      <c r="P50" s="107">
        <v>3.1576330183988066</v>
      </c>
      <c r="Q50" s="107">
        <v>9.0253605171556437</v>
      </c>
      <c r="R50" s="107">
        <v>99.303828940825454</v>
      </c>
      <c r="S50" s="107">
        <v>0.69617105917454003</v>
      </c>
      <c r="T50" s="107">
        <v>100</v>
      </c>
      <c r="U50" s="107">
        <v>2.6852312282446547</v>
      </c>
      <c r="V50" s="107">
        <v>13.276976628543014</v>
      </c>
      <c r="W50" s="113">
        <v>83.341621084037783</v>
      </c>
      <c r="X50" s="74" t="s">
        <v>31</v>
      </c>
    </row>
    <row r="51" spans="1:24" ht="14.25" customHeight="1">
      <c r="A51" s="74" t="s">
        <v>32</v>
      </c>
      <c r="B51" s="107">
        <v>4.918032786885246</v>
      </c>
      <c r="C51" s="107">
        <v>0</v>
      </c>
      <c r="D51" s="107" t="s">
        <v>234</v>
      </c>
      <c r="E51" s="107">
        <v>27.910886927280369</v>
      </c>
      <c r="F51" s="107">
        <v>15.174443043295502</v>
      </c>
      <c r="G51" s="107">
        <v>0.88272383354350581</v>
      </c>
      <c r="H51" s="107">
        <v>0</v>
      </c>
      <c r="I51" s="107" t="s">
        <v>235</v>
      </c>
      <c r="J51" s="107">
        <v>0</v>
      </c>
      <c r="K51" s="107">
        <v>0.71458596048759981</v>
      </c>
      <c r="L51" s="107">
        <v>4.2875157629255991</v>
      </c>
      <c r="M51" s="107">
        <v>0</v>
      </c>
      <c r="N51" s="107">
        <v>26.775956284153008</v>
      </c>
      <c r="O51" s="107">
        <v>4.3295502311895753</v>
      </c>
      <c r="P51" s="107">
        <v>6.3051702395964693</v>
      </c>
      <c r="Q51" s="107">
        <v>5.0021017234131984</v>
      </c>
      <c r="R51" s="107">
        <v>99.327448507776367</v>
      </c>
      <c r="S51" s="107">
        <v>0.67255149222362332</v>
      </c>
      <c r="T51" s="107">
        <v>100</v>
      </c>
      <c r="U51" s="107">
        <v>4.918032786885246</v>
      </c>
      <c r="V51" s="107" t="s">
        <v>223</v>
      </c>
      <c r="W51" s="113" t="s">
        <v>223</v>
      </c>
      <c r="X51" s="74" t="s">
        <v>32</v>
      </c>
    </row>
    <row r="52" spans="1:24" ht="14.25" customHeight="1">
      <c r="A52" s="74" t="s">
        <v>33</v>
      </c>
      <c r="B52" s="107">
        <v>2.8777809881537131</v>
      </c>
      <c r="C52" s="107">
        <v>0</v>
      </c>
      <c r="D52" s="107">
        <v>2.0514302224790524</v>
      </c>
      <c r="E52" s="107">
        <v>45.11990754117307</v>
      </c>
      <c r="F52" s="107">
        <v>10.563420976596358</v>
      </c>
      <c r="G52" s="107">
        <v>1.4504478474429356</v>
      </c>
      <c r="H52" s="107">
        <v>2.2941346431667147</v>
      </c>
      <c r="I52" s="107">
        <v>2.623519214099971</v>
      </c>
      <c r="J52" s="107">
        <v>2.0167581623808148</v>
      </c>
      <c r="K52" s="107">
        <v>1.7913897717422709</v>
      </c>
      <c r="L52" s="107">
        <v>3.9699508812481943</v>
      </c>
      <c r="M52" s="107">
        <v>2.5888471540017335</v>
      </c>
      <c r="N52" s="107">
        <v>11.355099682172783</v>
      </c>
      <c r="O52" s="107">
        <v>3.0049118751805834</v>
      </c>
      <c r="P52" s="107">
        <v>5.8942502167003763</v>
      </c>
      <c r="Q52" s="107">
        <v>1.7104882981797169</v>
      </c>
      <c r="R52" s="107">
        <v>99.312337474718291</v>
      </c>
      <c r="S52" s="107">
        <v>0.68766252528171046</v>
      </c>
      <c r="T52" s="107">
        <v>100</v>
      </c>
      <c r="U52" s="107">
        <v>2.8777809881537131</v>
      </c>
      <c r="V52" s="107">
        <v>12.61485119907541</v>
      </c>
      <c r="W52" s="113">
        <v>83.819705287489171</v>
      </c>
      <c r="X52" s="74" t="s">
        <v>33</v>
      </c>
    </row>
    <row r="53" spans="1:24" ht="14.25" customHeight="1">
      <c r="A53" s="74" t="s">
        <v>34</v>
      </c>
      <c r="B53" s="107">
        <v>1.1054675829100686</v>
      </c>
      <c r="C53" s="107">
        <v>0</v>
      </c>
      <c r="D53" s="107">
        <v>2.5395876904690766</v>
      </c>
      <c r="E53" s="107">
        <v>53.002688975201671</v>
      </c>
      <c r="F53" s="107">
        <v>6.72243800418285</v>
      </c>
      <c r="G53" s="107">
        <v>0.58261129369584708</v>
      </c>
      <c r="H53" s="107">
        <v>0</v>
      </c>
      <c r="I53" s="107">
        <v>2.1810576635793244</v>
      </c>
      <c r="J53" s="107">
        <v>0</v>
      </c>
      <c r="K53" s="107">
        <v>2.0615476546160743</v>
      </c>
      <c r="L53" s="107">
        <v>3.7645652823423963</v>
      </c>
      <c r="M53" s="107">
        <v>12.414102181057665</v>
      </c>
      <c r="N53" s="107">
        <v>5.4078279055870926</v>
      </c>
      <c r="O53" s="107">
        <v>2.2109351658201373</v>
      </c>
      <c r="P53" s="107">
        <v>2.5097101882282637</v>
      </c>
      <c r="Q53" s="107">
        <v>4.8102778607708396</v>
      </c>
      <c r="R53" s="107">
        <v>99.312817448461317</v>
      </c>
      <c r="S53" s="107">
        <v>0.68718255153869134</v>
      </c>
      <c r="T53" s="107">
        <v>100</v>
      </c>
      <c r="U53" s="107">
        <v>1.1054675829100686</v>
      </c>
      <c r="V53" s="107">
        <v>9.2620256946519284</v>
      </c>
      <c r="W53" s="113">
        <v>88.945324170899312</v>
      </c>
      <c r="X53" s="74" t="s">
        <v>34</v>
      </c>
    </row>
    <row r="54" spans="1:24" ht="14.25" customHeight="1">
      <c r="A54" s="74" t="s">
        <v>35</v>
      </c>
      <c r="B54" s="107">
        <v>8.1641285956006762</v>
      </c>
      <c r="C54" s="107">
        <v>0</v>
      </c>
      <c r="D54" s="107" t="s">
        <v>223</v>
      </c>
      <c r="E54" s="107">
        <v>16.159052453468696</v>
      </c>
      <c r="F54" s="107">
        <v>12.774957698815568</v>
      </c>
      <c r="G54" s="107">
        <v>2.1150592216582065</v>
      </c>
      <c r="H54" s="107">
        <v>0</v>
      </c>
      <c r="I54" s="107" t="s">
        <v>227</v>
      </c>
      <c r="J54" s="107">
        <v>0</v>
      </c>
      <c r="K54" s="107">
        <v>0</v>
      </c>
      <c r="L54" s="107">
        <v>3.9340101522842641</v>
      </c>
      <c r="M54" s="107">
        <v>0</v>
      </c>
      <c r="N54" s="107">
        <v>28.891708967851098</v>
      </c>
      <c r="O54" s="107">
        <v>4.3570219966159058</v>
      </c>
      <c r="P54" s="107">
        <v>2.8341793570219966</v>
      </c>
      <c r="Q54" s="107">
        <v>10.998307952622675</v>
      </c>
      <c r="R54" s="107">
        <v>99.323181049069376</v>
      </c>
      <c r="S54" s="107">
        <v>0.67681895093062605</v>
      </c>
      <c r="T54" s="107">
        <v>100</v>
      </c>
      <c r="U54" s="107">
        <v>8.1641285956006762</v>
      </c>
      <c r="V54" s="107" t="s">
        <v>223</v>
      </c>
      <c r="W54" s="113" t="s">
        <v>223</v>
      </c>
      <c r="X54" s="74" t="s">
        <v>35</v>
      </c>
    </row>
    <row r="55" spans="1:24" ht="14.25" customHeight="1">
      <c r="A55" s="74" t="s">
        <v>36</v>
      </c>
      <c r="B55" s="107">
        <v>3.5775779605892484</v>
      </c>
      <c r="C55" s="107">
        <v>0</v>
      </c>
      <c r="D55" s="107">
        <v>12.416299980868567</v>
      </c>
      <c r="E55" s="107">
        <v>26.80313755500287</v>
      </c>
      <c r="F55" s="107">
        <v>12.282379950258274</v>
      </c>
      <c r="G55" s="107">
        <v>0.7078630189401186</v>
      </c>
      <c r="H55" s="107">
        <v>5.7394298832982589E-2</v>
      </c>
      <c r="I55" s="107">
        <v>3.4245264970346279</v>
      </c>
      <c r="J55" s="107">
        <v>0</v>
      </c>
      <c r="K55" s="107">
        <v>2.6401377463171989</v>
      </c>
      <c r="L55" s="107">
        <v>7.1168930552898413</v>
      </c>
      <c r="M55" s="107">
        <v>1.0330973789936866</v>
      </c>
      <c r="N55" s="107">
        <v>16.912186722785535</v>
      </c>
      <c r="O55" s="107">
        <v>4.8211211019705376</v>
      </c>
      <c r="P55" s="107">
        <v>2.9271092404821122</v>
      </c>
      <c r="Q55" s="107">
        <v>4.5915439066386075</v>
      </c>
      <c r="R55" s="107">
        <v>99.311268414004203</v>
      </c>
      <c r="S55" s="107">
        <v>0.6887315859957911</v>
      </c>
      <c r="T55" s="107">
        <v>100</v>
      </c>
      <c r="U55" s="107">
        <v>3.5775779605892484</v>
      </c>
      <c r="V55" s="107">
        <v>24.69867993112684</v>
      </c>
      <c r="W55" s="113">
        <v>71.035010522288118</v>
      </c>
      <c r="X55" s="74" t="s">
        <v>36</v>
      </c>
    </row>
    <row r="56" spans="1:24" ht="14.25" customHeight="1">
      <c r="A56" s="84" t="s">
        <v>37</v>
      </c>
      <c r="B56" s="110">
        <v>1.7917579135974515</v>
      </c>
      <c r="C56" s="110">
        <v>0</v>
      </c>
      <c r="D56" s="110">
        <v>18.773641250248854</v>
      </c>
      <c r="E56" s="110">
        <v>2.3890105514632687</v>
      </c>
      <c r="F56" s="110">
        <v>13.497909615767471</v>
      </c>
      <c r="G56" s="110">
        <v>0.2787178976707147</v>
      </c>
      <c r="H56" s="110">
        <v>8.9388811467250662</v>
      </c>
      <c r="I56" s="110">
        <v>2.0704758112681665</v>
      </c>
      <c r="J56" s="110">
        <v>0</v>
      </c>
      <c r="K56" s="110">
        <v>2.2496516026279116</v>
      </c>
      <c r="L56" s="110">
        <v>8.8194306191519001</v>
      </c>
      <c r="M56" s="110">
        <v>4.160860043798527</v>
      </c>
      <c r="N56" s="110">
        <v>20.167230738602431</v>
      </c>
      <c r="O56" s="110">
        <v>3.9418674099143938</v>
      </c>
      <c r="P56" s="110">
        <v>1.513040015926737</v>
      </c>
      <c r="Q56" s="110">
        <v>10.730639060322517</v>
      </c>
      <c r="R56" s="110">
        <v>99.323113677085402</v>
      </c>
      <c r="S56" s="110">
        <v>0.67688632291459283</v>
      </c>
      <c r="T56" s="110">
        <v>100</v>
      </c>
      <c r="U56" s="110">
        <v>1.7917579135974515</v>
      </c>
      <c r="V56" s="110">
        <v>32.271550866016327</v>
      </c>
      <c r="W56" s="111">
        <v>65.259804897471625</v>
      </c>
      <c r="X56" s="84" t="s">
        <v>37</v>
      </c>
    </row>
    <row r="57" spans="1:24">
      <c r="A57" s="85" t="s">
        <v>68</v>
      </c>
      <c r="B57" s="86" t="s">
        <v>94</v>
      </c>
      <c r="C57" s="68" t="s">
        <v>135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136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74</v>
      </c>
      <c r="D59" s="69"/>
      <c r="E59" s="8"/>
      <c r="F59" s="8"/>
      <c r="G59" s="87"/>
    </row>
  </sheetData>
  <mergeCells count="26">
    <mergeCell ref="A2:G2"/>
    <mergeCell ref="A4:A7"/>
    <mergeCell ref="B4:B7"/>
    <mergeCell ref="C4:C7"/>
    <mergeCell ref="D4:D7"/>
    <mergeCell ref="E4:E7"/>
    <mergeCell ref="F4:F7"/>
    <mergeCell ref="G4:G7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T4:T7"/>
    <mergeCell ref="U4:W4"/>
    <mergeCell ref="X4:X7"/>
    <mergeCell ref="U5:U7"/>
    <mergeCell ref="V5:V7"/>
    <mergeCell ref="W5:W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colBreaks count="1" manualBreakCount="1">
    <brk id="10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view="pageBreakPreview" zoomScaleNormal="100" workbookViewId="0">
      <pane xSplit="1" ySplit="8" topLeftCell="B9" activePane="bottomRight" state="frozen"/>
      <selection activeCell="F29" sqref="F29"/>
      <selection pane="topRight" activeCell="F29" sqref="F29"/>
      <selection pane="bottomLeft" activeCell="F29" sqref="F29"/>
      <selection pane="bottomRight" activeCell="F29" sqref="F29"/>
    </sheetView>
  </sheetViews>
  <sheetFormatPr defaultRowHeight="11.25"/>
  <cols>
    <col min="1" max="1" width="9.25" style="2" customWidth="1"/>
    <col min="2" max="19" width="8" style="2" customWidth="1"/>
    <col min="20" max="20" width="9.25" style="2" customWidth="1"/>
    <col min="21" max="16384" width="9" style="2"/>
  </cols>
  <sheetData>
    <row r="1" spans="1:20" ht="17.25" customHeight="1">
      <c r="A1" s="1" t="s">
        <v>38</v>
      </c>
      <c r="T1" s="1"/>
    </row>
    <row r="2" spans="1:20" ht="20.25" customHeight="1">
      <c r="A2" s="120" t="s">
        <v>39</v>
      </c>
      <c r="B2" s="121"/>
      <c r="C2" s="121"/>
      <c r="D2" s="5"/>
      <c r="E2" s="5"/>
      <c r="F2" s="5"/>
      <c r="G2" s="5" t="s">
        <v>40</v>
      </c>
      <c r="H2" s="5"/>
      <c r="I2" s="5"/>
      <c r="J2" s="5"/>
      <c r="K2" s="5"/>
      <c r="L2" s="5"/>
      <c r="M2" s="5"/>
      <c r="N2" s="5"/>
      <c r="O2" s="5"/>
      <c r="P2" s="5"/>
      <c r="S2" s="5"/>
      <c r="T2" s="6"/>
    </row>
    <row r="3" spans="1:20" ht="20.25" customHeight="1">
      <c r="A3" s="3"/>
      <c r="B3" s="4" t="s">
        <v>85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70" t="s">
        <v>81</v>
      </c>
    </row>
    <row r="4" spans="1:20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30" t="s">
        <v>42</v>
      </c>
      <c r="M4" s="130" t="s">
        <v>43</v>
      </c>
      <c r="N4" s="122" t="s">
        <v>44</v>
      </c>
      <c r="O4" s="13" t="s">
        <v>45</v>
      </c>
      <c r="P4" s="122" t="s">
        <v>46</v>
      </c>
      <c r="Q4" s="14" t="s">
        <v>47</v>
      </c>
      <c r="R4" s="10"/>
      <c r="S4" s="15"/>
      <c r="T4" s="16"/>
    </row>
    <row r="5" spans="1:20">
      <c r="A5" s="17"/>
      <c r="B5" s="18"/>
      <c r="C5" s="19"/>
      <c r="D5" s="11"/>
      <c r="E5" s="12"/>
      <c r="F5" s="130" t="s">
        <v>48</v>
      </c>
      <c r="G5" s="122" t="s">
        <v>49</v>
      </c>
      <c r="H5" s="122" t="s">
        <v>50</v>
      </c>
      <c r="I5" s="11"/>
      <c r="J5" s="122" t="s">
        <v>51</v>
      </c>
      <c r="K5" s="11"/>
      <c r="L5" s="125"/>
      <c r="M5" s="125"/>
      <c r="N5" s="125"/>
      <c r="O5" s="20"/>
      <c r="P5" s="125"/>
      <c r="Q5" s="122" t="s">
        <v>52</v>
      </c>
      <c r="R5" s="122" t="s">
        <v>53</v>
      </c>
      <c r="S5" s="122" t="s">
        <v>54</v>
      </c>
      <c r="T5" s="18"/>
    </row>
    <row r="6" spans="1:20" ht="21">
      <c r="A6" s="21" t="s">
        <v>55</v>
      </c>
      <c r="B6" s="22" t="s">
        <v>56</v>
      </c>
      <c r="C6" s="23" t="s">
        <v>77</v>
      </c>
      <c r="D6" s="24" t="s">
        <v>78</v>
      </c>
      <c r="E6" s="25" t="s">
        <v>0</v>
      </c>
      <c r="F6" s="123"/>
      <c r="G6" s="123"/>
      <c r="H6" s="123"/>
      <c r="I6" s="24" t="s">
        <v>1</v>
      </c>
      <c r="J6" s="123"/>
      <c r="K6" s="24" t="s">
        <v>2</v>
      </c>
      <c r="L6" s="125"/>
      <c r="M6" s="125"/>
      <c r="N6" s="125"/>
      <c r="O6" s="127" t="s">
        <v>57</v>
      </c>
      <c r="P6" s="125"/>
      <c r="Q6" s="123"/>
      <c r="R6" s="123"/>
      <c r="S6" s="123"/>
      <c r="T6" s="22" t="s">
        <v>55</v>
      </c>
    </row>
    <row r="7" spans="1:20">
      <c r="A7" s="26"/>
      <c r="B7" s="27"/>
      <c r="C7" s="28"/>
      <c r="D7" s="30"/>
      <c r="E7" s="31"/>
      <c r="F7" s="124"/>
      <c r="G7" s="124"/>
      <c r="H7" s="124"/>
      <c r="I7" s="32"/>
      <c r="J7" s="124"/>
      <c r="K7" s="32"/>
      <c r="L7" s="126"/>
      <c r="M7" s="126"/>
      <c r="N7" s="126"/>
      <c r="O7" s="128"/>
      <c r="P7" s="126"/>
      <c r="Q7" s="124"/>
      <c r="R7" s="124"/>
      <c r="S7" s="124"/>
      <c r="T7" s="27"/>
    </row>
    <row r="8" spans="1:20" ht="12.75" customHeight="1">
      <c r="A8" s="33" t="s">
        <v>58</v>
      </c>
      <c r="B8" s="34">
        <f>SUM(C8:K8)-1</f>
        <v>2429524</v>
      </c>
      <c r="C8" s="35">
        <v>43336</v>
      </c>
      <c r="D8" s="36">
        <v>1131</v>
      </c>
      <c r="E8" s="34">
        <v>181393</v>
      </c>
      <c r="F8" s="34">
        <v>104791</v>
      </c>
      <c r="G8" s="36">
        <v>336794</v>
      </c>
      <c r="H8" s="34">
        <v>245229</v>
      </c>
      <c r="I8" s="36">
        <v>599698</v>
      </c>
      <c r="J8" s="34">
        <v>149982</v>
      </c>
      <c r="K8" s="34">
        <v>767171</v>
      </c>
      <c r="L8" s="34">
        <v>454098</v>
      </c>
      <c r="M8" s="36">
        <v>107209</v>
      </c>
      <c r="N8" s="34">
        <f>SUM(B8,L8:M8)</f>
        <v>2990831</v>
      </c>
      <c r="O8" s="36">
        <v>24237</v>
      </c>
      <c r="P8" s="34">
        <f>N8-O8+1</f>
        <v>2966595</v>
      </c>
      <c r="Q8" s="36">
        <f t="shared" ref="Q8:Q13" si="0">SUM(C8:C8)</f>
        <v>43336</v>
      </c>
      <c r="R8" s="34">
        <f t="shared" ref="R8:R13" si="1">SUM(D8:E8)</f>
        <v>182524</v>
      </c>
      <c r="S8" s="35">
        <f t="shared" ref="S8:S13" si="2">SUM(F8:M8)</f>
        <v>2764972</v>
      </c>
      <c r="T8" s="37" t="s">
        <v>58</v>
      </c>
    </row>
    <row r="9" spans="1:20" ht="12.75" customHeight="1">
      <c r="A9" s="38" t="s">
        <v>59</v>
      </c>
      <c r="B9" s="39">
        <f t="shared" ref="B9:O9" si="3">B15</f>
        <v>139176</v>
      </c>
      <c r="C9" s="40">
        <f t="shared" si="3"/>
        <v>3540</v>
      </c>
      <c r="D9" s="41">
        <f t="shared" si="3"/>
        <v>6</v>
      </c>
      <c r="E9" s="39">
        <f t="shared" si="3"/>
        <v>10521</v>
      </c>
      <c r="F9" s="39">
        <f t="shared" si="3"/>
        <v>1393</v>
      </c>
      <c r="G9" s="41">
        <f t="shared" si="3"/>
        <v>20482</v>
      </c>
      <c r="H9" s="39">
        <f t="shared" si="3"/>
        <v>6662</v>
      </c>
      <c r="I9" s="42">
        <f t="shared" si="3"/>
        <v>29319</v>
      </c>
      <c r="J9" s="39">
        <f t="shared" si="3"/>
        <v>13684</v>
      </c>
      <c r="K9" s="41">
        <f t="shared" si="3"/>
        <v>53569</v>
      </c>
      <c r="L9" s="39">
        <f t="shared" si="3"/>
        <v>142639</v>
      </c>
      <c r="M9" s="41">
        <f t="shared" si="3"/>
        <v>24313</v>
      </c>
      <c r="N9" s="43">
        <f t="shared" si="3"/>
        <v>306128</v>
      </c>
      <c r="O9" s="41">
        <f t="shared" si="3"/>
        <v>24237</v>
      </c>
      <c r="P9" s="39">
        <f>N9-O9</f>
        <v>281891</v>
      </c>
      <c r="Q9" s="41">
        <f t="shared" si="0"/>
        <v>3540</v>
      </c>
      <c r="R9" s="39">
        <f t="shared" si="1"/>
        <v>10527</v>
      </c>
      <c r="S9" s="40">
        <f t="shared" si="2"/>
        <v>292061</v>
      </c>
      <c r="T9" s="44" t="s">
        <v>59</v>
      </c>
    </row>
    <row r="10" spans="1:20" ht="12.75" customHeight="1">
      <c r="A10" s="38" t="s">
        <v>60</v>
      </c>
      <c r="B10" s="39">
        <f t="shared" ref="B10:O10" si="4">SUM(B23,B17,B28:B31,B39:B40,B42)</f>
        <v>102522</v>
      </c>
      <c r="C10" s="40">
        <f t="shared" si="4"/>
        <v>18289</v>
      </c>
      <c r="D10" s="41">
        <f t="shared" si="4"/>
        <v>406</v>
      </c>
      <c r="E10" s="39">
        <f t="shared" si="4"/>
        <v>7707</v>
      </c>
      <c r="F10" s="39">
        <f t="shared" si="4"/>
        <v>3209</v>
      </c>
      <c r="G10" s="41">
        <f t="shared" si="4"/>
        <v>12628</v>
      </c>
      <c r="H10" s="39">
        <f t="shared" si="4"/>
        <v>12070</v>
      </c>
      <c r="I10" s="45">
        <f t="shared" si="4"/>
        <v>19218</v>
      </c>
      <c r="J10" s="39">
        <f t="shared" si="4"/>
        <v>7961</v>
      </c>
      <c r="K10" s="41">
        <f t="shared" si="4"/>
        <v>21034</v>
      </c>
      <c r="L10" s="39">
        <f t="shared" si="4"/>
        <v>83766</v>
      </c>
      <c r="M10" s="41">
        <f t="shared" si="4"/>
        <v>2430</v>
      </c>
      <c r="N10" s="39">
        <f t="shared" si="4"/>
        <v>188718</v>
      </c>
      <c r="O10" s="41">
        <f t="shared" si="4"/>
        <v>2843</v>
      </c>
      <c r="P10" s="39">
        <f>N10-O10</f>
        <v>185875</v>
      </c>
      <c r="Q10" s="41">
        <f t="shared" si="0"/>
        <v>18289</v>
      </c>
      <c r="R10" s="39">
        <f t="shared" si="1"/>
        <v>8113</v>
      </c>
      <c r="S10" s="40">
        <f t="shared" si="2"/>
        <v>162316</v>
      </c>
      <c r="T10" s="44" t="s">
        <v>60</v>
      </c>
    </row>
    <row r="11" spans="1:20" ht="12.75" customHeight="1">
      <c r="A11" s="38" t="s">
        <v>61</v>
      </c>
      <c r="B11" s="39">
        <f t="shared" ref="B11:O11" si="5">SUM(B18,B20,B26:B27,B32:B36,)</f>
        <v>320181</v>
      </c>
      <c r="C11" s="40">
        <f t="shared" si="5"/>
        <v>5772</v>
      </c>
      <c r="D11" s="41">
        <f t="shared" si="5"/>
        <v>72</v>
      </c>
      <c r="E11" s="39">
        <f t="shared" si="5"/>
        <v>29713</v>
      </c>
      <c r="F11" s="39">
        <f t="shared" si="5"/>
        <v>6903</v>
      </c>
      <c r="G11" s="41">
        <f t="shared" si="5"/>
        <v>35356</v>
      </c>
      <c r="H11" s="39">
        <f t="shared" si="5"/>
        <v>25054</v>
      </c>
      <c r="I11" s="45">
        <f t="shared" si="5"/>
        <v>100334</v>
      </c>
      <c r="J11" s="39">
        <f t="shared" si="5"/>
        <v>18854</v>
      </c>
      <c r="K11" s="41">
        <f t="shared" si="5"/>
        <v>98123</v>
      </c>
      <c r="L11" s="39">
        <f t="shared" si="5"/>
        <v>76826</v>
      </c>
      <c r="M11" s="41">
        <f t="shared" si="5"/>
        <v>13558</v>
      </c>
      <c r="N11" s="39">
        <f t="shared" si="5"/>
        <v>410565</v>
      </c>
      <c r="O11" s="41">
        <f t="shared" si="5"/>
        <v>6467</v>
      </c>
      <c r="P11" s="39">
        <f>N11-O11</f>
        <v>404098</v>
      </c>
      <c r="Q11" s="41">
        <f t="shared" si="0"/>
        <v>5772</v>
      </c>
      <c r="R11" s="39">
        <f t="shared" si="1"/>
        <v>29785</v>
      </c>
      <c r="S11" s="40">
        <f t="shared" si="2"/>
        <v>375008</v>
      </c>
      <c r="T11" s="44" t="s">
        <v>61</v>
      </c>
    </row>
    <row r="12" spans="1:20" ht="12.75" customHeight="1">
      <c r="A12" s="38" t="s">
        <v>62</v>
      </c>
      <c r="B12" s="39">
        <f t="shared" ref="B12:O12" si="6">SUM(B24:B25,B22,B19,B16,B41,B37:B38)</f>
        <v>160467</v>
      </c>
      <c r="C12" s="40">
        <f t="shared" si="6"/>
        <v>24727</v>
      </c>
      <c r="D12" s="41">
        <f t="shared" si="6"/>
        <v>405</v>
      </c>
      <c r="E12" s="39">
        <f t="shared" si="6"/>
        <v>13109</v>
      </c>
      <c r="F12" s="39">
        <f t="shared" si="6"/>
        <v>6106</v>
      </c>
      <c r="G12" s="41">
        <f t="shared" si="6"/>
        <v>17791</v>
      </c>
      <c r="H12" s="39">
        <f t="shared" si="6"/>
        <v>11076</v>
      </c>
      <c r="I12" s="45">
        <f t="shared" si="6"/>
        <v>36146</v>
      </c>
      <c r="J12" s="39">
        <f t="shared" si="6"/>
        <v>11540</v>
      </c>
      <c r="K12" s="41">
        <f t="shared" si="6"/>
        <v>39567</v>
      </c>
      <c r="L12" s="39">
        <f t="shared" si="6"/>
        <v>105437</v>
      </c>
      <c r="M12" s="41">
        <f t="shared" si="6"/>
        <v>5219</v>
      </c>
      <c r="N12" s="39">
        <f t="shared" si="6"/>
        <v>271123</v>
      </c>
      <c r="O12" s="41">
        <f t="shared" si="6"/>
        <v>4090</v>
      </c>
      <c r="P12" s="39">
        <f>N12-O12</f>
        <v>267033</v>
      </c>
      <c r="Q12" s="41">
        <f t="shared" si="0"/>
        <v>24727</v>
      </c>
      <c r="R12" s="39">
        <f t="shared" si="1"/>
        <v>13514</v>
      </c>
      <c r="S12" s="40">
        <f t="shared" si="2"/>
        <v>232882</v>
      </c>
      <c r="T12" s="44" t="s">
        <v>62</v>
      </c>
    </row>
    <row r="13" spans="1:20" ht="12.75" customHeight="1">
      <c r="A13" s="38" t="s">
        <v>63</v>
      </c>
      <c r="B13" s="39">
        <f t="shared" ref="B13:O13" si="7">SUM(B21,B43:B53)</f>
        <v>269158.01395563909</v>
      </c>
      <c r="C13" s="40">
        <f t="shared" si="7"/>
        <v>9055</v>
      </c>
      <c r="D13" s="41">
        <f t="shared" si="7"/>
        <v>646</v>
      </c>
      <c r="E13" s="39">
        <f t="shared" si="7"/>
        <v>66682.317650493191</v>
      </c>
      <c r="F13" s="39">
        <f t="shared" si="7"/>
        <v>58141</v>
      </c>
      <c r="G13" s="41">
        <f t="shared" si="7"/>
        <v>10507</v>
      </c>
      <c r="H13" s="39">
        <f t="shared" si="7"/>
        <v>51471.696305145924</v>
      </c>
      <c r="I13" s="45">
        <f t="shared" si="7"/>
        <v>33521</v>
      </c>
      <c r="J13" s="39">
        <f t="shared" si="7"/>
        <v>4197</v>
      </c>
      <c r="K13" s="41">
        <f t="shared" si="7"/>
        <v>34937</v>
      </c>
      <c r="L13" s="39">
        <f t="shared" si="7"/>
        <v>45430</v>
      </c>
      <c r="M13" s="41">
        <f t="shared" si="7"/>
        <v>3659</v>
      </c>
      <c r="N13" s="39">
        <f t="shared" si="7"/>
        <v>318247.01395563909</v>
      </c>
      <c r="O13" s="41">
        <f t="shared" si="7"/>
        <v>2222</v>
      </c>
      <c r="P13" s="39">
        <f>N13-O13</f>
        <v>316025.01395563909</v>
      </c>
      <c r="Q13" s="41">
        <f t="shared" si="0"/>
        <v>9055</v>
      </c>
      <c r="R13" s="39">
        <f t="shared" si="1"/>
        <v>67328.317650493191</v>
      </c>
      <c r="S13" s="40">
        <f t="shared" si="2"/>
        <v>241863.69630514592</v>
      </c>
      <c r="T13" s="44" t="s">
        <v>63</v>
      </c>
    </row>
    <row r="14" spans="1:20" ht="12.75" customHeight="1">
      <c r="A14" s="38"/>
      <c r="B14" s="46">
        <f t="shared" ref="B14:S14" si="8">SUM(B9:B13)</f>
        <v>991504.01395563909</v>
      </c>
      <c r="C14" s="46">
        <f t="shared" si="8"/>
        <v>61383</v>
      </c>
      <c r="D14" s="47">
        <f t="shared" si="8"/>
        <v>1535</v>
      </c>
      <c r="E14" s="46">
        <f t="shared" si="8"/>
        <v>127732.31765049319</v>
      </c>
      <c r="F14" s="46">
        <f t="shared" si="8"/>
        <v>75752</v>
      </c>
      <c r="G14" s="47">
        <f t="shared" si="8"/>
        <v>96764</v>
      </c>
      <c r="H14" s="46">
        <f t="shared" si="8"/>
        <v>106333.69630514592</v>
      </c>
      <c r="I14" s="47">
        <f t="shared" si="8"/>
        <v>218538</v>
      </c>
      <c r="J14" s="46">
        <f t="shared" si="8"/>
        <v>56236</v>
      </c>
      <c r="K14" s="46">
        <f t="shared" si="8"/>
        <v>247230</v>
      </c>
      <c r="L14" s="46">
        <f t="shared" si="8"/>
        <v>454098</v>
      </c>
      <c r="M14" s="47">
        <f t="shared" si="8"/>
        <v>49179</v>
      </c>
      <c r="N14" s="46">
        <f t="shared" si="8"/>
        <v>1494781.0139556392</v>
      </c>
      <c r="O14" s="48">
        <f t="shared" si="8"/>
        <v>39859</v>
      </c>
      <c r="P14" s="46">
        <f t="shared" si="8"/>
        <v>1454922.0139556392</v>
      </c>
      <c r="Q14" s="46">
        <f t="shared" si="8"/>
        <v>61383</v>
      </c>
      <c r="R14" s="46">
        <f t="shared" si="8"/>
        <v>129267.31765049319</v>
      </c>
      <c r="S14" s="46">
        <f t="shared" si="8"/>
        <v>1304130.696305146</v>
      </c>
      <c r="T14" s="44"/>
    </row>
    <row r="15" spans="1:20" ht="12.75" customHeight="1">
      <c r="A15" s="49" t="s">
        <v>64</v>
      </c>
      <c r="B15" s="39">
        <f t="shared" ref="B15:B53" si="9">SUM(C15:K15)</f>
        <v>139176</v>
      </c>
      <c r="C15" s="40">
        <v>3540</v>
      </c>
      <c r="D15" s="41">
        <v>6</v>
      </c>
      <c r="E15" s="39">
        <v>10521</v>
      </c>
      <c r="F15" s="39">
        <v>1393</v>
      </c>
      <c r="G15" s="41">
        <v>20482</v>
      </c>
      <c r="H15" s="39">
        <v>6662</v>
      </c>
      <c r="I15" s="41">
        <v>29319</v>
      </c>
      <c r="J15" s="39">
        <v>13684</v>
      </c>
      <c r="K15" s="41">
        <v>53569</v>
      </c>
      <c r="L15" s="39">
        <v>142639</v>
      </c>
      <c r="M15" s="41">
        <v>24313</v>
      </c>
      <c r="N15" s="39">
        <f t="shared" ref="N15:N53" si="10">SUM(B15,L15:M15)</f>
        <v>306128</v>
      </c>
      <c r="O15" s="41">
        <v>24237</v>
      </c>
      <c r="P15" s="39">
        <f t="shared" ref="P15:P53" si="11">N15-O15</f>
        <v>281891</v>
      </c>
      <c r="Q15" s="41">
        <f t="shared" ref="Q15:Q53" si="12">SUM(C15:C15)</f>
        <v>3540</v>
      </c>
      <c r="R15" s="39">
        <f t="shared" ref="R15:R53" si="13">SUM(D15:E15)</f>
        <v>10527</v>
      </c>
      <c r="S15" s="40">
        <f t="shared" ref="S15:S53" si="14">SUM(F15:M15)</f>
        <v>292061</v>
      </c>
      <c r="T15" s="50" t="s">
        <v>64</v>
      </c>
    </row>
    <row r="16" spans="1:20" ht="12.75" customHeight="1">
      <c r="A16" s="51" t="s">
        <v>3</v>
      </c>
      <c r="B16" s="39">
        <f t="shared" si="9"/>
        <v>5272</v>
      </c>
      <c r="C16" s="40">
        <v>5168</v>
      </c>
      <c r="D16" s="41">
        <v>104</v>
      </c>
      <c r="E16" s="39">
        <v>0</v>
      </c>
      <c r="F16" s="39">
        <v>0</v>
      </c>
      <c r="G16" s="41">
        <v>0</v>
      </c>
      <c r="H16" s="39" t="s">
        <v>219</v>
      </c>
      <c r="I16" s="41">
        <v>0</v>
      </c>
      <c r="J16" s="39">
        <v>0</v>
      </c>
      <c r="K16" s="41">
        <v>0</v>
      </c>
      <c r="L16" s="39">
        <v>25799</v>
      </c>
      <c r="M16" s="41">
        <v>0</v>
      </c>
      <c r="N16" s="39">
        <f t="shared" si="10"/>
        <v>31071</v>
      </c>
      <c r="O16" s="41">
        <v>0</v>
      </c>
      <c r="P16" s="39">
        <f t="shared" si="11"/>
        <v>31071</v>
      </c>
      <c r="Q16" s="41">
        <f t="shared" si="12"/>
        <v>5168</v>
      </c>
      <c r="R16" s="39">
        <f t="shared" si="13"/>
        <v>104</v>
      </c>
      <c r="S16" s="40">
        <f t="shared" si="14"/>
        <v>25799</v>
      </c>
      <c r="T16" s="52" t="s">
        <v>3</v>
      </c>
    </row>
    <row r="17" spans="1:20" ht="12.75" customHeight="1">
      <c r="A17" s="51" t="s">
        <v>4</v>
      </c>
      <c r="B17" s="39">
        <f t="shared" si="9"/>
        <v>11559</v>
      </c>
      <c r="C17" s="40">
        <v>11219</v>
      </c>
      <c r="D17" s="41">
        <v>340</v>
      </c>
      <c r="E17" s="39">
        <v>0</v>
      </c>
      <c r="F17" s="39">
        <v>0</v>
      </c>
      <c r="G17" s="41">
        <v>0</v>
      </c>
      <c r="H17" s="39" t="s">
        <v>219</v>
      </c>
      <c r="I17" s="41">
        <v>0</v>
      </c>
      <c r="J17" s="39">
        <v>0</v>
      </c>
      <c r="K17" s="41">
        <v>0</v>
      </c>
      <c r="L17" s="39">
        <v>24717</v>
      </c>
      <c r="M17" s="41">
        <v>0</v>
      </c>
      <c r="N17" s="39">
        <f t="shared" si="10"/>
        <v>36276</v>
      </c>
      <c r="O17" s="41">
        <v>928</v>
      </c>
      <c r="P17" s="39">
        <f t="shared" si="11"/>
        <v>35348</v>
      </c>
      <c r="Q17" s="41">
        <f t="shared" si="12"/>
        <v>11219</v>
      </c>
      <c r="R17" s="39">
        <f t="shared" si="13"/>
        <v>340</v>
      </c>
      <c r="S17" s="40">
        <f t="shared" si="14"/>
        <v>24717</v>
      </c>
      <c r="T17" s="52" t="s">
        <v>4</v>
      </c>
    </row>
    <row r="18" spans="1:20" ht="12.75" customHeight="1">
      <c r="A18" s="51" t="s">
        <v>5</v>
      </c>
      <c r="B18" s="39">
        <f t="shared" si="9"/>
        <v>0</v>
      </c>
      <c r="C18" s="40">
        <v>0</v>
      </c>
      <c r="D18" s="41">
        <v>0</v>
      </c>
      <c r="E18" s="39">
        <v>0</v>
      </c>
      <c r="F18" s="39">
        <v>0</v>
      </c>
      <c r="G18" s="41">
        <v>0</v>
      </c>
      <c r="H18" s="39" t="s">
        <v>219</v>
      </c>
      <c r="I18" s="41">
        <v>0</v>
      </c>
      <c r="J18" s="39">
        <v>0</v>
      </c>
      <c r="K18" s="41">
        <v>0</v>
      </c>
      <c r="L18" s="39">
        <v>20728</v>
      </c>
      <c r="M18" s="41">
        <v>0</v>
      </c>
      <c r="N18" s="39">
        <f t="shared" si="10"/>
        <v>20728</v>
      </c>
      <c r="O18" s="41">
        <v>3216</v>
      </c>
      <c r="P18" s="39">
        <f t="shared" si="11"/>
        <v>17512</v>
      </c>
      <c r="Q18" s="41">
        <f t="shared" si="12"/>
        <v>0</v>
      </c>
      <c r="R18" s="39">
        <f t="shared" si="13"/>
        <v>0</v>
      </c>
      <c r="S18" s="40">
        <f t="shared" si="14"/>
        <v>20728</v>
      </c>
      <c r="T18" s="52" t="s">
        <v>5</v>
      </c>
    </row>
    <row r="19" spans="1:20" ht="12.75" customHeight="1">
      <c r="A19" s="51" t="s">
        <v>6</v>
      </c>
      <c r="B19" s="39">
        <f t="shared" si="9"/>
        <v>50550</v>
      </c>
      <c r="C19" s="40">
        <v>5491</v>
      </c>
      <c r="D19" s="41">
        <v>126</v>
      </c>
      <c r="E19" s="39">
        <v>4042</v>
      </c>
      <c r="F19" s="39">
        <v>907</v>
      </c>
      <c r="G19" s="41">
        <v>8464</v>
      </c>
      <c r="H19" s="39">
        <v>3193</v>
      </c>
      <c r="I19" s="41">
        <v>12971</v>
      </c>
      <c r="J19" s="39">
        <v>3071</v>
      </c>
      <c r="K19" s="41">
        <v>12285</v>
      </c>
      <c r="L19" s="39">
        <v>31053</v>
      </c>
      <c r="M19" s="41">
        <v>1387</v>
      </c>
      <c r="N19" s="39">
        <f t="shared" si="10"/>
        <v>82990</v>
      </c>
      <c r="O19" s="41">
        <v>1388</v>
      </c>
      <c r="P19" s="39">
        <f t="shared" si="11"/>
        <v>81602</v>
      </c>
      <c r="Q19" s="41">
        <f t="shared" si="12"/>
        <v>5491</v>
      </c>
      <c r="R19" s="39">
        <f t="shared" si="13"/>
        <v>4168</v>
      </c>
      <c r="S19" s="40">
        <f t="shared" si="14"/>
        <v>73331</v>
      </c>
      <c r="T19" s="52" t="s">
        <v>6</v>
      </c>
    </row>
    <row r="20" spans="1:20" ht="12.75" customHeight="1">
      <c r="A20" s="51" t="s">
        <v>7</v>
      </c>
      <c r="B20" s="39">
        <f t="shared" si="9"/>
        <v>147241</v>
      </c>
      <c r="C20" s="40">
        <v>840</v>
      </c>
      <c r="D20" s="41">
        <v>14</v>
      </c>
      <c r="E20" s="39">
        <v>13480</v>
      </c>
      <c r="F20" s="39">
        <v>3249</v>
      </c>
      <c r="G20" s="41">
        <v>15945</v>
      </c>
      <c r="H20" s="39">
        <v>10537</v>
      </c>
      <c r="I20" s="41">
        <v>49926</v>
      </c>
      <c r="J20" s="39">
        <v>7805</v>
      </c>
      <c r="K20" s="41">
        <v>45445</v>
      </c>
      <c r="L20" s="39">
        <v>20462</v>
      </c>
      <c r="M20" s="41">
        <v>7764</v>
      </c>
      <c r="N20" s="39">
        <f t="shared" si="10"/>
        <v>175467</v>
      </c>
      <c r="O20" s="41">
        <v>2192</v>
      </c>
      <c r="P20" s="39">
        <f t="shared" si="11"/>
        <v>173275</v>
      </c>
      <c r="Q20" s="41">
        <f t="shared" si="12"/>
        <v>840</v>
      </c>
      <c r="R20" s="39">
        <f t="shared" si="13"/>
        <v>13494</v>
      </c>
      <c r="S20" s="40">
        <f t="shared" si="14"/>
        <v>161133</v>
      </c>
      <c r="T20" s="52" t="s">
        <v>7</v>
      </c>
    </row>
    <row r="21" spans="1:20" ht="12.75" customHeight="1">
      <c r="A21" s="51" t="s">
        <v>65</v>
      </c>
      <c r="B21" s="39">
        <f t="shared" si="9"/>
        <v>96893</v>
      </c>
      <c r="C21" s="40">
        <v>3158</v>
      </c>
      <c r="D21" s="41">
        <v>450</v>
      </c>
      <c r="E21" s="39">
        <v>11053</v>
      </c>
      <c r="F21" s="39">
        <v>2091</v>
      </c>
      <c r="G21" s="41">
        <v>9878</v>
      </c>
      <c r="H21" s="39">
        <v>7368</v>
      </c>
      <c r="I21" s="41">
        <v>31135</v>
      </c>
      <c r="J21" s="39">
        <v>2871</v>
      </c>
      <c r="K21" s="41">
        <v>28889</v>
      </c>
      <c r="L21" s="39">
        <v>14517</v>
      </c>
      <c r="M21" s="41">
        <v>2983</v>
      </c>
      <c r="N21" s="39">
        <f t="shared" si="10"/>
        <v>114393</v>
      </c>
      <c r="O21" s="41">
        <v>840</v>
      </c>
      <c r="P21" s="39">
        <f t="shared" si="11"/>
        <v>113553</v>
      </c>
      <c r="Q21" s="41">
        <f t="shared" si="12"/>
        <v>3158</v>
      </c>
      <c r="R21" s="39">
        <f t="shared" si="13"/>
        <v>11503</v>
      </c>
      <c r="S21" s="40">
        <f t="shared" si="14"/>
        <v>99732</v>
      </c>
      <c r="T21" s="52" t="s">
        <v>65</v>
      </c>
    </row>
    <row r="22" spans="1:20" ht="12.75" customHeight="1">
      <c r="A22" s="51" t="s">
        <v>8</v>
      </c>
      <c r="B22" s="39">
        <f t="shared" si="9"/>
        <v>45455</v>
      </c>
      <c r="C22" s="40">
        <v>3692</v>
      </c>
      <c r="D22" s="41">
        <v>38</v>
      </c>
      <c r="E22" s="39">
        <v>4348</v>
      </c>
      <c r="F22" s="39">
        <v>661</v>
      </c>
      <c r="G22" s="41">
        <v>3705</v>
      </c>
      <c r="H22" s="39">
        <v>3871</v>
      </c>
      <c r="I22" s="41">
        <v>12098</v>
      </c>
      <c r="J22" s="39">
        <v>3953</v>
      </c>
      <c r="K22" s="41">
        <v>13089</v>
      </c>
      <c r="L22" s="39">
        <v>11368</v>
      </c>
      <c r="M22" s="41">
        <v>1653</v>
      </c>
      <c r="N22" s="39">
        <f t="shared" si="10"/>
        <v>58476</v>
      </c>
      <c r="O22" s="41">
        <v>0</v>
      </c>
      <c r="P22" s="39">
        <f t="shared" si="11"/>
        <v>58476</v>
      </c>
      <c r="Q22" s="41">
        <f t="shared" si="12"/>
        <v>3692</v>
      </c>
      <c r="R22" s="39">
        <f t="shared" si="13"/>
        <v>4386</v>
      </c>
      <c r="S22" s="40">
        <f t="shared" si="14"/>
        <v>50398</v>
      </c>
      <c r="T22" s="52" t="s">
        <v>8</v>
      </c>
    </row>
    <row r="23" spans="1:20" ht="12.75" customHeight="1">
      <c r="A23" s="51" t="s">
        <v>9</v>
      </c>
      <c r="B23" s="39">
        <f t="shared" si="9"/>
        <v>2132</v>
      </c>
      <c r="C23" s="40">
        <v>2132</v>
      </c>
      <c r="D23" s="41">
        <v>0</v>
      </c>
      <c r="E23" s="39">
        <v>0</v>
      </c>
      <c r="F23" s="39">
        <v>0</v>
      </c>
      <c r="G23" s="41">
        <v>0</v>
      </c>
      <c r="H23" s="39" t="s">
        <v>219</v>
      </c>
      <c r="I23" s="41">
        <v>0</v>
      </c>
      <c r="J23" s="39">
        <v>0</v>
      </c>
      <c r="K23" s="41">
        <v>0</v>
      </c>
      <c r="L23" s="39">
        <v>24461</v>
      </c>
      <c r="M23" s="41">
        <v>0</v>
      </c>
      <c r="N23" s="39">
        <f t="shared" si="10"/>
        <v>26593</v>
      </c>
      <c r="O23" s="41">
        <v>481</v>
      </c>
      <c r="P23" s="39">
        <f t="shared" si="11"/>
        <v>26112</v>
      </c>
      <c r="Q23" s="41">
        <f t="shared" si="12"/>
        <v>2132</v>
      </c>
      <c r="R23" s="39">
        <f t="shared" si="13"/>
        <v>0</v>
      </c>
      <c r="S23" s="40">
        <f t="shared" si="14"/>
        <v>24461</v>
      </c>
      <c r="T23" s="52" t="s">
        <v>9</v>
      </c>
    </row>
    <row r="24" spans="1:20" ht="12.75" customHeight="1">
      <c r="A24" s="51" t="s">
        <v>10</v>
      </c>
      <c r="B24" s="39">
        <f t="shared" si="9"/>
        <v>2248</v>
      </c>
      <c r="C24" s="40">
        <v>2236</v>
      </c>
      <c r="D24" s="41">
        <v>12</v>
      </c>
      <c r="E24" s="39">
        <v>0</v>
      </c>
      <c r="F24" s="39">
        <v>0</v>
      </c>
      <c r="G24" s="41">
        <v>0</v>
      </c>
      <c r="H24" s="39" t="s">
        <v>219</v>
      </c>
      <c r="I24" s="41">
        <v>0</v>
      </c>
      <c r="J24" s="39">
        <v>0</v>
      </c>
      <c r="K24" s="41">
        <v>0</v>
      </c>
      <c r="L24" s="39">
        <v>16639</v>
      </c>
      <c r="M24" s="41">
        <v>0</v>
      </c>
      <c r="N24" s="39">
        <f t="shared" si="10"/>
        <v>18887</v>
      </c>
      <c r="O24" s="41">
        <v>1363</v>
      </c>
      <c r="P24" s="39">
        <f t="shared" si="11"/>
        <v>17524</v>
      </c>
      <c r="Q24" s="41">
        <f t="shared" si="12"/>
        <v>2236</v>
      </c>
      <c r="R24" s="39">
        <f t="shared" si="13"/>
        <v>12</v>
      </c>
      <c r="S24" s="40">
        <f t="shared" si="14"/>
        <v>16639</v>
      </c>
      <c r="T24" s="52" t="s">
        <v>10</v>
      </c>
    </row>
    <row r="25" spans="1:20" ht="12.75" customHeight="1">
      <c r="A25" s="51" t="s">
        <v>66</v>
      </c>
      <c r="B25" s="39">
        <f t="shared" si="9"/>
        <v>5369</v>
      </c>
      <c r="C25" s="40">
        <v>5244</v>
      </c>
      <c r="D25" s="41">
        <v>125</v>
      </c>
      <c r="E25" s="39">
        <v>0</v>
      </c>
      <c r="F25" s="39">
        <v>0</v>
      </c>
      <c r="G25" s="41">
        <v>0</v>
      </c>
      <c r="H25" s="39" t="s">
        <v>219</v>
      </c>
      <c r="I25" s="41">
        <v>0</v>
      </c>
      <c r="J25" s="39">
        <v>0</v>
      </c>
      <c r="K25" s="41">
        <v>0</v>
      </c>
      <c r="L25" s="39">
        <v>7884</v>
      </c>
      <c r="M25" s="41">
        <v>0</v>
      </c>
      <c r="N25" s="39">
        <f t="shared" si="10"/>
        <v>13253</v>
      </c>
      <c r="O25" s="41">
        <v>845</v>
      </c>
      <c r="P25" s="39">
        <f t="shared" si="11"/>
        <v>12408</v>
      </c>
      <c r="Q25" s="41">
        <f t="shared" si="12"/>
        <v>5244</v>
      </c>
      <c r="R25" s="39">
        <f t="shared" si="13"/>
        <v>125</v>
      </c>
      <c r="S25" s="40">
        <f t="shared" si="14"/>
        <v>7884</v>
      </c>
      <c r="T25" s="52" t="s">
        <v>66</v>
      </c>
    </row>
    <row r="26" spans="1:20" ht="12.75" customHeight="1">
      <c r="A26" s="51" t="s">
        <v>67</v>
      </c>
      <c r="B26" s="39">
        <f t="shared" si="9"/>
        <v>22049</v>
      </c>
      <c r="C26" s="40">
        <v>2386</v>
      </c>
      <c r="D26" s="41">
        <v>42</v>
      </c>
      <c r="E26" s="39">
        <v>1817</v>
      </c>
      <c r="F26" s="39">
        <v>424</v>
      </c>
      <c r="G26" s="41">
        <v>3608</v>
      </c>
      <c r="H26" s="39">
        <v>1191</v>
      </c>
      <c r="I26" s="41">
        <v>6810</v>
      </c>
      <c r="J26" s="39">
        <v>709</v>
      </c>
      <c r="K26" s="41">
        <v>5062</v>
      </c>
      <c r="L26" s="39">
        <v>16014</v>
      </c>
      <c r="M26" s="41">
        <v>1229</v>
      </c>
      <c r="N26" s="39">
        <f t="shared" si="10"/>
        <v>39292</v>
      </c>
      <c r="O26" s="41">
        <v>0</v>
      </c>
      <c r="P26" s="39">
        <f t="shared" si="11"/>
        <v>39292</v>
      </c>
      <c r="Q26" s="41">
        <f t="shared" si="12"/>
        <v>2386</v>
      </c>
      <c r="R26" s="39">
        <f t="shared" si="13"/>
        <v>1859</v>
      </c>
      <c r="S26" s="40">
        <f t="shared" si="14"/>
        <v>35047</v>
      </c>
      <c r="T26" s="52" t="s">
        <v>67</v>
      </c>
    </row>
    <row r="27" spans="1:20" ht="12.75" customHeight="1">
      <c r="A27" s="51" t="s">
        <v>11</v>
      </c>
      <c r="B27" s="39">
        <f t="shared" si="9"/>
        <v>6238</v>
      </c>
      <c r="C27" s="40">
        <v>158</v>
      </c>
      <c r="D27" s="41">
        <v>0</v>
      </c>
      <c r="E27" s="39">
        <v>528</v>
      </c>
      <c r="F27" s="39">
        <v>236</v>
      </c>
      <c r="G27" s="41">
        <v>529</v>
      </c>
      <c r="H27" s="39">
        <v>188</v>
      </c>
      <c r="I27" s="41">
        <v>2437</v>
      </c>
      <c r="J27" s="39">
        <v>600</v>
      </c>
      <c r="K27" s="41">
        <v>1562</v>
      </c>
      <c r="L27" s="39">
        <v>2011</v>
      </c>
      <c r="M27" s="41">
        <v>108</v>
      </c>
      <c r="N27" s="39">
        <f t="shared" si="10"/>
        <v>8357</v>
      </c>
      <c r="O27" s="41">
        <v>0</v>
      </c>
      <c r="P27" s="39">
        <f t="shared" si="11"/>
        <v>8357</v>
      </c>
      <c r="Q27" s="41">
        <f t="shared" si="12"/>
        <v>158</v>
      </c>
      <c r="R27" s="39">
        <f t="shared" si="13"/>
        <v>528</v>
      </c>
      <c r="S27" s="40">
        <f t="shared" si="14"/>
        <v>7671</v>
      </c>
      <c r="T27" s="52" t="s">
        <v>11</v>
      </c>
    </row>
    <row r="28" spans="1:20" ht="12.75" customHeight="1">
      <c r="A28" s="51" t="s">
        <v>12</v>
      </c>
      <c r="B28" s="39">
        <f t="shared" si="9"/>
        <v>58507</v>
      </c>
      <c r="C28" s="40">
        <v>114</v>
      </c>
      <c r="D28" s="41">
        <v>42</v>
      </c>
      <c r="E28" s="39">
        <v>4364</v>
      </c>
      <c r="F28" s="39">
        <v>683</v>
      </c>
      <c r="G28" s="41">
        <v>9580</v>
      </c>
      <c r="H28" s="39">
        <v>9770</v>
      </c>
      <c r="I28" s="41">
        <v>12703</v>
      </c>
      <c r="J28" s="39">
        <v>7260</v>
      </c>
      <c r="K28" s="41">
        <v>13991</v>
      </c>
      <c r="L28" s="39">
        <v>5190</v>
      </c>
      <c r="M28" s="41">
        <v>999</v>
      </c>
      <c r="N28" s="39">
        <f t="shared" si="10"/>
        <v>64696</v>
      </c>
      <c r="O28" s="41">
        <v>70</v>
      </c>
      <c r="P28" s="39">
        <f t="shared" si="11"/>
        <v>64626</v>
      </c>
      <c r="Q28" s="41">
        <f t="shared" si="12"/>
        <v>114</v>
      </c>
      <c r="R28" s="39">
        <f t="shared" si="13"/>
        <v>4406</v>
      </c>
      <c r="S28" s="40">
        <f t="shared" si="14"/>
        <v>60176</v>
      </c>
      <c r="T28" s="52" t="s">
        <v>12</v>
      </c>
    </row>
    <row r="29" spans="1:20" ht="12.75" customHeight="1">
      <c r="A29" s="51" t="s">
        <v>13</v>
      </c>
      <c r="B29" s="39">
        <f t="shared" si="9"/>
        <v>3028</v>
      </c>
      <c r="C29" s="40">
        <v>676</v>
      </c>
      <c r="D29" s="41">
        <v>0</v>
      </c>
      <c r="E29" s="39">
        <v>272</v>
      </c>
      <c r="F29" s="39">
        <v>71</v>
      </c>
      <c r="G29" s="41">
        <v>137</v>
      </c>
      <c r="H29" s="39">
        <v>336</v>
      </c>
      <c r="I29" s="41">
        <v>623</v>
      </c>
      <c r="J29" s="39">
        <v>55</v>
      </c>
      <c r="K29" s="41">
        <v>858</v>
      </c>
      <c r="L29" s="39">
        <v>4844</v>
      </c>
      <c r="M29" s="41">
        <v>79</v>
      </c>
      <c r="N29" s="39">
        <f t="shared" si="10"/>
        <v>7951</v>
      </c>
      <c r="O29" s="41">
        <v>187</v>
      </c>
      <c r="P29" s="39">
        <f t="shared" si="11"/>
        <v>7764</v>
      </c>
      <c r="Q29" s="41">
        <f t="shared" si="12"/>
        <v>676</v>
      </c>
      <c r="R29" s="39">
        <f t="shared" si="13"/>
        <v>272</v>
      </c>
      <c r="S29" s="40">
        <f t="shared" si="14"/>
        <v>7003</v>
      </c>
      <c r="T29" s="52" t="s">
        <v>13</v>
      </c>
    </row>
    <row r="30" spans="1:20" ht="12.75" customHeight="1">
      <c r="A30" s="51" t="s">
        <v>14</v>
      </c>
      <c r="B30" s="39">
        <f t="shared" si="9"/>
        <v>3575</v>
      </c>
      <c r="C30" s="40">
        <v>1264</v>
      </c>
      <c r="D30" s="41">
        <v>0</v>
      </c>
      <c r="E30" s="39">
        <v>655</v>
      </c>
      <c r="F30" s="39">
        <v>82</v>
      </c>
      <c r="G30" s="41">
        <v>66</v>
      </c>
      <c r="H30" s="39">
        <v>72</v>
      </c>
      <c r="I30" s="41">
        <v>634</v>
      </c>
      <c r="J30" s="39">
        <v>27</v>
      </c>
      <c r="K30" s="41">
        <v>775</v>
      </c>
      <c r="L30" s="39">
        <v>6082</v>
      </c>
      <c r="M30" s="41">
        <v>115</v>
      </c>
      <c r="N30" s="39">
        <f t="shared" si="10"/>
        <v>9772</v>
      </c>
      <c r="O30" s="41">
        <v>211</v>
      </c>
      <c r="P30" s="39">
        <f t="shared" si="11"/>
        <v>9561</v>
      </c>
      <c r="Q30" s="41">
        <f t="shared" si="12"/>
        <v>1264</v>
      </c>
      <c r="R30" s="39">
        <f t="shared" si="13"/>
        <v>655</v>
      </c>
      <c r="S30" s="40">
        <f t="shared" si="14"/>
        <v>7853</v>
      </c>
      <c r="T30" s="52" t="s">
        <v>14</v>
      </c>
    </row>
    <row r="31" spans="1:20" ht="12.75" customHeight="1">
      <c r="A31" s="51" t="s">
        <v>15</v>
      </c>
      <c r="B31" s="39">
        <f t="shared" si="9"/>
        <v>9181</v>
      </c>
      <c r="C31" s="40">
        <v>1036</v>
      </c>
      <c r="D31" s="41">
        <v>0</v>
      </c>
      <c r="E31" s="39">
        <v>1200</v>
      </c>
      <c r="F31" s="39">
        <v>298</v>
      </c>
      <c r="G31" s="41">
        <v>1206</v>
      </c>
      <c r="H31" s="39">
        <v>466</v>
      </c>
      <c r="I31" s="41">
        <v>2732</v>
      </c>
      <c r="J31" s="39">
        <v>173</v>
      </c>
      <c r="K31" s="41">
        <v>2070</v>
      </c>
      <c r="L31" s="39">
        <v>2926</v>
      </c>
      <c r="M31" s="41">
        <v>633</v>
      </c>
      <c r="N31" s="39">
        <f t="shared" si="10"/>
        <v>12740</v>
      </c>
      <c r="O31" s="41">
        <v>311</v>
      </c>
      <c r="P31" s="39">
        <f t="shared" si="11"/>
        <v>12429</v>
      </c>
      <c r="Q31" s="41">
        <f t="shared" si="12"/>
        <v>1036</v>
      </c>
      <c r="R31" s="39">
        <f t="shared" si="13"/>
        <v>1200</v>
      </c>
      <c r="S31" s="40">
        <f t="shared" si="14"/>
        <v>10504</v>
      </c>
      <c r="T31" s="52" t="s">
        <v>15</v>
      </c>
    </row>
    <row r="32" spans="1:20" ht="12.75" customHeight="1">
      <c r="A32" s="51" t="s">
        <v>16</v>
      </c>
      <c r="B32" s="39">
        <f t="shared" si="9"/>
        <v>8416</v>
      </c>
      <c r="C32" s="40">
        <v>706</v>
      </c>
      <c r="D32" s="41">
        <v>10</v>
      </c>
      <c r="E32" s="39">
        <v>1850</v>
      </c>
      <c r="F32" s="39">
        <v>182</v>
      </c>
      <c r="G32" s="41">
        <v>341</v>
      </c>
      <c r="H32" s="39">
        <v>478</v>
      </c>
      <c r="I32" s="41">
        <v>1909</v>
      </c>
      <c r="J32" s="39">
        <v>872</v>
      </c>
      <c r="K32" s="41">
        <v>2068</v>
      </c>
      <c r="L32" s="39">
        <v>2413</v>
      </c>
      <c r="M32" s="41">
        <v>439</v>
      </c>
      <c r="N32" s="39">
        <f t="shared" si="10"/>
        <v>11268</v>
      </c>
      <c r="O32" s="41">
        <v>126</v>
      </c>
      <c r="P32" s="39">
        <f t="shared" si="11"/>
        <v>11142</v>
      </c>
      <c r="Q32" s="41">
        <f t="shared" si="12"/>
        <v>706</v>
      </c>
      <c r="R32" s="39">
        <f t="shared" si="13"/>
        <v>1860</v>
      </c>
      <c r="S32" s="40">
        <f t="shared" si="14"/>
        <v>8702</v>
      </c>
      <c r="T32" s="52" t="s">
        <v>16</v>
      </c>
    </row>
    <row r="33" spans="1:20" ht="12.75" customHeight="1">
      <c r="A33" s="51" t="s">
        <v>17</v>
      </c>
      <c r="B33" s="39">
        <f t="shared" si="9"/>
        <v>26002</v>
      </c>
      <c r="C33" s="40">
        <v>44</v>
      </c>
      <c r="D33" s="41">
        <v>0</v>
      </c>
      <c r="E33" s="39">
        <v>1435</v>
      </c>
      <c r="F33" s="39">
        <v>737</v>
      </c>
      <c r="G33" s="41">
        <v>3046</v>
      </c>
      <c r="H33" s="39">
        <v>1301</v>
      </c>
      <c r="I33" s="41">
        <v>7666</v>
      </c>
      <c r="J33" s="39">
        <v>900</v>
      </c>
      <c r="K33" s="41">
        <v>10873</v>
      </c>
      <c r="L33" s="39">
        <v>1904</v>
      </c>
      <c r="M33" s="41">
        <v>309</v>
      </c>
      <c r="N33" s="39">
        <f t="shared" si="10"/>
        <v>28215</v>
      </c>
      <c r="O33" s="41">
        <v>261</v>
      </c>
      <c r="P33" s="39">
        <f t="shared" si="11"/>
        <v>27954</v>
      </c>
      <c r="Q33" s="41">
        <f t="shared" si="12"/>
        <v>44</v>
      </c>
      <c r="R33" s="39">
        <f t="shared" si="13"/>
        <v>1435</v>
      </c>
      <c r="S33" s="40">
        <f t="shared" si="14"/>
        <v>26736</v>
      </c>
      <c r="T33" s="52" t="s">
        <v>17</v>
      </c>
    </row>
    <row r="34" spans="1:20" ht="12.75" customHeight="1">
      <c r="A34" s="51" t="s">
        <v>18</v>
      </c>
      <c r="B34" s="39">
        <f t="shared" si="9"/>
        <v>46633</v>
      </c>
      <c r="C34" s="40">
        <v>718</v>
      </c>
      <c r="D34" s="41">
        <v>6</v>
      </c>
      <c r="E34" s="39">
        <v>2235</v>
      </c>
      <c r="F34" s="39">
        <v>583</v>
      </c>
      <c r="G34" s="41">
        <v>4114</v>
      </c>
      <c r="H34" s="39">
        <v>8864</v>
      </c>
      <c r="I34" s="41">
        <v>11917</v>
      </c>
      <c r="J34" s="39">
        <v>4025</v>
      </c>
      <c r="K34" s="41">
        <v>14171</v>
      </c>
      <c r="L34" s="39">
        <v>10688</v>
      </c>
      <c r="M34" s="41">
        <v>963</v>
      </c>
      <c r="N34" s="39">
        <f t="shared" si="10"/>
        <v>58284</v>
      </c>
      <c r="O34" s="41">
        <v>85</v>
      </c>
      <c r="P34" s="39">
        <f t="shared" si="11"/>
        <v>58199</v>
      </c>
      <c r="Q34" s="41">
        <f t="shared" si="12"/>
        <v>718</v>
      </c>
      <c r="R34" s="39">
        <f t="shared" si="13"/>
        <v>2241</v>
      </c>
      <c r="S34" s="40">
        <f t="shared" si="14"/>
        <v>55325</v>
      </c>
      <c r="T34" s="52" t="s">
        <v>18</v>
      </c>
    </row>
    <row r="35" spans="1:20" ht="12.75" customHeight="1">
      <c r="A35" s="51" t="s">
        <v>19</v>
      </c>
      <c r="B35" s="39">
        <f t="shared" si="9"/>
        <v>40144</v>
      </c>
      <c r="C35" s="40">
        <v>376</v>
      </c>
      <c r="D35" s="41">
        <v>0</v>
      </c>
      <c r="E35" s="39">
        <v>6519</v>
      </c>
      <c r="F35" s="39">
        <v>999</v>
      </c>
      <c r="G35" s="41">
        <v>4835</v>
      </c>
      <c r="H35" s="39">
        <v>1677</v>
      </c>
      <c r="I35" s="41">
        <v>12538</v>
      </c>
      <c r="J35" s="39">
        <v>1272</v>
      </c>
      <c r="K35" s="41">
        <v>11928</v>
      </c>
      <c r="L35" s="39">
        <v>1103</v>
      </c>
      <c r="M35" s="41">
        <v>1625</v>
      </c>
      <c r="N35" s="39">
        <f t="shared" si="10"/>
        <v>42872</v>
      </c>
      <c r="O35" s="41">
        <v>561</v>
      </c>
      <c r="P35" s="39">
        <f t="shared" si="11"/>
        <v>42311</v>
      </c>
      <c r="Q35" s="41">
        <f t="shared" si="12"/>
        <v>376</v>
      </c>
      <c r="R35" s="39">
        <f t="shared" si="13"/>
        <v>6519</v>
      </c>
      <c r="S35" s="40">
        <f t="shared" si="14"/>
        <v>35977</v>
      </c>
      <c r="T35" s="52" t="s">
        <v>19</v>
      </c>
    </row>
    <row r="36" spans="1:20" ht="12.75" customHeight="1">
      <c r="A36" s="51" t="s">
        <v>20</v>
      </c>
      <c r="B36" s="39">
        <f t="shared" si="9"/>
        <v>23458</v>
      </c>
      <c r="C36" s="40">
        <v>544</v>
      </c>
      <c r="D36" s="41">
        <v>0</v>
      </c>
      <c r="E36" s="39">
        <v>1849</v>
      </c>
      <c r="F36" s="39">
        <v>493</v>
      </c>
      <c r="G36" s="41">
        <v>2938</v>
      </c>
      <c r="H36" s="39">
        <v>818</v>
      </c>
      <c r="I36" s="41">
        <v>7131</v>
      </c>
      <c r="J36" s="39">
        <v>2671</v>
      </c>
      <c r="K36" s="41">
        <v>7014</v>
      </c>
      <c r="L36" s="39">
        <v>1503</v>
      </c>
      <c r="M36" s="41">
        <v>1121</v>
      </c>
      <c r="N36" s="39">
        <f t="shared" si="10"/>
        <v>26082</v>
      </c>
      <c r="O36" s="41">
        <v>26</v>
      </c>
      <c r="P36" s="39">
        <f t="shared" si="11"/>
        <v>26056</v>
      </c>
      <c r="Q36" s="41">
        <f t="shared" si="12"/>
        <v>544</v>
      </c>
      <c r="R36" s="39">
        <f t="shared" si="13"/>
        <v>1849</v>
      </c>
      <c r="S36" s="40">
        <f t="shared" si="14"/>
        <v>23689</v>
      </c>
      <c r="T36" s="52" t="s">
        <v>20</v>
      </c>
    </row>
    <row r="37" spans="1:20" ht="12.75" customHeight="1">
      <c r="A37" s="51" t="s">
        <v>21</v>
      </c>
      <c r="B37" s="39">
        <f t="shared" si="9"/>
        <v>15022</v>
      </c>
      <c r="C37" s="40">
        <v>388</v>
      </c>
      <c r="D37" s="41">
        <v>0</v>
      </c>
      <c r="E37" s="39">
        <v>872</v>
      </c>
      <c r="F37" s="39">
        <v>2158</v>
      </c>
      <c r="G37" s="41">
        <v>982</v>
      </c>
      <c r="H37" s="39">
        <v>1774</v>
      </c>
      <c r="I37" s="41">
        <v>3038</v>
      </c>
      <c r="J37" s="39">
        <v>736</v>
      </c>
      <c r="K37" s="41">
        <v>5074</v>
      </c>
      <c r="L37" s="39">
        <v>3129</v>
      </c>
      <c r="M37" s="41">
        <v>1050</v>
      </c>
      <c r="N37" s="39">
        <f t="shared" si="10"/>
        <v>19201</v>
      </c>
      <c r="O37" s="41">
        <v>28</v>
      </c>
      <c r="P37" s="39">
        <f t="shared" si="11"/>
        <v>19173</v>
      </c>
      <c r="Q37" s="41">
        <f t="shared" si="12"/>
        <v>388</v>
      </c>
      <c r="R37" s="39">
        <f t="shared" si="13"/>
        <v>872</v>
      </c>
      <c r="S37" s="40">
        <f t="shared" si="14"/>
        <v>17941</v>
      </c>
      <c r="T37" s="52" t="s">
        <v>21</v>
      </c>
    </row>
    <row r="38" spans="1:20" ht="12.75" customHeight="1">
      <c r="A38" s="51" t="s">
        <v>22</v>
      </c>
      <c r="B38" s="39">
        <f t="shared" si="9"/>
        <v>30991</v>
      </c>
      <c r="C38" s="40">
        <v>1988</v>
      </c>
      <c r="D38" s="41">
        <v>0</v>
      </c>
      <c r="E38" s="39">
        <v>3285</v>
      </c>
      <c r="F38" s="39">
        <v>606</v>
      </c>
      <c r="G38" s="41">
        <v>4432</v>
      </c>
      <c r="H38" s="39">
        <v>2063</v>
      </c>
      <c r="I38" s="41">
        <v>7491</v>
      </c>
      <c r="J38" s="39">
        <v>3689</v>
      </c>
      <c r="K38" s="41">
        <v>7437</v>
      </c>
      <c r="L38" s="39">
        <v>3190</v>
      </c>
      <c r="M38" s="41">
        <v>827</v>
      </c>
      <c r="N38" s="39">
        <f t="shared" si="10"/>
        <v>35008</v>
      </c>
      <c r="O38" s="41">
        <v>102</v>
      </c>
      <c r="P38" s="39">
        <f t="shared" si="11"/>
        <v>34906</v>
      </c>
      <c r="Q38" s="41">
        <f t="shared" si="12"/>
        <v>1988</v>
      </c>
      <c r="R38" s="39">
        <f t="shared" si="13"/>
        <v>3285</v>
      </c>
      <c r="S38" s="40">
        <f t="shared" si="14"/>
        <v>29735</v>
      </c>
      <c r="T38" s="52" t="s">
        <v>22</v>
      </c>
    </row>
    <row r="39" spans="1:20" ht="12.75" customHeight="1">
      <c r="A39" s="51" t="s">
        <v>23</v>
      </c>
      <c r="B39" s="39">
        <f t="shared" si="9"/>
        <v>9189</v>
      </c>
      <c r="C39" s="40">
        <v>420</v>
      </c>
      <c r="D39" s="41">
        <v>6</v>
      </c>
      <c r="E39" s="39">
        <v>434</v>
      </c>
      <c r="F39" s="39">
        <v>252</v>
      </c>
      <c r="G39" s="41">
        <v>1571</v>
      </c>
      <c r="H39" s="39">
        <v>1096</v>
      </c>
      <c r="I39" s="41">
        <v>2196</v>
      </c>
      <c r="J39" s="39">
        <v>373</v>
      </c>
      <c r="K39" s="41">
        <v>2841</v>
      </c>
      <c r="L39" s="39">
        <v>3724</v>
      </c>
      <c r="M39" s="41">
        <v>410</v>
      </c>
      <c r="N39" s="39">
        <f t="shared" si="10"/>
        <v>13323</v>
      </c>
      <c r="O39" s="41">
        <v>82</v>
      </c>
      <c r="P39" s="39">
        <f t="shared" si="11"/>
        <v>13241</v>
      </c>
      <c r="Q39" s="41">
        <f t="shared" si="12"/>
        <v>420</v>
      </c>
      <c r="R39" s="39">
        <f t="shared" si="13"/>
        <v>440</v>
      </c>
      <c r="S39" s="40">
        <f t="shared" si="14"/>
        <v>12463</v>
      </c>
      <c r="T39" s="52" t="s">
        <v>23</v>
      </c>
    </row>
    <row r="40" spans="1:20" ht="12.75" customHeight="1">
      <c r="A40" s="51" t="s">
        <v>24</v>
      </c>
      <c r="B40" s="39">
        <f t="shared" si="9"/>
        <v>1589</v>
      </c>
      <c r="C40" s="40">
        <v>540</v>
      </c>
      <c r="D40" s="41">
        <v>12</v>
      </c>
      <c r="E40" s="39">
        <v>214</v>
      </c>
      <c r="F40" s="39">
        <v>29</v>
      </c>
      <c r="G40" s="41">
        <v>49</v>
      </c>
      <c r="H40" s="39">
        <v>294</v>
      </c>
      <c r="I40" s="41">
        <v>197</v>
      </c>
      <c r="J40" s="39">
        <v>73</v>
      </c>
      <c r="K40" s="41">
        <v>181</v>
      </c>
      <c r="L40" s="39">
        <v>7373</v>
      </c>
      <c r="M40" s="41">
        <v>79</v>
      </c>
      <c r="N40" s="39">
        <f t="shared" si="10"/>
        <v>9041</v>
      </c>
      <c r="O40" s="41">
        <v>207</v>
      </c>
      <c r="P40" s="39">
        <f t="shared" si="11"/>
        <v>8834</v>
      </c>
      <c r="Q40" s="41">
        <f t="shared" si="12"/>
        <v>540</v>
      </c>
      <c r="R40" s="39">
        <f t="shared" si="13"/>
        <v>226</v>
      </c>
      <c r="S40" s="40">
        <f t="shared" si="14"/>
        <v>8275</v>
      </c>
      <c r="T40" s="52" t="s">
        <v>24</v>
      </c>
    </row>
    <row r="41" spans="1:20" ht="12.75" customHeight="1">
      <c r="A41" s="51" t="s">
        <v>25</v>
      </c>
      <c r="B41" s="39">
        <f t="shared" si="9"/>
        <v>5560</v>
      </c>
      <c r="C41" s="40">
        <v>520</v>
      </c>
      <c r="D41" s="41">
        <v>0</v>
      </c>
      <c r="E41" s="39">
        <v>562</v>
      </c>
      <c r="F41" s="39">
        <v>1774</v>
      </c>
      <c r="G41" s="41">
        <v>208</v>
      </c>
      <c r="H41" s="39">
        <v>175</v>
      </c>
      <c r="I41" s="41">
        <v>548</v>
      </c>
      <c r="J41" s="39">
        <v>91</v>
      </c>
      <c r="K41" s="41">
        <v>1682</v>
      </c>
      <c r="L41" s="39">
        <v>6375</v>
      </c>
      <c r="M41" s="41">
        <v>302</v>
      </c>
      <c r="N41" s="39">
        <f t="shared" si="10"/>
        <v>12237</v>
      </c>
      <c r="O41" s="41">
        <v>364</v>
      </c>
      <c r="P41" s="39">
        <f t="shared" si="11"/>
        <v>11873</v>
      </c>
      <c r="Q41" s="41">
        <f t="shared" si="12"/>
        <v>520</v>
      </c>
      <c r="R41" s="39">
        <f t="shared" si="13"/>
        <v>562</v>
      </c>
      <c r="S41" s="40">
        <f t="shared" si="14"/>
        <v>11155</v>
      </c>
      <c r="T41" s="52" t="s">
        <v>25</v>
      </c>
    </row>
    <row r="42" spans="1:20" ht="12.75" customHeight="1">
      <c r="A42" s="49" t="s">
        <v>26</v>
      </c>
      <c r="B42" s="39">
        <f t="shared" si="9"/>
        <v>3762</v>
      </c>
      <c r="C42" s="40">
        <v>888</v>
      </c>
      <c r="D42" s="41">
        <v>6</v>
      </c>
      <c r="E42" s="39">
        <v>568</v>
      </c>
      <c r="F42" s="39">
        <v>1794</v>
      </c>
      <c r="G42" s="41">
        <v>19</v>
      </c>
      <c r="H42" s="39">
        <v>36</v>
      </c>
      <c r="I42" s="41">
        <v>133</v>
      </c>
      <c r="J42" s="39">
        <v>0</v>
      </c>
      <c r="K42" s="41">
        <v>318</v>
      </c>
      <c r="L42" s="39">
        <v>4449</v>
      </c>
      <c r="M42" s="41">
        <v>115</v>
      </c>
      <c r="N42" s="39">
        <f t="shared" si="10"/>
        <v>8326</v>
      </c>
      <c r="O42" s="41">
        <v>366</v>
      </c>
      <c r="P42" s="39">
        <f t="shared" si="11"/>
        <v>7960</v>
      </c>
      <c r="Q42" s="41">
        <f t="shared" si="12"/>
        <v>888</v>
      </c>
      <c r="R42" s="39">
        <f t="shared" si="13"/>
        <v>574</v>
      </c>
      <c r="S42" s="40">
        <f t="shared" si="14"/>
        <v>6864</v>
      </c>
      <c r="T42" s="50" t="s">
        <v>26</v>
      </c>
    </row>
    <row r="43" spans="1:20" ht="12.75" customHeight="1">
      <c r="A43" s="51" t="s">
        <v>27</v>
      </c>
      <c r="B43" s="39">
        <f t="shared" si="9"/>
        <v>51211</v>
      </c>
      <c r="C43" s="40">
        <v>184</v>
      </c>
      <c r="D43" s="41">
        <v>0</v>
      </c>
      <c r="E43" s="39">
        <v>2033</v>
      </c>
      <c r="F43" s="39">
        <v>44050</v>
      </c>
      <c r="G43" s="41">
        <v>243</v>
      </c>
      <c r="H43" s="39">
        <v>827</v>
      </c>
      <c r="I43" s="41">
        <v>874</v>
      </c>
      <c r="J43" s="39">
        <v>845</v>
      </c>
      <c r="K43" s="41">
        <v>2155</v>
      </c>
      <c r="L43" s="39">
        <v>6936</v>
      </c>
      <c r="M43" s="41">
        <v>173</v>
      </c>
      <c r="N43" s="39">
        <f t="shared" si="10"/>
        <v>58320</v>
      </c>
      <c r="O43" s="41">
        <v>232</v>
      </c>
      <c r="P43" s="39">
        <f t="shared" si="11"/>
        <v>58088</v>
      </c>
      <c r="Q43" s="41">
        <f t="shared" si="12"/>
        <v>184</v>
      </c>
      <c r="R43" s="39">
        <f t="shared" si="13"/>
        <v>2033</v>
      </c>
      <c r="S43" s="40">
        <f t="shared" si="14"/>
        <v>56103</v>
      </c>
      <c r="T43" s="52" t="s">
        <v>27</v>
      </c>
    </row>
    <row r="44" spans="1:20" ht="12.75" customHeight="1">
      <c r="A44" s="51" t="s">
        <v>28</v>
      </c>
      <c r="B44" s="39">
        <f t="shared" si="9"/>
        <v>12650</v>
      </c>
      <c r="C44" s="40">
        <v>80</v>
      </c>
      <c r="D44" s="41">
        <v>0</v>
      </c>
      <c r="E44" s="39">
        <v>375</v>
      </c>
      <c r="F44" s="39">
        <v>10291</v>
      </c>
      <c r="G44" s="41">
        <v>75</v>
      </c>
      <c r="H44" s="39">
        <v>311</v>
      </c>
      <c r="I44" s="41">
        <v>336</v>
      </c>
      <c r="J44" s="39">
        <v>91</v>
      </c>
      <c r="K44" s="41">
        <v>1091</v>
      </c>
      <c r="L44" s="39">
        <v>8384</v>
      </c>
      <c r="M44" s="41">
        <v>122</v>
      </c>
      <c r="N44" s="39">
        <f t="shared" si="10"/>
        <v>21156</v>
      </c>
      <c r="O44" s="41">
        <v>170</v>
      </c>
      <c r="P44" s="39">
        <f t="shared" si="11"/>
        <v>20986</v>
      </c>
      <c r="Q44" s="41">
        <f t="shared" si="12"/>
        <v>80</v>
      </c>
      <c r="R44" s="39">
        <f t="shared" si="13"/>
        <v>375</v>
      </c>
      <c r="S44" s="40">
        <f t="shared" si="14"/>
        <v>20701</v>
      </c>
      <c r="T44" s="52" t="s">
        <v>28</v>
      </c>
    </row>
    <row r="45" spans="1:20" ht="12.75" customHeight="1">
      <c r="A45" s="49" t="s">
        <v>29</v>
      </c>
      <c r="B45" s="39">
        <f t="shared" si="9"/>
        <v>3044</v>
      </c>
      <c r="C45" s="40">
        <v>1152</v>
      </c>
      <c r="D45" s="41">
        <v>6</v>
      </c>
      <c r="E45" s="39">
        <v>186</v>
      </c>
      <c r="F45" s="39">
        <v>779</v>
      </c>
      <c r="G45" s="41">
        <v>66</v>
      </c>
      <c r="H45" s="39">
        <v>62</v>
      </c>
      <c r="I45" s="41">
        <v>124</v>
      </c>
      <c r="J45" s="39">
        <v>36</v>
      </c>
      <c r="K45" s="41">
        <v>633</v>
      </c>
      <c r="L45" s="39">
        <v>4219</v>
      </c>
      <c r="M45" s="41">
        <v>79</v>
      </c>
      <c r="N45" s="39">
        <f t="shared" si="10"/>
        <v>7342</v>
      </c>
      <c r="O45" s="41">
        <v>274</v>
      </c>
      <c r="P45" s="39">
        <f t="shared" si="11"/>
        <v>7068</v>
      </c>
      <c r="Q45" s="41">
        <f t="shared" si="12"/>
        <v>1152</v>
      </c>
      <c r="R45" s="39">
        <f t="shared" si="13"/>
        <v>192</v>
      </c>
      <c r="S45" s="40">
        <f t="shared" si="14"/>
        <v>5998</v>
      </c>
      <c r="T45" s="50" t="s">
        <v>29</v>
      </c>
    </row>
    <row r="46" spans="1:20" ht="12.75" customHeight="1">
      <c r="A46" s="51" t="s">
        <v>30</v>
      </c>
      <c r="B46" s="39">
        <f t="shared" si="9"/>
        <v>3646</v>
      </c>
      <c r="C46" s="40">
        <v>386</v>
      </c>
      <c r="D46" s="41">
        <v>21</v>
      </c>
      <c r="E46" s="39">
        <v>412</v>
      </c>
      <c r="F46" s="39">
        <v>875</v>
      </c>
      <c r="G46" s="41">
        <v>85</v>
      </c>
      <c r="H46" s="39">
        <v>333</v>
      </c>
      <c r="I46" s="41">
        <v>468</v>
      </c>
      <c r="J46" s="39">
        <v>27</v>
      </c>
      <c r="K46" s="41">
        <v>1039</v>
      </c>
      <c r="L46" s="39">
        <v>1065</v>
      </c>
      <c r="M46" s="41">
        <v>137</v>
      </c>
      <c r="N46" s="39">
        <f t="shared" si="10"/>
        <v>4848</v>
      </c>
      <c r="O46" s="41">
        <v>118</v>
      </c>
      <c r="P46" s="39">
        <f t="shared" si="11"/>
        <v>4730</v>
      </c>
      <c r="Q46" s="41">
        <f t="shared" si="12"/>
        <v>386</v>
      </c>
      <c r="R46" s="39">
        <f t="shared" si="13"/>
        <v>433</v>
      </c>
      <c r="S46" s="40">
        <f t="shared" si="14"/>
        <v>4029</v>
      </c>
      <c r="T46" s="52" t="s">
        <v>30</v>
      </c>
    </row>
    <row r="47" spans="1:20" ht="12.75" customHeight="1">
      <c r="A47" s="51" t="s">
        <v>31</v>
      </c>
      <c r="B47" s="39">
        <f t="shared" si="9"/>
        <v>3430</v>
      </c>
      <c r="C47" s="40">
        <v>454</v>
      </c>
      <c r="D47" s="41">
        <v>6</v>
      </c>
      <c r="E47" s="39">
        <v>289</v>
      </c>
      <c r="F47" s="39">
        <v>55</v>
      </c>
      <c r="G47" s="41">
        <v>160</v>
      </c>
      <c r="H47" s="39">
        <v>425</v>
      </c>
      <c r="I47" s="41">
        <v>584</v>
      </c>
      <c r="J47" s="39">
        <v>327</v>
      </c>
      <c r="K47" s="41">
        <v>1130</v>
      </c>
      <c r="L47" s="39">
        <v>1461</v>
      </c>
      <c r="M47" s="41">
        <v>165</v>
      </c>
      <c r="N47" s="39">
        <f t="shared" si="10"/>
        <v>5056</v>
      </c>
      <c r="O47" s="41">
        <v>15</v>
      </c>
      <c r="P47" s="39">
        <f t="shared" si="11"/>
        <v>5041</v>
      </c>
      <c r="Q47" s="41">
        <f t="shared" si="12"/>
        <v>454</v>
      </c>
      <c r="R47" s="39">
        <f t="shared" si="13"/>
        <v>295</v>
      </c>
      <c r="S47" s="40">
        <f t="shared" si="14"/>
        <v>4307</v>
      </c>
      <c r="T47" s="52" t="s">
        <v>31</v>
      </c>
    </row>
    <row r="48" spans="1:20" ht="12.75" customHeight="1">
      <c r="A48" s="51" t="s">
        <v>32</v>
      </c>
      <c r="B48" s="39">
        <f t="shared" si="9"/>
        <v>534</v>
      </c>
      <c r="C48" s="40">
        <v>450</v>
      </c>
      <c r="D48" s="41">
        <v>84</v>
      </c>
      <c r="E48" s="39">
        <v>0</v>
      </c>
      <c r="F48" s="39">
        <v>0</v>
      </c>
      <c r="G48" s="41">
        <v>0</v>
      </c>
      <c r="H48" s="39">
        <v>0</v>
      </c>
      <c r="I48" s="41">
        <v>0</v>
      </c>
      <c r="J48" s="39">
        <v>0</v>
      </c>
      <c r="K48" s="41">
        <v>0</v>
      </c>
      <c r="L48" s="39">
        <v>823</v>
      </c>
      <c r="M48" s="41">
        <v>0</v>
      </c>
      <c r="N48" s="39">
        <f t="shared" si="10"/>
        <v>1357</v>
      </c>
      <c r="O48" s="41">
        <v>45</v>
      </c>
      <c r="P48" s="39">
        <f t="shared" si="11"/>
        <v>1312</v>
      </c>
      <c r="Q48" s="41">
        <f t="shared" si="12"/>
        <v>450</v>
      </c>
      <c r="R48" s="39">
        <f t="shared" si="13"/>
        <v>84</v>
      </c>
      <c r="S48" s="40">
        <f t="shared" si="14"/>
        <v>823</v>
      </c>
      <c r="T48" s="52" t="s">
        <v>32</v>
      </c>
    </row>
    <row r="49" spans="1:20" ht="12.75" customHeight="1">
      <c r="A49" s="51" t="s">
        <v>33</v>
      </c>
      <c r="B49" s="39">
        <f t="shared" si="9"/>
        <v>638</v>
      </c>
      <c r="C49" s="40">
        <v>638</v>
      </c>
      <c r="D49" s="41">
        <v>0</v>
      </c>
      <c r="E49" s="39">
        <v>0</v>
      </c>
      <c r="F49" s="39">
        <v>0</v>
      </c>
      <c r="G49" s="41">
        <v>0</v>
      </c>
      <c r="H49" s="39">
        <v>0</v>
      </c>
      <c r="I49" s="41">
        <v>0</v>
      </c>
      <c r="J49" s="39">
        <v>0</v>
      </c>
      <c r="K49" s="41">
        <v>0</v>
      </c>
      <c r="L49" s="39">
        <v>3784</v>
      </c>
      <c r="M49" s="41">
        <v>0</v>
      </c>
      <c r="N49" s="39">
        <f t="shared" si="10"/>
        <v>4422</v>
      </c>
      <c r="O49" s="41">
        <v>25</v>
      </c>
      <c r="P49" s="39">
        <f t="shared" si="11"/>
        <v>4397</v>
      </c>
      <c r="Q49" s="41">
        <f t="shared" si="12"/>
        <v>638</v>
      </c>
      <c r="R49" s="39">
        <f t="shared" si="13"/>
        <v>0</v>
      </c>
      <c r="S49" s="40">
        <f t="shared" si="14"/>
        <v>3784</v>
      </c>
      <c r="T49" s="52" t="s">
        <v>33</v>
      </c>
    </row>
    <row r="50" spans="1:20" ht="12.75" customHeight="1">
      <c r="A50" s="51" t="s">
        <v>34</v>
      </c>
      <c r="B50" s="39">
        <f t="shared" si="9"/>
        <v>134</v>
      </c>
      <c r="C50" s="40">
        <v>128</v>
      </c>
      <c r="D50" s="41">
        <v>6</v>
      </c>
      <c r="E50" s="39">
        <v>0</v>
      </c>
      <c r="F50" s="39">
        <v>0</v>
      </c>
      <c r="G50" s="41">
        <v>0</v>
      </c>
      <c r="H50" s="39" t="s">
        <v>254</v>
      </c>
      <c r="I50" s="41">
        <v>0</v>
      </c>
      <c r="J50" s="39">
        <v>0</v>
      </c>
      <c r="K50" s="41">
        <v>0</v>
      </c>
      <c r="L50" s="39">
        <v>1107</v>
      </c>
      <c r="M50" s="41">
        <v>0</v>
      </c>
      <c r="N50" s="39">
        <f t="shared" si="10"/>
        <v>1241</v>
      </c>
      <c r="O50" s="41">
        <v>357</v>
      </c>
      <c r="P50" s="39">
        <f t="shared" si="11"/>
        <v>884</v>
      </c>
      <c r="Q50" s="41">
        <f t="shared" si="12"/>
        <v>128</v>
      </c>
      <c r="R50" s="39">
        <f t="shared" si="13"/>
        <v>6</v>
      </c>
      <c r="S50" s="40">
        <f t="shared" si="14"/>
        <v>1107</v>
      </c>
      <c r="T50" s="52" t="s">
        <v>34</v>
      </c>
    </row>
    <row r="51" spans="1:20" ht="12.75" customHeight="1">
      <c r="A51" s="53" t="s">
        <v>35</v>
      </c>
      <c r="B51" s="39">
        <f t="shared" si="9"/>
        <v>398</v>
      </c>
      <c r="C51" s="40">
        <v>389</v>
      </c>
      <c r="D51" s="41">
        <v>9</v>
      </c>
      <c r="E51" s="39">
        <v>0</v>
      </c>
      <c r="F51" s="39" t="s">
        <v>246</v>
      </c>
      <c r="G51" s="41">
        <v>0</v>
      </c>
      <c r="H51" s="39" t="s">
        <v>255</v>
      </c>
      <c r="I51" s="41">
        <v>0</v>
      </c>
      <c r="J51" s="39">
        <v>0</v>
      </c>
      <c r="K51" s="41">
        <v>0</v>
      </c>
      <c r="L51" s="39">
        <v>901</v>
      </c>
      <c r="M51" s="41" t="s">
        <v>257</v>
      </c>
      <c r="N51" s="39">
        <f t="shared" si="10"/>
        <v>1299</v>
      </c>
      <c r="O51" s="41">
        <v>90</v>
      </c>
      <c r="P51" s="39">
        <f t="shared" si="11"/>
        <v>1209</v>
      </c>
      <c r="Q51" s="41">
        <f t="shared" si="12"/>
        <v>389</v>
      </c>
      <c r="R51" s="39">
        <f t="shared" si="13"/>
        <v>9</v>
      </c>
      <c r="S51" s="40">
        <f t="shared" si="14"/>
        <v>901</v>
      </c>
      <c r="T51" s="54" t="s">
        <v>35</v>
      </c>
    </row>
    <row r="52" spans="1:20" ht="12.75" customHeight="1">
      <c r="A52" s="53" t="s">
        <v>36</v>
      </c>
      <c r="B52" s="39">
        <f t="shared" si="9"/>
        <v>21406.848152572962</v>
      </c>
      <c r="C52" s="40">
        <v>327</v>
      </c>
      <c r="D52" s="41">
        <v>7</v>
      </c>
      <c r="E52" s="39" t="s">
        <v>245</v>
      </c>
      <c r="F52" s="39" t="s">
        <v>247</v>
      </c>
      <c r="G52" s="41">
        <v>0</v>
      </c>
      <c r="H52" s="39">
        <v>21072.848152572962</v>
      </c>
      <c r="I52" s="41">
        <v>0</v>
      </c>
      <c r="J52" s="39">
        <v>0</v>
      </c>
      <c r="K52" s="41">
        <v>0</v>
      </c>
      <c r="L52" s="39">
        <v>1173</v>
      </c>
      <c r="M52" s="41" t="s">
        <v>258</v>
      </c>
      <c r="N52" s="39">
        <f t="shared" si="10"/>
        <v>22579.848152572962</v>
      </c>
      <c r="O52" s="41">
        <v>22</v>
      </c>
      <c r="P52" s="39">
        <f t="shared" si="11"/>
        <v>22557.848152572962</v>
      </c>
      <c r="Q52" s="41">
        <f t="shared" si="12"/>
        <v>327</v>
      </c>
      <c r="R52" s="39">
        <f t="shared" si="13"/>
        <v>7</v>
      </c>
      <c r="S52" s="40">
        <f t="shared" si="14"/>
        <v>22245.848152572962</v>
      </c>
      <c r="T52" s="54" t="s">
        <v>36</v>
      </c>
    </row>
    <row r="53" spans="1:20" ht="12.75" customHeight="1">
      <c r="A53" s="55" t="s">
        <v>37</v>
      </c>
      <c r="B53" s="56">
        <f t="shared" si="9"/>
        <v>75173.165803066149</v>
      </c>
      <c r="C53" s="56">
        <v>1709.0000000000002</v>
      </c>
      <c r="D53" s="57">
        <v>57</v>
      </c>
      <c r="E53" s="56">
        <v>52334.317650493191</v>
      </c>
      <c r="F53" s="56" t="s">
        <v>248</v>
      </c>
      <c r="G53" s="58">
        <v>0</v>
      </c>
      <c r="H53" s="56">
        <v>21072.848152572962</v>
      </c>
      <c r="I53" s="58">
        <v>0</v>
      </c>
      <c r="J53" s="56">
        <v>0</v>
      </c>
      <c r="K53" s="58">
        <v>0</v>
      </c>
      <c r="L53" s="56">
        <v>1060</v>
      </c>
      <c r="M53" s="58" t="s">
        <v>245</v>
      </c>
      <c r="N53" s="56">
        <f t="shared" si="10"/>
        <v>76233.165803066149</v>
      </c>
      <c r="O53" s="59">
        <v>34</v>
      </c>
      <c r="P53" s="56">
        <f t="shared" si="11"/>
        <v>76199.165803066149</v>
      </c>
      <c r="Q53" s="58">
        <f t="shared" si="12"/>
        <v>1709.0000000000002</v>
      </c>
      <c r="R53" s="56">
        <f t="shared" si="13"/>
        <v>52391.317650493191</v>
      </c>
      <c r="S53" s="57">
        <f t="shared" si="14"/>
        <v>22132.848152572962</v>
      </c>
      <c r="T53" s="60" t="s">
        <v>37</v>
      </c>
    </row>
    <row r="54" spans="1:20">
      <c r="A54" s="61" t="s">
        <v>68</v>
      </c>
      <c r="B54" s="62" t="s">
        <v>69</v>
      </c>
      <c r="C54" s="68" t="s">
        <v>70</v>
      </c>
      <c r="D54" s="62"/>
      <c r="E54" s="62"/>
    </row>
    <row r="55" spans="1:20">
      <c r="A55" s="62"/>
      <c r="B55" s="62" t="s">
        <v>71</v>
      </c>
      <c r="C55" s="69" t="s">
        <v>72</v>
      </c>
      <c r="D55" s="62"/>
      <c r="E55" s="62"/>
    </row>
    <row r="56" spans="1:20">
      <c r="A56" s="62"/>
      <c r="B56" s="62" t="s">
        <v>73</v>
      </c>
      <c r="C56" s="69" t="s">
        <v>74</v>
      </c>
      <c r="D56" s="62"/>
      <c r="E56" s="62"/>
    </row>
    <row r="57" spans="1:20">
      <c r="B57" s="62" t="s">
        <v>75</v>
      </c>
    </row>
    <row r="58" spans="1:20">
      <c r="A58" s="63"/>
      <c r="B58" s="63">
        <f t="shared" ref="B58:S58" si="15">SUM(B15:B53)</f>
        <v>991504.01395563909</v>
      </c>
      <c r="C58" s="63">
        <f t="shared" si="15"/>
        <v>61383</v>
      </c>
      <c r="D58" s="63">
        <f t="shared" si="15"/>
        <v>1535</v>
      </c>
      <c r="E58" s="63">
        <f t="shared" si="15"/>
        <v>127732.31765049319</v>
      </c>
      <c r="F58" s="63">
        <f t="shared" si="15"/>
        <v>75752</v>
      </c>
      <c r="G58" s="63">
        <f t="shared" si="15"/>
        <v>96764</v>
      </c>
      <c r="H58" s="63">
        <f t="shared" si="15"/>
        <v>106333.69630514592</v>
      </c>
      <c r="I58" s="63">
        <f t="shared" si="15"/>
        <v>218538</v>
      </c>
      <c r="J58" s="63">
        <f t="shared" si="15"/>
        <v>56236</v>
      </c>
      <c r="K58" s="63">
        <f t="shared" si="15"/>
        <v>247230</v>
      </c>
      <c r="L58" s="63">
        <f t="shared" si="15"/>
        <v>454098</v>
      </c>
      <c r="M58" s="63">
        <f t="shared" si="15"/>
        <v>49179</v>
      </c>
      <c r="N58" s="63">
        <f t="shared" si="15"/>
        <v>1494781.0139556392</v>
      </c>
      <c r="O58" s="63">
        <f t="shared" si="15"/>
        <v>39859</v>
      </c>
      <c r="P58" s="63">
        <f t="shared" si="15"/>
        <v>1454922.0139556392</v>
      </c>
      <c r="Q58" s="63">
        <f t="shared" si="15"/>
        <v>61383</v>
      </c>
      <c r="R58" s="63">
        <f t="shared" si="15"/>
        <v>129267.31765049319</v>
      </c>
      <c r="S58" s="63">
        <f t="shared" si="15"/>
        <v>1304130.696305146</v>
      </c>
      <c r="T58" s="63"/>
    </row>
    <row r="59" spans="1:20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</row>
    <row r="60" spans="1:20">
      <c r="B60" s="2">
        <f t="shared" ref="B60:G60" si="16">ROUND((SUM(B16:B53)-B30)/2+B15,0)</f>
        <v>563553</v>
      </c>
      <c r="C60" s="2">
        <f t="shared" si="16"/>
        <v>31830</v>
      </c>
      <c r="D60" s="2">
        <f t="shared" si="16"/>
        <v>771</v>
      </c>
      <c r="E60" s="2">
        <f t="shared" si="16"/>
        <v>68799</v>
      </c>
      <c r="F60" s="2">
        <f t="shared" si="16"/>
        <v>38532</v>
      </c>
      <c r="G60" s="2">
        <f t="shared" si="16"/>
        <v>58590</v>
      </c>
      <c r="H60" s="2">
        <f>ROUND((SUM(J16:J53)-J30)/2+J15,0)</f>
        <v>34947</v>
      </c>
      <c r="I60" s="2">
        <f>ROUND((SUM(J16:J53)-J30)/2+J15,0)</f>
        <v>34947</v>
      </c>
      <c r="J60" s="2">
        <f>ROUND((SUM(J16:J53)-J30)/2+J15,0)</f>
        <v>34947</v>
      </c>
      <c r="K60" s="2">
        <f>ROUND((SUM(K16:K53)-K30)/2+K15,0)</f>
        <v>150012</v>
      </c>
      <c r="Q60" s="2">
        <f>ROUND((SUM(Q16:Q53)-Q30)/2+Q15,0)</f>
        <v>31830</v>
      </c>
      <c r="S60" s="2">
        <f>ROUND((SUM(S16:S53)-S30)/2+S15,0)</f>
        <v>794169</v>
      </c>
    </row>
    <row r="61" spans="1:20">
      <c r="B61" s="64">
        <f t="shared" ref="B61:G61" si="17">B60-B8</f>
        <v>-1865971</v>
      </c>
      <c r="C61" s="64">
        <f t="shared" si="17"/>
        <v>-11506</v>
      </c>
      <c r="D61" s="64">
        <f t="shared" si="17"/>
        <v>-360</v>
      </c>
      <c r="E61" s="64">
        <f t="shared" si="17"/>
        <v>-112594</v>
      </c>
      <c r="F61" s="64">
        <f t="shared" si="17"/>
        <v>-66259</v>
      </c>
      <c r="G61" s="64">
        <f t="shared" si="17"/>
        <v>-278204</v>
      </c>
      <c r="H61" s="64">
        <f>J60-J8</f>
        <v>-115035</v>
      </c>
      <c r="I61" s="64">
        <f>J60-J8</f>
        <v>-115035</v>
      </c>
      <c r="J61" s="64">
        <f>J60-J8</f>
        <v>-115035</v>
      </c>
      <c r="K61" s="64">
        <f>K60-K8</f>
        <v>-617159</v>
      </c>
      <c r="L61" s="64"/>
      <c r="M61" s="64"/>
      <c r="N61" s="64"/>
      <c r="O61" s="64"/>
      <c r="P61" s="64"/>
      <c r="Q61" s="64">
        <f>Q60-Q8</f>
        <v>-11506</v>
      </c>
      <c r="R61" s="64"/>
      <c r="S61" s="64">
        <f>S60-S8</f>
        <v>-1970803</v>
      </c>
    </row>
    <row r="62" spans="1:20">
      <c r="B62" s="64" t="e">
        <f>B60-(#REF!+#REF!+#REF!)</f>
        <v>#REF!</v>
      </c>
      <c r="C62" s="2" t="e">
        <f>SUM(C60:C60)-#REF!</f>
        <v>#REF!</v>
      </c>
    </row>
    <row r="63" spans="1:20">
      <c r="A63" s="2" t="s">
        <v>76</v>
      </c>
      <c r="B63" s="64">
        <v>3254170</v>
      </c>
      <c r="C63" s="64">
        <v>17970</v>
      </c>
      <c r="D63" s="64">
        <v>481</v>
      </c>
      <c r="E63" s="64">
        <v>181393</v>
      </c>
      <c r="F63" s="64">
        <v>181393</v>
      </c>
      <c r="G63" s="64">
        <v>48712</v>
      </c>
      <c r="H63" s="64">
        <v>336794</v>
      </c>
      <c r="I63" s="64">
        <v>245229</v>
      </c>
      <c r="J63" s="64">
        <v>599698</v>
      </c>
      <c r="K63" s="64">
        <v>149982</v>
      </c>
      <c r="L63" s="64"/>
      <c r="M63" s="64"/>
      <c r="N63" s="64"/>
      <c r="O63" s="64"/>
      <c r="P63" s="64"/>
      <c r="Q63" s="64"/>
      <c r="R63" s="64"/>
      <c r="S63" s="64"/>
      <c r="T63" s="2" t="s">
        <v>76</v>
      </c>
    </row>
    <row r="64" spans="1:20">
      <c r="B64" s="65" t="str">
        <f t="shared" ref="B64:G64" si="18">IF(B8=B63,"○","×")</f>
        <v>×</v>
      </c>
      <c r="C64" s="65" t="str">
        <f t="shared" si="18"/>
        <v>×</v>
      </c>
      <c r="D64" s="65" t="str">
        <f t="shared" si="18"/>
        <v>×</v>
      </c>
      <c r="E64" s="65" t="str">
        <f t="shared" si="18"/>
        <v>○</v>
      </c>
      <c r="F64" s="65" t="str">
        <f t="shared" si="18"/>
        <v>×</v>
      </c>
      <c r="G64" s="65" t="str">
        <f t="shared" si="18"/>
        <v>×</v>
      </c>
      <c r="H64" s="65" t="str">
        <f>IF(J8=J63,"○","×")</f>
        <v>×</v>
      </c>
      <c r="I64" s="65" t="str">
        <f>IF(J8=J63,"○","×")</f>
        <v>×</v>
      </c>
      <c r="J64" s="65" t="str">
        <f>IF(J8=J63,"○","×")</f>
        <v>×</v>
      </c>
      <c r="K64" s="65" t="str">
        <f>IF(K8=K63,"○","×")</f>
        <v>×</v>
      </c>
      <c r="L64" s="65"/>
      <c r="M64" s="65"/>
      <c r="N64" s="65"/>
      <c r="O64" s="65"/>
      <c r="P64" s="65"/>
      <c r="Q64" s="65"/>
      <c r="R64" s="65"/>
      <c r="S64" s="65"/>
    </row>
  </sheetData>
  <mergeCells count="13">
    <mergeCell ref="G5:G7"/>
    <mergeCell ref="H5:H7"/>
    <mergeCell ref="J5:J7"/>
    <mergeCell ref="Q5:Q7"/>
    <mergeCell ref="A2:C2"/>
    <mergeCell ref="F5:F7"/>
    <mergeCell ref="S5:S7"/>
    <mergeCell ref="P4:P7"/>
    <mergeCell ref="L4:L7"/>
    <mergeCell ref="M4:M7"/>
    <mergeCell ref="N4:N7"/>
    <mergeCell ref="O6:O7"/>
    <mergeCell ref="R5:R7"/>
  </mergeCells>
  <phoneticPr fontId="2"/>
  <pageMargins left="0.70866141732283472" right="0.55118110236220474" top="0.8" bottom="0.78740157480314965" header="0" footer="0"/>
  <pageSetup paperSize="9" firstPageNumber="12" orientation="portrait" r:id="rId1"/>
  <headerFooter alignWithMargins="0"/>
  <colBreaks count="1" manualBreakCount="1">
    <brk id="11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59"/>
  <sheetViews>
    <sheetView tabSelected="1"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3" width="8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99" t="s">
        <v>100</v>
      </c>
      <c r="B2" s="100"/>
      <c r="C2" s="100"/>
      <c r="D2" s="100"/>
      <c r="E2" s="101"/>
      <c r="F2" s="101"/>
      <c r="G2" s="10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100" t="s">
        <v>85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134" t="s">
        <v>55</v>
      </c>
      <c r="B4" s="140" t="s">
        <v>116</v>
      </c>
      <c r="C4" s="131" t="s">
        <v>117</v>
      </c>
      <c r="D4" s="131" t="s">
        <v>118</v>
      </c>
      <c r="E4" s="131" t="s">
        <v>119</v>
      </c>
      <c r="F4" s="131" t="s">
        <v>120</v>
      </c>
      <c r="G4" s="131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31" t="s">
        <v>132</v>
      </c>
      <c r="S4" s="131" t="s">
        <v>199</v>
      </c>
      <c r="T4" s="131" t="s">
        <v>205</v>
      </c>
      <c r="U4" s="137" t="s">
        <v>133</v>
      </c>
      <c r="V4" s="138"/>
      <c r="W4" s="139"/>
      <c r="X4" s="134" t="s">
        <v>55</v>
      </c>
    </row>
    <row r="5" spans="1:24" ht="11.25" customHeight="1">
      <c r="A5" s="135"/>
      <c r="B5" s="14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1" t="s">
        <v>52</v>
      </c>
      <c r="V5" s="131" t="s">
        <v>53</v>
      </c>
      <c r="W5" s="131" t="s">
        <v>54</v>
      </c>
      <c r="X5" s="135"/>
    </row>
    <row r="6" spans="1:24" ht="11.25" customHeight="1">
      <c r="A6" s="135"/>
      <c r="B6" s="14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5"/>
    </row>
    <row r="7" spans="1:24" ht="11.25" customHeight="1">
      <c r="A7" s="136"/>
      <c r="B7" s="14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6"/>
    </row>
    <row r="8" spans="1:24" ht="14.25" customHeight="1">
      <c r="A8" s="72" t="s">
        <v>58</v>
      </c>
      <c r="B8" s="117">
        <v>27174</v>
      </c>
      <c r="C8" s="117">
        <v>559</v>
      </c>
      <c r="D8" s="117">
        <v>789490</v>
      </c>
      <c r="E8" s="117">
        <v>122180</v>
      </c>
      <c r="F8" s="117">
        <v>199706</v>
      </c>
      <c r="G8" s="117">
        <v>297081</v>
      </c>
      <c r="H8" s="117">
        <v>190835</v>
      </c>
      <c r="I8" s="117">
        <v>117453</v>
      </c>
      <c r="J8" s="117">
        <v>88776</v>
      </c>
      <c r="K8" s="117">
        <v>247555</v>
      </c>
      <c r="L8" s="117">
        <v>542905</v>
      </c>
      <c r="M8" s="117">
        <v>168439</v>
      </c>
      <c r="N8" s="117">
        <v>245671</v>
      </c>
      <c r="O8" s="117">
        <v>191663</v>
      </c>
      <c r="P8" s="117">
        <v>298082</v>
      </c>
      <c r="Q8" s="117">
        <v>248628</v>
      </c>
      <c r="R8" s="117">
        <v>3776197</v>
      </c>
      <c r="S8" s="117">
        <v>18415</v>
      </c>
      <c r="T8" s="117">
        <v>3794612</v>
      </c>
      <c r="U8" s="117">
        <v>27174</v>
      </c>
      <c r="V8" s="117">
        <v>989755</v>
      </c>
      <c r="W8" s="117">
        <v>2759268</v>
      </c>
      <c r="X8" s="72" t="s">
        <v>58</v>
      </c>
    </row>
    <row r="9" spans="1:24" ht="14.25" customHeight="1">
      <c r="A9" s="73" t="s">
        <v>87</v>
      </c>
      <c r="B9" s="78">
        <v>3498</v>
      </c>
      <c r="C9" s="78">
        <v>68</v>
      </c>
      <c r="D9" s="78">
        <v>54828</v>
      </c>
      <c r="E9" s="78">
        <v>29335</v>
      </c>
      <c r="F9" s="78">
        <v>46903</v>
      </c>
      <c r="G9" s="78">
        <v>92700</v>
      </c>
      <c r="H9" s="78">
        <v>43128</v>
      </c>
      <c r="I9" s="78">
        <v>44354</v>
      </c>
      <c r="J9" s="78">
        <v>53966</v>
      </c>
      <c r="K9" s="78">
        <v>115745</v>
      </c>
      <c r="L9" s="78">
        <v>162575</v>
      </c>
      <c r="M9" s="78">
        <v>82160</v>
      </c>
      <c r="N9" s="78">
        <v>96409</v>
      </c>
      <c r="O9" s="78">
        <v>65740</v>
      </c>
      <c r="P9" s="78">
        <v>79852</v>
      </c>
      <c r="Q9" s="78">
        <v>78533</v>
      </c>
      <c r="R9" s="78">
        <v>1049794</v>
      </c>
      <c r="S9" s="78">
        <v>5118</v>
      </c>
      <c r="T9" s="78">
        <v>1054912</v>
      </c>
      <c r="U9" s="78">
        <v>3498</v>
      </c>
      <c r="V9" s="78">
        <v>101799</v>
      </c>
      <c r="W9" s="78">
        <v>944497</v>
      </c>
      <c r="X9" s="73" t="s">
        <v>87</v>
      </c>
    </row>
    <row r="10" spans="1:24" ht="14.25" customHeight="1">
      <c r="A10" s="73" t="s">
        <v>88</v>
      </c>
      <c r="B10" s="78">
        <v>2118</v>
      </c>
      <c r="C10" s="78">
        <v>0</v>
      </c>
      <c r="D10" s="78">
        <v>318266</v>
      </c>
      <c r="E10" s="78">
        <v>6457</v>
      </c>
      <c r="F10" s="78">
        <v>11623</v>
      </c>
      <c r="G10" s="78">
        <v>38364</v>
      </c>
      <c r="H10" s="78">
        <v>33530</v>
      </c>
      <c r="I10" s="78">
        <v>6213</v>
      </c>
      <c r="J10" s="78">
        <v>5897</v>
      </c>
      <c r="K10" s="78">
        <v>9698</v>
      </c>
      <c r="L10" s="78">
        <v>39807</v>
      </c>
      <c r="M10" s="78">
        <v>10121</v>
      </c>
      <c r="N10" s="78">
        <v>11135</v>
      </c>
      <c r="O10" s="78">
        <v>10797</v>
      </c>
      <c r="P10" s="78">
        <v>16432</v>
      </c>
      <c r="Q10" s="78">
        <v>12706</v>
      </c>
      <c r="R10" s="78">
        <v>533164</v>
      </c>
      <c r="S10" s="78">
        <v>2600</v>
      </c>
      <c r="T10" s="78">
        <v>535764</v>
      </c>
      <c r="U10" s="78">
        <v>2118</v>
      </c>
      <c r="V10" s="78">
        <v>329889</v>
      </c>
      <c r="W10" s="78">
        <v>201157</v>
      </c>
      <c r="X10" s="73" t="s">
        <v>88</v>
      </c>
    </row>
    <row r="11" spans="1:24" ht="14.25" customHeight="1">
      <c r="A11" s="73" t="s">
        <v>89</v>
      </c>
      <c r="B11" s="78">
        <v>227</v>
      </c>
      <c r="C11" s="78">
        <v>0</v>
      </c>
      <c r="D11" s="78">
        <v>27009</v>
      </c>
      <c r="E11" s="78">
        <v>7503</v>
      </c>
      <c r="F11" s="78">
        <v>15087</v>
      </c>
      <c r="G11" s="78">
        <v>14065</v>
      </c>
      <c r="H11" s="78">
        <v>10295</v>
      </c>
      <c r="I11" s="78">
        <v>6419</v>
      </c>
      <c r="J11" s="78">
        <v>7609</v>
      </c>
      <c r="K11" s="78">
        <v>9625</v>
      </c>
      <c r="L11" s="78">
        <v>44562</v>
      </c>
      <c r="M11" s="78">
        <v>8179</v>
      </c>
      <c r="N11" s="78">
        <v>12231</v>
      </c>
      <c r="O11" s="78">
        <v>15891</v>
      </c>
      <c r="P11" s="78">
        <v>21829</v>
      </c>
      <c r="Q11" s="78">
        <v>12738</v>
      </c>
      <c r="R11" s="78">
        <v>213269</v>
      </c>
      <c r="S11" s="78">
        <v>1040</v>
      </c>
      <c r="T11" s="78">
        <v>214309</v>
      </c>
      <c r="U11" s="78">
        <v>227</v>
      </c>
      <c r="V11" s="78">
        <v>42096</v>
      </c>
      <c r="W11" s="78">
        <v>170946</v>
      </c>
      <c r="X11" s="73" t="s">
        <v>89</v>
      </c>
    </row>
    <row r="12" spans="1:24" ht="14.25" customHeight="1">
      <c r="A12" s="73" t="s">
        <v>102</v>
      </c>
      <c r="B12" s="78">
        <v>3569</v>
      </c>
      <c r="C12" s="78">
        <v>0</v>
      </c>
      <c r="D12" s="78">
        <v>84223</v>
      </c>
      <c r="E12" s="78">
        <v>8468</v>
      </c>
      <c r="F12" s="78">
        <v>18515</v>
      </c>
      <c r="G12" s="78">
        <v>27683</v>
      </c>
      <c r="H12" s="78">
        <v>29833</v>
      </c>
      <c r="I12" s="78">
        <v>10488</v>
      </c>
      <c r="J12" s="78">
        <v>6087</v>
      </c>
      <c r="K12" s="78">
        <v>17487</v>
      </c>
      <c r="L12" s="78">
        <v>44985</v>
      </c>
      <c r="M12" s="78">
        <v>12213</v>
      </c>
      <c r="N12" s="78">
        <v>15728</v>
      </c>
      <c r="O12" s="78">
        <v>19889</v>
      </c>
      <c r="P12" s="78">
        <v>31948</v>
      </c>
      <c r="Q12" s="78">
        <v>32004</v>
      </c>
      <c r="R12" s="78">
        <v>363120</v>
      </c>
      <c r="S12" s="78">
        <v>1770</v>
      </c>
      <c r="T12" s="78">
        <v>364890</v>
      </c>
      <c r="U12" s="78">
        <v>3569</v>
      </c>
      <c r="V12" s="78">
        <v>102738</v>
      </c>
      <c r="W12" s="78">
        <v>256813</v>
      </c>
      <c r="X12" s="73" t="s">
        <v>102</v>
      </c>
    </row>
    <row r="13" spans="1:24" ht="14.25" customHeight="1">
      <c r="A13" s="73" t="s">
        <v>103</v>
      </c>
      <c r="B13" s="78">
        <v>1549</v>
      </c>
      <c r="C13" s="78">
        <v>0</v>
      </c>
      <c r="D13" s="78">
        <v>35642</v>
      </c>
      <c r="E13" s="78">
        <v>9736</v>
      </c>
      <c r="F13" s="78">
        <v>16347</v>
      </c>
      <c r="G13" s="78">
        <v>17477</v>
      </c>
      <c r="H13" s="78">
        <v>16697</v>
      </c>
      <c r="I13" s="78">
        <v>8111</v>
      </c>
      <c r="J13" s="78">
        <v>2934</v>
      </c>
      <c r="K13" s="78">
        <v>15478</v>
      </c>
      <c r="L13" s="78">
        <v>48710</v>
      </c>
      <c r="M13" s="78">
        <v>8423</v>
      </c>
      <c r="N13" s="78">
        <v>16674</v>
      </c>
      <c r="O13" s="78">
        <v>14868</v>
      </c>
      <c r="P13" s="78">
        <v>29870</v>
      </c>
      <c r="Q13" s="78">
        <v>17981</v>
      </c>
      <c r="R13" s="78">
        <v>260497</v>
      </c>
      <c r="S13" s="78">
        <v>1270</v>
      </c>
      <c r="T13" s="78">
        <v>261767</v>
      </c>
      <c r="U13" s="78">
        <v>1549</v>
      </c>
      <c r="V13" s="78">
        <v>51989</v>
      </c>
      <c r="W13" s="78">
        <v>206959</v>
      </c>
      <c r="X13" s="73" t="s">
        <v>103</v>
      </c>
    </row>
    <row r="14" spans="1:24" ht="14.25" customHeight="1">
      <c r="A14" s="73" t="s">
        <v>92</v>
      </c>
      <c r="B14" s="78">
        <v>3302</v>
      </c>
      <c r="C14" s="78">
        <v>11</v>
      </c>
      <c r="D14" s="78">
        <v>26683</v>
      </c>
      <c r="E14" s="78">
        <v>7908</v>
      </c>
      <c r="F14" s="78">
        <v>13984</v>
      </c>
      <c r="G14" s="78">
        <v>14749</v>
      </c>
      <c r="H14" s="78">
        <v>11973</v>
      </c>
      <c r="I14" s="78">
        <v>5540</v>
      </c>
      <c r="J14" s="78">
        <v>1658</v>
      </c>
      <c r="K14" s="78">
        <v>11854</v>
      </c>
      <c r="L14" s="78">
        <v>33272</v>
      </c>
      <c r="M14" s="78">
        <v>6451</v>
      </c>
      <c r="N14" s="78">
        <v>18774</v>
      </c>
      <c r="O14" s="78">
        <v>10235</v>
      </c>
      <c r="P14" s="78">
        <v>22843</v>
      </c>
      <c r="Q14" s="78">
        <v>17733</v>
      </c>
      <c r="R14" s="78">
        <v>206970</v>
      </c>
      <c r="S14" s="78">
        <v>1010</v>
      </c>
      <c r="T14" s="78">
        <v>207980</v>
      </c>
      <c r="U14" s="78">
        <v>3302</v>
      </c>
      <c r="V14" s="78">
        <v>40678</v>
      </c>
      <c r="W14" s="78">
        <v>162990</v>
      </c>
      <c r="X14" s="73" t="s">
        <v>92</v>
      </c>
    </row>
    <row r="15" spans="1:24" ht="14.25" customHeight="1">
      <c r="A15" s="73" t="s">
        <v>91</v>
      </c>
      <c r="B15" s="78">
        <v>1446</v>
      </c>
      <c r="C15" s="78">
        <v>0</v>
      </c>
      <c r="D15" s="78">
        <v>77877</v>
      </c>
      <c r="E15" s="78">
        <v>9347</v>
      </c>
      <c r="F15" s="78">
        <v>22909</v>
      </c>
      <c r="G15" s="78">
        <v>36686</v>
      </c>
      <c r="H15" s="78">
        <v>14323</v>
      </c>
      <c r="I15" s="78">
        <v>14394</v>
      </c>
      <c r="J15" s="78">
        <v>3831</v>
      </c>
      <c r="K15" s="78">
        <v>28336</v>
      </c>
      <c r="L15" s="78">
        <v>53723</v>
      </c>
      <c r="M15" s="78">
        <v>23383</v>
      </c>
      <c r="N15" s="78">
        <v>17559</v>
      </c>
      <c r="O15" s="78">
        <v>16237</v>
      </c>
      <c r="P15" s="78">
        <v>33287</v>
      </c>
      <c r="Q15" s="78">
        <v>27265</v>
      </c>
      <c r="R15" s="78">
        <v>380603</v>
      </c>
      <c r="S15" s="78">
        <v>1857</v>
      </c>
      <c r="T15" s="78">
        <v>382460</v>
      </c>
      <c r="U15" s="78">
        <v>1446</v>
      </c>
      <c r="V15" s="78">
        <v>100786</v>
      </c>
      <c r="W15" s="78">
        <v>278371</v>
      </c>
      <c r="X15" s="73" t="s">
        <v>91</v>
      </c>
    </row>
    <row r="16" spans="1:24" ht="14.25" customHeight="1">
      <c r="A16" s="73" t="s">
        <v>90</v>
      </c>
      <c r="B16" s="78">
        <v>3564</v>
      </c>
      <c r="C16" s="78">
        <v>68</v>
      </c>
      <c r="D16" s="78">
        <v>121786</v>
      </c>
      <c r="E16" s="78">
        <v>23735</v>
      </c>
      <c r="F16" s="78">
        <v>35984</v>
      </c>
      <c r="G16" s="78">
        <v>42220</v>
      </c>
      <c r="H16" s="78">
        <v>19991</v>
      </c>
      <c r="I16" s="78">
        <v>14646</v>
      </c>
      <c r="J16" s="78">
        <v>5571</v>
      </c>
      <c r="K16" s="78">
        <v>27895</v>
      </c>
      <c r="L16" s="78">
        <v>87840</v>
      </c>
      <c r="M16" s="78">
        <v>12552</v>
      </c>
      <c r="N16" s="78">
        <v>32221</v>
      </c>
      <c r="O16" s="78">
        <v>27154</v>
      </c>
      <c r="P16" s="78">
        <v>42784</v>
      </c>
      <c r="Q16" s="78">
        <v>32742</v>
      </c>
      <c r="R16" s="78">
        <v>530753</v>
      </c>
      <c r="S16" s="78">
        <v>2588</v>
      </c>
      <c r="T16" s="78">
        <v>533341</v>
      </c>
      <c r="U16" s="78">
        <v>3564</v>
      </c>
      <c r="V16" s="78">
        <v>157838</v>
      </c>
      <c r="W16" s="78">
        <v>369351</v>
      </c>
      <c r="X16" s="73" t="s">
        <v>90</v>
      </c>
    </row>
    <row r="17" spans="1:24" s="98" customFormat="1" ht="14.25" customHeight="1">
      <c r="A17" s="76" t="s">
        <v>93</v>
      </c>
      <c r="B17" s="79">
        <v>7901</v>
      </c>
      <c r="C17" s="79">
        <v>412</v>
      </c>
      <c r="D17" s="79">
        <v>43176</v>
      </c>
      <c r="E17" s="79">
        <v>19691</v>
      </c>
      <c r="F17" s="79">
        <v>18354</v>
      </c>
      <c r="G17" s="79">
        <v>13137</v>
      </c>
      <c r="H17" s="79">
        <v>11065</v>
      </c>
      <c r="I17" s="79">
        <v>7288</v>
      </c>
      <c r="J17" s="79">
        <v>1223</v>
      </c>
      <c r="K17" s="79">
        <v>11437</v>
      </c>
      <c r="L17" s="79">
        <v>27431</v>
      </c>
      <c r="M17" s="79">
        <v>4957</v>
      </c>
      <c r="N17" s="79">
        <v>24940</v>
      </c>
      <c r="O17" s="79">
        <v>10852</v>
      </c>
      <c r="P17" s="79">
        <v>19237</v>
      </c>
      <c r="Q17" s="79">
        <v>16926</v>
      </c>
      <c r="R17" s="79">
        <v>238027</v>
      </c>
      <c r="S17" s="79">
        <v>1162</v>
      </c>
      <c r="T17" s="79">
        <v>239189</v>
      </c>
      <c r="U17" s="79">
        <v>7901</v>
      </c>
      <c r="V17" s="79">
        <v>61942</v>
      </c>
      <c r="W17" s="94">
        <v>168184</v>
      </c>
      <c r="X17" s="76" t="s">
        <v>93</v>
      </c>
    </row>
    <row r="18" spans="1:24" ht="14.25" customHeight="1">
      <c r="A18" s="118" t="s">
        <v>98</v>
      </c>
      <c r="B18" s="119">
        <v>2905</v>
      </c>
      <c r="C18" s="119">
        <v>68</v>
      </c>
      <c r="D18" s="119">
        <v>52644</v>
      </c>
      <c r="E18" s="119">
        <v>29089</v>
      </c>
      <c r="F18" s="119">
        <v>46124</v>
      </c>
      <c r="G18" s="119">
        <v>92292</v>
      </c>
      <c r="H18" s="119">
        <v>43030</v>
      </c>
      <c r="I18" s="119">
        <v>44206</v>
      </c>
      <c r="J18" s="119">
        <v>53966</v>
      </c>
      <c r="K18" s="119">
        <v>115647</v>
      </c>
      <c r="L18" s="119">
        <v>160637</v>
      </c>
      <c r="M18" s="119">
        <v>82081</v>
      </c>
      <c r="N18" s="119">
        <v>95208</v>
      </c>
      <c r="O18" s="119">
        <v>65351</v>
      </c>
      <c r="P18" s="119">
        <v>79111</v>
      </c>
      <c r="Q18" s="119">
        <v>76102</v>
      </c>
      <c r="R18" s="119">
        <v>1038461</v>
      </c>
      <c r="S18" s="119">
        <v>5063</v>
      </c>
      <c r="T18" s="119">
        <v>1043524</v>
      </c>
      <c r="U18" s="119">
        <v>2905</v>
      </c>
      <c r="V18" s="119">
        <v>98836</v>
      </c>
      <c r="W18" s="119">
        <v>936720</v>
      </c>
      <c r="X18" s="118" t="s">
        <v>98</v>
      </c>
    </row>
    <row r="19" spans="1:24" ht="14.25" customHeight="1">
      <c r="A19" s="74" t="s">
        <v>3</v>
      </c>
      <c r="B19" s="78">
        <v>429</v>
      </c>
      <c r="C19" s="78">
        <v>0</v>
      </c>
      <c r="D19" s="78">
        <v>21525</v>
      </c>
      <c r="E19" s="78">
        <v>12678</v>
      </c>
      <c r="F19" s="78">
        <v>5745</v>
      </c>
      <c r="G19" s="78">
        <v>14871</v>
      </c>
      <c r="H19" s="78">
        <v>3979</v>
      </c>
      <c r="I19" s="78">
        <v>4193</v>
      </c>
      <c r="J19" s="78">
        <v>1712</v>
      </c>
      <c r="K19" s="78">
        <v>14597</v>
      </c>
      <c r="L19" s="78">
        <v>22660</v>
      </c>
      <c r="M19" s="78">
        <v>4539</v>
      </c>
      <c r="N19" s="78">
        <v>14182</v>
      </c>
      <c r="O19" s="78">
        <v>8301</v>
      </c>
      <c r="P19" s="78">
        <v>13443</v>
      </c>
      <c r="Q19" s="78">
        <v>10173</v>
      </c>
      <c r="R19" s="78">
        <v>153027</v>
      </c>
      <c r="S19" s="78">
        <v>746</v>
      </c>
      <c r="T19" s="78">
        <v>153773</v>
      </c>
      <c r="U19" s="78">
        <v>429</v>
      </c>
      <c r="V19" s="78">
        <v>27270</v>
      </c>
      <c r="W19" s="78">
        <v>125328</v>
      </c>
      <c r="X19" s="74" t="s">
        <v>3</v>
      </c>
    </row>
    <row r="20" spans="1:24" ht="14.25" customHeight="1">
      <c r="A20" s="74" t="s">
        <v>4</v>
      </c>
      <c r="B20" s="78">
        <v>2118</v>
      </c>
      <c r="C20" s="78">
        <v>0</v>
      </c>
      <c r="D20" s="78">
        <v>318266</v>
      </c>
      <c r="E20" s="78">
        <v>6457</v>
      </c>
      <c r="F20" s="78">
        <v>11623</v>
      </c>
      <c r="G20" s="78">
        <v>38364</v>
      </c>
      <c r="H20" s="78">
        <v>33530</v>
      </c>
      <c r="I20" s="78">
        <v>6213</v>
      </c>
      <c r="J20" s="78">
        <v>5897</v>
      </c>
      <c r="K20" s="78">
        <v>9698</v>
      </c>
      <c r="L20" s="78">
        <v>39807</v>
      </c>
      <c r="M20" s="78">
        <v>10121</v>
      </c>
      <c r="N20" s="78">
        <v>11135</v>
      </c>
      <c r="O20" s="78">
        <v>10797</v>
      </c>
      <c r="P20" s="78">
        <v>16432</v>
      </c>
      <c r="Q20" s="78">
        <v>12706</v>
      </c>
      <c r="R20" s="78">
        <v>533164</v>
      </c>
      <c r="S20" s="78">
        <v>2600</v>
      </c>
      <c r="T20" s="78">
        <v>535764</v>
      </c>
      <c r="U20" s="78">
        <v>2118</v>
      </c>
      <c r="V20" s="78">
        <v>329889</v>
      </c>
      <c r="W20" s="78">
        <v>201157</v>
      </c>
      <c r="X20" s="74" t="s">
        <v>4</v>
      </c>
    </row>
    <row r="21" spans="1:24" ht="14.25" customHeight="1">
      <c r="A21" s="74" t="s">
        <v>5</v>
      </c>
      <c r="B21" s="78">
        <v>2445</v>
      </c>
      <c r="C21" s="78">
        <v>0</v>
      </c>
      <c r="D21" s="78">
        <v>32064</v>
      </c>
      <c r="E21" s="78">
        <v>5140</v>
      </c>
      <c r="F21" s="78">
        <v>11620</v>
      </c>
      <c r="G21" s="78">
        <v>18067</v>
      </c>
      <c r="H21" s="78">
        <v>17946</v>
      </c>
      <c r="I21" s="78">
        <v>7973</v>
      </c>
      <c r="J21" s="78">
        <v>4620</v>
      </c>
      <c r="K21" s="78">
        <v>6417</v>
      </c>
      <c r="L21" s="78">
        <v>26987</v>
      </c>
      <c r="M21" s="78">
        <v>9071</v>
      </c>
      <c r="N21" s="78">
        <v>8209</v>
      </c>
      <c r="O21" s="78">
        <v>14448</v>
      </c>
      <c r="P21" s="78">
        <v>24926</v>
      </c>
      <c r="Q21" s="78">
        <v>25198</v>
      </c>
      <c r="R21" s="78">
        <v>215131</v>
      </c>
      <c r="S21" s="78">
        <v>1049</v>
      </c>
      <c r="T21" s="78">
        <v>216180</v>
      </c>
      <c r="U21" s="78">
        <v>2445</v>
      </c>
      <c r="V21" s="78">
        <v>43684</v>
      </c>
      <c r="W21" s="78">
        <v>169002</v>
      </c>
      <c r="X21" s="74" t="s">
        <v>5</v>
      </c>
    </row>
    <row r="22" spans="1:24" ht="14.25" customHeight="1">
      <c r="A22" s="74" t="s">
        <v>6</v>
      </c>
      <c r="B22" s="78">
        <v>826</v>
      </c>
      <c r="C22" s="78">
        <v>0</v>
      </c>
      <c r="D22" s="78">
        <v>72285</v>
      </c>
      <c r="E22" s="78">
        <v>8505</v>
      </c>
      <c r="F22" s="78">
        <v>19383</v>
      </c>
      <c r="G22" s="78">
        <v>35321</v>
      </c>
      <c r="H22" s="78">
        <v>13013</v>
      </c>
      <c r="I22" s="78">
        <v>13989</v>
      </c>
      <c r="J22" s="78">
        <v>3831</v>
      </c>
      <c r="K22" s="78">
        <v>27724</v>
      </c>
      <c r="L22" s="78">
        <v>49371</v>
      </c>
      <c r="M22" s="78">
        <v>22665</v>
      </c>
      <c r="N22" s="78">
        <v>14272</v>
      </c>
      <c r="O22" s="78">
        <v>14370</v>
      </c>
      <c r="P22" s="78">
        <v>30524</v>
      </c>
      <c r="Q22" s="78">
        <v>25107</v>
      </c>
      <c r="R22" s="78">
        <v>351186</v>
      </c>
      <c r="S22" s="78">
        <v>1713</v>
      </c>
      <c r="T22" s="78">
        <v>352899</v>
      </c>
      <c r="U22" s="78">
        <v>826</v>
      </c>
      <c r="V22" s="78">
        <v>91668</v>
      </c>
      <c r="W22" s="78">
        <v>258692</v>
      </c>
      <c r="X22" s="74" t="s">
        <v>6</v>
      </c>
    </row>
    <row r="23" spans="1:24" ht="14.25" customHeight="1">
      <c r="A23" s="74" t="s">
        <v>7</v>
      </c>
      <c r="B23" s="78">
        <v>1036</v>
      </c>
      <c r="C23" s="78">
        <v>0</v>
      </c>
      <c r="D23" s="78">
        <v>19774</v>
      </c>
      <c r="E23" s="78">
        <v>5252</v>
      </c>
      <c r="F23" s="78">
        <v>7685</v>
      </c>
      <c r="G23" s="78">
        <v>11302</v>
      </c>
      <c r="H23" s="78">
        <v>6978</v>
      </c>
      <c r="I23" s="78">
        <v>3861</v>
      </c>
      <c r="J23" s="78">
        <v>761</v>
      </c>
      <c r="K23" s="78">
        <v>8817</v>
      </c>
      <c r="L23" s="78">
        <v>20842</v>
      </c>
      <c r="M23" s="78">
        <v>4003</v>
      </c>
      <c r="N23" s="78">
        <v>8929</v>
      </c>
      <c r="O23" s="78">
        <v>5997</v>
      </c>
      <c r="P23" s="78">
        <v>14632</v>
      </c>
      <c r="Q23" s="78">
        <v>10350</v>
      </c>
      <c r="R23" s="78">
        <v>130219</v>
      </c>
      <c r="S23" s="78">
        <v>635</v>
      </c>
      <c r="T23" s="78">
        <v>130854</v>
      </c>
      <c r="U23" s="78">
        <v>1036</v>
      </c>
      <c r="V23" s="78">
        <v>27459</v>
      </c>
      <c r="W23" s="78">
        <v>101724</v>
      </c>
      <c r="X23" s="74" t="s">
        <v>7</v>
      </c>
    </row>
    <row r="24" spans="1:24" ht="14.25" customHeight="1">
      <c r="A24" s="74" t="s">
        <v>99</v>
      </c>
      <c r="B24" s="78">
        <v>4703</v>
      </c>
      <c r="C24" s="78">
        <v>0</v>
      </c>
      <c r="D24" s="78">
        <v>27071</v>
      </c>
      <c r="E24" s="78">
        <v>5076</v>
      </c>
      <c r="F24" s="78">
        <v>7693</v>
      </c>
      <c r="G24" s="78">
        <v>6177</v>
      </c>
      <c r="H24" s="78">
        <v>3158</v>
      </c>
      <c r="I24" s="78">
        <v>2333</v>
      </c>
      <c r="J24" s="78">
        <v>435</v>
      </c>
      <c r="K24" s="78">
        <v>5853</v>
      </c>
      <c r="L24" s="78">
        <v>12428</v>
      </c>
      <c r="M24" s="78">
        <v>2439</v>
      </c>
      <c r="N24" s="78">
        <v>8284</v>
      </c>
      <c r="O24" s="78">
        <v>4028</v>
      </c>
      <c r="P24" s="78">
        <v>8196</v>
      </c>
      <c r="Q24" s="78">
        <v>6206</v>
      </c>
      <c r="R24" s="78">
        <v>104080</v>
      </c>
      <c r="S24" s="78">
        <v>508</v>
      </c>
      <c r="T24" s="78">
        <v>104588</v>
      </c>
      <c r="U24" s="78">
        <v>4703</v>
      </c>
      <c r="V24" s="78">
        <v>34764</v>
      </c>
      <c r="W24" s="78">
        <v>64613</v>
      </c>
      <c r="X24" s="74" t="s">
        <v>99</v>
      </c>
    </row>
    <row r="25" spans="1:24" ht="14.25" customHeight="1">
      <c r="A25" s="74" t="s">
        <v>8</v>
      </c>
      <c r="B25" s="78">
        <v>1116</v>
      </c>
      <c r="C25" s="78">
        <v>0</v>
      </c>
      <c r="D25" s="78">
        <v>17843</v>
      </c>
      <c r="E25" s="78">
        <v>2067</v>
      </c>
      <c r="F25" s="78">
        <v>4682</v>
      </c>
      <c r="G25" s="78">
        <v>7466</v>
      </c>
      <c r="H25" s="78">
        <v>3991</v>
      </c>
      <c r="I25" s="78">
        <v>891</v>
      </c>
      <c r="J25" s="78">
        <v>462</v>
      </c>
      <c r="K25" s="78">
        <v>3159</v>
      </c>
      <c r="L25" s="78">
        <v>12118</v>
      </c>
      <c r="M25" s="78">
        <v>1129</v>
      </c>
      <c r="N25" s="78">
        <v>5493</v>
      </c>
      <c r="O25" s="78">
        <v>2993</v>
      </c>
      <c r="P25" s="78">
        <v>8808</v>
      </c>
      <c r="Q25" s="78">
        <v>3630</v>
      </c>
      <c r="R25" s="78">
        <v>75848</v>
      </c>
      <c r="S25" s="78">
        <v>370</v>
      </c>
      <c r="T25" s="78">
        <v>76218</v>
      </c>
      <c r="U25" s="78">
        <v>1116</v>
      </c>
      <c r="V25" s="78">
        <v>22525</v>
      </c>
      <c r="W25" s="78">
        <v>52207</v>
      </c>
      <c r="X25" s="74" t="s">
        <v>8</v>
      </c>
    </row>
    <row r="26" spans="1:24" ht="14.25" customHeight="1">
      <c r="A26" s="74" t="s">
        <v>9</v>
      </c>
      <c r="B26" s="78">
        <v>227</v>
      </c>
      <c r="C26" s="78">
        <v>0</v>
      </c>
      <c r="D26" s="78">
        <v>27009</v>
      </c>
      <c r="E26" s="78">
        <v>7503</v>
      </c>
      <c r="F26" s="78">
        <v>15087</v>
      </c>
      <c r="G26" s="78">
        <v>14065</v>
      </c>
      <c r="H26" s="78">
        <v>10295</v>
      </c>
      <c r="I26" s="78">
        <v>6419</v>
      </c>
      <c r="J26" s="78">
        <v>7609</v>
      </c>
      <c r="K26" s="78">
        <v>9625</v>
      </c>
      <c r="L26" s="78">
        <v>44562</v>
      </c>
      <c r="M26" s="78">
        <v>8179</v>
      </c>
      <c r="N26" s="78">
        <v>12231</v>
      </c>
      <c r="O26" s="78">
        <v>15891</v>
      </c>
      <c r="P26" s="78">
        <v>21829</v>
      </c>
      <c r="Q26" s="78">
        <v>12738</v>
      </c>
      <c r="R26" s="78">
        <v>213269</v>
      </c>
      <c r="S26" s="78">
        <v>1040</v>
      </c>
      <c r="T26" s="78">
        <v>214309</v>
      </c>
      <c r="U26" s="78">
        <v>227</v>
      </c>
      <c r="V26" s="78">
        <v>42096</v>
      </c>
      <c r="W26" s="78">
        <v>170946</v>
      </c>
      <c r="X26" s="74" t="s">
        <v>9</v>
      </c>
    </row>
    <row r="27" spans="1:24" ht="14.25" customHeight="1">
      <c r="A27" s="74" t="s">
        <v>10</v>
      </c>
      <c r="B27" s="78">
        <v>205</v>
      </c>
      <c r="C27" s="78">
        <v>0</v>
      </c>
      <c r="D27" s="78">
        <v>17311</v>
      </c>
      <c r="E27" s="78">
        <v>4614</v>
      </c>
      <c r="F27" s="78">
        <v>12180</v>
      </c>
      <c r="G27" s="78">
        <v>8713</v>
      </c>
      <c r="H27" s="78">
        <v>3770</v>
      </c>
      <c r="I27" s="78">
        <v>4923</v>
      </c>
      <c r="J27" s="78">
        <v>2908</v>
      </c>
      <c r="K27" s="78">
        <v>6588</v>
      </c>
      <c r="L27" s="78">
        <v>28046</v>
      </c>
      <c r="M27" s="78">
        <v>3466</v>
      </c>
      <c r="N27" s="78">
        <v>6048</v>
      </c>
      <c r="O27" s="78">
        <v>10043</v>
      </c>
      <c r="P27" s="78">
        <v>12548</v>
      </c>
      <c r="Q27" s="78">
        <v>9322</v>
      </c>
      <c r="R27" s="78">
        <v>130685</v>
      </c>
      <c r="S27" s="78">
        <v>637</v>
      </c>
      <c r="T27" s="78">
        <v>131322</v>
      </c>
      <c r="U27" s="78">
        <v>205</v>
      </c>
      <c r="V27" s="78">
        <v>29491</v>
      </c>
      <c r="W27" s="78">
        <v>100989</v>
      </c>
      <c r="X27" s="74" t="s">
        <v>10</v>
      </c>
    </row>
    <row r="28" spans="1:24" ht="14.25" customHeight="1">
      <c r="A28" s="74" t="s">
        <v>66</v>
      </c>
      <c r="B28" s="78">
        <v>1273</v>
      </c>
      <c r="C28" s="78">
        <v>68</v>
      </c>
      <c r="D28" s="78">
        <v>55607</v>
      </c>
      <c r="E28" s="78">
        <v>2329</v>
      </c>
      <c r="F28" s="78">
        <v>6244</v>
      </c>
      <c r="G28" s="78">
        <v>6905</v>
      </c>
      <c r="H28" s="78">
        <v>6672</v>
      </c>
      <c r="I28" s="78">
        <v>2214</v>
      </c>
      <c r="J28" s="78">
        <v>0</v>
      </c>
      <c r="K28" s="78">
        <v>1861</v>
      </c>
      <c r="L28" s="78">
        <v>13315</v>
      </c>
      <c r="M28" s="78">
        <v>1342</v>
      </c>
      <c r="N28" s="78">
        <v>3797</v>
      </c>
      <c r="O28" s="78">
        <v>2268</v>
      </c>
      <c r="P28" s="78">
        <v>4826</v>
      </c>
      <c r="Q28" s="78">
        <v>4669</v>
      </c>
      <c r="R28" s="78">
        <v>113390</v>
      </c>
      <c r="S28" s="78">
        <v>553</v>
      </c>
      <c r="T28" s="78">
        <v>113943</v>
      </c>
      <c r="U28" s="78">
        <v>1273</v>
      </c>
      <c r="V28" s="78">
        <v>61919</v>
      </c>
      <c r="W28" s="78">
        <v>50198</v>
      </c>
      <c r="X28" s="74" t="s">
        <v>66</v>
      </c>
    </row>
    <row r="29" spans="1:24" ht="14.25" customHeight="1">
      <c r="A29" s="74" t="s">
        <v>67</v>
      </c>
      <c r="B29" s="78">
        <v>1782</v>
      </c>
      <c r="C29" s="78">
        <v>0</v>
      </c>
      <c r="D29" s="78">
        <v>6267</v>
      </c>
      <c r="E29" s="78">
        <v>2396</v>
      </c>
      <c r="F29" s="78">
        <v>5156</v>
      </c>
      <c r="G29" s="78">
        <v>3268</v>
      </c>
      <c r="H29" s="78">
        <v>4909</v>
      </c>
      <c r="I29" s="78">
        <v>1354</v>
      </c>
      <c r="J29" s="78">
        <v>897</v>
      </c>
      <c r="K29" s="78">
        <v>2792</v>
      </c>
      <c r="L29" s="78">
        <v>11271</v>
      </c>
      <c r="M29" s="78">
        <v>2282</v>
      </c>
      <c r="N29" s="78">
        <v>8059</v>
      </c>
      <c r="O29" s="78">
        <v>3729</v>
      </c>
      <c r="P29" s="78">
        <v>7614</v>
      </c>
      <c r="Q29" s="78">
        <v>6420</v>
      </c>
      <c r="R29" s="78">
        <v>68196</v>
      </c>
      <c r="S29" s="78">
        <v>333</v>
      </c>
      <c r="T29" s="78">
        <v>68529</v>
      </c>
      <c r="U29" s="78">
        <v>1782</v>
      </c>
      <c r="V29" s="78">
        <v>11423</v>
      </c>
      <c r="W29" s="78">
        <v>54991</v>
      </c>
      <c r="X29" s="74" t="s">
        <v>67</v>
      </c>
    </row>
    <row r="30" spans="1:24" ht="14.25" customHeight="1">
      <c r="A30" s="74" t="s">
        <v>11</v>
      </c>
      <c r="B30" s="78">
        <v>593</v>
      </c>
      <c r="C30" s="78">
        <v>0</v>
      </c>
      <c r="D30" s="78">
        <v>2184</v>
      </c>
      <c r="E30" s="78">
        <v>246</v>
      </c>
      <c r="F30" s="78">
        <v>779</v>
      </c>
      <c r="G30" s="78">
        <v>408</v>
      </c>
      <c r="H30" s="78">
        <v>98</v>
      </c>
      <c r="I30" s="78">
        <v>148</v>
      </c>
      <c r="J30" s="78">
        <v>0</v>
      </c>
      <c r="K30" s="78">
        <v>98</v>
      </c>
      <c r="L30" s="78">
        <v>1938</v>
      </c>
      <c r="M30" s="78">
        <v>79</v>
      </c>
      <c r="N30" s="78">
        <v>1201</v>
      </c>
      <c r="O30" s="78">
        <v>389</v>
      </c>
      <c r="P30" s="78">
        <v>741</v>
      </c>
      <c r="Q30" s="78">
        <v>2431</v>
      </c>
      <c r="R30" s="78">
        <v>11333</v>
      </c>
      <c r="S30" s="78">
        <v>55</v>
      </c>
      <c r="T30" s="78">
        <v>11388</v>
      </c>
      <c r="U30" s="78">
        <v>593</v>
      </c>
      <c r="V30" s="78">
        <v>2963</v>
      </c>
      <c r="W30" s="78">
        <v>7777</v>
      </c>
      <c r="X30" s="74" t="s">
        <v>11</v>
      </c>
    </row>
    <row r="31" spans="1:24" ht="14.25" customHeight="1">
      <c r="A31" s="74" t="s">
        <v>12</v>
      </c>
      <c r="B31" s="78">
        <v>792</v>
      </c>
      <c r="C31" s="78">
        <v>0</v>
      </c>
      <c r="D31" s="78">
        <v>3027</v>
      </c>
      <c r="E31" s="78">
        <v>1409</v>
      </c>
      <c r="F31" s="78">
        <v>2150</v>
      </c>
      <c r="G31" s="78">
        <v>3182</v>
      </c>
      <c r="H31" s="78">
        <v>894</v>
      </c>
      <c r="I31" s="78">
        <v>460</v>
      </c>
      <c r="J31" s="78">
        <v>163</v>
      </c>
      <c r="K31" s="78">
        <v>1151</v>
      </c>
      <c r="L31" s="78">
        <v>6308</v>
      </c>
      <c r="M31" s="78">
        <v>1232</v>
      </c>
      <c r="N31" s="78">
        <v>2116</v>
      </c>
      <c r="O31" s="78">
        <v>1389</v>
      </c>
      <c r="P31" s="78">
        <v>2716</v>
      </c>
      <c r="Q31" s="78">
        <v>2115</v>
      </c>
      <c r="R31" s="78">
        <v>29104</v>
      </c>
      <c r="S31" s="78">
        <v>142</v>
      </c>
      <c r="T31" s="78">
        <v>29246</v>
      </c>
      <c r="U31" s="78">
        <v>792</v>
      </c>
      <c r="V31" s="78">
        <v>5177</v>
      </c>
      <c r="W31" s="78">
        <v>23135</v>
      </c>
      <c r="X31" s="74" t="s">
        <v>12</v>
      </c>
    </row>
    <row r="32" spans="1:24" ht="14.25" customHeight="1">
      <c r="A32" s="74" t="s">
        <v>13</v>
      </c>
      <c r="B32" s="78">
        <v>67</v>
      </c>
      <c r="C32" s="78">
        <v>0</v>
      </c>
      <c r="D32" s="78">
        <v>2530</v>
      </c>
      <c r="E32" s="78">
        <v>1620</v>
      </c>
      <c r="F32" s="78">
        <v>2434</v>
      </c>
      <c r="G32" s="78">
        <v>1053</v>
      </c>
      <c r="H32" s="78">
        <v>0</v>
      </c>
      <c r="I32" s="78">
        <v>781</v>
      </c>
      <c r="J32" s="78">
        <v>1984</v>
      </c>
      <c r="K32" s="78">
        <v>318</v>
      </c>
      <c r="L32" s="78">
        <v>7063</v>
      </c>
      <c r="M32" s="78">
        <v>845</v>
      </c>
      <c r="N32" s="78">
        <v>1786</v>
      </c>
      <c r="O32" s="78">
        <v>2819</v>
      </c>
      <c r="P32" s="78">
        <v>8864</v>
      </c>
      <c r="Q32" s="78">
        <v>1430</v>
      </c>
      <c r="R32" s="78">
        <v>33594</v>
      </c>
      <c r="S32" s="78">
        <v>164</v>
      </c>
      <c r="T32" s="78">
        <v>33758</v>
      </c>
      <c r="U32" s="78">
        <v>67</v>
      </c>
      <c r="V32" s="78">
        <v>4964</v>
      </c>
      <c r="W32" s="78">
        <v>28563</v>
      </c>
      <c r="X32" s="74" t="s">
        <v>13</v>
      </c>
    </row>
    <row r="33" spans="1:24" ht="14.25" customHeight="1">
      <c r="A33" s="74" t="s">
        <v>14</v>
      </c>
      <c r="B33" s="78">
        <v>277</v>
      </c>
      <c r="C33" s="78">
        <v>0</v>
      </c>
      <c r="D33" s="78">
        <v>6652</v>
      </c>
      <c r="E33" s="78">
        <v>1730</v>
      </c>
      <c r="F33" s="78">
        <v>4849</v>
      </c>
      <c r="G33" s="78">
        <v>4156</v>
      </c>
      <c r="H33" s="78">
        <v>4138</v>
      </c>
      <c r="I33" s="78">
        <v>2228</v>
      </c>
      <c r="J33" s="78">
        <v>54</v>
      </c>
      <c r="K33" s="78">
        <v>2278</v>
      </c>
      <c r="L33" s="78">
        <v>8672</v>
      </c>
      <c r="M33" s="78">
        <v>1255</v>
      </c>
      <c r="N33" s="78">
        <v>2161</v>
      </c>
      <c r="O33" s="78">
        <v>2502</v>
      </c>
      <c r="P33" s="78">
        <v>2773</v>
      </c>
      <c r="Q33" s="78">
        <v>4348</v>
      </c>
      <c r="R33" s="78">
        <v>48073</v>
      </c>
      <c r="S33" s="78">
        <v>234</v>
      </c>
      <c r="T33" s="78">
        <v>48307</v>
      </c>
      <c r="U33" s="78">
        <v>277</v>
      </c>
      <c r="V33" s="78">
        <v>11501</v>
      </c>
      <c r="W33" s="78">
        <v>36295</v>
      </c>
      <c r="X33" s="74" t="s">
        <v>14</v>
      </c>
    </row>
    <row r="34" spans="1:24" ht="14.25" customHeight="1">
      <c r="A34" s="74" t="s">
        <v>15</v>
      </c>
      <c r="B34" s="78">
        <v>204</v>
      </c>
      <c r="C34" s="78">
        <v>0</v>
      </c>
      <c r="D34" s="78">
        <v>9824</v>
      </c>
      <c r="E34" s="78">
        <v>543</v>
      </c>
      <c r="F34" s="78">
        <v>746</v>
      </c>
      <c r="G34" s="78">
        <v>179</v>
      </c>
      <c r="H34" s="78">
        <v>1848</v>
      </c>
      <c r="I34" s="78">
        <v>26</v>
      </c>
      <c r="J34" s="78">
        <v>54</v>
      </c>
      <c r="K34" s="78">
        <v>269</v>
      </c>
      <c r="L34" s="78">
        <v>2776</v>
      </c>
      <c r="M34" s="78">
        <v>71</v>
      </c>
      <c r="N34" s="78">
        <v>1516</v>
      </c>
      <c r="O34" s="78">
        <v>844</v>
      </c>
      <c r="P34" s="78">
        <v>1250</v>
      </c>
      <c r="Q34" s="78">
        <v>734</v>
      </c>
      <c r="R34" s="78">
        <v>20884</v>
      </c>
      <c r="S34" s="78">
        <v>102</v>
      </c>
      <c r="T34" s="78">
        <v>20986</v>
      </c>
      <c r="U34" s="78">
        <v>204</v>
      </c>
      <c r="V34" s="78">
        <v>10570</v>
      </c>
      <c r="W34" s="78">
        <v>10110</v>
      </c>
      <c r="X34" s="74" t="s">
        <v>15</v>
      </c>
    </row>
    <row r="35" spans="1:24" ht="14.25" customHeight="1">
      <c r="A35" s="74" t="s">
        <v>16</v>
      </c>
      <c r="B35" s="78">
        <v>148</v>
      </c>
      <c r="C35" s="78">
        <v>0</v>
      </c>
      <c r="D35" s="78">
        <v>29447</v>
      </c>
      <c r="E35" s="78">
        <v>559</v>
      </c>
      <c r="F35" s="78">
        <v>1465</v>
      </c>
      <c r="G35" s="78">
        <v>699</v>
      </c>
      <c r="H35" s="78">
        <v>1408</v>
      </c>
      <c r="I35" s="78">
        <v>232</v>
      </c>
      <c r="J35" s="78">
        <v>163</v>
      </c>
      <c r="K35" s="78">
        <v>1494</v>
      </c>
      <c r="L35" s="78">
        <v>4236</v>
      </c>
      <c r="M35" s="78">
        <v>205</v>
      </c>
      <c r="N35" s="78">
        <v>1186</v>
      </c>
      <c r="O35" s="78">
        <v>778</v>
      </c>
      <c r="P35" s="78">
        <v>936</v>
      </c>
      <c r="Q35" s="78">
        <v>991</v>
      </c>
      <c r="R35" s="78">
        <v>43947</v>
      </c>
      <c r="S35" s="78">
        <v>214</v>
      </c>
      <c r="T35" s="78">
        <v>44161</v>
      </c>
      <c r="U35" s="78">
        <v>148</v>
      </c>
      <c r="V35" s="78">
        <v>30912</v>
      </c>
      <c r="W35" s="78">
        <v>12887</v>
      </c>
      <c r="X35" s="74" t="s">
        <v>16</v>
      </c>
    </row>
    <row r="36" spans="1:24" ht="14.25" customHeight="1">
      <c r="A36" s="74" t="s">
        <v>17</v>
      </c>
      <c r="B36" s="78">
        <v>104</v>
      </c>
      <c r="C36" s="78">
        <v>0</v>
      </c>
      <c r="D36" s="78">
        <v>5161</v>
      </c>
      <c r="E36" s="78">
        <v>487</v>
      </c>
      <c r="F36" s="78">
        <v>619</v>
      </c>
      <c r="G36" s="78">
        <v>467</v>
      </c>
      <c r="H36" s="78">
        <v>722</v>
      </c>
      <c r="I36" s="78">
        <v>72</v>
      </c>
      <c r="J36" s="78">
        <v>299</v>
      </c>
      <c r="K36" s="78">
        <v>73</v>
      </c>
      <c r="L36" s="78">
        <v>2248</v>
      </c>
      <c r="M36" s="78">
        <v>711</v>
      </c>
      <c r="N36" s="78">
        <v>960</v>
      </c>
      <c r="O36" s="78">
        <v>539</v>
      </c>
      <c r="P36" s="78">
        <v>499</v>
      </c>
      <c r="Q36" s="78">
        <v>418</v>
      </c>
      <c r="R36" s="78">
        <v>13379</v>
      </c>
      <c r="S36" s="78">
        <v>65</v>
      </c>
      <c r="T36" s="78">
        <v>13444</v>
      </c>
      <c r="U36" s="78">
        <v>104</v>
      </c>
      <c r="V36" s="78">
        <v>5780</v>
      </c>
      <c r="W36" s="78">
        <v>7495</v>
      </c>
      <c r="X36" s="74" t="s">
        <v>17</v>
      </c>
    </row>
    <row r="37" spans="1:24" ht="14.25" customHeight="1">
      <c r="A37" s="74" t="s">
        <v>18</v>
      </c>
      <c r="B37" s="78">
        <v>872</v>
      </c>
      <c r="C37" s="78">
        <v>0</v>
      </c>
      <c r="D37" s="78">
        <v>17551</v>
      </c>
      <c r="E37" s="78">
        <v>2282</v>
      </c>
      <c r="F37" s="78">
        <v>4811</v>
      </c>
      <c r="G37" s="78">
        <v>8450</v>
      </c>
      <c r="H37" s="78">
        <v>9757</v>
      </c>
      <c r="I37" s="78">
        <v>2211</v>
      </c>
      <c r="J37" s="78">
        <v>1005</v>
      </c>
      <c r="K37" s="78">
        <v>9503</v>
      </c>
      <c r="L37" s="78">
        <v>11514</v>
      </c>
      <c r="M37" s="78">
        <v>2226</v>
      </c>
      <c r="N37" s="78">
        <v>5373</v>
      </c>
      <c r="O37" s="78">
        <v>4124</v>
      </c>
      <c r="P37" s="78">
        <v>5587</v>
      </c>
      <c r="Q37" s="78">
        <v>5397</v>
      </c>
      <c r="R37" s="78">
        <v>90663</v>
      </c>
      <c r="S37" s="78">
        <v>442</v>
      </c>
      <c r="T37" s="78">
        <v>91105</v>
      </c>
      <c r="U37" s="78">
        <v>872</v>
      </c>
      <c r="V37" s="78">
        <v>22362</v>
      </c>
      <c r="W37" s="78">
        <v>67429</v>
      </c>
      <c r="X37" s="74" t="s">
        <v>18</v>
      </c>
    </row>
    <row r="38" spans="1:24" ht="14.25" customHeight="1">
      <c r="A38" s="74" t="s">
        <v>19</v>
      </c>
      <c r="B38" s="78">
        <v>213</v>
      </c>
      <c r="C38" s="78">
        <v>0</v>
      </c>
      <c r="D38" s="78">
        <v>435</v>
      </c>
      <c r="E38" s="78">
        <v>122</v>
      </c>
      <c r="F38" s="78">
        <v>373</v>
      </c>
      <c r="G38" s="78">
        <v>121</v>
      </c>
      <c r="H38" s="78">
        <v>49</v>
      </c>
      <c r="I38" s="78">
        <v>284</v>
      </c>
      <c r="J38" s="78">
        <v>0</v>
      </c>
      <c r="K38" s="78">
        <v>245</v>
      </c>
      <c r="L38" s="78">
        <v>593</v>
      </c>
      <c r="M38" s="78">
        <v>16</v>
      </c>
      <c r="N38" s="78">
        <v>690</v>
      </c>
      <c r="O38" s="78">
        <v>317</v>
      </c>
      <c r="P38" s="78">
        <v>252</v>
      </c>
      <c r="Q38" s="78">
        <v>519</v>
      </c>
      <c r="R38" s="78">
        <v>4229</v>
      </c>
      <c r="S38" s="78">
        <v>21</v>
      </c>
      <c r="T38" s="78">
        <v>4250</v>
      </c>
      <c r="U38" s="78">
        <v>213</v>
      </c>
      <c r="V38" s="78">
        <v>808</v>
      </c>
      <c r="W38" s="78">
        <v>3208</v>
      </c>
      <c r="X38" s="74" t="s">
        <v>19</v>
      </c>
    </row>
    <row r="39" spans="1:24" ht="14.25" customHeight="1">
      <c r="A39" s="74" t="s">
        <v>20</v>
      </c>
      <c r="B39" s="78">
        <v>271</v>
      </c>
      <c r="C39" s="78">
        <v>11</v>
      </c>
      <c r="D39" s="78">
        <v>207</v>
      </c>
      <c r="E39" s="78">
        <v>138</v>
      </c>
      <c r="F39" s="78">
        <v>770</v>
      </c>
      <c r="G39" s="78">
        <v>58</v>
      </c>
      <c r="H39" s="78">
        <v>37</v>
      </c>
      <c r="I39" s="78">
        <v>41</v>
      </c>
      <c r="J39" s="78">
        <v>0</v>
      </c>
      <c r="K39" s="78">
        <v>0</v>
      </c>
      <c r="L39" s="78">
        <v>566</v>
      </c>
      <c r="M39" s="78">
        <v>150</v>
      </c>
      <c r="N39" s="78">
        <v>1096</v>
      </c>
      <c r="O39" s="78">
        <v>192</v>
      </c>
      <c r="P39" s="78">
        <v>345</v>
      </c>
      <c r="Q39" s="78">
        <v>444</v>
      </c>
      <c r="R39" s="78">
        <v>4326</v>
      </c>
      <c r="S39" s="78">
        <v>21</v>
      </c>
      <c r="T39" s="78">
        <v>4347</v>
      </c>
      <c r="U39" s="78">
        <v>271</v>
      </c>
      <c r="V39" s="78">
        <v>988</v>
      </c>
      <c r="W39" s="78">
        <v>3067</v>
      </c>
      <c r="X39" s="74" t="s">
        <v>20</v>
      </c>
    </row>
    <row r="40" spans="1:24" ht="14.25" customHeight="1">
      <c r="A40" s="74" t="s">
        <v>21</v>
      </c>
      <c r="B40" s="78">
        <v>230</v>
      </c>
      <c r="C40" s="78">
        <v>0</v>
      </c>
      <c r="D40" s="78">
        <v>4355</v>
      </c>
      <c r="E40" s="78">
        <v>456</v>
      </c>
      <c r="F40" s="78">
        <v>1363</v>
      </c>
      <c r="G40" s="78">
        <v>1064</v>
      </c>
      <c r="H40" s="78">
        <v>184</v>
      </c>
      <c r="I40" s="78">
        <v>72</v>
      </c>
      <c r="J40" s="78">
        <v>0</v>
      </c>
      <c r="K40" s="78">
        <v>294</v>
      </c>
      <c r="L40" s="78">
        <v>2564</v>
      </c>
      <c r="M40" s="78">
        <v>371</v>
      </c>
      <c r="N40" s="78">
        <v>1696</v>
      </c>
      <c r="O40" s="78">
        <v>790</v>
      </c>
      <c r="P40" s="78">
        <v>1672</v>
      </c>
      <c r="Q40" s="78">
        <v>1001</v>
      </c>
      <c r="R40" s="78">
        <v>16112</v>
      </c>
      <c r="S40" s="78">
        <v>79</v>
      </c>
      <c r="T40" s="78">
        <v>16191</v>
      </c>
      <c r="U40" s="78">
        <v>230</v>
      </c>
      <c r="V40" s="78">
        <v>5718</v>
      </c>
      <c r="W40" s="78">
        <v>10164</v>
      </c>
      <c r="X40" s="74" t="s">
        <v>21</v>
      </c>
    </row>
    <row r="41" spans="1:24" ht="14.25" customHeight="1">
      <c r="A41" s="74" t="s">
        <v>22</v>
      </c>
      <c r="B41" s="78">
        <v>390</v>
      </c>
      <c r="C41" s="78">
        <v>0</v>
      </c>
      <c r="D41" s="78">
        <v>1237</v>
      </c>
      <c r="E41" s="78">
        <v>386</v>
      </c>
      <c r="F41" s="78">
        <v>2163</v>
      </c>
      <c r="G41" s="78">
        <v>301</v>
      </c>
      <c r="H41" s="78">
        <v>1126</v>
      </c>
      <c r="I41" s="78">
        <v>333</v>
      </c>
      <c r="J41" s="78">
        <v>0</v>
      </c>
      <c r="K41" s="78">
        <v>318</v>
      </c>
      <c r="L41" s="78">
        <v>1788</v>
      </c>
      <c r="M41" s="78">
        <v>347</v>
      </c>
      <c r="N41" s="78">
        <v>1591</v>
      </c>
      <c r="O41" s="78">
        <v>1077</v>
      </c>
      <c r="P41" s="78">
        <v>1091</v>
      </c>
      <c r="Q41" s="78">
        <v>1157</v>
      </c>
      <c r="R41" s="78">
        <v>13305</v>
      </c>
      <c r="S41" s="78">
        <v>65</v>
      </c>
      <c r="T41" s="78">
        <v>13370</v>
      </c>
      <c r="U41" s="78">
        <v>390</v>
      </c>
      <c r="V41" s="78">
        <v>3400</v>
      </c>
      <c r="W41" s="78">
        <v>9515</v>
      </c>
      <c r="X41" s="74" t="s">
        <v>22</v>
      </c>
    </row>
    <row r="42" spans="1:24" ht="14.25" customHeight="1">
      <c r="A42" s="74" t="s">
        <v>23</v>
      </c>
      <c r="B42" s="78">
        <v>59</v>
      </c>
      <c r="C42" s="78">
        <v>0</v>
      </c>
      <c r="D42" s="78">
        <v>2799</v>
      </c>
      <c r="E42" s="78">
        <v>1595</v>
      </c>
      <c r="F42" s="78">
        <v>1601</v>
      </c>
      <c r="G42" s="78">
        <v>2687</v>
      </c>
      <c r="H42" s="78">
        <v>1187</v>
      </c>
      <c r="I42" s="78">
        <v>1137</v>
      </c>
      <c r="J42" s="78">
        <v>0</v>
      </c>
      <c r="K42" s="78">
        <v>1347</v>
      </c>
      <c r="L42" s="78">
        <v>7039</v>
      </c>
      <c r="M42" s="78">
        <v>1097</v>
      </c>
      <c r="N42" s="78">
        <v>2116</v>
      </c>
      <c r="O42" s="78">
        <v>808</v>
      </c>
      <c r="P42" s="78">
        <v>7069</v>
      </c>
      <c r="Q42" s="78">
        <v>2474</v>
      </c>
      <c r="R42" s="78">
        <v>33015</v>
      </c>
      <c r="S42" s="78">
        <v>161</v>
      </c>
      <c r="T42" s="78">
        <v>33176</v>
      </c>
      <c r="U42" s="78">
        <v>59</v>
      </c>
      <c r="V42" s="78">
        <v>4400</v>
      </c>
      <c r="W42" s="78">
        <v>28556</v>
      </c>
      <c r="X42" s="74" t="s">
        <v>23</v>
      </c>
    </row>
    <row r="43" spans="1:24" ht="14.25" customHeight="1">
      <c r="A43" s="74" t="s">
        <v>24</v>
      </c>
      <c r="B43" s="78">
        <v>31</v>
      </c>
      <c r="C43" s="78">
        <v>0</v>
      </c>
      <c r="D43" s="78">
        <v>2175</v>
      </c>
      <c r="E43" s="78">
        <v>1529</v>
      </c>
      <c r="F43" s="78">
        <v>2446</v>
      </c>
      <c r="G43" s="78">
        <v>3629</v>
      </c>
      <c r="H43" s="78">
        <v>5031</v>
      </c>
      <c r="I43" s="78">
        <v>2376</v>
      </c>
      <c r="J43" s="78">
        <v>679</v>
      </c>
      <c r="K43" s="78">
        <v>9209</v>
      </c>
      <c r="L43" s="78">
        <v>10238</v>
      </c>
      <c r="M43" s="78">
        <v>3039</v>
      </c>
      <c r="N43" s="78">
        <v>5298</v>
      </c>
      <c r="O43" s="78">
        <v>4148</v>
      </c>
      <c r="P43" s="78">
        <v>4075</v>
      </c>
      <c r="Q43" s="78">
        <v>4401</v>
      </c>
      <c r="R43" s="78">
        <v>58304</v>
      </c>
      <c r="S43" s="78">
        <v>284</v>
      </c>
      <c r="T43" s="78">
        <v>58588</v>
      </c>
      <c r="U43" s="78">
        <v>31</v>
      </c>
      <c r="V43" s="78">
        <v>4621</v>
      </c>
      <c r="W43" s="78">
        <v>53652</v>
      </c>
      <c r="X43" s="74" t="s">
        <v>24</v>
      </c>
    </row>
    <row r="44" spans="1:24" ht="14.25" customHeight="1">
      <c r="A44" s="74" t="s">
        <v>25</v>
      </c>
      <c r="B44" s="78">
        <v>541</v>
      </c>
      <c r="C44" s="78">
        <v>0</v>
      </c>
      <c r="D44" s="78">
        <v>9500</v>
      </c>
      <c r="E44" s="78">
        <v>2047</v>
      </c>
      <c r="F44" s="78">
        <v>7133</v>
      </c>
      <c r="G44" s="78">
        <v>4265</v>
      </c>
      <c r="H44" s="78">
        <v>1579</v>
      </c>
      <c r="I44" s="78">
        <v>2425</v>
      </c>
      <c r="J44" s="78">
        <v>489</v>
      </c>
      <c r="K44" s="78">
        <v>1690</v>
      </c>
      <c r="L44" s="78">
        <v>11701</v>
      </c>
      <c r="M44" s="78">
        <v>2076</v>
      </c>
      <c r="N44" s="78">
        <v>2701</v>
      </c>
      <c r="O44" s="78">
        <v>3549</v>
      </c>
      <c r="P44" s="78">
        <v>3159</v>
      </c>
      <c r="Q44" s="78">
        <v>4948</v>
      </c>
      <c r="R44" s="78">
        <v>57803</v>
      </c>
      <c r="S44" s="78">
        <v>282</v>
      </c>
      <c r="T44" s="78">
        <v>58085</v>
      </c>
      <c r="U44" s="78">
        <v>541</v>
      </c>
      <c r="V44" s="78">
        <v>16633</v>
      </c>
      <c r="W44" s="78">
        <v>40629</v>
      </c>
      <c r="X44" s="74" t="s">
        <v>25</v>
      </c>
    </row>
    <row r="45" spans="1:24" ht="14.25" customHeight="1">
      <c r="A45" s="74" t="s">
        <v>26</v>
      </c>
      <c r="B45" s="78">
        <v>119</v>
      </c>
      <c r="C45" s="78">
        <v>0</v>
      </c>
      <c r="D45" s="78">
        <v>8635</v>
      </c>
      <c r="E45" s="78">
        <v>1310</v>
      </c>
      <c r="F45" s="78">
        <v>2121</v>
      </c>
      <c r="G45" s="78">
        <v>2591</v>
      </c>
      <c r="H45" s="78">
        <v>3599</v>
      </c>
      <c r="I45" s="78">
        <v>1103</v>
      </c>
      <c r="J45" s="78">
        <v>0</v>
      </c>
      <c r="K45" s="78">
        <v>906</v>
      </c>
      <c r="L45" s="78">
        <v>6614</v>
      </c>
      <c r="M45" s="78">
        <v>884</v>
      </c>
      <c r="N45" s="78">
        <v>1681</v>
      </c>
      <c r="O45" s="78">
        <v>2358</v>
      </c>
      <c r="P45" s="78">
        <v>3123</v>
      </c>
      <c r="Q45" s="78">
        <v>2479</v>
      </c>
      <c r="R45" s="78">
        <v>37523</v>
      </c>
      <c r="S45" s="78">
        <v>183</v>
      </c>
      <c r="T45" s="78">
        <v>37706</v>
      </c>
      <c r="U45" s="78">
        <v>119</v>
      </c>
      <c r="V45" s="78">
        <v>10756</v>
      </c>
      <c r="W45" s="78">
        <v>26648</v>
      </c>
      <c r="X45" s="74" t="s">
        <v>26</v>
      </c>
    </row>
    <row r="46" spans="1:24" ht="14.25" customHeight="1">
      <c r="A46" s="74" t="s">
        <v>27</v>
      </c>
      <c r="B46" s="78">
        <v>345</v>
      </c>
      <c r="C46" s="78">
        <v>0</v>
      </c>
      <c r="D46" s="78">
        <v>3670</v>
      </c>
      <c r="E46" s="78">
        <v>1052</v>
      </c>
      <c r="F46" s="78">
        <v>1151</v>
      </c>
      <c r="G46" s="78">
        <v>866</v>
      </c>
      <c r="H46" s="78">
        <v>759</v>
      </c>
      <c r="I46" s="78">
        <v>1259</v>
      </c>
      <c r="J46" s="78">
        <v>163</v>
      </c>
      <c r="K46" s="78">
        <v>1396</v>
      </c>
      <c r="L46" s="78">
        <v>2927</v>
      </c>
      <c r="M46" s="78">
        <v>568</v>
      </c>
      <c r="N46" s="78">
        <v>4277</v>
      </c>
      <c r="O46" s="78">
        <v>1197</v>
      </c>
      <c r="P46" s="78">
        <v>1806</v>
      </c>
      <c r="Q46" s="78">
        <v>2961</v>
      </c>
      <c r="R46" s="78">
        <v>24397</v>
      </c>
      <c r="S46" s="78">
        <v>119</v>
      </c>
      <c r="T46" s="78">
        <v>24516</v>
      </c>
      <c r="U46" s="78">
        <v>345</v>
      </c>
      <c r="V46" s="78">
        <v>4821</v>
      </c>
      <c r="W46" s="78">
        <v>19231</v>
      </c>
      <c r="X46" s="74" t="s">
        <v>27</v>
      </c>
    </row>
    <row r="47" spans="1:24" ht="14.25" customHeight="1">
      <c r="A47" s="74" t="s">
        <v>28</v>
      </c>
      <c r="B47" s="78">
        <v>336</v>
      </c>
      <c r="C47" s="78">
        <v>412</v>
      </c>
      <c r="D47" s="78">
        <v>4243</v>
      </c>
      <c r="E47" s="78">
        <v>1276</v>
      </c>
      <c r="F47" s="78">
        <v>3517</v>
      </c>
      <c r="G47" s="78">
        <v>3909</v>
      </c>
      <c r="H47" s="78">
        <v>4872</v>
      </c>
      <c r="I47" s="78">
        <v>822</v>
      </c>
      <c r="J47" s="78">
        <v>489</v>
      </c>
      <c r="K47" s="78">
        <v>2106</v>
      </c>
      <c r="L47" s="78">
        <v>6963</v>
      </c>
      <c r="M47" s="78">
        <v>592</v>
      </c>
      <c r="N47" s="78">
        <v>3812</v>
      </c>
      <c r="O47" s="78">
        <v>2478</v>
      </c>
      <c r="P47" s="78">
        <v>5032</v>
      </c>
      <c r="Q47" s="78">
        <v>3470</v>
      </c>
      <c r="R47" s="78">
        <v>44329</v>
      </c>
      <c r="S47" s="78">
        <v>216</v>
      </c>
      <c r="T47" s="78">
        <v>44545</v>
      </c>
      <c r="U47" s="78">
        <v>336</v>
      </c>
      <c r="V47" s="78">
        <v>8172</v>
      </c>
      <c r="W47" s="78">
        <v>35821</v>
      </c>
      <c r="X47" s="74" t="s">
        <v>28</v>
      </c>
    </row>
    <row r="48" spans="1:24" ht="14.25" customHeight="1">
      <c r="A48" s="74" t="s">
        <v>29</v>
      </c>
      <c r="B48" s="78">
        <v>584</v>
      </c>
      <c r="C48" s="78">
        <v>0</v>
      </c>
      <c r="D48" s="78">
        <v>5356</v>
      </c>
      <c r="E48" s="78">
        <v>458</v>
      </c>
      <c r="F48" s="78">
        <v>537</v>
      </c>
      <c r="G48" s="78">
        <v>1386</v>
      </c>
      <c r="H48" s="78">
        <v>416</v>
      </c>
      <c r="I48" s="78">
        <v>127</v>
      </c>
      <c r="J48" s="78">
        <v>0</v>
      </c>
      <c r="K48" s="78">
        <v>686</v>
      </c>
      <c r="L48" s="78">
        <v>2077</v>
      </c>
      <c r="M48" s="78">
        <v>339</v>
      </c>
      <c r="N48" s="78">
        <v>1921</v>
      </c>
      <c r="O48" s="78">
        <v>640</v>
      </c>
      <c r="P48" s="78">
        <v>2274</v>
      </c>
      <c r="Q48" s="78">
        <v>1044</v>
      </c>
      <c r="R48" s="78">
        <v>17845</v>
      </c>
      <c r="S48" s="78">
        <v>87</v>
      </c>
      <c r="T48" s="78">
        <v>17932</v>
      </c>
      <c r="U48" s="78">
        <v>584</v>
      </c>
      <c r="V48" s="78">
        <v>5893</v>
      </c>
      <c r="W48" s="78">
        <v>11368</v>
      </c>
      <c r="X48" s="74" t="s">
        <v>29</v>
      </c>
    </row>
    <row r="49" spans="1:24" ht="14.25" customHeight="1">
      <c r="A49" s="74" t="s">
        <v>30</v>
      </c>
      <c r="B49" s="78">
        <v>74</v>
      </c>
      <c r="C49" s="78">
        <v>0</v>
      </c>
      <c r="D49" s="78">
        <v>145</v>
      </c>
      <c r="E49" s="78">
        <v>63</v>
      </c>
      <c r="F49" s="78">
        <v>250</v>
      </c>
      <c r="G49" s="78">
        <v>43</v>
      </c>
      <c r="H49" s="78">
        <v>24</v>
      </c>
      <c r="I49" s="78">
        <v>29</v>
      </c>
      <c r="J49" s="78">
        <v>0</v>
      </c>
      <c r="K49" s="78">
        <v>245</v>
      </c>
      <c r="L49" s="78">
        <v>185</v>
      </c>
      <c r="M49" s="78">
        <v>16</v>
      </c>
      <c r="N49" s="78">
        <v>645</v>
      </c>
      <c r="O49" s="78">
        <v>198</v>
      </c>
      <c r="P49" s="78">
        <v>82</v>
      </c>
      <c r="Q49" s="78">
        <v>230</v>
      </c>
      <c r="R49" s="78">
        <v>2229</v>
      </c>
      <c r="S49" s="78">
        <v>11</v>
      </c>
      <c r="T49" s="78">
        <v>2240</v>
      </c>
      <c r="U49" s="78">
        <v>74</v>
      </c>
      <c r="V49" s="78">
        <v>395</v>
      </c>
      <c r="W49" s="78">
        <v>1760</v>
      </c>
      <c r="X49" s="74" t="s">
        <v>30</v>
      </c>
    </row>
    <row r="50" spans="1:24" ht="14.25" customHeight="1">
      <c r="A50" s="74" t="s">
        <v>31</v>
      </c>
      <c r="B50" s="78">
        <v>196</v>
      </c>
      <c r="C50" s="78">
        <v>0</v>
      </c>
      <c r="D50" s="106" t="s">
        <v>194</v>
      </c>
      <c r="E50" s="78">
        <v>454</v>
      </c>
      <c r="F50" s="78">
        <v>629</v>
      </c>
      <c r="G50" s="106" t="s">
        <v>194</v>
      </c>
      <c r="H50" s="78">
        <v>61</v>
      </c>
      <c r="I50" s="78">
        <v>909</v>
      </c>
      <c r="J50" s="78">
        <v>0</v>
      </c>
      <c r="K50" s="78">
        <v>0</v>
      </c>
      <c r="L50" s="78">
        <v>515</v>
      </c>
      <c r="M50" s="78">
        <v>8</v>
      </c>
      <c r="N50" s="78">
        <v>960</v>
      </c>
      <c r="O50" s="78">
        <v>383</v>
      </c>
      <c r="P50" s="78">
        <v>144</v>
      </c>
      <c r="Q50" s="78">
        <v>493</v>
      </c>
      <c r="R50" s="78">
        <v>5079</v>
      </c>
      <c r="S50" s="78">
        <v>25</v>
      </c>
      <c r="T50" s="78">
        <v>5104</v>
      </c>
      <c r="U50" s="78">
        <v>196</v>
      </c>
      <c r="V50" s="106" t="s">
        <v>194</v>
      </c>
      <c r="W50" s="106" t="s">
        <v>194</v>
      </c>
      <c r="X50" s="74" t="s">
        <v>31</v>
      </c>
    </row>
    <row r="51" spans="1:24" ht="14.25" customHeight="1">
      <c r="A51" s="74" t="s">
        <v>32</v>
      </c>
      <c r="B51" s="78">
        <v>145</v>
      </c>
      <c r="C51" s="78">
        <v>0</v>
      </c>
      <c r="D51" s="78">
        <v>41</v>
      </c>
      <c r="E51" s="78">
        <v>362</v>
      </c>
      <c r="F51" s="78">
        <v>611</v>
      </c>
      <c r="G51" s="78">
        <v>17</v>
      </c>
      <c r="H51" s="78">
        <v>0</v>
      </c>
      <c r="I51" s="78">
        <v>133</v>
      </c>
      <c r="J51" s="78">
        <v>0</v>
      </c>
      <c r="K51" s="78">
        <v>0</v>
      </c>
      <c r="L51" s="78">
        <v>123</v>
      </c>
      <c r="M51" s="78">
        <v>0</v>
      </c>
      <c r="N51" s="78">
        <v>525</v>
      </c>
      <c r="O51" s="78">
        <v>138</v>
      </c>
      <c r="P51" s="78">
        <v>67</v>
      </c>
      <c r="Q51" s="78">
        <v>220</v>
      </c>
      <c r="R51" s="78">
        <v>2382</v>
      </c>
      <c r="S51" s="78">
        <v>12</v>
      </c>
      <c r="T51" s="78">
        <v>2394</v>
      </c>
      <c r="U51" s="78">
        <v>145</v>
      </c>
      <c r="V51" s="78">
        <v>652</v>
      </c>
      <c r="W51" s="78">
        <v>1585</v>
      </c>
      <c r="X51" s="74" t="s">
        <v>32</v>
      </c>
    </row>
    <row r="52" spans="1:24" ht="14.25" customHeight="1">
      <c r="A52" s="74" t="s">
        <v>33</v>
      </c>
      <c r="B52" s="78">
        <v>721</v>
      </c>
      <c r="C52" s="78">
        <v>0</v>
      </c>
      <c r="D52" s="78">
        <v>160</v>
      </c>
      <c r="E52" s="78">
        <v>8327</v>
      </c>
      <c r="F52" s="78">
        <v>2322</v>
      </c>
      <c r="G52" s="78">
        <v>215</v>
      </c>
      <c r="H52" s="78">
        <v>1138</v>
      </c>
      <c r="I52" s="78">
        <v>721</v>
      </c>
      <c r="J52" s="78">
        <v>136</v>
      </c>
      <c r="K52" s="78">
        <v>441</v>
      </c>
      <c r="L52" s="78">
        <v>818</v>
      </c>
      <c r="M52" s="78">
        <v>237</v>
      </c>
      <c r="N52" s="78">
        <v>1546</v>
      </c>
      <c r="O52" s="78">
        <v>1053</v>
      </c>
      <c r="P52" s="78">
        <v>761</v>
      </c>
      <c r="Q52" s="78">
        <v>659</v>
      </c>
      <c r="R52" s="78">
        <v>19255</v>
      </c>
      <c r="S52" s="78">
        <v>94</v>
      </c>
      <c r="T52" s="78">
        <v>19349</v>
      </c>
      <c r="U52" s="78">
        <v>721</v>
      </c>
      <c r="V52" s="78">
        <v>2482</v>
      </c>
      <c r="W52" s="78">
        <v>16052</v>
      </c>
      <c r="X52" s="74" t="s">
        <v>33</v>
      </c>
    </row>
    <row r="53" spans="1:24" ht="14.25" customHeight="1">
      <c r="A53" s="74" t="s">
        <v>34</v>
      </c>
      <c r="B53" s="78">
        <v>121</v>
      </c>
      <c r="C53" s="78">
        <v>0</v>
      </c>
      <c r="D53" s="106" t="s">
        <v>194</v>
      </c>
      <c r="E53" s="78">
        <v>1962</v>
      </c>
      <c r="F53" s="78">
        <v>520</v>
      </c>
      <c r="G53" s="106" t="s">
        <v>194</v>
      </c>
      <c r="H53" s="78">
        <v>122</v>
      </c>
      <c r="I53" s="78">
        <v>220</v>
      </c>
      <c r="J53" s="78">
        <v>0</v>
      </c>
      <c r="K53" s="78">
        <v>220</v>
      </c>
      <c r="L53" s="78">
        <v>311</v>
      </c>
      <c r="M53" s="78">
        <v>284</v>
      </c>
      <c r="N53" s="78">
        <v>555</v>
      </c>
      <c r="O53" s="78">
        <v>180</v>
      </c>
      <c r="P53" s="78">
        <v>252</v>
      </c>
      <c r="Q53" s="78">
        <v>471</v>
      </c>
      <c r="R53" s="78">
        <v>5499</v>
      </c>
      <c r="S53" s="78">
        <v>27</v>
      </c>
      <c r="T53" s="78">
        <v>5526</v>
      </c>
      <c r="U53" s="78">
        <v>121</v>
      </c>
      <c r="V53" s="106" t="s">
        <v>194</v>
      </c>
      <c r="W53" s="106" t="s">
        <v>194</v>
      </c>
      <c r="X53" s="74" t="s">
        <v>34</v>
      </c>
    </row>
    <row r="54" spans="1:24" ht="14.25" customHeight="1">
      <c r="A54" s="74" t="s">
        <v>35</v>
      </c>
      <c r="B54" s="78">
        <v>257</v>
      </c>
      <c r="C54" s="78">
        <v>0</v>
      </c>
      <c r="D54" s="78">
        <v>316</v>
      </c>
      <c r="E54" s="78">
        <v>193</v>
      </c>
      <c r="F54" s="78">
        <v>273</v>
      </c>
      <c r="G54" s="78">
        <v>58</v>
      </c>
      <c r="H54" s="78">
        <v>37</v>
      </c>
      <c r="I54" s="78">
        <v>185</v>
      </c>
      <c r="J54" s="78">
        <v>0</v>
      </c>
      <c r="K54" s="78">
        <v>0</v>
      </c>
      <c r="L54" s="78">
        <v>120</v>
      </c>
      <c r="M54" s="78">
        <v>71</v>
      </c>
      <c r="N54" s="78">
        <v>675</v>
      </c>
      <c r="O54" s="78">
        <v>150</v>
      </c>
      <c r="P54" s="78">
        <v>98</v>
      </c>
      <c r="Q54" s="78">
        <v>305</v>
      </c>
      <c r="R54" s="78">
        <v>2738</v>
      </c>
      <c r="S54" s="78">
        <v>13</v>
      </c>
      <c r="T54" s="78">
        <v>2751</v>
      </c>
      <c r="U54" s="78">
        <v>257</v>
      </c>
      <c r="V54" s="78">
        <v>589</v>
      </c>
      <c r="W54" s="78">
        <v>1892</v>
      </c>
      <c r="X54" s="74" t="s">
        <v>35</v>
      </c>
    </row>
    <row r="55" spans="1:24" ht="14.25" customHeight="1">
      <c r="A55" s="74" t="s">
        <v>36</v>
      </c>
      <c r="B55" s="78">
        <v>278</v>
      </c>
      <c r="C55" s="78">
        <v>0</v>
      </c>
      <c r="D55" s="78">
        <v>464</v>
      </c>
      <c r="E55" s="78">
        <v>297</v>
      </c>
      <c r="F55" s="78">
        <v>439</v>
      </c>
      <c r="G55" s="78">
        <v>75</v>
      </c>
      <c r="H55" s="78">
        <v>37</v>
      </c>
      <c r="I55" s="78">
        <v>368</v>
      </c>
      <c r="J55" s="78">
        <v>0</v>
      </c>
      <c r="K55" s="78">
        <v>196</v>
      </c>
      <c r="L55" s="78">
        <v>415</v>
      </c>
      <c r="M55" s="78">
        <v>166</v>
      </c>
      <c r="N55" s="78">
        <v>960</v>
      </c>
      <c r="O55" s="78">
        <v>192</v>
      </c>
      <c r="P55" s="78">
        <v>196</v>
      </c>
      <c r="Q55" s="78">
        <v>428</v>
      </c>
      <c r="R55" s="78">
        <v>4511</v>
      </c>
      <c r="S55" s="78">
        <v>22</v>
      </c>
      <c r="T55" s="78">
        <v>4533</v>
      </c>
      <c r="U55" s="78">
        <v>278</v>
      </c>
      <c r="V55" s="78">
        <v>903</v>
      </c>
      <c r="W55" s="78">
        <v>3330</v>
      </c>
      <c r="X55" s="74" t="s">
        <v>36</v>
      </c>
    </row>
    <row r="56" spans="1:24" ht="14.25" customHeight="1">
      <c r="A56" s="84" t="s">
        <v>37</v>
      </c>
      <c r="B56" s="79">
        <v>141</v>
      </c>
      <c r="C56" s="79">
        <v>0</v>
      </c>
      <c r="D56" s="79">
        <v>1352</v>
      </c>
      <c r="E56" s="79">
        <v>171</v>
      </c>
      <c r="F56" s="79">
        <v>412</v>
      </c>
      <c r="G56" s="79">
        <v>141</v>
      </c>
      <c r="H56" s="79">
        <v>441</v>
      </c>
      <c r="I56" s="79">
        <v>182</v>
      </c>
      <c r="J56" s="79">
        <v>0</v>
      </c>
      <c r="K56" s="79">
        <v>294</v>
      </c>
      <c r="L56" s="79">
        <v>549</v>
      </c>
      <c r="M56" s="79">
        <v>237</v>
      </c>
      <c r="N56" s="79">
        <v>780</v>
      </c>
      <c r="O56" s="79">
        <v>215</v>
      </c>
      <c r="P56" s="79">
        <v>329</v>
      </c>
      <c r="Q56" s="79">
        <v>439</v>
      </c>
      <c r="R56" s="79">
        <v>5683</v>
      </c>
      <c r="S56" s="79">
        <v>28</v>
      </c>
      <c r="T56" s="79">
        <v>5711</v>
      </c>
      <c r="U56" s="79">
        <v>141</v>
      </c>
      <c r="V56" s="79">
        <v>1764</v>
      </c>
      <c r="W56" s="79">
        <v>3778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</sheetData>
  <mergeCells count="25">
    <mergeCell ref="I4:I7"/>
    <mergeCell ref="N4:N7"/>
    <mergeCell ref="O4:O7"/>
    <mergeCell ref="A4:A7"/>
    <mergeCell ref="J4:J7"/>
    <mergeCell ref="B4:B7"/>
    <mergeCell ref="H4:H7"/>
    <mergeCell ref="G4:G7"/>
    <mergeCell ref="F4:F7"/>
    <mergeCell ref="E4:E7"/>
    <mergeCell ref="D4:D7"/>
    <mergeCell ref="C4:C7"/>
    <mergeCell ref="M4:M7"/>
    <mergeCell ref="L4:L7"/>
    <mergeCell ref="K4:K7"/>
    <mergeCell ref="X4:X7"/>
    <mergeCell ref="W5:W7"/>
    <mergeCell ref="T4:T7"/>
    <mergeCell ref="U4:W4"/>
    <mergeCell ref="S4:S7"/>
    <mergeCell ref="R4:R7"/>
    <mergeCell ref="Q4:Q7"/>
    <mergeCell ref="U5:U7"/>
    <mergeCell ref="V5:V7"/>
    <mergeCell ref="P4:P7"/>
  </mergeCells>
  <phoneticPr fontId="2"/>
  <pageMargins left="0.59055118110236227" right="0.59055118110236227" top="0.59055118110236227" bottom="0.59055118110236227" header="0" footer="0.39370078740157483"/>
  <pageSetup paperSize="8" scale="98" firstPageNumber="10" orientation="landscape" r:id="rId1"/>
  <headerFooter alignWithMargins="0">
    <oddFooter>&amp;C&amp;"ＭＳ Ｐ明朝,標準"－&amp;P－</oddFooter>
  </headerFooter>
  <rowBreaks count="1" manualBreakCount="1">
    <brk id="7" max="23" man="1"/>
  </rowBreaks>
  <colBreaks count="2" manualBreakCount="2">
    <brk id="10" max="59" man="1"/>
    <brk id="23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59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100</v>
      </c>
      <c r="B2" s="144"/>
      <c r="C2" s="144"/>
      <c r="D2" s="144"/>
      <c r="E2" s="145"/>
      <c r="F2" s="145"/>
      <c r="G2" s="14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100" t="s">
        <v>86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46" t="s">
        <v>116</v>
      </c>
      <c r="C4" s="140" t="s">
        <v>117</v>
      </c>
      <c r="D4" s="131" t="s">
        <v>118</v>
      </c>
      <c r="E4" s="131" t="s">
        <v>119</v>
      </c>
      <c r="F4" s="131" t="s">
        <v>120</v>
      </c>
      <c r="G4" s="140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49" t="s">
        <v>132</v>
      </c>
      <c r="S4" s="131" t="s">
        <v>200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47"/>
      <c r="C5" s="141"/>
      <c r="D5" s="132"/>
      <c r="E5" s="132"/>
      <c r="F5" s="132"/>
      <c r="G5" s="141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0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47"/>
      <c r="C6" s="141"/>
      <c r="D6" s="132"/>
      <c r="E6" s="132"/>
      <c r="F6" s="132"/>
      <c r="G6" s="14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0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48"/>
      <c r="C7" s="142"/>
      <c r="D7" s="133"/>
      <c r="E7" s="133"/>
      <c r="F7" s="133"/>
      <c r="G7" s="14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1"/>
      <c r="S7" s="133"/>
      <c r="T7" s="151"/>
      <c r="U7" s="155"/>
      <c r="V7" s="155"/>
      <c r="W7" s="155"/>
      <c r="X7" s="76"/>
    </row>
    <row r="8" spans="1:24" ht="14.25" customHeight="1">
      <c r="A8" s="72" t="s">
        <v>58</v>
      </c>
      <c r="B8" s="117">
        <v>26013</v>
      </c>
      <c r="C8" s="117">
        <v>450</v>
      </c>
      <c r="D8" s="117">
        <v>797131</v>
      </c>
      <c r="E8" s="117">
        <v>122234</v>
      </c>
      <c r="F8" s="117">
        <v>179010</v>
      </c>
      <c r="G8" s="117">
        <v>299131</v>
      </c>
      <c r="H8" s="117">
        <v>196746</v>
      </c>
      <c r="I8" s="117">
        <v>116711</v>
      </c>
      <c r="J8" s="117">
        <v>87793</v>
      </c>
      <c r="K8" s="117">
        <v>248628</v>
      </c>
      <c r="L8" s="117">
        <v>549926</v>
      </c>
      <c r="M8" s="117">
        <v>169005</v>
      </c>
      <c r="N8" s="117">
        <v>252639</v>
      </c>
      <c r="O8" s="117">
        <v>186055</v>
      </c>
      <c r="P8" s="117">
        <v>304599</v>
      </c>
      <c r="Q8" s="117">
        <v>246784</v>
      </c>
      <c r="R8" s="117">
        <v>3782855</v>
      </c>
      <c r="S8" s="117">
        <v>20814</v>
      </c>
      <c r="T8" s="117">
        <v>3803669</v>
      </c>
      <c r="U8" s="117">
        <v>26013</v>
      </c>
      <c r="V8" s="117">
        <v>976591</v>
      </c>
      <c r="W8" s="117">
        <v>2780251</v>
      </c>
      <c r="X8" s="72" t="s">
        <v>58</v>
      </c>
    </row>
    <row r="9" spans="1:24" ht="14.25" customHeight="1">
      <c r="A9" s="73" t="s">
        <v>87</v>
      </c>
      <c r="B9" s="78">
        <v>3301</v>
      </c>
      <c r="C9" s="78">
        <v>179</v>
      </c>
      <c r="D9" s="78">
        <v>49633</v>
      </c>
      <c r="E9" s="78">
        <v>28945</v>
      </c>
      <c r="F9" s="78">
        <v>51360</v>
      </c>
      <c r="G9" s="78">
        <v>92646</v>
      </c>
      <c r="H9" s="78">
        <v>45887</v>
      </c>
      <c r="I9" s="78">
        <v>43585</v>
      </c>
      <c r="J9" s="78">
        <v>51145</v>
      </c>
      <c r="K9" s="78">
        <v>116101</v>
      </c>
      <c r="L9" s="78">
        <v>165344</v>
      </c>
      <c r="M9" s="78">
        <v>81402</v>
      </c>
      <c r="N9" s="78">
        <v>101514</v>
      </c>
      <c r="O9" s="78">
        <v>64617</v>
      </c>
      <c r="P9" s="78">
        <v>86884</v>
      </c>
      <c r="Q9" s="78">
        <v>79178</v>
      </c>
      <c r="R9" s="78">
        <v>1061721</v>
      </c>
      <c r="S9" s="78">
        <v>5842</v>
      </c>
      <c r="T9" s="78">
        <v>1067563</v>
      </c>
      <c r="U9" s="78">
        <v>3301</v>
      </c>
      <c r="V9" s="78">
        <v>101172</v>
      </c>
      <c r="W9" s="78">
        <v>957248</v>
      </c>
      <c r="X9" s="73" t="s">
        <v>87</v>
      </c>
    </row>
    <row r="10" spans="1:24" ht="14.25" customHeight="1">
      <c r="A10" s="73" t="s">
        <v>88</v>
      </c>
      <c r="B10" s="78">
        <v>2063</v>
      </c>
      <c r="C10" s="78">
        <v>0</v>
      </c>
      <c r="D10" s="78">
        <v>337078</v>
      </c>
      <c r="E10" s="78">
        <v>6646</v>
      </c>
      <c r="F10" s="78">
        <v>11005</v>
      </c>
      <c r="G10" s="78">
        <v>38281</v>
      </c>
      <c r="H10" s="78">
        <v>34683</v>
      </c>
      <c r="I10" s="78">
        <v>6379</v>
      </c>
      <c r="J10" s="78">
        <v>8139</v>
      </c>
      <c r="K10" s="78">
        <v>10604</v>
      </c>
      <c r="L10" s="78">
        <v>40020</v>
      </c>
      <c r="M10" s="78">
        <v>10460</v>
      </c>
      <c r="N10" s="78">
        <v>11297</v>
      </c>
      <c r="O10" s="78">
        <v>10489</v>
      </c>
      <c r="P10" s="78">
        <v>16619</v>
      </c>
      <c r="Q10" s="78">
        <v>13489</v>
      </c>
      <c r="R10" s="78">
        <v>557252</v>
      </c>
      <c r="S10" s="78">
        <v>3066</v>
      </c>
      <c r="T10" s="78">
        <v>560318</v>
      </c>
      <c r="U10" s="78">
        <v>2063</v>
      </c>
      <c r="V10" s="78">
        <v>348083</v>
      </c>
      <c r="W10" s="78">
        <v>207106</v>
      </c>
      <c r="X10" s="73" t="s">
        <v>88</v>
      </c>
    </row>
    <row r="11" spans="1:24" ht="14.25" customHeight="1">
      <c r="A11" s="73" t="s">
        <v>89</v>
      </c>
      <c r="B11" s="78">
        <v>214</v>
      </c>
      <c r="C11" s="78">
        <v>0</v>
      </c>
      <c r="D11" s="78">
        <v>23317</v>
      </c>
      <c r="E11" s="78">
        <v>7846</v>
      </c>
      <c r="F11" s="78">
        <v>16021</v>
      </c>
      <c r="G11" s="78">
        <v>14489</v>
      </c>
      <c r="H11" s="78">
        <v>11147</v>
      </c>
      <c r="I11" s="78">
        <v>6455</v>
      </c>
      <c r="J11" s="78">
        <v>8470</v>
      </c>
      <c r="K11" s="78">
        <v>9937</v>
      </c>
      <c r="L11" s="78">
        <v>46096</v>
      </c>
      <c r="M11" s="78">
        <v>8549</v>
      </c>
      <c r="N11" s="78">
        <v>12273</v>
      </c>
      <c r="O11" s="78">
        <v>15726</v>
      </c>
      <c r="P11" s="78">
        <v>22852</v>
      </c>
      <c r="Q11" s="78">
        <v>12498</v>
      </c>
      <c r="R11" s="78">
        <v>215890</v>
      </c>
      <c r="S11" s="78">
        <v>1188</v>
      </c>
      <c r="T11" s="78">
        <v>217078</v>
      </c>
      <c r="U11" s="78">
        <v>214</v>
      </c>
      <c r="V11" s="78">
        <v>39338</v>
      </c>
      <c r="W11" s="78">
        <v>176338</v>
      </c>
      <c r="X11" s="73" t="s">
        <v>89</v>
      </c>
    </row>
    <row r="12" spans="1:24" ht="14.25" customHeight="1">
      <c r="A12" s="73" t="s">
        <v>102</v>
      </c>
      <c r="B12" s="78">
        <v>3341</v>
      </c>
      <c r="C12" s="78">
        <v>0</v>
      </c>
      <c r="D12" s="78">
        <v>78370</v>
      </c>
      <c r="E12" s="78">
        <v>8595</v>
      </c>
      <c r="F12" s="78">
        <v>14863</v>
      </c>
      <c r="G12" s="78">
        <v>27904</v>
      </c>
      <c r="H12" s="78">
        <v>28295</v>
      </c>
      <c r="I12" s="78">
        <v>10255</v>
      </c>
      <c r="J12" s="78">
        <v>3911</v>
      </c>
      <c r="K12" s="78">
        <v>16005</v>
      </c>
      <c r="L12" s="78">
        <v>44761</v>
      </c>
      <c r="M12" s="78">
        <v>12136</v>
      </c>
      <c r="N12" s="78">
        <v>16115</v>
      </c>
      <c r="O12" s="78">
        <v>19030</v>
      </c>
      <c r="P12" s="78">
        <v>31361</v>
      </c>
      <c r="Q12" s="78">
        <v>30551</v>
      </c>
      <c r="R12" s="78">
        <v>345493</v>
      </c>
      <c r="S12" s="78">
        <v>1902</v>
      </c>
      <c r="T12" s="78">
        <v>347395</v>
      </c>
      <c r="U12" s="78">
        <v>3341</v>
      </c>
      <c r="V12" s="78">
        <v>93233</v>
      </c>
      <c r="W12" s="78">
        <v>248919</v>
      </c>
      <c r="X12" s="73" t="s">
        <v>102</v>
      </c>
    </row>
    <row r="13" spans="1:24" ht="14.25" customHeight="1">
      <c r="A13" s="73" t="s">
        <v>103</v>
      </c>
      <c r="B13" s="78">
        <v>1506</v>
      </c>
      <c r="C13" s="78">
        <v>0</v>
      </c>
      <c r="D13" s="78">
        <v>34862</v>
      </c>
      <c r="E13" s="78">
        <v>9786</v>
      </c>
      <c r="F13" s="78">
        <v>13582</v>
      </c>
      <c r="G13" s="78">
        <v>17516</v>
      </c>
      <c r="H13" s="78">
        <v>16842</v>
      </c>
      <c r="I13" s="78">
        <v>8251</v>
      </c>
      <c r="J13" s="78">
        <v>2449</v>
      </c>
      <c r="K13" s="78">
        <v>15555</v>
      </c>
      <c r="L13" s="78">
        <v>48995</v>
      </c>
      <c r="M13" s="78">
        <v>9262</v>
      </c>
      <c r="N13" s="78">
        <v>16995</v>
      </c>
      <c r="O13" s="78">
        <v>14144</v>
      </c>
      <c r="P13" s="78">
        <v>31199</v>
      </c>
      <c r="Q13" s="78">
        <v>17801</v>
      </c>
      <c r="R13" s="78">
        <v>258745</v>
      </c>
      <c r="S13" s="78">
        <v>1423</v>
      </c>
      <c r="T13" s="78">
        <v>260168</v>
      </c>
      <c r="U13" s="78">
        <v>1506</v>
      </c>
      <c r="V13" s="78">
        <v>48444</v>
      </c>
      <c r="W13" s="78">
        <v>208795</v>
      </c>
      <c r="X13" s="73" t="s">
        <v>103</v>
      </c>
    </row>
    <row r="14" spans="1:24" ht="14.25" customHeight="1">
      <c r="A14" s="73" t="s">
        <v>92</v>
      </c>
      <c r="B14" s="78">
        <v>3162</v>
      </c>
      <c r="C14" s="78">
        <v>0</v>
      </c>
      <c r="D14" s="78">
        <v>28572</v>
      </c>
      <c r="E14" s="78">
        <v>7940</v>
      </c>
      <c r="F14" s="78">
        <v>12082</v>
      </c>
      <c r="G14" s="78">
        <v>14848</v>
      </c>
      <c r="H14" s="78">
        <v>12179</v>
      </c>
      <c r="I14" s="78">
        <v>5493</v>
      </c>
      <c r="J14" s="78">
        <v>1777</v>
      </c>
      <c r="K14" s="78">
        <v>12619</v>
      </c>
      <c r="L14" s="78">
        <v>33333</v>
      </c>
      <c r="M14" s="78">
        <v>6399</v>
      </c>
      <c r="N14" s="78">
        <v>18863</v>
      </c>
      <c r="O14" s="78">
        <v>9814</v>
      </c>
      <c r="P14" s="78">
        <v>22521</v>
      </c>
      <c r="Q14" s="78">
        <v>17524</v>
      </c>
      <c r="R14" s="78">
        <v>207126</v>
      </c>
      <c r="S14" s="78">
        <v>1140</v>
      </c>
      <c r="T14" s="78">
        <v>208266</v>
      </c>
      <c r="U14" s="78">
        <v>3162</v>
      </c>
      <c r="V14" s="78">
        <v>40654</v>
      </c>
      <c r="W14" s="78">
        <v>163310</v>
      </c>
      <c r="X14" s="73" t="s">
        <v>92</v>
      </c>
    </row>
    <row r="15" spans="1:24" ht="14.25" customHeight="1">
      <c r="A15" s="73" t="s">
        <v>91</v>
      </c>
      <c r="B15" s="78">
        <v>1354</v>
      </c>
      <c r="C15" s="78">
        <v>0</v>
      </c>
      <c r="D15" s="78">
        <v>89128</v>
      </c>
      <c r="E15" s="78">
        <v>9465</v>
      </c>
      <c r="F15" s="78">
        <v>17967</v>
      </c>
      <c r="G15" s="78">
        <v>37751</v>
      </c>
      <c r="H15" s="78">
        <v>14341</v>
      </c>
      <c r="I15" s="78">
        <v>14411</v>
      </c>
      <c r="J15" s="78">
        <v>4809</v>
      </c>
      <c r="K15" s="78">
        <v>27643</v>
      </c>
      <c r="L15" s="78">
        <v>54826</v>
      </c>
      <c r="M15" s="78">
        <v>22688</v>
      </c>
      <c r="N15" s="78">
        <v>18208</v>
      </c>
      <c r="O15" s="78">
        <v>16152</v>
      </c>
      <c r="P15" s="78">
        <v>29050</v>
      </c>
      <c r="Q15" s="78">
        <v>26890</v>
      </c>
      <c r="R15" s="78">
        <v>384683</v>
      </c>
      <c r="S15" s="78">
        <v>2117</v>
      </c>
      <c r="T15" s="78">
        <v>386800</v>
      </c>
      <c r="U15" s="78">
        <v>1354</v>
      </c>
      <c r="V15" s="78">
        <v>107095</v>
      </c>
      <c r="W15" s="78">
        <v>276234</v>
      </c>
      <c r="X15" s="73" t="s">
        <v>91</v>
      </c>
    </row>
    <row r="16" spans="1:24" ht="14.25" customHeight="1">
      <c r="A16" s="73" t="s">
        <v>90</v>
      </c>
      <c r="B16" s="78">
        <v>3327</v>
      </c>
      <c r="C16" s="78">
        <v>271</v>
      </c>
      <c r="D16" s="78">
        <v>116032</v>
      </c>
      <c r="E16" s="78">
        <v>24046</v>
      </c>
      <c r="F16" s="78">
        <v>29368</v>
      </c>
      <c r="G16" s="78">
        <v>42605</v>
      </c>
      <c r="H16" s="78">
        <v>21485</v>
      </c>
      <c r="I16" s="78">
        <v>14762</v>
      </c>
      <c r="J16" s="78">
        <v>5789</v>
      </c>
      <c r="K16" s="78">
        <v>28394</v>
      </c>
      <c r="L16" s="78">
        <v>89265</v>
      </c>
      <c r="M16" s="78">
        <v>13343</v>
      </c>
      <c r="N16" s="78">
        <v>32311</v>
      </c>
      <c r="O16" s="78">
        <v>25680</v>
      </c>
      <c r="P16" s="78">
        <v>44844</v>
      </c>
      <c r="Q16" s="78">
        <v>32491</v>
      </c>
      <c r="R16" s="78">
        <v>524013</v>
      </c>
      <c r="S16" s="78">
        <v>2883</v>
      </c>
      <c r="T16" s="78">
        <v>526896</v>
      </c>
      <c r="U16" s="78">
        <v>3327</v>
      </c>
      <c r="V16" s="78">
        <v>145671</v>
      </c>
      <c r="W16" s="78">
        <v>375015</v>
      </c>
      <c r="X16" s="73" t="s">
        <v>90</v>
      </c>
    </row>
    <row r="17" spans="1:24" ht="14.25" customHeight="1">
      <c r="A17" s="76" t="s">
        <v>93</v>
      </c>
      <c r="B17" s="79">
        <v>7745</v>
      </c>
      <c r="C17" s="79">
        <v>0</v>
      </c>
      <c r="D17" s="79">
        <v>40139</v>
      </c>
      <c r="E17" s="79">
        <v>18965</v>
      </c>
      <c r="F17" s="79">
        <v>12762</v>
      </c>
      <c r="G17" s="79">
        <v>13091</v>
      </c>
      <c r="H17" s="79">
        <v>11887</v>
      </c>
      <c r="I17" s="79">
        <v>7120</v>
      </c>
      <c r="J17" s="79">
        <v>1304</v>
      </c>
      <c r="K17" s="79">
        <v>11770</v>
      </c>
      <c r="L17" s="79">
        <v>27286</v>
      </c>
      <c r="M17" s="79">
        <v>4766</v>
      </c>
      <c r="N17" s="79">
        <v>25063</v>
      </c>
      <c r="O17" s="79">
        <v>10403</v>
      </c>
      <c r="P17" s="79">
        <v>19269</v>
      </c>
      <c r="Q17" s="79">
        <v>16362</v>
      </c>
      <c r="R17" s="79">
        <v>227932</v>
      </c>
      <c r="S17" s="79">
        <v>1253</v>
      </c>
      <c r="T17" s="79">
        <v>229185</v>
      </c>
      <c r="U17" s="79">
        <v>7745</v>
      </c>
      <c r="V17" s="79">
        <v>52901</v>
      </c>
      <c r="W17" s="79">
        <v>167286</v>
      </c>
      <c r="X17" s="76" t="s">
        <v>93</v>
      </c>
    </row>
    <row r="18" spans="1:24" ht="14.25" customHeight="1">
      <c r="A18" s="118" t="s">
        <v>98</v>
      </c>
      <c r="B18" s="119">
        <v>2702</v>
      </c>
      <c r="C18" s="119">
        <v>179</v>
      </c>
      <c r="D18" s="119">
        <v>47544</v>
      </c>
      <c r="E18" s="119">
        <v>28701</v>
      </c>
      <c r="F18" s="119">
        <v>50759</v>
      </c>
      <c r="G18" s="119">
        <v>92242</v>
      </c>
      <c r="H18" s="119">
        <v>45747</v>
      </c>
      <c r="I18" s="119">
        <v>43436</v>
      </c>
      <c r="J18" s="119">
        <v>51145</v>
      </c>
      <c r="K18" s="119">
        <v>116013</v>
      </c>
      <c r="L18" s="119">
        <v>163433</v>
      </c>
      <c r="M18" s="119">
        <v>81329</v>
      </c>
      <c r="N18" s="119">
        <v>100232</v>
      </c>
      <c r="O18" s="119">
        <v>64264</v>
      </c>
      <c r="P18" s="119">
        <v>86158</v>
      </c>
      <c r="Q18" s="119">
        <v>76924</v>
      </c>
      <c r="R18" s="119">
        <v>1050808</v>
      </c>
      <c r="S18" s="119">
        <v>5782</v>
      </c>
      <c r="T18" s="119">
        <v>1056590</v>
      </c>
      <c r="U18" s="119">
        <v>2702</v>
      </c>
      <c r="V18" s="119">
        <v>98482</v>
      </c>
      <c r="W18" s="119">
        <v>949624</v>
      </c>
      <c r="X18" s="118" t="s">
        <v>98</v>
      </c>
    </row>
    <row r="19" spans="1:24" ht="14.25" customHeight="1">
      <c r="A19" s="74" t="s">
        <v>3</v>
      </c>
      <c r="B19" s="78">
        <v>422</v>
      </c>
      <c r="C19" s="78">
        <v>0</v>
      </c>
      <c r="D19" s="78">
        <v>21924</v>
      </c>
      <c r="E19" s="78">
        <v>12788</v>
      </c>
      <c r="F19" s="78">
        <v>5570</v>
      </c>
      <c r="G19" s="78">
        <v>15098</v>
      </c>
      <c r="H19" s="78">
        <v>4657</v>
      </c>
      <c r="I19" s="78">
        <v>4168</v>
      </c>
      <c r="J19" s="78">
        <v>1819</v>
      </c>
      <c r="K19" s="78">
        <v>15088</v>
      </c>
      <c r="L19" s="78">
        <v>23113</v>
      </c>
      <c r="M19" s="78">
        <v>5195</v>
      </c>
      <c r="N19" s="78">
        <v>14482</v>
      </c>
      <c r="O19" s="78">
        <v>8056</v>
      </c>
      <c r="P19" s="78">
        <v>14365</v>
      </c>
      <c r="Q19" s="78">
        <v>10023</v>
      </c>
      <c r="R19" s="78">
        <v>156768</v>
      </c>
      <c r="S19" s="78">
        <v>863</v>
      </c>
      <c r="T19" s="78">
        <v>157631</v>
      </c>
      <c r="U19" s="78">
        <v>422</v>
      </c>
      <c r="V19" s="78">
        <v>27494</v>
      </c>
      <c r="W19" s="78">
        <v>128852</v>
      </c>
      <c r="X19" s="74" t="s">
        <v>3</v>
      </c>
    </row>
    <row r="20" spans="1:24" ht="14.25" customHeight="1">
      <c r="A20" s="74" t="s">
        <v>4</v>
      </c>
      <c r="B20" s="78">
        <v>2063</v>
      </c>
      <c r="C20" s="78">
        <v>0</v>
      </c>
      <c r="D20" s="78">
        <v>337078</v>
      </c>
      <c r="E20" s="78">
        <v>6646</v>
      </c>
      <c r="F20" s="78">
        <v>11005</v>
      </c>
      <c r="G20" s="78">
        <v>38281</v>
      </c>
      <c r="H20" s="78">
        <v>34683</v>
      </c>
      <c r="I20" s="78">
        <v>6379</v>
      </c>
      <c r="J20" s="78">
        <v>8139</v>
      </c>
      <c r="K20" s="78">
        <v>10604</v>
      </c>
      <c r="L20" s="78">
        <v>40020</v>
      </c>
      <c r="M20" s="78">
        <v>10460</v>
      </c>
      <c r="N20" s="78">
        <v>11297</v>
      </c>
      <c r="O20" s="78">
        <v>10489</v>
      </c>
      <c r="P20" s="78">
        <v>16619</v>
      </c>
      <c r="Q20" s="78">
        <v>13489</v>
      </c>
      <c r="R20" s="78">
        <v>557252</v>
      </c>
      <c r="S20" s="78">
        <v>3066</v>
      </c>
      <c r="T20" s="78">
        <v>560318</v>
      </c>
      <c r="U20" s="78">
        <v>2063</v>
      </c>
      <c r="V20" s="78">
        <v>348083</v>
      </c>
      <c r="W20" s="78">
        <v>207106</v>
      </c>
      <c r="X20" s="74" t="s">
        <v>4</v>
      </c>
    </row>
    <row r="21" spans="1:24" ht="14.25" customHeight="1">
      <c r="A21" s="74" t="s">
        <v>5</v>
      </c>
      <c r="B21" s="78">
        <v>2289</v>
      </c>
      <c r="C21" s="78">
        <v>0</v>
      </c>
      <c r="D21" s="78">
        <v>28021</v>
      </c>
      <c r="E21" s="78">
        <v>5258</v>
      </c>
      <c r="F21" s="78">
        <v>9060</v>
      </c>
      <c r="G21" s="78">
        <v>18151</v>
      </c>
      <c r="H21" s="78">
        <v>17663</v>
      </c>
      <c r="I21" s="78">
        <v>8007</v>
      </c>
      <c r="J21" s="78">
        <v>2828</v>
      </c>
      <c r="K21" s="78">
        <v>6315</v>
      </c>
      <c r="L21" s="78">
        <v>26992</v>
      </c>
      <c r="M21" s="78">
        <v>8383</v>
      </c>
      <c r="N21" s="78">
        <v>8549</v>
      </c>
      <c r="O21" s="78">
        <v>13682</v>
      </c>
      <c r="P21" s="78">
        <v>24518</v>
      </c>
      <c r="Q21" s="78">
        <v>24056</v>
      </c>
      <c r="R21" s="78">
        <v>203772</v>
      </c>
      <c r="S21" s="78">
        <v>1121</v>
      </c>
      <c r="T21" s="78">
        <v>204893</v>
      </c>
      <c r="U21" s="78">
        <v>2289</v>
      </c>
      <c r="V21" s="78">
        <v>37081</v>
      </c>
      <c r="W21" s="78">
        <v>164402</v>
      </c>
      <c r="X21" s="74" t="s">
        <v>5</v>
      </c>
    </row>
    <row r="22" spans="1:24" ht="14.25" customHeight="1">
      <c r="A22" s="74" t="s">
        <v>6</v>
      </c>
      <c r="B22" s="78">
        <v>761</v>
      </c>
      <c r="C22" s="78">
        <v>0</v>
      </c>
      <c r="D22" s="78">
        <v>83845</v>
      </c>
      <c r="E22" s="78">
        <v>8616</v>
      </c>
      <c r="F22" s="78">
        <v>15407</v>
      </c>
      <c r="G22" s="78">
        <v>36317</v>
      </c>
      <c r="H22" s="78">
        <v>13038</v>
      </c>
      <c r="I22" s="78">
        <v>13993</v>
      </c>
      <c r="J22" s="78">
        <v>4809</v>
      </c>
      <c r="K22" s="78">
        <v>27002</v>
      </c>
      <c r="L22" s="78">
        <v>50475</v>
      </c>
      <c r="M22" s="78">
        <v>22008</v>
      </c>
      <c r="N22" s="78">
        <v>14979</v>
      </c>
      <c r="O22" s="78">
        <v>14325</v>
      </c>
      <c r="P22" s="78">
        <v>25899</v>
      </c>
      <c r="Q22" s="78">
        <v>24675</v>
      </c>
      <c r="R22" s="78">
        <v>356149</v>
      </c>
      <c r="S22" s="78">
        <v>1960</v>
      </c>
      <c r="T22" s="78">
        <v>358109</v>
      </c>
      <c r="U22" s="78">
        <v>761</v>
      </c>
      <c r="V22" s="78">
        <v>99252</v>
      </c>
      <c r="W22" s="78">
        <v>256136</v>
      </c>
      <c r="X22" s="74" t="s">
        <v>6</v>
      </c>
    </row>
    <row r="23" spans="1:24" ht="14.25" customHeight="1">
      <c r="A23" s="74" t="s">
        <v>7</v>
      </c>
      <c r="B23" s="78">
        <v>943</v>
      </c>
      <c r="C23" s="78">
        <v>0</v>
      </c>
      <c r="D23" s="78">
        <v>21565</v>
      </c>
      <c r="E23" s="78">
        <v>5360</v>
      </c>
      <c r="F23" s="78">
        <v>6855</v>
      </c>
      <c r="G23" s="78">
        <v>11372</v>
      </c>
      <c r="H23" s="78">
        <v>6979</v>
      </c>
      <c r="I23" s="78">
        <v>3870</v>
      </c>
      <c r="J23" s="78">
        <v>913</v>
      </c>
      <c r="K23" s="78">
        <v>9628</v>
      </c>
      <c r="L23" s="78">
        <v>20982</v>
      </c>
      <c r="M23" s="78">
        <v>4282</v>
      </c>
      <c r="N23" s="78">
        <v>8957</v>
      </c>
      <c r="O23" s="78">
        <v>5729</v>
      </c>
      <c r="P23" s="78">
        <v>14798</v>
      </c>
      <c r="Q23" s="78">
        <v>10304</v>
      </c>
      <c r="R23" s="78">
        <v>132537</v>
      </c>
      <c r="S23" s="78">
        <v>729</v>
      </c>
      <c r="T23" s="78">
        <v>133266</v>
      </c>
      <c r="U23" s="78">
        <v>943</v>
      </c>
      <c r="V23" s="78">
        <v>28420</v>
      </c>
      <c r="W23" s="78">
        <v>103174</v>
      </c>
      <c r="X23" s="74" t="s">
        <v>7</v>
      </c>
    </row>
    <row r="24" spans="1:24" ht="14.25" customHeight="1">
      <c r="A24" s="74" t="s">
        <v>99</v>
      </c>
      <c r="B24" s="78">
        <v>4610</v>
      </c>
      <c r="C24" s="78">
        <v>0</v>
      </c>
      <c r="D24" s="78">
        <v>25330</v>
      </c>
      <c r="E24" s="78">
        <v>5004</v>
      </c>
      <c r="F24" s="78">
        <v>4961</v>
      </c>
      <c r="G24" s="78">
        <v>6346</v>
      </c>
      <c r="H24" s="78">
        <v>3557</v>
      </c>
      <c r="I24" s="78">
        <v>2288</v>
      </c>
      <c r="J24" s="78">
        <v>393</v>
      </c>
      <c r="K24" s="78">
        <v>6331</v>
      </c>
      <c r="L24" s="78">
        <v>12502</v>
      </c>
      <c r="M24" s="78">
        <v>2342</v>
      </c>
      <c r="N24" s="78">
        <v>8134</v>
      </c>
      <c r="O24" s="78">
        <v>3902</v>
      </c>
      <c r="P24" s="78">
        <v>8351</v>
      </c>
      <c r="Q24" s="78">
        <v>6150</v>
      </c>
      <c r="R24" s="78">
        <v>100201</v>
      </c>
      <c r="S24" s="78">
        <v>551</v>
      </c>
      <c r="T24" s="78">
        <v>100752</v>
      </c>
      <c r="U24" s="78">
        <v>4610</v>
      </c>
      <c r="V24" s="78">
        <v>30291</v>
      </c>
      <c r="W24" s="78">
        <v>65300</v>
      </c>
      <c r="X24" s="74" t="s">
        <v>99</v>
      </c>
    </row>
    <row r="25" spans="1:24" ht="14.25" customHeight="1">
      <c r="A25" s="74" t="s">
        <v>8</v>
      </c>
      <c r="B25" s="78">
        <v>1021</v>
      </c>
      <c r="C25" s="78">
        <v>0</v>
      </c>
      <c r="D25" s="78">
        <v>17458</v>
      </c>
      <c r="E25" s="78">
        <v>2087</v>
      </c>
      <c r="F25" s="78">
        <v>4393</v>
      </c>
      <c r="G25" s="78">
        <v>7261</v>
      </c>
      <c r="H25" s="78">
        <v>4127</v>
      </c>
      <c r="I25" s="78">
        <v>958</v>
      </c>
      <c r="J25" s="78">
        <v>409</v>
      </c>
      <c r="K25" s="78">
        <v>3145</v>
      </c>
      <c r="L25" s="78">
        <v>12192</v>
      </c>
      <c r="M25" s="78">
        <v>1235</v>
      </c>
      <c r="N25" s="78">
        <v>5032</v>
      </c>
      <c r="O25" s="78">
        <v>2874</v>
      </c>
      <c r="P25" s="78">
        <v>8759</v>
      </c>
      <c r="Q25" s="78">
        <v>3650</v>
      </c>
      <c r="R25" s="78">
        <v>74601</v>
      </c>
      <c r="S25" s="78">
        <v>410</v>
      </c>
      <c r="T25" s="78">
        <v>75011</v>
      </c>
      <c r="U25" s="78">
        <v>1021</v>
      </c>
      <c r="V25" s="78">
        <v>21851</v>
      </c>
      <c r="W25" s="78">
        <v>51729</v>
      </c>
      <c r="X25" s="74" t="s">
        <v>8</v>
      </c>
    </row>
    <row r="26" spans="1:24" ht="14.25" customHeight="1">
      <c r="A26" s="74" t="s">
        <v>9</v>
      </c>
      <c r="B26" s="78">
        <v>214</v>
      </c>
      <c r="C26" s="78">
        <v>0</v>
      </c>
      <c r="D26" s="78">
        <v>23317</v>
      </c>
      <c r="E26" s="78">
        <v>7846</v>
      </c>
      <c r="F26" s="78">
        <v>16021</v>
      </c>
      <c r="G26" s="78">
        <v>14489</v>
      </c>
      <c r="H26" s="78">
        <v>11147</v>
      </c>
      <c r="I26" s="78">
        <v>6455</v>
      </c>
      <c r="J26" s="78">
        <v>8470</v>
      </c>
      <c r="K26" s="78">
        <v>9937</v>
      </c>
      <c r="L26" s="78">
        <v>46096</v>
      </c>
      <c r="M26" s="78">
        <v>8549</v>
      </c>
      <c r="N26" s="78">
        <v>12273</v>
      </c>
      <c r="O26" s="78">
        <v>15726</v>
      </c>
      <c r="P26" s="78">
        <v>22852</v>
      </c>
      <c r="Q26" s="78">
        <v>12498</v>
      </c>
      <c r="R26" s="78">
        <v>215890</v>
      </c>
      <c r="S26" s="78">
        <v>1188</v>
      </c>
      <c r="T26" s="78">
        <v>217078</v>
      </c>
      <c r="U26" s="78">
        <v>214</v>
      </c>
      <c r="V26" s="78">
        <v>39338</v>
      </c>
      <c r="W26" s="78">
        <v>176338</v>
      </c>
      <c r="X26" s="74" t="s">
        <v>9</v>
      </c>
    </row>
    <row r="27" spans="1:24" ht="14.25" customHeight="1">
      <c r="A27" s="74" t="s">
        <v>10</v>
      </c>
      <c r="B27" s="78">
        <v>198</v>
      </c>
      <c r="C27" s="78">
        <v>0</v>
      </c>
      <c r="D27" s="78">
        <v>17380</v>
      </c>
      <c r="E27" s="78">
        <v>4755</v>
      </c>
      <c r="F27" s="78">
        <v>9151</v>
      </c>
      <c r="G27" s="78">
        <v>8799</v>
      </c>
      <c r="H27" s="78">
        <v>3944</v>
      </c>
      <c r="I27" s="78">
        <v>4880</v>
      </c>
      <c r="J27" s="78">
        <v>3025</v>
      </c>
      <c r="K27" s="78">
        <v>6451</v>
      </c>
      <c r="L27" s="78">
        <v>28553</v>
      </c>
      <c r="M27" s="78">
        <v>3541</v>
      </c>
      <c r="N27" s="78">
        <v>6214</v>
      </c>
      <c r="O27" s="78">
        <v>9194</v>
      </c>
      <c r="P27" s="78">
        <v>12819</v>
      </c>
      <c r="Q27" s="78">
        <v>9580</v>
      </c>
      <c r="R27" s="78">
        <v>128484</v>
      </c>
      <c r="S27" s="78">
        <v>707</v>
      </c>
      <c r="T27" s="78">
        <v>129191</v>
      </c>
      <c r="U27" s="78">
        <v>198</v>
      </c>
      <c r="V27" s="78">
        <v>26531</v>
      </c>
      <c r="W27" s="78">
        <v>101755</v>
      </c>
      <c r="X27" s="74" t="s">
        <v>10</v>
      </c>
    </row>
    <row r="28" spans="1:24" ht="14.25" customHeight="1">
      <c r="A28" s="74" t="s">
        <v>66</v>
      </c>
      <c r="B28" s="78">
        <v>1183</v>
      </c>
      <c r="C28" s="78">
        <v>271</v>
      </c>
      <c r="D28" s="78">
        <v>50392</v>
      </c>
      <c r="E28" s="78">
        <v>2364</v>
      </c>
      <c r="F28" s="78">
        <v>6004</v>
      </c>
      <c r="G28" s="78">
        <v>7003</v>
      </c>
      <c r="H28" s="78">
        <v>6770</v>
      </c>
      <c r="I28" s="78">
        <v>2422</v>
      </c>
      <c r="J28" s="78">
        <v>0</v>
      </c>
      <c r="K28" s="78">
        <v>1983</v>
      </c>
      <c r="L28" s="78">
        <v>13602</v>
      </c>
      <c r="M28" s="78">
        <v>1426</v>
      </c>
      <c r="N28" s="78">
        <v>3830</v>
      </c>
      <c r="O28" s="78">
        <v>2083</v>
      </c>
      <c r="P28" s="78">
        <v>5114</v>
      </c>
      <c r="Q28" s="78">
        <v>4619</v>
      </c>
      <c r="R28" s="78">
        <v>109066</v>
      </c>
      <c r="S28" s="78">
        <v>600</v>
      </c>
      <c r="T28" s="78">
        <v>109666</v>
      </c>
      <c r="U28" s="78">
        <v>1183</v>
      </c>
      <c r="V28" s="78">
        <v>56667</v>
      </c>
      <c r="W28" s="78">
        <v>51216</v>
      </c>
      <c r="X28" s="74" t="s">
        <v>66</v>
      </c>
    </row>
    <row r="29" spans="1:24" ht="14.25" customHeight="1">
      <c r="A29" s="74" t="s">
        <v>67</v>
      </c>
      <c r="B29" s="78">
        <v>1718</v>
      </c>
      <c r="C29" s="78">
        <v>0</v>
      </c>
      <c r="D29" s="78">
        <v>6357</v>
      </c>
      <c r="E29" s="78">
        <v>2317</v>
      </c>
      <c r="F29" s="78">
        <v>4503</v>
      </c>
      <c r="G29" s="78">
        <v>3285</v>
      </c>
      <c r="H29" s="78">
        <v>5091</v>
      </c>
      <c r="I29" s="78">
        <v>1333</v>
      </c>
      <c r="J29" s="78">
        <v>864</v>
      </c>
      <c r="K29" s="78">
        <v>2767</v>
      </c>
      <c r="L29" s="78">
        <v>11197</v>
      </c>
      <c r="M29" s="78">
        <v>1971</v>
      </c>
      <c r="N29" s="78">
        <v>8111</v>
      </c>
      <c r="O29" s="78">
        <v>3606</v>
      </c>
      <c r="P29" s="78">
        <v>7181</v>
      </c>
      <c r="Q29" s="78">
        <v>6320</v>
      </c>
      <c r="R29" s="78">
        <v>66621</v>
      </c>
      <c r="S29" s="78">
        <v>367</v>
      </c>
      <c r="T29" s="78">
        <v>66988</v>
      </c>
      <c r="U29" s="78">
        <v>1718</v>
      </c>
      <c r="V29" s="78">
        <v>10860</v>
      </c>
      <c r="W29" s="78">
        <v>54043</v>
      </c>
      <c r="X29" s="74" t="s">
        <v>67</v>
      </c>
    </row>
    <row r="30" spans="1:24" ht="14.25" customHeight="1">
      <c r="A30" s="74" t="s">
        <v>11</v>
      </c>
      <c r="B30" s="78">
        <v>599</v>
      </c>
      <c r="C30" s="78">
        <v>0</v>
      </c>
      <c r="D30" s="78">
        <v>2089</v>
      </c>
      <c r="E30" s="78">
        <v>244</v>
      </c>
      <c r="F30" s="78">
        <v>601</v>
      </c>
      <c r="G30" s="78">
        <v>404</v>
      </c>
      <c r="H30" s="78">
        <v>140</v>
      </c>
      <c r="I30" s="78">
        <v>149</v>
      </c>
      <c r="J30" s="78">
        <v>0</v>
      </c>
      <c r="K30" s="78">
        <v>88</v>
      </c>
      <c r="L30" s="78">
        <v>1911</v>
      </c>
      <c r="M30" s="78">
        <v>73</v>
      </c>
      <c r="N30" s="78">
        <v>1282</v>
      </c>
      <c r="O30" s="78">
        <v>353</v>
      </c>
      <c r="P30" s="78">
        <v>726</v>
      </c>
      <c r="Q30" s="78">
        <v>2254</v>
      </c>
      <c r="R30" s="78">
        <v>10913</v>
      </c>
      <c r="S30" s="78">
        <v>60</v>
      </c>
      <c r="T30" s="78">
        <v>10973</v>
      </c>
      <c r="U30" s="78">
        <v>599</v>
      </c>
      <c r="V30" s="78">
        <v>2690</v>
      </c>
      <c r="W30" s="78">
        <v>7624</v>
      </c>
      <c r="X30" s="74" t="s">
        <v>11</v>
      </c>
    </row>
    <row r="31" spans="1:24" ht="14.25" customHeight="1">
      <c r="A31" s="74" t="s">
        <v>12</v>
      </c>
      <c r="B31" s="78">
        <v>792</v>
      </c>
      <c r="C31" s="78">
        <v>0</v>
      </c>
      <c r="D31" s="78">
        <v>3005</v>
      </c>
      <c r="E31" s="78">
        <v>1434</v>
      </c>
      <c r="F31" s="78">
        <v>1633</v>
      </c>
      <c r="G31" s="78">
        <v>3364</v>
      </c>
      <c r="H31" s="78">
        <v>874</v>
      </c>
      <c r="I31" s="78">
        <v>505</v>
      </c>
      <c r="J31" s="78">
        <v>262</v>
      </c>
      <c r="K31" s="78">
        <v>1195</v>
      </c>
      <c r="L31" s="78">
        <v>6291</v>
      </c>
      <c r="M31" s="78">
        <v>1271</v>
      </c>
      <c r="N31" s="78">
        <v>2203</v>
      </c>
      <c r="O31" s="78">
        <v>1309</v>
      </c>
      <c r="P31" s="78">
        <v>2954</v>
      </c>
      <c r="Q31" s="78">
        <v>2023</v>
      </c>
      <c r="R31" s="78">
        <v>29115</v>
      </c>
      <c r="S31" s="78">
        <v>160</v>
      </c>
      <c r="T31" s="78">
        <v>29275</v>
      </c>
      <c r="U31" s="78">
        <v>792</v>
      </c>
      <c r="V31" s="78">
        <v>4638</v>
      </c>
      <c r="W31" s="78">
        <v>23685</v>
      </c>
      <c r="X31" s="74" t="s">
        <v>12</v>
      </c>
    </row>
    <row r="32" spans="1:24" ht="14.25" customHeight="1">
      <c r="A32" s="74" t="s">
        <v>13</v>
      </c>
      <c r="B32" s="78">
        <v>65</v>
      </c>
      <c r="C32" s="78">
        <v>0</v>
      </c>
      <c r="D32" s="78">
        <v>2206</v>
      </c>
      <c r="E32" s="78">
        <v>1647</v>
      </c>
      <c r="F32" s="78">
        <v>1303</v>
      </c>
      <c r="G32" s="78">
        <v>1051</v>
      </c>
      <c r="H32" s="78">
        <v>64</v>
      </c>
      <c r="I32" s="78">
        <v>766</v>
      </c>
      <c r="J32" s="78">
        <v>1237</v>
      </c>
      <c r="K32" s="78">
        <v>419</v>
      </c>
      <c r="L32" s="78">
        <v>7048</v>
      </c>
      <c r="M32" s="78">
        <v>1086</v>
      </c>
      <c r="N32" s="78">
        <v>1707</v>
      </c>
      <c r="O32" s="78">
        <v>2589</v>
      </c>
      <c r="P32" s="78">
        <v>7833</v>
      </c>
      <c r="Q32" s="78">
        <v>1441</v>
      </c>
      <c r="R32" s="78">
        <v>30462</v>
      </c>
      <c r="S32" s="78">
        <v>168</v>
      </c>
      <c r="T32" s="78">
        <v>30630</v>
      </c>
      <c r="U32" s="78">
        <v>65</v>
      </c>
      <c r="V32" s="78">
        <v>3509</v>
      </c>
      <c r="W32" s="78">
        <v>26888</v>
      </c>
      <c r="X32" s="74" t="s">
        <v>13</v>
      </c>
    </row>
    <row r="33" spans="1:24" ht="14.25" customHeight="1">
      <c r="A33" s="74" t="s">
        <v>14</v>
      </c>
      <c r="B33" s="78">
        <v>255</v>
      </c>
      <c r="C33" s="78">
        <v>0</v>
      </c>
      <c r="D33" s="78">
        <v>7421</v>
      </c>
      <c r="E33" s="78">
        <v>1771</v>
      </c>
      <c r="F33" s="78">
        <v>3864</v>
      </c>
      <c r="G33" s="78">
        <v>3937</v>
      </c>
      <c r="H33" s="78">
        <v>3781</v>
      </c>
      <c r="I33" s="78">
        <v>2072</v>
      </c>
      <c r="J33" s="78">
        <v>101</v>
      </c>
      <c r="K33" s="78">
        <v>2244</v>
      </c>
      <c r="L33" s="78">
        <v>8768</v>
      </c>
      <c r="M33" s="78">
        <v>1454</v>
      </c>
      <c r="N33" s="78">
        <v>2203</v>
      </c>
      <c r="O33" s="78">
        <v>2391</v>
      </c>
      <c r="P33" s="78">
        <v>2775</v>
      </c>
      <c r="Q33" s="78">
        <v>4304</v>
      </c>
      <c r="R33" s="78">
        <v>47341</v>
      </c>
      <c r="S33" s="78">
        <v>260</v>
      </c>
      <c r="T33" s="78">
        <v>47601</v>
      </c>
      <c r="U33" s="78">
        <v>255</v>
      </c>
      <c r="V33" s="78">
        <v>11285</v>
      </c>
      <c r="W33" s="78">
        <v>35801</v>
      </c>
      <c r="X33" s="74" t="s">
        <v>14</v>
      </c>
    </row>
    <row r="34" spans="1:24" ht="14.25" customHeight="1">
      <c r="A34" s="74" t="s">
        <v>15</v>
      </c>
      <c r="B34" s="78">
        <v>197</v>
      </c>
      <c r="C34" s="78">
        <v>0</v>
      </c>
      <c r="D34" s="78">
        <v>8872</v>
      </c>
      <c r="E34" s="78">
        <v>541</v>
      </c>
      <c r="F34" s="78">
        <v>432</v>
      </c>
      <c r="G34" s="78">
        <v>173</v>
      </c>
      <c r="H34" s="78">
        <v>1903</v>
      </c>
      <c r="I34" s="78">
        <v>31</v>
      </c>
      <c r="J34" s="78">
        <v>46</v>
      </c>
      <c r="K34" s="78">
        <v>248</v>
      </c>
      <c r="L34" s="78">
        <v>2755</v>
      </c>
      <c r="M34" s="78">
        <v>128</v>
      </c>
      <c r="N34" s="78">
        <v>1551</v>
      </c>
      <c r="O34" s="78">
        <v>779</v>
      </c>
      <c r="P34" s="78">
        <v>1305</v>
      </c>
      <c r="Q34" s="78">
        <v>680</v>
      </c>
      <c r="R34" s="78">
        <v>19641</v>
      </c>
      <c r="S34" s="78">
        <v>108</v>
      </c>
      <c r="T34" s="78">
        <v>19749</v>
      </c>
      <c r="U34" s="78">
        <v>197</v>
      </c>
      <c r="V34" s="78">
        <v>9304</v>
      </c>
      <c r="W34" s="78">
        <v>10140</v>
      </c>
      <c r="X34" s="74" t="s">
        <v>15</v>
      </c>
    </row>
    <row r="35" spans="1:24" ht="14.25" customHeight="1">
      <c r="A35" s="74" t="s">
        <v>16</v>
      </c>
      <c r="B35" s="78">
        <v>138</v>
      </c>
      <c r="C35" s="78">
        <v>0</v>
      </c>
      <c r="D35" s="78">
        <v>29442</v>
      </c>
      <c r="E35" s="78">
        <v>557</v>
      </c>
      <c r="F35" s="78">
        <v>1248</v>
      </c>
      <c r="G35" s="78">
        <v>758</v>
      </c>
      <c r="H35" s="78">
        <v>1370</v>
      </c>
      <c r="I35" s="78">
        <v>232</v>
      </c>
      <c r="J35" s="78">
        <v>217</v>
      </c>
      <c r="K35" s="78">
        <v>1496</v>
      </c>
      <c r="L35" s="78">
        <v>4227</v>
      </c>
      <c r="M35" s="78">
        <v>296</v>
      </c>
      <c r="N35" s="78">
        <v>1227</v>
      </c>
      <c r="O35" s="78">
        <v>723</v>
      </c>
      <c r="P35" s="78">
        <v>994</v>
      </c>
      <c r="Q35" s="78">
        <v>977</v>
      </c>
      <c r="R35" s="78">
        <v>43902</v>
      </c>
      <c r="S35" s="78">
        <v>242</v>
      </c>
      <c r="T35" s="78">
        <v>44144</v>
      </c>
      <c r="U35" s="78">
        <v>138</v>
      </c>
      <c r="V35" s="78">
        <v>30690</v>
      </c>
      <c r="W35" s="78">
        <v>13074</v>
      </c>
      <c r="X35" s="74" t="s">
        <v>16</v>
      </c>
    </row>
    <row r="36" spans="1:24" ht="14.25" customHeight="1">
      <c r="A36" s="74" t="s">
        <v>17</v>
      </c>
      <c r="B36" s="78">
        <v>99</v>
      </c>
      <c r="C36" s="78">
        <v>0</v>
      </c>
      <c r="D36" s="78">
        <v>4224</v>
      </c>
      <c r="E36" s="78">
        <v>498</v>
      </c>
      <c r="F36" s="78">
        <v>701</v>
      </c>
      <c r="G36" s="78">
        <v>451</v>
      </c>
      <c r="H36" s="78">
        <v>690</v>
      </c>
      <c r="I36" s="78">
        <v>69</v>
      </c>
      <c r="J36" s="78">
        <v>0</v>
      </c>
      <c r="K36" s="78">
        <v>0</v>
      </c>
      <c r="L36" s="78">
        <v>2263</v>
      </c>
      <c r="M36" s="78">
        <v>673</v>
      </c>
      <c r="N36" s="78">
        <v>976</v>
      </c>
      <c r="O36" s="78">
        <v>515</v>
      </c>
      <c r="P36" s="78">
        <v>699</v>
      </c>
      <c r="Q36" s="78">
        <v>437</v>
      </c>
      <c r="R36" s="78">
        <v>12295</v>
      </c>
      <c r="S36" s="78">
        <v>68</v>
      </c>
      <c r="T36" s="78">
        <v>12363</v>
      </c>
      <c r="U36" s="78">
        <v>99</v>
      </c>
      <c r="V36" s="78">
        <v>4925</v>
      </c>
      <c r="W36" s="78">
        <v>7271</v>
      </c>
      <c r="X36" s="74" t="s">
        <v>17</v>
      </c>
    </row>
    <row r="37" spans="1:24" ht="14.25" customHeight="1">
      <c r="A37" s="74" t="s">
        <v>18</v>
      </c>
      <c r="B37" s="78">
        <v>815</v>
      </c>
      <c r="C37" s="78">
        <v>0</v>
      </c>
      <c r="D37" s="78">
        <v>16683</v>
      </c>
      <c r="E37" s="78">
        <v>2282</v>
      </c>
      <c r="F37" s="78">
        <v>3854</v>
      </c>
      <c r="G37" s="78">
        <v>8544</v>
      </c>
      <c r="H37" s="78">
        <v>8572</v>
      </c>
      <c r="I37" s="78">
        <v>1947</v>
      </c>
      <c r="J37" s="78">
        <v>866</v>
      </c>
      <c r="K37" s="78">
        <v>8194</v>
      </c>
      <c r="L37" s="78">
        <v>11279</v>
      </c>
      <c r="M37" s="78">
        <v>2784</v>
      </c>
      <c r="N37" s="78">
        <v>5363</v>
      </c>
      <c r="O37" s="78">
        <v>4110</v>
      </c>
      <c r="P37" s="78">
        <v>5150</v>
      </c>
      <c r="Q37" s="78">
        <v>5081</v>
      </c>
      <c r="R37" s="78">
        <v>85524</v>
      </c>
      <c r="S37" s="78">
        <v>471</v>
      </c>
      <c r="T37" s="78">
        <v>85995</v>
      </c>
      <c r="U37" s="78">
        <v>815</v>
      </c>
      <c r="V37" s="78">
        <v>20537</v>
      </c>
      <c r="W37" s="78">
        <v>64172</v>
      </c>
      <c r="X37" s="74" t="s">
        <v>18</v>
      </c>
    </row>
    <row r="38" spans="1:24" ht="14.25" customHeight="1">
      <c r="A38" s="74" t="s">
        <v>19</v>
      </c>
      <c r="B38" s="78">
        <v>224</v>
      </c>
      <c r="C38" s="78">
        <v>0</v>
      </c>
      <c r="D38" s="78">
        <v>465</v>
      </c>
      <c r="E38" s="78">
        <v>122</v>
      </c>
      <c r="F38" s="78">
        <v>288</v>
      </c>
      <c r="G38" s="78">
        <v>119</v>
      </c>
      <c r="H38" s="78">
        <v>66</v>
      </c>
      <c r="I38" s="78">
        <v>256</v>
      </c>
      <c r="J38" s="78">
        <v>0</v>
      </c>
      <c r="K38" s="78">
        <v>224</v>
      </c>
      <c r="L38" s="78">
        <v>590</v>
      </c>
      <c r="M38" s="78">
        <v>12</v>
      </c>
      <c r="N38" s="78">
        <v>719</v>
      </c>
      <c r="O38" s="78">
        <v>300</v>
      </c>
      <c r="P38" s="78">
        <v>224</v>
      </c>
      <c r="Q38" s="78">
        <v>511</v>
      </c>
      <c r="R38" s="78">
        <v>4120</v>
      </c>
      <c r="S38" s="78">
        <v>23</v>
      </c>
      <c r="T38" s="78">
        <v>4143</v>
      </c>
      <c r="U38" s="78">
        <v>224</v>
      </c>
      <c r="V38" s="78">
        <v>753</v>
      </c>
      <c r="W38" s="78">
        <v>3143</v>
      </c>
      <c r="X38" s="74" t="s">
        <v>19</v>
      </c>
    </row>
    <row r="39" spans="1:24" ht="14.25" customHeight="1">
      <c r="A39" s="74" t="s">
        <v>20</v>
      </c>
      <c r="B39" s="78">
        <v>277</v>
      </c>
      <c r="C39" s="78">
        <v>0</v>
      </c>
      <c r="D39" s="78">
        <v>185</v>
      </c>
      <c r="E39" s="78">
        <v>141</v>
      </c>
      <c r="F39" s="78">
        <v>436</v>
      </c>
      <c r="G39" s="78">
        <v>72</v>
      </c>
      <c r="H39" s="78">
        <v>43</v>
      </c>
      <c r="I39" s="78">
        <v>34</v>
      </c>
      <c r="J39" s="78">
        <v>0</v>
      </c>
      <c r="K39" s="78">
        <v>0</v>
      </c>
      <c r="L39" s="78">
        <v>564</v>
      </c>
      <c r="M39" s="78">
        <v>134</v>
      </c>
      <c r="N39" s="78">
        <v>1076</v>
      </c>
      <c r="O39" s="78">
        <v>179</v>
      </c>
      <c r="P39" s="78">
        <v>318</v>
      </c>
      <c r="Q39" s="78">
        <v>389</v>
      </c>
      <c r="R39" s="78">
        <v>3848</v>
      </c>
      <c r="S39" s="78">
        <v>21</v>
      </c>
      <c r="T39" s="78">
        <v>3869</v>
      </c>
      <c r="U39" s="78">
        <v>277</v>
      </c>
      <c r="V39" s="78">
        <v>621</v>
      </c>
      <c r="W39" s="78">
        <v>2950</v>
      </c>
      <c r="X39" s="74" t="s">
        <v>20</v>
      </c>
    </row>
    <row r="40" spans="1:24" ht="14.25" customHeight="1">
      <c r="A40" s="74" t="s">
        <v>21</v>
      </c>
      <c r="B40" s="78">
        <v>217</v>
      </c>
      <c r="C40" s="78">
        <v>0</v>
      </c>
      <c r="D40" s="78">
        <v>4206</v>
      </c>
      <c r="E40" s="78">
        <v>465</v>
      </c>
      <c r="F40" s="78">
        <v>1171</v>
      </c>
      <c r="G40" s="78">
        <v>1113</v>
      </c>
      <c r="H40" s="78">
        <v>202</v>
      </c>
      <c r="I40" s="78">
        <v>82</v>
      </c>
      <c r="J40" s="78">
        <v>0</v>
      </c>
      <c r="K40" s="78">
        <v>312</v>
      </c>
      <c r="L40" s="78">
        <v>2565</v>
      </c>
      <c r="M40" s="78">
        <v>388</v>
      </c>
      <c r="N40" s="78">
        <v>1677</v>
      </c>
      <c r="O40" s="78">
        <v>768</v>
      </c>
      <c r="P40" s="78">
        <v>1975</v>
      </c>
      <c r="Q40" s="78">
        <v>1043</v>
      </c>
      <c r="R40" s="78">
        <v>16184</v>
      </c>
      <c r="S40" s="78">
        <v>89</v>
      </c>
      <c r="T40" s="78">
        <v>16273</v>
      </c>
      <c r="U40" s="78">
        <v>217</v>
      </c>
      <c r="V40" s="78">
        <v>5377</v>
      </c>
      <c r="W40" s="78">
        <v>10590</v>
      </c>
      <c r="X40" s="74" t="s">
        <v>21</v>
      </c>
    </row>
    <row r="41" spans="1:24" ht="14.25" customHeight="1">
      <c r="A41" s="74" t="s">
        <v>22</v>
      </c>
      <c r="B41" s="78">
        <v>376</v>
      </c>
      <c r="C41" s="78">
        <v>0</v>
      </c>
      <c r="D41" s="78">
        <v>1077</v>
      </c>
      <c r="E41" s="78">
        <v>384</v>
      </c>
      <c r="F41" s="78">
        <v>1389</v>
      </c>
      <c r="G41" s="78">
        <v>321</v>
      </c>
      <c r="H41" s="78">
        <v>1101</v>
      </c>
      <c r="I41" s="78">
        <v>336</v>
      </c>
      <c r="J41" s="78">
        <v>0</v>
      </c>
      <c r="K41" s="78">
        <v>329</v>
      </c>
      <c r="L41" s="78">
        <v>1786</v>
      </c>
      <c r="M41" s="78">
        <v>292</v>
      </c>
      <c r="N41" s="78">
        <v>1552</v>
      </c>
      <c r="O41" s="78">
        <v>1059</v>
      </c>
      <c r="P41" s="78">
        <v>1176</v>
      </c>
      <c r="Q41" s="78">
        <v>1172</v>
      </c>
      <c r="R41" s="78">
        <v>12350</v>
      </c>
      <c r="S41" s="78">
        <v>68</v>
      </c>
      <c r="T41" s="78">
        <v>12418</v>
      </c>
      <c r="U41" s="78">
        <v>376</v>
      </c>
      <c r="V41" s="78">
        <v>2466</v>
      </c>
      <c r="W41" s="78">
        <v>9508</v>
      </c>
      <c r="X41" s="74" t="s">
        <v>22</v>
      </c>
    </row>
    <row r="42" spans="1:24" ht="14.25" customHeight="1">
      <c r="A42" s="74" t="s">
        <v>23</v>
      </c>
      <c r="B42" s="78">
        <v>53</v>
      </c>
      <c r="C42" s="78">
        <v>0</v>
      </c>
      <c r="D42" s="78">
        <v>3225</v>
      </c>
      <c r="E42" s="78">
        <v>1493</v>
      </c>
      <c r="F42" s="78">
        <v>1805</v>
      </c>
      <c r="G42" s="78">
        <v>2725</v>
      </c>
      <c r="H42" s="78">
        <v>1130</v>
      </c>
      <c r="I42" s="78">
        <v>1128</v>
      </c>
      <c r="J42" s="78">
        <v>0</v>
      </c>
      <c r="K42" s="78">
        <v>1319</v>
      </c>
      <c r="L42" s="78">
        <v>7122</v>
      </c>
      <c r="M42" s="78">
        <v>1005</v>
      </c>
      <c r="N42" s="78">
        <v>2198</v>
      </c>
      <c r="O42" s="78">
        <v>952</v>
      </c>
      <c r="P42" s="78">
        <v>7285</v>
      </c>
      <c r="Q42" s="78">
        <v>2461</v>
      </c>
      <c r="R42" s="78">
        <v>33901</v>
      </c>
      <c r="S42" s="78">
        <v>187</v>
      </c>
      <c r="T42" s="78">
        <v>34088</v>
      </c>
      <c r="U42" s="78">
        <v>53</v>
      </c>
      <c r="V42" s="78">
        <v>5030</v>
      </c>
      <c r="W42" s="78">
        <v>28818</v>
      </c>
      <c r="X42" s="74" t="s">
        <v>23</v>
      </c>
    </row>
    <row r="43" spans="1:24" ht="14.25" customHeight="1">
      <c r="A43" s="74" t="s">
        <v>24</v>
      </c>
      <c r="B43" s="78">
        <v>28</v>
      </c>
      <c r="C43" s="78">
        <v>0</v>
      </c>
      <c r="D43" s="78">
        <v>1981</v>
      </c>
      <c r="E43" s="78">
        <v>1572</v>
      </c>
      <c r="F43" s="78">
        <v>2668</v>
      </c>
      <c r="G43" s="78">
        <v>3668</v>
      </c>
      <c r="H43" s="78">
        <v>5585</v>
      </c>
      <c r="I43" s="78">
        <v>2628</v>
      </c>
      <c r="J43" s="78">
        <v>803</v>
      </c>
      <c r="K43" s="78">
        <v>9279</v>
      </c>
      <c r="L43" s="78">
        <v>10366</v>
      </c>
      <c r="M43" s="78">
        <v>3629</v>
      </c>
      <c r="N43" s="78">
        <v>5423</v>
      </c>
      <c r="O43" s="78">
        <v>3966</v>
      </c>
      <c r="P43" s="78">
        <v>4467</v>
      </c>
      <c r="Q43" s="78">
        <v>4350</v>
      </c>
      <c r="R43" s="78">
        <v>60413</v>
      </c>
      <c r="S43" s="78">
        <v>332</v>
      </c>
      <c r="T43" s="78">
        <v>60745</v>
      </c>
      <c r="U43" s="78">
        <v>28</v>
      </c>
      <c r="V43" s="78">
        <v>4649</v>
      </c>
      <c r="W43" s="78">
        <v>55736</v>
      </c>
      <c r="X43" s="74" t="s">
        <v>24</v>
      </c>
    </row>
    <row r="44" spans="1:24" ht="14.25" customHeight="1">
      <c r="A44" s="74" t="s">
        <v>25</v>
      </c>
      <c r="B44" s="78">
        <v>503</v>
      </c>
      <c r="C44" s="78">
        <v>0</v>
      </c>
      <c r="D44" s="78">
        <v>8878</v>
      </c>
      <c r="E44" s="78">
        <v>2052</v>
      </c>
      <c r="F44" s="78">
        <v>4250</v>
      </c>
      <c r="G44" s="78">
        <v>4444</v>
      </c>
      <c r="H44" s="78">
        <v>1987</v>
      </c>
      <c r="I44" s="78">
        <v>2334</v>
      </c>
      <c r="J44" s="78">
        <v>536</v>
      </c>
      <c r="K44" s="78">
        <v>1727</v>
      </c>
      <c r="L44" s="78">
        <v>11805</v>
      </c>
      <c r="M44" s="78">
        <v>1946</v>
      </c>
      <c r="N44" s="78">
        <v>2753</v>
      </c>
      <c r="O44" s="78">
        <v>3473</v>
      </c>
      <c r="P44" s="78">
        <v>3787</v>
      </c>
      <c r="Q44" s="78">
        <v>4619</v>
      </c>
      <c r="R44" s="78">
        <v>55094</v>
      </c>
      <c r="S44" s="78">
        <v>303</v>
      </c>
      <c r="T44" s="78">
        <v>55397</v>
      </c>
      <c r="U44" s="78">
        <v>503</v>
      </c>
      <c r="V44" s="78">
        <v>13128</v>
      </c>
      <c r="W44" s="78">
        <v>41463</v>
      </c>
      <c r="X44" s="74" t="s">
        <v>25</v>
      </c>
    </row>
    <row r="45" spans="1:24" ht="14.25" customHeight="1">
      <c r="A45" s="74" t="s">
        <v>26</v>
      </c>
      <c r="B45" s="78">
        <v>116</v>
      </c>
      <c r="C45" s="78">
        <v>0</v>
      </c>
      <c r="D45" s="78">
        <v>8152</v>
      </c>
      <c r="E45" s="78">
        <v>1328</v>
      </c>
      <c r="F45" s="78">
        <v>1877</v>
      </c>
      <c r="G45" s="78">
        <v>2598</v>
      </c>
      <c r="H45" s="78">
        <v>3505</v>
      </c>
      <c r="I45" s="78">
        <v>1121</v>
      </c>
      <c r="J45" s="78">
        <v>0</v>
      </c>
      <c r="K45" s="78">
        <v>851</v>
      </c>
      <c r="L45" s="78">
        <v>6645</v>
      </c>
      <c r="M45" s="78">
        <v>689</v>
      </c>
      <c r="N45" s="78">
        <v>1710</v>
      </c>
      <c r="O45" s="78">
        <v>2158</v>
      </c>
      <c r="P45" s="78">
        <v>4580</v>
      </c>
      <c r="Q45" s="78">
        <v>2542</v>
      </c>
      <c r="R45" s="78">
        <v>37872</v>
      </c>
      <c r="S45" s="78">
        <v>208</v>
      </c>
      <c r="T45" s="78">
        <v>38080</v>
      </c>
      <c r="U45" s="78">
        <v>116</v>
      </c>
      <c r="V45" s="78">
        <v>10029</v>
      </c>
      <c r="W45" s="78">
        <v>27727</v>
      </c>
      <c r="X45" s="74" t="s">
        <v>26</v>
      </c>
    </row>
    <row r="46" spans="1:24" ht="14.25" customHeight="1">
      <c r="A46" s="74" t="s">
        <v>27</v>
      </c>
      <c r="B46" s="78">
        <v>312</v>
      </c>
      <c r="C46" s="78">
        <v>0</v>
      </c>
      <c r="D46" s="78">
        <v>3222</v>
      </c>
      <c r="E46" s="78">
        <v>1049</v>
      </c>
      <c r="F46" s="78">
        <v>710</v>
      </c>
      <c r="G46" s="78">
        <v>854</v>
      </c>
      <c r="H46" s="78">
        <v>811</v>
      </c>
      <c r="I46" s="78">
        <v>1235</v>
      </c>
      <c r="J46" s="78">
        <v>151</v>
      </c>
      <c r="K46" s="78">
        <v>1392</v>
      </c>
      <c r="L46" s="78">
        <v>2855</v>
      </c>
      <c r="M46" s="78">
        <v>521</v>
      </c>
      <c r="N46" s="78">
        <v>4307</v>
      </c>
      <c r="O46" s="78">
        <v>1088</v>
      </c>
      <c r="P46" s="78">
        <v>1792</v>
      </c>
      <c r="Q46" s="78">
        <v>2820</v>
      </c>
      <c r="R46" s="78">
        <v>23119</v>
      </c>
      <c r="S46" s="78">
        <v>127</v>
      </c>
      <c r="T46" s="78">
        <v>23246</v>
      </c>
      <c r="U46" s="78">
        <v>312</v>
      </c>
      <c r="V46" s="78">
        <v>3932</v>
      </c>
      <c r="W46" s="78">
        <v>18875</v>
      </c>
      <c r="X46" s="74" t="s">
        <v>27</v>
      </c>
    </row>
    <row r="47" spans="1:24" ht="14.25" customHeight="1">
      <c r="A47" s="74" t="s">
        <v>28</v>
      </c>
      <c r="B47" s="78">
        <v>325</v>
      </c>
      <c r="C47" s="78">
        <v>0</v>
      </c>
      <c r="D47" s="78">
        <v>4059</v>
      </c>
      <c r="E47" s="78">
        <v>1296</v>
      </c>
      <c r="F47" s="78">
        <v>2320</v>
      </c>
      <c r="G47" s="78">
        <v>3869</v>
      </c>
      <c r="H47" s="78">
        <v>4910</v>
      </c>
      <c r="I47" s="78">
        <v>862</v>
      </c>
      <c r="J47" s="78">
        <v>599</v>
      </c>
      <c r="K47" s="78">
        <v>1900</v>
      </c>
      <c r="L47" s="78">
        <v>6929</v>
      </c>
      <c r="M47" s="78">
        <v>682</v>
      </c>
      <c r="N47" s="78">
        <v>3949</v>
      </c>
      <c r="O47" s="78">
        <v>2422</v>
      </c>
      <c r="P47" s="78">
        <v>5014</v>
      </c>
      <c r="Q47" s="78">
        <v>3519</v>
      </c>
      <c r="R47" s="78">
        <v>42655</v>
      </c>
      <c r="S47" s="78">
        <v>235</v>
      </c>
      <c r="T47" s="78">
        <v>42890</v>
      </c>
      <c r="U47" s="78">
        <v>325</v>
      </c>
      <c r="V47" s="78">
        <v>6379</v>
      </c>
      <c r="W47" s="78">
        <v>35951</v>
      </c>
      <c r="X47" s="74" t="s">
        <v>28</v>
      </c>
    </row>
    <row r="48" spans="1:24" ht="14.25" customHeight="1">
      <c r="A48" s="74" t="s">
        <v>29</v>
      </c>
      <c r="B48" s="78">
        <v>564</v>
      </c>
      <c r="C48" s="78">
        <v>0</v>
      </c>
      <c r="D48" s="78">
        <v>4648</v>
      </c>
      <c r="E48" s="78">
        <v>440</v>
      </c>
      <c r="F48" s="78">
        <v>432</v>
      </c>
      <c r="G48" s="78">
        <v>1261</v>
      </c>
      <c r="H48" s="78">
        <v>533</v>
      </c>
      <c r="I48" s="78">
        <v>128</v>
      </c>
      <c r="J48" s="78">
        <v>0</v>
      </c>
      <c r="K48" s="78">
        <v>691</v>
      </c>
      <c r="L48" s="78">
        <v>2020</v>
      </c>
      <c r="M48" s="78">
        <v>351</v>
      </c>
      <c r="N48" s="78">
        <v>1951</v>
      </c>
      <c r="O48" s="78">
        <v>585</v>
      </c>
      <c r="P48" s="78">
        <v>2088</v>
      </c>
      <c r="Q48" s="78">
        <v>927</v>
      </c>
      <c r="R48" s="78">
        <v>16619</v>
      </c>
      <c r="S48" s="78">
        <v>91</v>
      </c>
      <c r="T48" s="78">
        <v>16710</v>
      </c>
      <c r="U48" s="78">
        <v>564</v>
      </c>
      <c r="V48" s="78">
        <v>5080</v>
      </c>
      <c r="W48" s="78">
        <v>10975</v>
      </c>
      <c r="X48" s="74" t="s">
        <v>29</v>
      </c>
    </row>
    <row r="49" spans="1:24" ht="14.25" customHeight="1">
      <c r="A49" s="74" t="s">
        <v>30</v>
      </c>
      <c r="B49" s="78">
        <v>70</v>
      </c>
      <c r="C49" s="78">
        <v>0</v>
      </c>
      <c r="D49" s="78">
        <v>138</v>
      </c>
      <c r="E49" s="78">
        <v>63</v>
      </c>
      <c r="F49" s="78">
        <v>206</v>
      </c>
      <c r="G49" s="78">
        <v>42</v>
      </c>
      <c r="H49" s="78">
        <v>39</v>
      </c>
      <c r="I49" s="78">
        <v>31</v>
      </c>
      <c r="J49" s="78">
        <v>0</v>
      </c>
      <c r="K49" s="78">
        <v>233</v>
      </c>
      <c r="L49" s="78">
        <v>185</v>
      </c>
      <c r="M49" s="78">
        <v>0</v>
      </c>
      <c r="N49" s="78">
        <v>647</v>
      </c>
      <c r="O49" s="78">
        <v>196</v>
      </c>
      <c r="P49" s="78">
        <v>112</v>
      </c>
      <c r="Q49" s="78">
        <v>195</v>
      </c>
      <c r="R49" s="78">
        <v>2157</v>
      </c>
      <c r="S49" s="78">
        <v>12</v>
      </c>
      <c r="T49" s="78">
        <v>2169</v>
      </c>
      <c r="U49" s="78">
        <v>70</v>
      </c>
      <c r="V49" s="78">
        <v>344</v>
      </c>
      <c r="W49" s="78">
        <v>1743</v>
      </c>
      <c r="X49" s="74" t="s">
        <v>30</v>
      </c>
    </row>
    <row r="50" spans="1:24" ht="14.25" customHeight="1">
      <c r="A50" s="74" t="s">
        <v>31</v>
      </c>
      <c r="B50" s="78">
        <v>191</v>
      </c>
      <c r="C50" s="78">
        <v>0</v>
      </c>
      <c r="D50" s="106" t="s">
        <v>195</v>
      </c>
      <c r="E50" s="78">
        <v>235</v>
      </c>
      <c r="F50" s="78">
        <v>467</v>
      </c>
      <c r="G50" s="106" t="s">
        <v>194</v>
      </c>
      <c r="H50" s="78">
        <v>93</v>
      </c>
      <c r="I50" s="78">
        <v>906</v>
      </c>
      <c r="J50" s="78">
        <v>0</v>
      </c>
      <c r="K50" s="78">
        <v>0</v>
      </c>
      <c r="L50" s="78">
        <v>511</v>
      </c>
      <c r="M50" s="78">
        <v>7</v>
      </c>
      <c r="N50" s="78">
        <v>896</v>
      </c>
      <c r="O50" s="78">
        <v>355</v>
      </c>
      <c r="P50" s="78">
        <v>154</v>
      </c>
      <c r="Q50" s="78">
        <v>461</v>
      </c>
      <c r="R50" s="78">
        <v>4597</v>
      </c>
      <c r="S50" s="78">
        <v>25</v>
      </c>
      <c r="T50" s="78">
        <v>4622</v>
      </c>
      <c r="U50" s="78">
        <v>191</v>
      </c>
      <c r="V50" s="106" t="s">
        <v>194</v>
      </c>
      <c r="W50" s="106" t="s">
        <v>194</v>
      </c>
      <c r="X50" s="74" t="s">
        <v>31</v>
      </c>
    </row>
    <row r="51" spans="1:24" ht="14.25" customHeight="1">
      <c r="A51" s="74" t="s">
        <v>32</v>
      </c>
      <c r="B51" s="78">
        <v>145</v>
      </c>
      <c r="C51" s="78">
        <v>0</v>
      </c>
      <c r="D51" s="78">
        <v>39</v>
      </c>
      <c r="E51" s="78">
        <v>349</v>
      </c>
      <c r="F51" s="78">
        <v>499</v>
      </c>
      <c r="G51" s="78">
        <v>17</v>
      </c>
      <c r="H51" s="78">
        <v>19</v>
      </c>
      <c r="I51" s="78">
        <v>125</v>
      </c>
      <c r="J51" s="78">
        <v>0</v>
      </c>
      <c r="K51" s="78">
        <v>0</v>
      </c>
      <c r="L51" s="78">
        <v>121</v>
      </c>
      <c r="M51" s="78">
        <v>0</v>
      </c>
      <c r="N51" s="78">
        <v>523</v>
      </c>
      <c r="O51" s="78">
        <v>133</v>
      </c>
      <c r="P51" s="78">
        <v>46</v>
      </c>
      <c r="Q51" s="78">
        <v>169</v>
      </c>
      <c r="R51" s="78">
        <v>2185</v>
      </c>
      <c r="S51" s="78">
        <v>12</v>
      </c>
      <c r="T51" s="78">
        <v>2197</v>
      </c>
      <c r="U51" s="78">
        <v>145</v>
      </c>
      <c r="V51" s="78">
        <v>538</v>
      </c>
      <c r="W51" s="78">
        <v>1502</v>
      </c>
      <c r="X51" s="74" t="s">
        <v>32</v>
      </c>
    </row>
    <row r="52" spans="1:24" ht="14.25" customHeight="1">
      <c r="A52" s="74" t="s">
        <v>33</v>
      </c>
      <c r="B52" s="78">
        <v>726</v>
      </c>
      <c r="C52" s="78">
        <v>0</v>
      </c>
      <c r="D52" s="78">
        <v>180</v>
      </c>
      <c r="E52" s="78">
        <v>8141</v>
      </c>
      <c r="F52" s="78">
        <v>1550</v>
      </c>
      <c r="G52" s="78">
        <v>219</v>
      </c>
      <c r="H52" s="78">
        <v>1165</v>
      </c>
      <c r="I52" s="78">
        <v>677</v>
      </c>
      <c r="J52" s="78">
        <v>161</v>
      </c>
      <c r="K52" s="78">
        <v>478</v>
      </c>
      <c r="L52" s="78">
        <v>801</v>
      </c>
      <c r="M52" s="78">
        <v>200</v>
      </c>
      <c r="N52" s="78">
        <v>1582</v>
      </c>
      <c r="O52" s="78">
        <v>1006</v>
      </c>
      <c r="P52" s="78">
        <v>813</v>
      </c>
      <c r="Q52" s="78">
        <v>655</v>
      </c>
      <c r="R52" s="78">
        <v>18354</v>
      </c>
      <c r="S52" s="78">
        <v>101</v>
      </c>
      <c r="T52" s="78">
        <v>18455</v>
      </c>
      <c r="U52" s="78">
        <v>726</v>
      </c>
      <c r="V52" s="78">
        <v>1730</v>
      </c>
      <c r="W52" s="78">
        <v>15898</v>
      </c>
      <c r="X52" s="74" t="s">
        <v>33</v>
      </c>
    </row>
    <row r="53" spans="1:24" ht="14.25" customHeight="1">
      <c r="A53" s="74" t="s">
        <v>34</v>
      </c>
      <c r="B53" s="78">
        <v>120</v>
      </c>
      <c r="C53" s="78">
        <v>0</v>
      </c>
      <c r="D53" s="106" t="s">
        <v>194</v>
      </c>
      <c r="E53" s="78">
        <v>1852</v>
      </c>
      <c r="F53" s="78">
        <v>434</v>
      </c>
      <c r="G53" s="106" t="s">
        <v>196</v>
      </c>
      <c r="H53" s="78">
        <v>121</v>
      </c>
      <c r="I53" s="78">
        <v>199</v>
      </c>
      <c r="J53" s="78">
        <v>0</v>
      </c>
      <c r="K53" s="78">
        <v>217</v>
      </c>
      <c r="L53" s="78">
        <v>306</v>
      </c>
      <c r="M53" s="78">
        <v>233</v>
      </c>
      <c r="N53" s="78">
        <v>580</v>
      </c>
      <c r="O53" s="78">
        <v>175</v>
      </c>
      <c r="P53" s="78">
        <v>295</v>
      </c>
      <c r="Q53" s="78">
        <v>333</v>
      </c>
      <c r="R53" s="78">
        <v>5115</v>
      </c>
      <c r="S53" s="78">
        <v>28</v>
      </c>
      <c r="T53" s="78">
        <v>5143</v>
      </c>
      <c r="U53" s="78">
        <v>120</v>
      </c>
      <c r="V53" s="106" t="s">
        <v>194</v>
      </c>
      <c r="W53" s="106" t="s">
        <v>194</v>
      </c>
      <c r="X53" s="74" t="s">
        <v>34</v>
      </c>
    </row>
    <row r="54" spans="1:24" ht="14.25" customHeight="1">
      <c r="A54" s="74" t="s">
        <v>35</v>
      </c>
      <c r="B54" s="78">
        <v>264</v>
      </c>
      <c r="C54" s="78">
        <v>0</v>
      </c>
      <c r="D54" s="78">
        <v>293</v>
      </c>
      <c r="E54" s="78">
        <v>182</v>
      </c>
      <c r="F54" s="78">
        <v>318</v>
      </c>
      <c r="G54" s="78">
        <v>58</v>
      </c>
      <c r="H54" s="78">
        <v>47</v>
      </c>
      <c r="I54" s="78">
        <v>161</v>
      </c>
      <c r="J54" s="78">
        <v>0</v>
      </c>
      <c r="K54" s="78">
        <v>0</v>
      </c>
      <c r="L54" s="78">
        <v>118</v>
      </c>
      <c r="M54" s="78">
        <v>0</v>
      </c>
      <c r="N54" s="78">
        <v>672</v>
      </c>
      <c r="O54" s="78">
        <v>137</v>
      </c>
      <c r="P54" s="78">
        <v>85</v>
      </c>
      <c r="Q54" s="78">
        <v>257</v>
      </c>
      <c r="R54" s="78">
        <v>2592</v>
      </c>
      <c r="S54" s="78">
        <v>14</v>
      </c>
      <c r="T54" s="78">
        <v>2606</v>
      </c>
      <c r="U54" s="78">
        <v>264</v>
      </c>
      <c r="V54" s="78">
        <v>611</v>
      </c>
      <c r="W54" s="78">
        <v>1717</v>
      </c>
      <c r="X54" s="74" t="s">
        <v>35</v>
      </c>
    </row>
    <row r="55" spans="1:24" ht="14.25" customHeight="1">
      <c r="A55" s="74" t="s">
        <v>36</v>
      </c>
      <c r="B55" s="78">
        <v>287</v>
      </c>
      <c r="C55" s="78">
        <v>0</v>
      </c>
      <c r="D55" s="78">
        <v>529</v>
      </c>
      <c r="E55" s="78">
        <v>183</v>
      </c>
      <c r="F55" s="78">
        <v>439</v>
      </c>
      <c r="G55" s="78">
        <v>71</v>
      </c>
      <c r="H55" s="78">
        <v>60</v>
      </c>
      <c r="I55" s="78">
        <v>342</v>
      </c>
      <c r="J55" s="78">
        <v>0</v>
      </c>
      <c r="K55" s="78">
        <v>238</v>
      </c>
      <c r="L55" s="78">
        <v>401</v>
      </c>
      <c r="M55" s="78">
        <v>224</v>
      </c>
      <c r="N55" s="78">
        <v>996</v>
      </c>
      <c r="O55" s="78">
        <v>204</v>
      </c>
      <c r="P55" s="78">
        <v>181</v>
      </c>
      <c r="Q55" s="78">
        <v>458</v>
      </c>
      <c r="R55" s="78">
        <v>4613</v>
      </c>
      <c r="S55" s="78">
        <v>25</v>
      </c>
      <c r="T55" s="78">
        <v>4638</v>
      </c>
      <c r="U55" s="78">
        <v>287</v>
      </c>
      <c r="V55" s="78">
        <v>968</v>
      </c>
      <c r="W55" s="78">
        <v>3358</v>
      </c>
      <c r="X55" s="74" t="s">
        <v>36</v>
      </c>
    </row>
    <row r="56" spans="1:24" ht="14.25" customHeight="1">
      <c r="A56" s="84" t="s">
        <v>37</v>
      </c>
      <c r="B56" s="79">
        <v>131</v>
      </c>
      <c r="C56" s="79">
        <v>0</v>
      </c>
      <c r="D56" s="79">
        <v>1369</v>
      </c>
      <c r="E56" s="79">
        <v>171</v>
      </c>
      <c r="F56" s="79">
        <v>426</v>
      </c>
      <c r="G56" s="79">
        <v>115</v>
      </c>
      <c r="H56" s="79">
        <v>532</v>
      </c>
      <c r="I56" s="79">
        <v>166</v>
      </c>
      <c r="J56" s="79">
        <v>0</v>
      </c>
      <c r="K56" s="79">
        <v>290</v>
      </c>
      <c r="L56" s="79">
        <v>537</v>
      </c>
      <c r="M56" s="79">
        <v>206</v>
      </c>
      <c r="N56" s="79">
        <v>826</v>
      </c>
      <c r="O56" s="79">
        <v>200</v>
      </c>
      <c r="P56" s="79">
        <v>338</v>
      </c>
      <c r="Q56" s="79">
        <v>418</v>
      </c>
      <c r="R56" s="79">
        <v>5725</v>
      </c>
      <c r="S56" s="79">
        <v>32</v>
      </c>
      <c r="T56" s="79">
        <v>5757</v>
      </c>
      <c r="U56" s="79">
        <v>131</v>
      </c>
      <c r="V56" s="79">
        <v>1795</v>
      </c>
      <c r="W56" s="79">
        <v>3799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</sheetData>
  <mergeCells count="24">
    <mergeCell ref="O4:O7"/>
    <mergeCell ref="R4:R7"/>
    <mergeCell ref="S4:S7"/>
    <mergeCell ref="U4:W4"/>
    <mergeCell ref="U5:U7"/>
    <mergeCell ref="V5:V7"/>
    <mergeCell ref="W5:W7"/>
    <mergeCell ref="T4:T7"/>
    <mergeCell ref="A2:G2"/>
    <mergeCell ref="Q4:Q7"/>
    <mergeCell ref="P4:P7"/>
    <mergeCell ref="B4:B7"/>
    <mergeCell ref="M4:M7"/>
    <mergeCell ref="L4:L7"/>
    <mergeCell ref="K4:K7"/>
    <mergeCell ref="J4:J7"/>
    <mergeCell ref="I4:I7"/>
    <mergeCell ref="H4:H7"/>
    <mergeCell ref="G4:G7"/>
    <mergeCell ref="F4:F7"/>
    <mergeCell ref="E4:E7"/>
    <mergeCell ref="D4:D7"/>
    <mergeCell ref="C4:C7"/>
    <mergeCell ref="N4:N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rowBreaks count="1" manualBreakCount="1">
    <brk id="7" max="23" man="1"/>
  </rowBreaks>
  <colBreaks count="2" manualBreakCount="2">
    <brk id="10" max="59" man="1"/>
    <brk id="23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59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16384" width="9" style="81"/>
  </cols>
  <sheetData>
    <row r="1" spans="1:24" ht="17.25" customHeight="1">
      <c r="A1" s="80"/>
      <c r="X1" s="80"/>
    </row>
    <row r="2" spans="1:24" ht="20.25" customHeight="1">
      <c r="A2" s="143" t="s">
        <v>100</v>
      </c>
      <c r="B2" s="144"/>
      <c r="C2" s="144"/>
      <c r="D2" s="144"/>
      <c r="E2" s="145"/>
      <c r="F2" s="145"/>
      <c r="G2" s="14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4" ht="20.25" customHeight="1">
      <c r="A3" s="99"/>
      <c r="B3" s="100" t="s">
        <v>106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4" ht="13.5" customHeight="1">
      <c r="A4" s="82"/>
      <c r="B4" s="146" t="s">
        <v>116</v>
      </c>
      <c r="C4" s="140" t="s">
        <v>117</v>
      </c>
      <c r="D4" s="131" t="s">
        <v>118</v>
      </c>
      <c r="E4" s="131" t="s">
        <v>119</v>
      </c>
      <c r="F4" s="131" t="s">
        <v>120</v>
      </c>
      <c r="G4" s="140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49" t="s">
        <v>132</v>
      </c>
      <c r="S4" s="131" t="s">
        <v>204</v>
      </c>
      <c r="T4" s="149" t="s">
        <v>205</v>
      </c>
      <c r="U4" s="137" t="s">
        <v>133</v>
      </c>
      <c r="V4" s="152"/>
      <c r="W4" s="153"/>
      <c r="X4" s="82"/>
    </row>
    <row r="5" spans="1:24" ht="11.25" customHeight="1">
      <c r="A5" s="73"/>
      <c r="B5" s="147"/>
      <c r="C5" s="141"/>
      <c r="D5" s="132"/>
      <c r="E5" s="132"/>
      <c r="F5" s="132"/>
      <c r="G5" s="141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0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4" ht="11.25" customHeight="1">
      <c r="A6" s="114" t="s">
        <v>55</v>
      </c>
      <c r="B6" s="147"/>
      <c r="C6" s="141"/>
      <c r="D6" s="132"/>
      <c r="E6" s="132"/>
      <c r="F6" s="132"/>
      <c r="G6" s="14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0"/>
      <c r="S6" s="132"/>
      <c r="T6" s="150"/>
      <c r="U6" s="154"/>
      <c r="V6" s="154"/>
      <c r="W6" s="154"/>
      <c r="X6" s="102" t="s">
        <v>55</v>
      </c>
    </row>
    <row r="7" spans="1:24" ht="11.25" customHeight="1">
      <c r="A7" s="76"/>
      <c r="B7" s="148"/>
      <c r="C7" s="142"/>
      <c r="D7" s="133"/>
      <c r="E7" s="133"/>
      <c r="F7" s="133"/>
      <c r="G7" s="14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1"/>
      <c r="S7" s="133"/>
      <c r="T7" s="151"/>
      <c r="U7" s="155"/>
      <c r="V7" s="155"/>
      <c r="W7" s="155"/>
      <c r="X7" s="76"/>
    </row>
    <row r="8" spans="1:24" ht="14.25" customHeight="1">
      <c r="A8" s="72" t="s">
        <v>58</v>
      </c>
      <c r="B8" s="117">
        <v>24221</v>
      </c>
      <c r="C8" s="117">
        <v>335</v>
      </c>
      <c r="D8" s="117">
        <v>686507</v>
      </c>
      <c r="E8" s="117">
        <v>110684</v>
      </c>
      <c r="F8" s="117">
        <v>191356</v>
      </c>
      <c r="G8" s="117">
        <v>293414</v>
      </c>
      <c r="H8" s="117">
        <v>185519</v>
      </c>
      <c r="I8" s="117">
        <v>111209</v>
      </c>
      <c r="J8" s="117">
        <v>90221</v>
      </c>
      <c r="K8" s="117">
        <v>188887</v>
      </c>
      <c r="L8" s="117">
        <v>555312</v>
      </c>
      <c r="M8" s="117">
        <v>188651</v>
      </c>
      <c r="N8" s="117">
        <v>253748</v>
      </c>
      <c r="O8" s="117">
        <v>180753</v>
      </c>
      <c r="P8" s="117">
        <v>312521</v>
      </c>
      <c r="Q8" s="117">
        <v>246762</v>
      </c>
      <c r="R8" s="117">
        <v>3620100</v>
      </c>
      <c r="S8" s="117">
        <v>22557</v>
      </c>
      <c r="T8" s="117">
        <v>3642657</v>
      </c>
      <c r="U8" s="117">
        <v>24221</v>
      </c>
      <c r="V8" s="117">
        <v>878198</v>
      </c>
      <c r="W8" s="117">
        <v>2717681</v>
      </c>
      <c r="X8" s="72" t="s">
        <v>58</v>
      </c>
    </row>
    <row r="9" spans="1:24" ht="14.25" customHeight="1">
      <c r="A9" s="73" t="s">
        <v>87</v>
      </c>
      <c r="B9" s="78">
        <v>3061</v>
      </c>
      <c r="C9" s="78">
        <v>101</v>
      </c>
      <c r="D9" s="78">
        <v>53145</v>
      </c>
      <c r="E9" s="78">
        <v>25183</v>
      </c>
      <c r="F9" s="78">
        <v>53187</v>
      </c>
      <c r="G9" s="78">
        <v>90173</v>
      </c>
      <c r="H9" s="78">
        <v>44501</v>
      </c>
      <c r="I9" s="78">
        <v>41025</v>
      </c>
      <c r="J9" s="78">
        <v>48763</v>
      </c>
      <c r="K9" s="78">
        <v>87887</v>
      </c>
      <c r="L9" s="78">
        <v>167601</v>
      </c>
      <c r="M9" s="78">
        <v>89235</v>
      </c>
      <c r="N9" s="78">
        <v>104313</v>
      </c>
      <c r="O9" s="78">
        <v>62703</v>
      </c>
      <c r="P9" s="78">
        <v>86478</v>
      </c>
      <c r="Q9" s="78">
        <v>80343</v>
      </c>
      <c r="R9" s="78">
        <v>1037699</v>
      </c>
      <c r="S9" s="78">
        <v>6466</v>
      </c>
      <c r="T9" s="78">
        <v>1044165</v>
      </c>
      <c r="U9" s="78">
        <v>3061</v>
      </c>
      <c r="V9" s="78">
        <v>106433</v>
      </c>
      <c r="W9" s="78">
        <v>928205</v>
      </c>
      <c r="X9" s="73" t="s">
        <v>87</v>
      </c>
    </row>
    <row r="10" spans="1:24" ht="14.25" customHeight="1">
      <c r="A10" s="73" t="s">
        <v>88</v>
      </c>
      <c r="B10" s="78">
        <v>1836</v>
      </c>
      <c r="C10" s="78">
        <v>0</v>
      </c>
      <c r="D10" s="78">
        <v>253804</v>
      </c>
      <c r="E10" s="78">
        <v>5888</v>
      </c>
      <c r="F10" s="78">
        <v>9628</v>
      </c>
      <c r="G10" s="78">
        <v>37199</v>
      </c>
      <c r="H10" s="78">
        <v>32690</v>
      </c>
      <c r="I10" s="78">
        <v>6272</v>
      </c>
      <c r="J10" s="78">
        <v>11301</v>
      </c>
      <c r="K10" s="78">
        <v>8750</v>
      </c>
      <c r="L10" s="78">
        <v>39830</v>
      </c>
      <c r="M10" s="78">
        <v>11961</v>
      </c>
      <c r="N10" s="78">
        <v>11184</v>
      </c>
      <c r="O10" s="78">
        <v>10061</v>
      </c>
      <c r="P10" s="78">
        <v>17157</v>
      </c>
      <c r="Q10" s="78">
        <v>14412</v>
      </c>
      <c r="R10" s="78">
        <v>471973</v>
      </c>
      <c r="S10" s="78">
        <v>2941</v>
      </c>
      <c r="T10" s="78">
        <v>474914</v>
      </c>
      <c r="U10" s="78">
        <v>1836</v>
      </c>
      <c r="V10" s="78">
        <v>263432</v>
      </c>
      <c r="W10" s="78">
        <v>206705</v>
      </c>
      <c r="X10" s="73" t="s">
        <v>88</v>
      </c>
    </row>
    <row r="11" spans="1:24" ht="14.25" customHeight="1">
      <c r="A11" s="73" t="s">
        <v>89</v>
      </c>
      <c r="B11" s="78">
        <v>198</v>
      </c>
      <c r="C11" s="78">
        <v>0</v>
      </c>
      <c r="D11" s="78">
        <v>20609</v>
      </c>
      <c r="E11" s="78">
        <v>6977</v>
      </c>
      <c r="F11" s="78">
        <v>14851</v>
      </c>
      <c r="G11" s="78">
        <v>14536</v>
      </c>
      <c r="H11" s="78">
        <v>10998</v>
      </c>
      <c r="I11" s="78">
        <v>6218</v>
      </c>
      <c r="J11" s="78">
        <v>9486</v>
      </c>
      <c r="K11" s="78">
        <v>7742</v>
      </c>
      <c r="L11" s="78">
        <v>46719</v>
      </c>
      <c r="M11" s="78">
        <v>9886</v>
      </c>
      <c r="N11" s="78">
        <v>12018</v>
      </c>
      <c r="O11" s="78">
        <v>15425</v>
      </c>
      <c r="P11" s="78">
        <v>23189</v>
      </c>
      <c r="Q11" s="78">
        <v>12337</v>
      </c>
      <c r="R11" s="78">
        <v>211189</v>
      </c>
      <c r="S11" s="78">
        <v>1316</v>
      </c>
      <c r="T11" s="78">
        <v>212505</v>
      </c>
      <c r="U11" s="78">
        <v>198</v>
      </c>
      <c r="V11" s="78">
        <v>35460</v>
      </c>
      <c r="W11" s="78">
        <v>175531</v>
      </c>
      <c r="X11" s="73" t="s">
        <v>89</v>
      </c>
    </row>
    <row r="12" spans="1:24" ht="14.25" customHeight="1">
      <c r="A12" s="73" t="s">
        <v>102</v>
      </c>
      <c r="B12" s="78">
        <v>3073</v>
      </c>
      <c r="C12" s="78">
        <v>0</v>
      </c>
      <c r="D12" s="78">
        <v>69229</v>
      </c>
      <c r="E12" s="78">
        <v>7610</v>
      </c>
      <c r="F12" s="78">
        <v>15151</v>
      </c>
      <c r="G12" s="78">
        <v>27395</v>
      </c>
      <c r="H12" s="78">
        <v>24518</v>
      </c>
      <c r="I12" s="78">
        <v>9629</v>
      </c>
      <c r="J12" s="78">
        <v>2782</v>
      </c>
      <c r="K12" s="78">
        <v>11152</v>
      </c>
      <c r="L12" s="78">
        <v>44666</v>
      </c>
      <c r="M12" s="78">
        <v>13601</v>
      </c>
      <c r="N12" s="78">
        <v>16119</v>
      </c>
      <c r="O12" s="78">
        <v>18091</v>
      </c>
      <c r="P12" s="78">
        <v>32849</v>
      </c>
      <c r="Q12" s="78">
        <v>29352</v>
      </c>
      <c r="R12" s="78">
        <v>325217</v>
      </c>
      <c r="S12" s="78">
        <v>2026</v>
      </c>
      <c r="T12" s="78">
        <v>327243</v>
      </c>
      <c r="U12" s="78">
        <v>3073</v>
      </c>
      <c r="V12" s="78">
        <v>84380</v>
      </c>
      <c r="W12" s="78">
        <v>237764</v>
      </c>
      <c r="X12" s="73" t="s">
        <v>102</v>
      </c>
    </row>
    <row r="13" spans="1:24" ht="14.25" customHeight="1">
      <c r="A13" s="73" t="s">
        <v>103</v>
      </c>
      <c r="B13" s="78">
        <v>1446</v>
      </c>
      <c r="C13" s="78">
        <v>0</v>
      </c>
      <c r="D13" s="78">
        <v>32184</v>
      </c>
      <c r="E13" s="78">
        <v>8588</v>
      </c>
      <c r="F13" s="78">
        <v>14809</v>
      </c>
      <c r="G13" s="78">
        <v>17117</v>
      </c>
      <c r="H13" s="78">
        <v>15559</v>
      </c>
      <c r="I13" s="78">
        <v>8076</v>
      </c>
      <c r="J13" s="78">
        <v>2384</v>
      </c>
      <c r="K13" s="78">
        <v>11829</v>
      </c>
      <c r="L13" s="78">
        <v>49406</v>
      </c>
      <c r="M13" s="78">
        <v>11521</v>
      </c>
      <c r="N13" s="78">
        <v>16915</v>
      </c>
      <c r="O13" s="78">
        <v>13515</v>
      </c>
      <c r="P13" s="78">
        <v>31604</v>
      </c>
      <c r="Q13" s="78">
        <v>17743</v>
      </c>
      <c r="R13" s="78">
        <v>252696</v>
      </c>
      <c r="S13" s="78">
        <v>1574</v>
      </c>
      <c r="T13" s="78">
        <v>254270</v>
      </c>
      <c r="U13" s="78">
        <v>1446</v>
      </c>
      <c r="V13" s="78">
        <v>46993</v>
      </c>
      <c r="W13" s="78">
        <v>204257</v>
      </c>
      <c r="X13" s="73" t="s">
        <v>103</v>
      </c>
    </row>
    <row r="14" spans="1:24" ht="14.25" customHeight="1">
      <c r="A14" s="73" t="s">
        <v>92</v>
      </c>
      <c r="B14" s="78">
        <v>2958</v>
      </c>
      <c r="C14" s="78">
        <v>0</v>
      </c>
      <c r="D14" s="78">
        <v>30866</v>
      </c>
      <c r="E14" s="78">
        <v>7132</v>
      </c>
      <c r="F14" s="78">
        <v>13527</v>
      </c>
      <c r="G14" s="78">
        <v>14559</v>
      </c>
      <c r="H14" s="78">
        <v>11298</v>
      </c>
      <c r="I14" s="78">
        <v>5222</v>
      </c>
      <c r="J14" s="78">
        <v>1941</v>
      </c>
      <c r="K14" s="78">
        <v>10160</v>
      </c>
      <c r="L14" s="78">
        <v>33656</v>
      </c>
      <c r="M14" s="78">
        <v>7093</v>
      </c>
      <c r="N14" s="78">
        <v>18497</v>
      </c>
      <c r="O14" s="78">
        <v>9339</v>
      </c>
      <c r="P14" s="78">
        <v>23545</v>
      </c>
      <c r="Q14" s="78">
        <v>17430</v>
      </c>
      <c r="R14" s="78">
        <v>207223</v>
      </c>
      <c r="S14" s="78">
        <v>1291</v>
      </c>
      <c r="T14" s="78">
        <v>208514</v>
      </c>
      <c r="U14" s="78">
        <v>2958</v>
      </c>
      <c r="V14" s="78">
        <v>44393</v>
      </c>
      <c r="W14" s="78">
        <v>159872</v>
      </c>
      <c r="X14" s="73" t="s">
        <v>92</v>
      </c>
    </row>
    <row r="15" spans="1:24" ht="14.25" customHeight="1">
      <c r="A15" s="73" t="s">
        <v>91</v>
      </c>
      <c r="B15" s="78">
        <v>1247</v>
      </c>
      <c r="C15" s="78">
        <v>0</v>
      </c>
      <c r="D15" s="78">
        <v>76996</v>
      </c>
      <c r="E15" s="78">
        <v>8364</v>
      </c>
      <c r="F15" s="78">
        <v>18540</v>
      </c>
      <c r="G15" s="78">
        <v>37830</v>
      </c>
      <c r="H15" s="78">
        <v>13087</v>
      </c>
      <c r="I15" s="78">
        <v>13819</v>
      </c>
      <c r="J15" s="78">
        <v>6072</v>
      </c>
      <c r="K15" s="78">
        <v>20353</v>
      </c>
      <c r="L15" s="78">
        <v>55534</v>
      </c>
      <c r="M15" s="78">
        <v>24363</v>
      </c>
      <c r="N15" s="78">
        <v>18437</v>
      </c>
      <c r="O15" s="78">
        <v>17630</v>
      </c>
      <c r="P15" s="78">
        <v>32254</v>
      </c>
      <c r="Q15" s="78">
        <v>26689</v>
      </c>
      <c r="R15" s="78">
        <v>371215</v>
      </c>
      <c r="S15" s="78">
        <v>2313</v>
      </c>
      <c r="T15" s="78">
        <v>373528</v>
      </c>
      <c r="U15" s="78">
        <v>1247</v>
      </c>
      <c r="V15" s="78">
        <v>95536</v>
      </c>
      <c r="W15" s="78">
        <v>274432</v>
      </c>
      <c r="X15" s="73" t="s">
        <v>91</v>
      </c>
    </row>
    <row r="16" spans="1:24" ht="14.25" customHeight="1">
      <c r="A16" s="73" t="s">
        <v>90</v>
      </c>
      <c r="B16" s="78">
        <v>3063</v>
      </c>
      <c r="C16" s="78">
        <v>234</v>
      </c>
      <c r="D16" s="78">
        <v>110948</v>
      </c>
      <c r="E16" s="78">
        <v>22603</v>
      </c>
      <c r="F16" s="78">
        <v>35904</v>
      </c>
      <c r="G16" s="78">
        <v>41882</v>
      </c>
      <c r="H16" s="78">
        <v>21156</v>
      </c>
      <c r="I16" s="78">
        <v>14277</v>
      </c>
      <c r="J16" s="78">
        <v>6066</v>
      </c>
      <c r="K16" s="78">
        <v>21827</v>
      </c>
      <c r="L16" s="78">
        <v>90637</v>
      </c>
      <c r="M16" s="78">
        <v>15767</v>
      </c>
      <c r="N16" s="78">
        <v>31668</v>
      </c>
      <c r="O16" s="78">
        <v>24113</v>
      </c>
      <c r="P16" s="78">
        <v>45464</v>
      </c>
      <c r="Q16" s="78">
        <v>32471</v>
      </c>
      <c r="R16" s="78">
        <v>518080</v>
      </c>
      <c r="S16" s="78">
        <v>3228</v>
      </c>
      <c r="T16" s="78">
        <v>521308</v>
      </c>
      <c r="U16" s="78">
        <v>3063</v>
      </c>
      <c r="V16" s="78">
        <v>147086</v>
      </c>
      <c r="W16" s="78">
        <v>367931</v>
      </c>
      <c r="X16" s="73" t="s">
        <v>90</v>
      </c>
    </row>
    <row r="17" spans="1:24" ht="14.25" customHeight="1">
      <c r="A17" s="76" t="s">
        <v>93</v>
      </c>
      <c r="B17" s="79">
        <v>7339</v>
      </c>
      <c r="C17" s="79">
        <v>0</v>
      </c>
      <c r="D17" s="79">
        <v>38726</v>
      </c>
      <c r="E17" s="79">
        <v>18339</v>
      </c>
      <c r="F17" s="79">
        <v>15759</v>
      </c>
      <c r="G17" s="79">
        <v>12723</v>
      </c>
      <c r="H17" s="79">
        <v>11712</v>
      </c>
      <c r="I17" s="79">
        <v>6671</v>
      </c>
      <c r="J17" s="79">
        <v>1426</v>
      </c>
      <c r="K17" s="79">
        <v>9187</v>
      </c>
      <c r="L17" s="79">
        <v>27263</v>
      </c>
      <c r="M17" s="79">
        <v>5224</v>
      </c>
      <c r="N17" s="79">
        <v>24597</v>
      </c>
      <c r="O17" s="79">
        <v>9876</v>
      </c>
      <c r="P17" s="79">
        <v>19981</v>
      </c>
      <c r="Q17" s="79">
        <v>15985</v>
      </c>
      <c r="R17" s="79">
        <v>224808</v>
      </c>
      <c r="S17" s="79">
        <v>1402</v>
      </c>
      <c r="T17" s="79">
        <v>226210</v>
      </c>
      <c r="U17" s="79">
        <v>7339</v>
      </c>
      <c r="V17" s="79">
        <v>54485</v>
      </c>
      <c r="W17" s="79">
        <v>162984</v>
      </c>
      <c r="X17" s="76" t="s">
        <v>93</v>
      </c>
    </row>
    <row r="18" spans="1:24" ht="14.25" customHeight="1">
      <c r="A18" s="118" t="s">
        <v>104</v>
      </c>
      <c r="B18" s="119">
        <v>2468</v>
      </c>
      <c r="C18" s="119">
        <v>101</v>
      </c>
      <c r="D18" s="119">
        <v>50503</v>
      </c>
      <c r="E18" s="119">
        <v>24972</v>
      </c>
      <c r="F18" s="119">
        <v>52451</v>
      </c>
      <c r="G18" s="119">
        <v>89783</v>
      </c>
      <c r="H18" s="119">
        <v>44319</v>
      </c>
      <c r="I18" s="119">
        <v>40880</v>
      </c>
      <c r="J18" s="119">
        <v>48763</v>
      </c>
      <c r="K18" s="119">
        <v>87828</v>
      </c>
      <c r="L18" s="119">
        <v>165696</v>
      </c>
      <c r="M18" s="119">
        <v>89160</v>
      </c>
      <c r="N18" s="119">
        <v>102977</v>
      </c>
      <c r="O18" s="119">
        <v>62387</v>
      </c>
      <c r="P18" s="119">
        <v>85717</v>
      </c>
      <c r="Q18" s="119">
        <v>78240</v>
      </c>
      <c r="R18" s="119">
        <v>1026245</v>
      </c>
      <c r="S18" s="119">
        <v>6395</v>
      </c>
      <c r="T18" s="119">
        <v>1032640</v>
      </c>
      <c r="U18" s="119">
        <v>2468</v>
      </c>
      <c r="V18" s="119">
        <v>103055</v>
      </c>
      <c r="W18" s="119">
        <v>920722</v>
      </c>
      <c r="X18" s="118" t="s">
        <v>104</v>
      </c>
    </row>
    <row r="19" spans="1:24" ht="14.25" customHeight="1">
      <c r="A19" s="74" t="s">
        <v>3</v>
      </c>
      <c r="B19" s="78">
        <v>407</v>
      </c>
      <c r="C19" s="78">
        <v>0</v>
      </c>
      <c r="D19" s="78">
        <v>21847</v>
      </c>
      <c r="E19" s="78">
        <v>12579</v>
      </c>
      <c r="F19" s="78">
        <v>5699</v>
      </c>
      <c r="G19" s="78">
        <v>14927</v>
      </c>
      <c r="H19" s="78">
        <v>4968</v>
      </c>
      <c r="I19" s="78">
        <v>3967</v>
      </c>
      <c r="J19" s="78">
        <v>1945</v>
      </c>
      <c r="K19" s="78">
        <v>11770</v>
      </c>
      <c r="L19" s="78">
        <v>23262</v>
      </c>
      <c r="M19" s="78">
        <v>6577</v>
      </c>
      <c r="N19" s="78">
        <v>14432</v>
      </c>
      <c r="O19" s="78">
        <v>7740</v>
      </c>
      <c r="P19" s="78">
        <v>14428</v>
      </c>
      <c r="Q19" s="78">
        <v>9937</v>
      </c>
      <c r="R19" s="78">
        <v>154485</v>
      </c>
      <c r="S19" s="78">
        <v>963</v>
      </c>
      <c r="T19" s="78">
        <v>155448</v>
      </c>
      <c r="U19" s="78">
        <v>407</v>
      </c>
      <c r="V19" s="78">
        <v>27546</v>
      </c>
      <c r="W19" s="78">
        <v>126532</v>
      </c>
      <c r="X19" s="74" t="s">
        <v>3</v>
      </c>
    </row>
    <row r="20" spans="1:24" ht="14.25" customHeight="1">
      <c r="A20" s="74" t="s">
        <v>4</v>
      </c>
      <c r="B20" s="78">
        <v>1836</v>
      </c>
      <c r="C20" s="78">
        <v>0</v>
      </c>
      <c r="D20" s="78">
        <v>253804</v>
      </c>
      <c r="E20" s="78">
        <v>5888</v>
      </c>
      <c r="F20" s="78">
        <v>9628</v>
      </c>
      <c r="G20" s="78">
        <v>37199</v>
      </c>
      <c r="H20" s="78">
        <v>32690</v>
      </c>
      <c r="I20" s="78">
        <v>6272</v>
      </c>
      <c r="J20" s="78">
        <v>11301</v>
      </c>
      <c r="K20" s="78">
        <v>8750</v>
      </c>
      <c r="L20" s="78">
        <v>39830</v>
      </c>
      <c r="M20" s="78">
        <v>11961</v>
      </c>
      <c r="N20" s="78">
        <v>11184</v>
      </c>
      <c r="O20" s="78">
        <v>10061</v>
      </c>
      <c r="P20" s="78">
        <v>17157</v>
      </c>
      <c r="Q20" s="78">
        <v>14412</v>
      </c>
      <c r="R20" s="78">
        <v>471973</v>
      </c>
      <c r="S20" s="78">
        <v>2941</v>
      </c>
      <c r="T20" s="78">
        <v>474914</v>
      </c>
      <c r="U20" s="78">
        <v>1836</v>
      </c>
      <c r="V20" s="78">
        <v>263432</v>
      </c>
      <c r="W20" s="78">
        <v>206705</v>
      </c>
      <c r="X20" s="74" t="s">
        <v>4</v>
      </c>
    </row>
    <row r="21" spans="1:24" ht="14.25" customHeight="1">
      <c r="A21" s="74" t="s">
        <v>5</v>
      </c>
      <c r="B21" s="78">
        <v>2098</v>
      </c>
      <c r="C21" s="78">
        <v>0</v>
      </c>
      <c r="D21" s="78">
        <v>19064</v>
      </c>
      <c r="E21" s="78">
        <v>4648</v>
      </c>
      <c r="F21" s="78">
        <v>8518</v>
      </c>
      <c r="G21" s="78">
        <v>17758</v>
      </c>
      <c r="H21" s="78">
        <v>15840</v>
      </c>
      <c r="I21" s="78">
        <v>7702</v>
      </c>
      <c r="J21" s="78">
        <v>1741</v>
      </c>
      <c r="K21" s="78">
        <v>4690</v>
      </c>
      <c r="L21" s="78">
        <v>26909</v>
      </c>
      <c r="M21" s="78">
        <v>8571</v>
      </c>
      <c r="N21" s="78">
        <v>8689</v>
      </c>
      <c r="O21" s="78">
        <v>12847</v>
      </c>
      <c r="P21" s="78">
        <v>25666</v>
      </c>
      <c r="Q21" s="78">
        <v>23108</v>
      </c>
      <c r="R21" s="78">
        <v>187849</v>
      </c>
      <c r="S21" s="78">
        <v>1170</v>
      </c>
      <c r="T21" s="78">
        <v>189019</v>
      </c>
      <c r="U21" s="78">
        <v>2098</v>
      </c>
      <c r="V21" s="78">
        <v>27582</v>
      </c>
      <c r="W21" s="78">
        <v>158169</v>
      </c>
      <c r="X21" s="74" t="s">
        <v>5</v>
      </c>
    </row>
    <row r="22" spans="1:24" ht="14.25" customHeight="1">
      <c r="A22" s="74" t="s">
        <v>6</v>
      </c>
      <c r="B22" s="78">
        <v>691</v>
      </c>
      <c r="C22" s="78">
        <v>0</v>
      </c>
      <c r="D22" s="78">
        <v>71780</v>
      </c>
      <c r="E22" s="78">
        <v>7624</v>
      </c>
      <c r="F22" s="78">
        <v>16173</v>
      </c>
      <c r="G22" s="78">
        <v>36363</v>
      </c>
      <c r="H22" s="78">
        <v>11903</v>
      </c>
      <c r="I22" s="78">
        <v>13405</v>
      </c>
      <c r="J22" s="78">
        <v>6072</v>
      </c>
      <c r="K22" s="78">
        <v>19846</v>
      </c>
      <c r="L22" s="78">
        <v>51164</v>
      </c>
      <c r="M22" s="78">
        <v>23643</v>
      </c>
      <c r="N22" s="78">
        <v>15341</v>
      </c>
      <c r="O22" s="78">
        <v>15864</v>
      </c>
      <c r="P22" s="78">
        <v>29191</v>
      </c>
      <c r="Q22" s="78">
        <v>24401</v>
      </c>
      <c r="R22" s="78">
        <v>343461</v>
      </c>
      <c r="S22" s="78">
        <v>2140</v>
      </c>
      <c r="T22" s="78">
        <v>345601</v>
      </c>
      <c r="U22" s="78">
        <v>691</v>
      </c>
      <c r="V22" s="78">
        <v>87953</v>
      </c>
      <c r="W22" s="78">
        <v>254817</v>
      </c>
      <c r="X22" s="74" t="s">
        <v>6</v>
      </c>
    </row>
    <row r="23" spans="1:24" ht="14.25" customHeight="1">
      <c r="A23" s="74" t="s">
        <v>7</v>
      </c>
      <c r="B23" s="78">
        <v>842</v>
      </c>
      <c r="C23" s="78">
        <v>0</v>
      </c>
      <c r="D23" s="78">
        <v>23129</v>
      </c>
      <c r="E23" s="78">
        <v>4884</v>
      </c>
      <c r="F23" s="78">
        <v>7596</v>
      </c>
      <c r="G23" s="78">
        <v>11143</v>
      </c>
      <c r="H23" s="78">
        <v>6360</v>
      </c>
      <c r="I23" s="78">
        <v>3716</v>
      </c>
      <c r="J23" s="78">
        <v>1103</v>
      </c>
      <c r="K23" s="78">
        <v>7935</v>
      </c>
      <c r="L23" s="78">
        <v>21399</v>
      </c>
      <c r="M23" s="78">
        <v>5068</v>
      </c>
      <c r="N23" s="78">
        <v>8768</v>
      </c>
      <c r="O23" s="78">
        <v>5402</v>
      </c>
      <c r="P23" s="78">
        <v>15277</v>
      </c>
      <c r="Q23" s="78">
        <v>10322</v>
      </c>
      <c r="R23" s="78">
        <v>132944</v>
      </c>
      <c r="S23" s="78">
        <v>828</v>
      </c>
      <c r="T23" s="78">
        <v>133772</v>
      </c>
      <c r="U23" s="78">
        <v>842</v>
      </c>
      <c r="V23" s="78">
        <v>30725</v>
      </c>
      <c r="W23" s="78">
        <v>101377</v>
      </c>
      <c r="X23" s="74" t="s">
        <v>7</v>
      </c>
    </row>
    <row r="24" spans="1:24" ht="14.25" customHeight="1">
      <c r="A24" s="74" t="s">
        <v>105</v>
      </c>
      <c r="B24" s="78">
        <v>4447</v>
      </c>
      <c r="C24" s="78">
        <v>0</v>
      </c>
      <c r="D24" s="78">
        <v>23732</v>
      </c>
      <c r="E24" s="78">
        <v>5067</v>
      </c>
      <c r="F24" s="78">
        <v>5237</v>
      </c>
      <c r="G24" s="78">
        <v>6349</v>
      </c>
      <c r="H24" s="78">
        <v>3651</v>
      </c>
      <c r="I24" s="78">
        <v>2149</v>
      </c>
      <c r="J24" s="78">
        <v>357</v>
      </c>
      <c r="K24" s="78">
        <v>5167</v>
      </c>
      <c r="L24" s="78">
        <v>12492</v>
      </c>
      <c r="M24" s="78">
        <v>2487</v>
      </c>
      <c r="N24" s="78">
        <v>7795</v>
      </c>
      <c r="O24" s="78">
        <v>3730</v>
      </c>
      <c r="P24" s="78">
        <v>8589</v>
      </c>
      <c r="Q24" s="78">
        <v>6133</v>
      </c>
      <c r="R24" s="78">
        <v>97382</v>
      </c>
      <c r="S24" s="78">
        <v>607</v>
      </c>
      <c r="T24" s="78">
        <v>97989</v>
      </c>
      <c r="U24" s="78">
        <v>4447</v>
      </c>
      <c r="V24" s="78">
        <v>28969</v>
      </c>
      <c r="W24" s="78">
        <v>63966</v>
      </c>
      <c r="X24" s="74" t="s">
        <v>105</v>
      </c>
    </row>
    <row r="25" spans="1:24" ht="14.25" customHeight="1">
      <c r="A25" s="74" t="s">
        <v>8</v>
      </c>
      <c r="B25" s="78">
        <v>919</v>
      </c>
      <c r="C25" s="78">
        <v>0</v>
      </c>
      <c r="D25" s="78">
        <v>17427</v>
      </c>
      <c r="E25" s="78">
        <v>1821</v>
      </c>
      <c r="F25" s="78">
        <v>4518</v>
      </c>
      <c r="G25" s="78">
        <v>6877</v>
      </c>
      <c r="H25" s="78">
        <v>3890</v>
      </c>
      <c r="I25" s="78">
        <v>986</v>
      </c>
      <c r="J25" s="78">
        <v>365</v>
      </c>
      <c r="K25" s="78">
        <v>2363</v>
      </c>
      <c r="L25" s="78">
        <v>12224</v>
      </c>
      <c r="M25" s="78">
        <v>1495</v>
      </c>
      <c r="N25" s="78">
        <v>4498</v>
      </c>
      <c r="O25" s="78">
        <v>2724</v>
      </c>
      <c r="P25" s="78">
        <v>9119</v>
      </c>
      <c r="Q25" s="78">
        <v>3692</v>
      </c>
      <c r="R25" s="78">
        <v>72918</v>
      </c>
      <c r="S25" s="78">
        <v>454</v>
      </c>
      <c r="T25" s="78">
        <v>73372</v>
      </c>
      <c r="U25" s="78">
        <v>919</v>
      </c>
      <c r="V25" s="78">
        <v>21945</v>
      </c>
      <c r="W25" s="78">
        <v>50054</v>
      </c>
      <c r="X25" s="74" t="s">
        <v>8</v>
      </c>
    </row>
    <row r="26" spans="1:24" ht="14.25" customHeight="1">
      <c r="A26" s="74" t="s">
        <v>9</v>
      </c>
      <c r="B26" s="78">
        <v>198</v>
      </c>
      <c r="C26" s="78">
        <v>0</v>
      </c>
      <c r="D26" s="78">
        <v>20609</v>
      </c>
      <c r="E26" s="78">
        <v>6977</v>
      </c>
      <c r="F26" s="78">
        <v>14851</v>
      </c>
      <c r="G26" s="78">
        <v>14536</v>
      </c>
      <c r="H26" s="78">
        <v>10998</v>
      </c>
      <c r="I26" s="78">
        <v>6218</v>
      </c>
      <c r="J26" s="78">
        <v>9486</v>
      </c>
      <c r="K26" s="78">
        <v>7742</v>
      </c>
      <c r="L26" s="78">
        <v>46719</v>
      </c>
      <c r="M26" s="78">
        <v>9886</v>
      </c>
      <c r="N26" s="78">
        <v>12018</v>
      </c>
      <c r="O26" s="78">
        <v>15425</v>
      </c>
      <c r="P26" s="78">
        <v>23189</v>
      </c>
      <c r="Q26" s="78">
        <v>12337</v>
      </c>
      <c r="R26" s="78">
        <v>211189</v>
      </c>
      <c r="S26" s="78">
        <v>1316</v>
      </c>
      <c r="T26" s="78">
        <v>212505</v>
      </c>
      <c r="U26" s="78">
        <v>198</v>
      </c>
      <c r="V26" s="78">
        <v>35460</v>
      </c>
      <c r="W26" s="78">
        <v>175531</v>
      </c>
      <c r="X26" s="74" t="s">
        <v>9</v>
      </c>
    </row>
    <row r="27" spans="1:24" ht="14.25" customHeight="1">
      <c r="A27" s="74" t="s">
        <v>10</v>
      </c>
      <c r="B27" s="78">
        <v>189</v>
      </c>
      <c r="C27" s="78">
        <v>0</v>
      </c>
      <c r="D27" s="78">
        <v>16078</v>
      </c>
      <c r="E27" s="78">
        <v>4252</v>
      </c>
      <c r="F27" s="78">
        <v>14210</v>
      </c>
      <c r="G27" s="78">
        <v>8653</v>
      </c>
      <c r="H27" s="78">
        <v>3760</v>
      </c>
      <c r="I27" s="78">
        <v>4634</v>
      </c>
      <c r="J27" s="78">
        <v>3166</v>
      </c>
      <c r="K27" s="78">
        <v>4768</v>
      </c>
      <c r="L27" s="78">
        <v>29326</v>
      </c>
      <c r="M27" s="78">
        <v>4003</v>
      </c>
      <c r="N27" s="78">
        <v>6231</v>
      </c>
      <c r="O27" s="78">
        <v>8380</v>
      </c>
      <c r="P27" s="78">
        <v>13168</v>
      </c>
      <c r="Q27" s="78">
        <v>9906</v>
      </c>
      <c r="R27" s="78">
        <v>130724</v>
      </c>
      <c r="S27" s="78">
        <v>815</v>
      </c>
      <c r="T27" s="78">
        <v>131539</v>
      </c>
      <c r="U27" s="78">
        <v>189</v>
      </c>
      <c r="V27" s="78">
        <v>30288</v>
      </c>
      <c r="W27" s="78">
        <v>100247</v>
      </c>
      <c r="X27" s="74" t="s">
        <v>10</v>
      </c>
    </row>
    <row r="28" spans="1:24" ht="14.25" customHeight="1">
      <c r="A28" s="74" t="s">
        <v>66</v>
      </c>
      <c r="B28" s="78">
        <v>1086</v>
      </c>
      <c r="C28" s="78">
        <v>234</v>
      </c>
      <c r="D28" s="78">
        <v>46363</v>
      </c>
      <c r="E28" s="78">
        <v>2117</v>
      </c>
      <c r="F28" s="78">
        <v>6227</v>
      </c>
      <c r="G28" s="78">
        <v>6916</v>
      </c>
      <c r="H28" s="78">
        <v>6260</v>
      </c>
      <c r="I28" s="78">
        <v>2538</v>
      </c>
      <c r="J28" s="78">
        <v>0</v>
      </c>
      <c r="K28" s="78">
        <v>1594</v>
      </c>
      <c r="L28" s="78">
        <v>13774</v>
      </c>
      <c r="M28" s="78">
        <v>1675</v>
      </c>
      <c r="N28" s="78">
        <v>3770</v>
      </c>
      <c r="O28" s="78">
        <v>1915</v>
      </c>
      <c r="P28" s="78">
        <v>5158</v>
      </c>
      <c r="Q28" s="78">
        <v>4597</v>
      </c>
      <c r="R28" s="78">
        <v>104224</v>
      </c>
      <c r="S28" s="78">
        <v>649</v>
      </c>
      <c r="T28" s="78">
        <v>104873</v>
      </c>
      <c r="U28" s="78">
        <v>1086</v>
      </c>
      <c r="V28" s="78">
        <v>52824</v>
      </c>
      <c r="W28" s="78">
        <v>50314</v>
      </c>
      <c r="X28" s="74" t="s">
        <v>66</v>
      </c>
    </row>
    <row r="29" spans="1:24" ht="14.25" customHeight="1">
      <c r="A29" s="74" t="s">
        <v>67</v>
      </c>
      <c r="B29" s="78">
        <v>1618</v>
      </c>
      <c r="C29" s="78">
        <v>0</v>
      </c>
      <c r="D29" s="78">
        <v>7137</v>
      </c>
      <c r="E29" s="78">
        <v>2023</v>
      </c>
      <c r="F29" s="78">
        <v>5095</v>
      </c>
      <c r="G29" s="78">
        <v>3215</v>
      </c>
      <c r="H29" s="78">
        <v>4812</v>
      </c>
      <c r="I29" s="78">
        <v>1256</v>
      </c>
      <c r="J29" s="78">
        <v>838</v>
      </c>
      <c r="K29" s="78">
        <v>2070</v>
      </c>
      <c r="L29" s="78">
        <v>11119</v>
      </c>
      <c r="M29" s="78">
        <v>1884</v>
      </c>
      <c r="N29" s="78">
        <v>7967</v>
      </c>
      <c r="O29" s="78">
        <v>3481</v>
      </c>
      <c r="P29" s="78">
        <v>7677</v>
      </c>
      <c r="Q29" s="78">
        <v>6261</v>
      </c>
      <c r="R29" s="78">
        <v>66453</v>
      </c>
      <c r="S29" s="78">
        <v>414</v>
      </c>
      <c r="T29" s="78">
        <v>66867</v>
      </c>
      <c r="U29" s="78">
        <v>1618</v>
      </c>
      <c r="V29" s="78">
        <v>12232</v>
      </c>
      <c r="W29" s="78">
        <v>52603</v>
      </c>
      <c r="X29" s="74" t="s">
        <v>67</v>
      </c>
    </row>
    <row r="30" spans="1:24" ht="14.25" customHeight="1">
      <c r="A30" s="74" t="s">
        <v>11</v>
      </c>
      <c r="B30" s="78">
        <v>593</v>
      </c>
      <c r="C30" s="78">
        <v>0</v>
      </c>
      <c r="D30" s="78">
        <v>2642</v>
      </c>
      <c r="E30" s="78">
        <v>211</v>
      </c>
      <c r="F30" s="78">
        <v>736</v>
      </c>
      <c r="G30" s="78">
        <v>390</v>
      </c>
      <c r="H30" s="78">
        <v>182</v>
      </c>
      <c r="I30" s="78">
        <v>145</v>
      </c>
      <c r="J30" s="78">
        <v>0</v>
      </c>
      <c r="K30" s="78">
        <v>59</v>
      </c>
      <c r="L30" s="78">
        <v>1905</v>
      </c>
      <c r="M30" s="78">
        <v>75</v>
      </c>
      <c r="N30" s="78">
        <v>1336</v>
      </c>
      <c r="O30" s="78">
        <v>316</v>
      </c>
      <c r="P30" s="78">
        <v>761</v>
      </c>
      <c r="Q30" s="78">
        <v>2103</v>
      </c>
      <c r="R30" s="78">
        <v>11454</v>
      </c>
      <c r="S30" s="78">
        <v>71</v>
      </c>
      <c r="T30" s="78">
        <v>11525</v>
      </c>
      <c r="U30" s="78">
        <v>593</v>
      </c>
      <c r="V30" s="78">
        <v>3378</v>
      </c>
      <c r="W30" s="78">
        <v>7483</v>
      </c>
      <c r="X30" s="74" t="s">
        <v>11</v>
      </c>
    </row>
    <row r="31" spans="1:24" ht="14.25" customHeight="1">
      <c r="A31" s="74" t="s">
        <v>12</v>
      </c>
      <c r="B31" s="78">
        <v>781</v>
      </c>
      <c r="C31" s="78">
        <v>0</v>
      </c>
      <c r="D31" s="78">
        <v>2650</v>
      </c>
      <c r="E31" s="78">
        <v>1277</v>
      </c>
      <c r="F31" s="78">
        <v>3050</v>
      </c>
      <c r="G31" s="78">
        <v>3462</v>
      </c>
      <c r="H31" s="78">
        <v>779</v>
      </c>
      <c r="I31" s="78">
        <v>531</v>
      </c>
      <c r="J31" s="78">
        <v>423</v>
      </c>
      <c r="K31" s="78">
        <v>937</v>
      </c>
      <c r="L31" s="78">
        <v>6375</v>
      </c>
      <c r="M31" s="78">
        <v>1451</v>
      </c>
      <c r="N31" s="78">
        <v>2238</v>
      </c>
      <c r="O31" s="78">
        <v>1219</v>
      </c>
      <c r="P31" s="78">
        <v>2941</v>
      </c>
      <c r="Q31" s="78">
        <v>1948</v>
      </c>
      <c r="R31" s="78">
        <v>30062</v>
      </c>
      <c r="S31" s="78">
        <v>187</v>
      </c>
      <c r="T31" s="78">
        <v>30249</v>
      </c>
      <c r="U31" s="78">
        <v>781</v>
      </c>
      <c r="V31" s="78">
        <v>5700</v>
      </c>
      <c r="W31" s="78">
        <v>23581</v>
      </c>
      <c r="X31" s="74" t="s">
        <v>12</v>
      </c>
    </row>
    <row r="32" spans="1:24" ht="14.25" customHeight="1">
      <c r="A32" s="74" t="s">
        <v>13</v>
      </c>
      <c r="B32" s="78">
        <v>62</v>
      </c>
      <c r="C32" s="78">
        <v>0</v>
      </c>
      <c r="D32" s="78">
        <v>2259</v>
      </c>
      <c r="E32" s="78">
        <v>1446</v>
      </c>
      <c r="F32" s="78">
        <v>1954</v>
      </c>
      <c r="G32" s="78">
        <v>1022</v>
      </c>
      <c r="H32" s="78">
        <v>109</v>
      </c>
      <c r="I32" s="78">
        <v>720</v>
      </c>
      <c r="J32" s="78">
        <v>777</v>
      </c>
      <c r="K32" s="78">
        <v>416</v>
      </c>
      <c r="L32" s="78">
        <v>7059</v>
      </c>
      <c r="M32" s="78">
        <v>1545</v>
      </c>
      <c r="N32" s="78">
        <v>1592</v>
      </c>
      <c r="O32" s="78">
        <v>2353</v>
      </c>
      <c r="P32" s="78">
        <v>8651</v>
      </c>
      <c r="Q32" s="78">
        <v>1462</v>
      </c>
      <c r="R32" s="78">
        <v>31427</v>
      </c>
      <c r="S32" s="78">
        <v>196</v>
      </c>
      <c r="T32" s="78">
        <v>31623</v>
      </c>
      <c r="U32" s="78">
        <v>62</v>
      </c>
      <c r="V32" s="78">
        <v>4213</v>
      </c>
      <c r="W32" s="78">
        <v>27152</v>
      </c>
      <c r="X32" s="74" t="s">
        <v>13</v>
      </c>
    </row>
    <row r="33" spans="1:24" ht="14.25" customHeight="1">
      <c r="A33" s="74" t="s">
        <v>14</v>
      </c>
      <c r="B33" s="78">
        <v>231</v>
      </c>
      <c r="C33" s="78">
        <v>0</v>
      </c>
      <c r="D33" s="78">
        <v>6977</v>
      </c>
      <c r="E33" s="78">
        <v>1558</v>
      </c>
      <c r="F33" s="78">
        <v>4191</v>
      </c>
      <c r="G33" s="78">
        <v>3632</v>
      </c>
      <c r="H33" s="78">
        <v>3148</v>
      </c>
      <c r="I33" s="78">
        <v>1845</v>
      </c>
      <c r="J33" s="78">
        <v>190</v>
      </c>
      <c r="K33" s="78">
        <v>1669</v>
      </c>
      <c r="L33" s="78">
        <v>8817</v>
      </c>
      <c r="M33" s="78">
        <v>1864</v>
      </c>
      <c r="N33" s="78">
        <v>2192</v>
      </c>
      <c r="O33" s="78">
        <v>2256</v>
      </c>
      <c r="P33" s="78">
        <v>2880</v>
      </c>
      <c r="Q33" s="78">
        <v>4287</v>
      </c>
      <c r="R33" s="78">
        <v>45737</v>
      </c>
      <c r="S33" s="78">
        <v>285</v>
      </c>
      <c r="T33" s="78">
        <v>46022</v>
      </c>
      <c r="U33" s="78">
        <v>231</v>
      </c>
      <c r="V33" s="78">
        <v>11168</v>
      </c>
      <c r="W33" s="78">
        <v>34338</v>
      </c>
      <c r="X33" s="74" t="s">
        <v>14</v>
      </c>
    </row>
    <row r="34" spans="1:24" ht="14.25" customHeight="1">
      <c r="A34" s="74" t="s">
        <v>15</v>
      </c>
      <c r="B34" s="78">
        <v>189</v>
      </c>
      <c r="C34" s="78">
        <v>0</v>
      </c>
      <c r="D34" s="78">
        <v>7543</v>
      </c>
      <c r="E34" s="78">
        <v>472</v>
      </c>
      <c r="F34" s="78">
        <v>690</v>
      </c>
      <c r="G34" s="78">
        <v>163</v>
      </c>
      <c r="H34" s="78">
        <v>1784</v>
      </c>
      <c r="I34" s="78">
        <v>34</v>
      </c>
      <c r="J34" s="78">
        <v>38</v>
      </c>
      <c r="K34" s="78">
        <v>173</v>
      </c>
      <c r="L34" s="78">
        <v>2762</v>
      </c>
      <c r="M34" s="78">
        <v>256</v>
      </c>
      <c r="N34" s="78">
        <v>1549</v>
      </c>
      <c r="O34" s="78">
        <v>709</v>
      </c>
      <c r="P34" s="78">
        <v>1326</v>
      </c>
      <c r="Q34" s="78">
        <v>634</v>
      </c>
      <c r="R34" s="78">
        <v>18322</v>
      </c>
      <c r="S34" s="78">
        <v>114</v>
      </c>
      <c r="T34" s="78">
        <v>18436</v>
      </c>
      <c r="U34" s="78">
        <v>189</v>
      </c>
      <c r="V34" s="78">
        <v>8233</v>
      </c>
      <c r="W34" s="78">
        <v>9900</v>
      </c>
      <c r="X34" s="74" t="s">
        <v>15</v>
      </c>
    </row>
    <row r="35" spans="1:24" ht="14.25" customHeight="1">
      <c r="A35" s="74" t="s">
        <v>16</v>
      </c>
      <c r="B35" s="78">
        <v>127</v>
      </c>
      <c r="C35" s="78">
        <v>0</v>
      </c>
      <c r="D35" s="78">
        <v>30009</v>
      </c>
      <c r="E35" s="78">
        <v>485</v>
      </c>
      <c r="F35" s="78">
        <v>914</v>
      </c>
      <c r="G35" s="78">
        <v>799</v>
      </c>
      <c r="H35" s="78">
        <v>1215</v>
      </c>
      <c r="I35" s="78">
        <v>223</v>
      </c>
      <c r="J35" s="78">
        <v>291</v>
      </c>
      <c r="K35" s="78">
        <v>1130</v>
      </c>
      <c r="L35" s="78">
        <v>4134</v>
      </c>
      <c r="M35" s="78">
        <v>473</v>
      </c>
      <c r="N35" s="78">
        <v>1240</v>
      </c>
      <c r="O35" s="78">
        <v>663</v>
      </c>
      <c r="P35" s="78">
        <v>1001</v>
      </c>
      <c r="Q35" s="78">
        <v>970</v>
      </c>
      <c r="R35" s="78">
        <v>43674</v>
      </c>
      <c r="S35" s="78">
        <v>272</v>
      </c>
      <c r="T35" s="78">
        <v>43946</v>
      </c>
      <c r="U35" s="78">
        <v>127</v>
      </c>
      <c r="V35" s="78">
        <v>30923</v>
      </c>
      <c r="W35" s="78">
        <v>12624</v>
      </c>
      <c r="X35" s="74" t="s">
        <v>16</v>
      </c>
    </row>
    <row r="36" spans="1:24" ht="14.25" customHeight="1">
      <c r="A36" s="74" t="s">
        <v>17</v>
      </c>
      <c r="B36" s="78">
        <v>94</v>
      </c>
      <c r="C36" s="78">
        <v>0</v>
      </c>
      <c r="D36" s="78">
        <v>3887</v>
      </c>
      <c r="E36" s="78">
        <v>438</v>
      </c>
      <c r="F36" s="78">
        <v>689</v>
      </c>
      <c r="G36" s="78">
        <v>424</v>
      </c>
      <c r="H36" s="78">
        <v>600</v>
      </c>
      <c r="I36" s="78">
        <v>62</v>
      </c>
      <c r="J36" s="78">
        <v>0</v>
      </c>
      <c r="K36" s="78">
        <v>0</v>
      </c>
      <c r="L36" s="78">
        <v>2253</v>
      </c>
      <c r="M36" s="78">
        <v>706</v>
      </c>
      <c r="N36" s="78">
        <v>967</v>
      </c>
      <c r="O36" s="78">
        <v>488</v>
      </c>
      <c r="P36" s="78">
        <v>613</v>
      </c>
      <c r="Q36" s="78">
        <v>460</v>
      </c>
      <c r="R36" s="78">
        <v>11681</v>
      </c>
      <c r="S36" s="78">
        <v>73</v>
      </c>
      <c r="T36" s="78">
        <v>11754</v>
      </c>
      <c r="U36" s="78">
        <v>94</v>
      </c>
      <c r="V36" s="78">
        <v>4576</v>
      </c>
      <c r="W36" s="78">
        <v>7011</v>
      </c>
      <c r="X36" s="74" t="s">
        <v>17</v>
      </c>
    </row>
    <row r="37" spans="1:24" ht="14.25" customHeight="1">
      <c r="A37" s="74" t="s">
        <v>18</v>
      </c>
      <c r="B37" s="78">
        <v>754</v>
      </c>
      <c r="C37" s="78">
        <v>0</v>
      </c>
      <c r="D37" s="78">
        <v>16269</v>
      </c>
      <c r="E37" s="78">
        <v>2039</v>
      </c>
      <c r="F37" s="78">
        <v>5030</v>
      </c>
      <c r="G37" s="78">
        <v>8414</v>
      </c>
      <c r="H37" s="78">
        <v>6863</v>
      </c>
      <c r="I37" s="78">
        <v>1642</v>
      </c>
      <c r="J37" s="78">
        <v>750</v>
      </c>
      <c r="K37" s="78">
        <v>5332</v>
      </c>
      <c r="L37" s="78">
        <v>11370</v>
      </c>
      <c r="M37" s="78">
        <v>3851</v>
      </c>
      <c r="N37" s="78">
        <v>5223</v>
      </c>
      <c r="O37" s="78">
        <v>4093</v>
      </c>
      <c r="P37" s="78">
        <v>5569</v>
      </c>
      <c r="Q37" s="78">
        <v>4814</v>
      </c>
      <c r="R37" s="78">
        <v>82013</v>
      </c>
      <c r="S37" s="78">
        <v>511</v>
      </c>
      <c r="T37" s="78">
        <v>82524</v>
      </c>
      <c r="U37" s="78">
        <v>754</v>
      </c>
      <c r="V37" s="78">
        <v>21299</v>
      </c>
      <c r="W37" s="78">
        <v>59960</v>
      </c>
      <c r="X37" s="74" t="s">
        <v>18</v>
      </c>
    </row>
    <row r="38" spans="1:24" ht="14.25" customHeight="1">
      <c r="A38" s="74" t="s">
        <v>19</v>
      </c>
      <c r="B38" s="78">
        <v>226</v>
      </c>
      <c r="C38" s="78">
        <v>0</v>
      </c>
      <c r="D38" s="78">
        <v>450</v>
      </c>
      <c r="E38" s="78">
        <v>105</v>
      </c>
      <c r="F38" s="78">
        <v>331</v>
      </c>
      <c r="G38" s="78">
        <v>114</v>
      </c>
      <c r="H38" s="78">
        <v>80</v>
      </c>
      <c r="I38" s="78">
        <v>222</v>
      </c>
      <c r="J38" s="78">
        <v>0</v>
      </c>
      <c r="K38" s="78">
        <v>155</v>
      </c>
      <c r="L38" s="78">
        <v>585</v>
      </c>
      <c r="M38" s="78">
        <v>9</v>
      </c>
      <c r="N38" s="78">
        <v>730</v>
      </c>
      <c r="O38" s="78">
        <v>280</v>
      </c>
      <c r="P38" s="78">
        <v>247</v>
      </c>
      <c r="Q38" s="78">
        <v>505</v>
      </c>
      <c r="R38" s="78">
        <v>4039</v>
      </c>
      <c r="S38" s="78">
        <v>25</v>
      </c>
      <c r="T38" s="78">
        <v>4064</v>
      </c>
      <c r="U38" s="78">
        <v>226</v>
      </c>
      <c r="V38" s="78">
        <v>781</v>
      </c>
      <c r="W38" s="78">
        <v>3032</v>
      </c>
      <c r="X38" s="74" t="s">
        <v>19</v>
      </c>
    </row>
    <row r="39" spans="1:24" ht="14.25" customHeight="1">
      <c r="A39" s="74" t="s">
        <v>20</v>
      </c>
      <c r="B39" s="78">
        <v>272</v>
      </c>
      <c r="C39" s="78">
        <v>0</v>
      </c>
      <c r="D39" s="78">
        <v>150</v>
      </c>
      <c r="E39" s="78">
        <v>120</v>
      </c>
      <c r="F39" s="78">
        <v>505</v>
      </c>
      <c r="G39" s="78">
        <v>87</v>
      </c>
      <c r="H39" s="78">
        <v>46</v>
      </c>
      <c r="I39" s="78">
        <v>28</v>
      </c>
      <c r="J39" s="78">
        <v>0</v>
      </c>
      <c r="K39" s="78">
        <v>0</v>
      </c>
      <c r="L39" s="78">
        <v>553</v>
      </c>
      <c r="M39" s="78">
        <v>132</v>
      </c>
      <c r="N39" s="78">
        <v>1032</v>
      </c>
      <c r="O39" s="78">
        <v>176</v>
      </c>
      <c r="P39" s="78">
        <v>344</v>
      </c>
      <c r="Q39" s="78">
        <v>342</v>
      </c>
      <c r="R39" s="78">
        <v>3787</v>
      </c>
      <c r="S39" s="78">
        <v>24</v>
      </c>
      <c r="T39" s="78">
        <v>3811</v>
      </c>
      <c r="U39" s="78">
        <v>272</v>
      </c>
      <c r="V39" s="78">
        <v>655</v>
      </c>
      <c r="W39" s="78">
        <v>2860</v>
      </c>
      <c r="X39" s="74" t="s">
        <v>20</v>
      </c>
    </row>
    <row r="40" spans="1:24" ht="14.25" customHeight="1">
      <c r="A40" s="74" t="s">
        <v>21</v>
      </c>
      <c r="B40" s="78">
        <v>200</v>
      </c>
      <c r="C40" s="78">
        <v>0</v>
      </c>
      <c r="D40" s="78">
        <v>4254</v>
      </c>
      <c r="E40" s="78">
        <v>404</v>
      </c>
      <c r="F40" s="78">
        <v>1248</v>
      </c>
      <c r="G40" s="78">
        <v>1134</v>
      </c>
      <c r="H40" s="78">
        <v>203</v>
      </c>
      <c r="I40" s="78">
        <v>89</v>
      </c>
      <c r="J40" s="78">
        <v>0</v>
      </c>
      <c r="K40" s="78">
        <v>250</v>
      </c>
      <c r="L40" s="78">
        <v>2572</v>
      </c>
      <c r="M40" s="78">
        <v>449</v>
      </c>
      <c r="N40" s="78">
        <v>1618</v>
      </c>
      <c r="O40" s="78">
        <v>737</v>
      </c>
      <c r="P40" s="78">
        <v>1887</v>
      </c>
      <c r="Q40" s="78">
        <v>1094</v>
      </c>
      <c r="R40" s="78">
        <v>16139</v>
      </c>
      <c r="S40" s="78">
        <v>101</v>
      </c>
      <c r="T40" s="78">
        <v>16240</v>
      </c>
      <c r="U40" s="78">
        <v>200</v>
      </c>
      <c r="V40" s="78">
        <v>5502</v>
      </c>
      <c r="W40" s="78">
        <v>10437</v>
      </c>
      <c r="X40" s="74" t="s">
        <v>21</v>
      </c>
    </row>
    <row r="41" spans="1:24" ht="14.25" customHeight="1">
      <c r="A41" s="74" t="s">
        <v>22</v>
      </c>
      <c r="B41" s="78">
        <v>356</v>
      </c>
      <c r="C41" s="78">
        <v>0</v>
      </c>
      <c r="D41" s="78">
        <v>962</v>
      </c>
      <c r="E41" s="78">
        <v>336</v>
      </c>
      <c r="F41" s="78">
        <v>1119</v>
      </c>
      <c r="G41" s="78">
        <v>333</v>
      </c>
      <c r="H41" s="78">
        <v>981</v>
      </c>
      <c r="I41" s="78">
        <v>325</v>
      </c>
      <c r="J41" s="78">
        <v>0</v>
      </c>
      <c r="K41" s="78">
        <v>257</v>
      </c>
      <c r="L41" s="78">
        <v>1798</v>
      </c>
      <c r="M41" s="78">
        <v>271</v>
      </c>
      <c r="N41" s="78">
        <v>1478</v>
      </c>
      <c r="O41" s="78">
        <v>1029</v>
      </c>
      <c r="P41" s="78">
        <v>1176</v>
      </c>
      <c r="Q41" s="78">
        <v>1194</v>
      </c>
      <c r="R41" s="78">
        <v>11615</v>
      </c>
      <c r="S41" s="78">
        <v>72</v>
      </c>
      <c r="T41" s="78">
        <v>11687</v>
      </c>
      <c r="U41" s="78">
        <v>356</v>
      </c>
      <c r="V41" s="78">
        <v>2081</v>
      </c>
      <c r="W41" s="78">
        <v>9178</v>
      </c>
      <c r="X41" s="74" t="s">
        <v>22</v>
      </c>
    </row>
    <row r="42" spans="1:24" ht="14.25" customHeight="1">
      <c r="A42" s="74" t="s">
        <v>23</v>
      </c>
      <c r="B42" s="78">
        <v>46</v>
      </c>
      <c r="C42" s="78">
        <v>0</v>
      </c>
      <c r="D42" s="78">
        <v>2938</v>
      </c>
      <c r="E42" s="78">
        <v>1292</v>
      </c>
      <c r="F42" s="78">
        <v>1435</v>
      </c>
      <c r="G42" s="78">
        <v>2691</v>
      </c>
      <c r="H42" s="78">
        <v>979</v>
      </c>
      <c r="I42" s="78">
        <v>1071</v>
      </c>
      <c r="J42" s="78">
        <v>0</v>
      </c>
      <c r="K42" s="78">
        <v>975</v>
      </c>
      <c r="L42" s="78">
        <v>7115</v>
      </c>
      <c r="M42" s="78">
        <v>1017</v>
      </c>
      <c r="N42" s="78">
        <v>2228</v>
      </c>
      <c r="O42" s="78">
        <v>1272</v>
      </c>
      <c r="P42" s="78">
        <v>7451</v>
      </c>
      <c r="Q42" s="78">
        <v>2464</v>
      </c>
      <c r="R42" s="78">
        <v>32974</v>
      </c>
      <c r="S42" s="78">
        <v>205</v>
      </c>
      <c r="T42" s="78">
        <v>33179</v>
      </c>
      <c r="U42" s="78">
        <v>46</v>
      </c>
      <c r="V42" s="78">
        <v>4373</v>
      </c>
      <c r="W42" s="78">
        <v>28555</v>
      </c>
      <c r="X42" s="74" t="s">
        <v>23</v>
      </c>
    </row>
    <row r="43" spans="1:24" ht="14.25" customHeight="1">
      <c r="A43" s="74" t="s">
        <v>24</v>
      </c>
      <c r="B43" s="78">
        <v>25</v>
      </c>
      <c r="C43" s="78">
        <v>0</v>
      </c>
      <c r="D43" s="78">
        <v>1768</v>
      </c>
      <c r="E43" s="78">
        <v>1377</v>
      </c>
      <c r="F43" s="78">
        <v>1936</v>
      </c>
      <c r="G43" s="78">
        <v>3611</v>
      </c>
      <c r="H43" s="78">
        <v>5650</v>
      </c>
      <c r="I43" s="78">
        <v>2784</v>
      </c>
      <c r="J43" s="78">
        <v>956</v>
      </c>
      <c r="K43" s="78">
        <v>7056</v>
      </c>
      <c r="L43" s="78">
        <v>10385</v>
      </c>
      <c r="M43" s="78">
        <v>4795</v>
      </c>
      <c r="N43" s="78">
        <v>5418</v>
      </c>
      <c r="O43" s="78">
        <v>3744</v>
      </c>
      <c r="P43" s="78">
        <v>4429</v>
      </c>
      <c r="Q43" s="78">
        <v>4325</v>
      </c>
      <c r="R43" s="78">
        <v>58259</v>
      </c>
      <c r="S43" s="78">
        <v>363</v>
      </c>
      <c r="T43" s="78">
        <v>58622</v>
      </c>
      <c r="U43" s="78">
        <v>25</v>
      </c>
      <c r="V43" s="78">
        <v>3704</v>
      </c>
      <c r="W43" s="78">
        <v>54530</v>
      </c>
      <c r="X43" s="74" t="s">
        <v>24</v>
      </c>
    </row>
    <row r="44" spans="1:24" ht="14.25" customHeight="1">
      <c r="A44" s="74" t="s">
        <v>25</v>
      </c>
      <c r="B44" s="78">
        <v>462</v>
      </c>
      <c r="C44" s="78">
        <v>0</v>
      </c>
      <c r="D44" s="78">
        <v>9233</v>
      </c>
      <c r="E44" s="78">
        <v>1834</v>
      </c>
      <c r="F44" s="78">
        <v>5250</v>
      </c>
      <c r="G44" s="78">
        <v>4509</v>
      </c>
      <c r="H44" s="78">
        <v>2278</v>
      </c>
      <c r="I44" s="78">
        <v>2152</v>
      </c>
      <c r="J44" s="78">
        <v>590</v>
      </c>
      <c r="K44" s="78">
        <v>1332</v>
      </c>
      <c r="L44" s="78">
        <v>12051</v>
      </c>
      <c r="M44" s="78">
        <v>2017</v>
      </c>
      <c r="N44" s="78">
        <v>2737</v>
      </c>
      <c r="O44" s="78">
        <v>3354</v>
      </c>
      <c r="P44" s="78">
        <v>3591</v>
      </c>
      <c r="Q44" s="78">
        <v>4339</v>
      </c>
      <c r="R44" s="78">
        <v>55729</v>
      </c>
      <c r="S44" s="78">
        <v>347</v>
      </c>
      <c r="T44" s="78">
        <v>56076</v>
      </c>
      <c r="U44" s="78">
        <v>462</v>
      </c>
      <c r="V44" s="78">
        <v>14483</v>
      </c>
      <c r="W44" s="78">
        <v>40784</v>
      </c>
      <c r="X44" s="74" t="s">
        <v>25</v>
      </c>
    </row>
    <row r="45" spans="1:24" ht="14.25" customHeight="1">
      <c r="A45" s="74" t="s">
        <v>26</v>
      </c>
      <c r="B45" s="78">
        <v>112</v>
      </c>
      <c r="C45" s="78">
        <v>0</v>
      </c>
      <c r="D45" s="78">
        <v>8049</v>
      </c>
      <c r="E45" s="78">
        <v>1166</v>
      </c>
      <c r="F45" s="78">
        <v>1553</v>
      </c>
      <c r="G45" s="78">
        <v>2536</v>
      </c>
      <c r="H45" s="78">
        <v>3110</v>
      </c>
      <c r="I45" s="78">
        <v>1091</v>
      </c>
      <c r="J45" s="78">
        <v>0</v>
      </c>
      <c r="K45" s="78">
        <v>603</v>
      </c>
      <c r="L45" s="78">
        <v>6893</v>
      </c>
      <c r="M45" s="78">
        <v>593</v>
      </c>
      <c r="N45" s="78">
        <v>1698</v>
      </c>
      <c r="O45" s="78">
        <v>1962</v>
      </c>
      <c r="P45" s="78">
        <v>3926</v>
      </c>
      <c r="Q45" s="78">
        <v>2623</v>
      </c>
      <c r="R45" s="78">
        <v>35915</v>
      </c>
      <c r="S45" s="78">
        <v>224</v>
      </c>
      <c r="T45" s="78">
        <v>36139</v>
      </c>
      <c r="U45" s="78">
        <v>112</v>
      </c>
      <c r="V45" s="78">
        <v>9602</v>
      </c>
      <c r="W45" s="78">
        <v>26201</v>
      </c>
      <c r="X45" s="74" t="s">
        <v>26</v>
      </c>
    </row>
    <row r="46" spans="1:24" ht="14.25" customHeight="1">
      <c r="A46" s="74" t="s">
        <v>27</v>
      </c>
      <c r="B46" s="78">
        <v>272</v>
      </c>
      <c r="C46" s="78">
        <v>0</v>
      </c>
      <c r="D46" s="78">
        <v>4006</v>
      </c>
      <c r="E46" s="78">
        <v>1008</v>
      </c>
      <c r="F46" s="78">
        <v>2052</v>
      </c>
      <c r="G46" s="78">
        <v>820</v>
      </c>
      <c r="H46" s="78">
        <v>789</v>
      </c>
      <c r="I46" s="78">
        <v>1160</v>
      </c>
      <c r="J46" s="78">
        <v>140</v>
      </c>
      <c r="K46" s="78">
        <v>1047</v>
      </c>
      <c r="L46" s="78">
        <v>2833</v>
      </c>
      <c r="M46" s="78">
        <v>527</v>
      </c>
      <c r="N46" s="78">
        <v>4233</v>
      </c>
      <c r="O46" s="78">
        <v>979</v>
      </c>
      <c r="P46" s="78">
        <v>1867</v>
      </c>
      <c r="Q46" s="78">
        <v>2702</v>
      </c>
      <c r="R46" s="78">
        <v>24435</v>
      </c>
      <c r="S46" s="78">
        <v>152</v>
      </c>
      <c r="T46" s="78">
        <v>24587</v>
      </c>
      <c r="U46" s="78">
        <v>272</v>
      </c>
      <c r="V46" s="78">
        <v>6058</v>
      </c>
      <c r="W46" s="78">
        <v>18105</v>
      </c>
      <c r="X46" s="74" t="s">
        <v>27</v>
      </c>
    </row>
    <row r="47" spans="1:24" ht="14.25" customHeight="1">
      <c r="A47" s="74" t="s">
        <v>28</v>
      </c>
      <c r="B47" s="78">
        <v>310</v>
      </c>
      <c r="C47" s="78">
        <v>0</v>
      </c>
      <c r="D47" s="78">
        <v>4242</v>
      </c>
      <c r="E47" s="78">
        <v>1132</v>
      </c>
      <c r="F47" s="78">
        <v>2622</v>
      </c>
      <c r="G47" s="78">
        <v>3729</v>
      </c>
      <c r="H47" s="78">
        <v>4508</v>
      </c>
      <c r="I47" s="78">
        <v>866</v>
      </c>
      <c r="J47" s="78">
        <v>738</v>
      </c>
      <c r="K47" s="78">
        <v>1294</v>
      </c>
      <c r="L47" s="78">
        <v>7004</v>
      </c>
      <c r="M47" s="78">
        <v>869</v>
      </c>
      <c r="N47" s="78">
        <v>3992</v>
      </c>
      <c r="O47" s="78">
        <v>2342</v>
      </c>
      <c r="P47" s="78">
        <v>5215</v>
      </c>
      <c r="Q47" s="78">
        <v>3591</v>
      </c>
      <c r="R47" s="78">
        <v>42454</v>
      </c>
      <c r="S47" s="78">
        <v>265</v>
      </c>
      <c r="T47" s="78">
        <v>42719</v>
      </c>
      <c r="U47" s="78">
        <v>310</v>
      </c>
      <c r="V47" s="78">
        <v>6864</v>
      </c>
      <c r="W47" s="78">
        <v>35280</v>
      </c>
      <c r="X47" s="74" t="s">
        <v>28</v>
      </c>
    </row>
    <row r="48" spans="1:24" ht="14.25" customHeight="1">
      <c r="A48" s="74" t="s">
        <v>29</v>
      </c>
      <c r="B48" s="78">
        <v>534</v>
      </c>
      <c r="C48" s="78">
        <v>0</v>
      </c>
      <c r="D48" s="78">
        <v>3596</v>
      </c>
      <c r="E48" s="78">
        <v>376</v>
      </c>
      <c r="F48" s="78">
        <v>526</v>
      </c>
      <c r="G48" s="78">
        <v>1117</v>
      </c>
      <c r="H48" s="78">
        <v>622</v>
      </c>
      <c r="I48" s="78">
        <v>124</v>
      </c>
      <c r="J48" s="78">
        <v>0</v>
      </c>
      <c r="K48" s="78">
        <v>526</v>
      </c>
      <c r="L48" s="78">
        <v>1986</v>
      </c>
      <c r="M48" s="78">
        <v>401</v>
      </c>
      <c r="N48" s="78">
        <v>1934</v>
      </c>
      <c r="O48" s="78">
        <v>532</v>
      </c>
      <c r="P48" s="78">
        <v>2262</v>
      </c>
      <c r="Q48" s="78">
        <v>827</v>
      </c>
      <c r="R48" s="78">
        <v>15363</v>
      </c>
      <c r="S48" s="78">
        <v>96</v>
      </c>
      <c r="T48" s="78">
        <v>15459</v>
      </c>
      <c r="U48" s="78">
        <v>534</v>
      </c>
      <c r="V48" s="78">
        <v>4122</v>
      </c>
      <c r="W48" s="78">
        <v>10707</v>
      </c>
      <c r="X48" s="74" t="s">
        <v>29</v>
      </c>
    </row>
    <row r="49" spans="1:24" ht="14.25" customHeight="1">
      <c r="A49" s="74" t="s">
        <v>30</v>
      </c>
      <c r="B49" s="78">
        <v>61</v>
      </c>
      <c r="C49" s="78">
        <v>0</v>
      </c>
      <c r="D49" s="78">
        <v>170</v>
      </c>
      <c r="E49" s="78">
        <v>53</v>
      </c>
      <c r="F49" s="78">
        <v>197</v>
      </c>
      <c r="G49" s="78">
        <v>40</v>
      </c>
      <c r="H49" s="78">
        <v>56</v>
      </c>
      <c r="I49" s="78">
        <v>31</v>
      </c>
      <c r="J49" s="78">
        <v>0</v>
      </c>
      <c r="K49" s="78">
        <v>167</v>
      </c>
      <c r="L49" s="78">
        <v>180</v>
      </c>
      <c r="M49" s="78">
        <v>0</v>
      </c>
      <c r="N49" s="78">
        <v>633</v>
      </c>
      <c r="O49" s="78">
        <v>192</v>
      </c>
      <c r="P49" s="78">
        <v>100</v>
      </c>
      <c r="Q49" s="78">
        <v>166</v>
      </c>
      <c r="R49" s="78">
        <v>2046</v>
      </c>
      <c r="S49" s="78">
        <v>13</v>
      </c>
      <c r="T49" s="78">
        <v>2059</v>
      </c>
      <c r="U49" s="78">
        <v>61</v>
      </c>
      <c r="V49" s="78">
        <v>367</v>
      </c>
      <c r="W49" s="78">
        <v>1618</v>
      </c>
      <c r="X49" s="74" t="s">
        <v>30</v>
      </c>
    </row>
    <row r="50" spans="1:24" ht="14.25" customHeight="1">
      <c r="A50" s="74" t="s">
        <v>31</v>
      </c>
      <c r="B50" s="78">
        <v>178</v>
      </c>
      <c r="C50" s="78">
        <v>0</v>
      </c>
      <c r="D50" s="78">
        <v>142</v>
      </c>
      <c r="E50" s="78">
        <v>239</v>
      </c>
      <c r="F50" s="78">
        <v>402</v>
      </c>
      <c r="G50" s="78">
        <v>163</v>
      </c>
      <c r="H50" s="78">
        <v>129</v>
      </c>
      <c r="I50" s="78">
        <v>864</v>
      </c>
      <c r="J50" s="78">
        <v>0</v>
      </c>
      <c r="K50" s="78">
        <v>0</v>
      </c>
      <c r="L50" s="78">
        <v>505</v>
      </c>
      <c r="M50" s="78">
        <v>7</v>
      </c>
      <c r="N50" s="78">
        <v>815</v>
      </c>
      <c r="O50" s="78">
        <v>325</v>
      </c>
      <c r="P50" s="78">
        <v>155</v>
      </c>
      <c r="Q50" s="78">
        <v>433</v>
      </c>
      <c r="R50" s="78">
        <v>4357</v>
      </c>
      <c r="S50" s="78">
        <v>27</v>
      </c>
      <c r="T50" s="78">
        <v>4384</v>
      </c>
      <c r="U50" s="78">
        <v>178</v>
      </c>
      <c r="V50" s="78">
        <v>544</v>
      </c>
      <c r="W50" s="78">
        <v>3635</v>
      </c>
      <c r="X50" s="74" t="s">
        <v>31</v>
      </c>
    </row>
    <row r="51" spans="1:24" ht="14.25" customHeight="1">
      <c r="A51" s="74" t="s">
        <v>32</v>
      </c>
      <c r="B51" s="78">
        <v>134</v>
      </c>
      <c r="C51" s="78">
        <v>0</v>
      </c>
      <c r="D51" s="78">
        <v>36</v>
      </c>
      <c r="E51" s="78">
        <v>341</v>
      </c>
      <c r="F51" s="78">
        <v>619</v>
      </c>
      <c r="G51" s="78">
        <v>17</v>
      </c>
      <c r="H51" s="78">
        <v>32</v>
      </c>
      <c r="I51" s="78">
        <v>113</v>
      </c>
      <c r="J51" s="78">
        <v>0</v>
      </c>
      <c r="K51" s="78">
        <v>0</v>
      </c>
      <c r="L51" s="78">
        <v>117</v>
      </c>
      <c r="M51" s="78">
        <v>0</v>
      </c>
      <c r="N51" s="78">
        <v>509</v>
      </c>
      <c r="O51" s="78">
        <v>127</v>
      </c>
      <c r="P51" s="78">
        <v>57</v>
      </c>
      <c r="Q51" s="78">
        <v>131</v>
      </c>
      <c r="R51" s="78">
        <v>2233</v>
      </c>
      <c r="S51" s="78">
        <v>14</v>
      </c>
      <c r="T51" s="78">
        <v>2247</v>
      </c>
      <c r="U51" s="78">
        <v>134</v>
      </c>
      <c r="V51" s="78">
        <v>655</v>
      </c>
      <c r="W51" s="78">
        <v>1444</v>
      </c>
      <c r="X51" s="74" t="s">
        <v>32</v>
      </c>
    </row>
    <row r="52" spans="1:24" ht="14.25" customHeight="1">
      <c r="A52" s="74" t="s">
        <v>33</v>
      </c>
      <c r="B52" s="78">
        <v>659</v>
      </c>
      <c r="C52" s="78">
        <v>0</v>
      </c>
      <c r="D52" s="78">
        <v>222</v>
      </c>
      <c r="E52" s="78">
        <v>7742</v>
      </c>
      <c r="F52" s="78">
        <v>1968</v>
      </c>
      <c r="G52" s="78">
        <v>217</v>
      </c>
      <c r="H52" s="78">
        <v>1086</v>
      </c>
      <c r="I52" s="78">
        <v>610</v>
      </c>
      <c r="J52" s="78">
        <v>191</v>
      </c>
      <c r="K52" s="78">
        <v>391</v>
      </c>
      <c r="L52" s="78">
        <v>780</v>
      </c>
      <c r="M52" s="78">
        <v>188</v>
      </c>
      <c r="N52" s="78">
        <v>1580</v>
      </c>
      <c r="O52" s="78">
        <v>955</v>
      </c>
      <c r="P52" s="78">
        <v>817</v>
      </c>
      <c r="Q52" s="78">
        <v>656</v>
      </c>
      <c r="R52" s="78">
        <v>18062</v>
      </c>
      <c r="S52" s="78">
        <v>113</v>
      </c>
      <c r="T52" s="78">
        <v>18175</v>
      </c>
      <c r="U52" s="78">
        <v>659</v>
      </c>
      <c r="V52" s="78">
        <v>2190</v>
      </c>
      <c r="W52" s="78">
        <v>15213</v>
      </c>
      <c r="X52" s="74" t="s">
        <v>33</v>
      </c>
    </row>
    <row r="53" spans="1:24" ht="14.25" customHeight="1">
      <c r="A53" s="74" t="s">
        <v>34</v>
      </c>
      <c r="B53" s="78">
        <v>113</v>
      </c>
      <c r="C53" s="78">
        <v>0</v>
      </c>
      <c r="D53" s="78">
        <v>181</v>
      </c>
      <c r="E53" s="78">
        <v>1787</v>
      </c>
      <c r="F53" s="78">
        <v>593</v>
      </c>
      <c r="G53" s="78">
        <v>59</v>
      </c>
      <c r="H53" s="78">
        <v>109</v>
      </c>
      <c r="I53" s="78">
        <v>172</v>
      </c>
      <c r="J53" s="78">
        <v>0</v>
      </c>
      <c r="K53" s="78">
        <v>162</v>
      </c>
      <c r="L53" s="78">
        <v>305</v>
      </c>
      <c r="M53" s="78">
        <v>211</v>
      </c>
      <c r="N53" s="78">
        <v>592</v>
      </c>
      <c r="O53" s="78">
        <v>169</v>
      </c>
      <c r="P53" s="78">
        <v>283</v>
      </c>
      <c r="Q53" s="78">
        <v>237</v>
      </c>
      <c r="R53" s="78">
        <v>4973</v>
      </c>
      <c r="S53" s="78">
        <v>31</v>
      </c>
      <c r="T53" s="78">
        <v>5004</v>
      </c>
      <c r="U53" s="78">
        <v>113</v>
      </c>
      <c r="V53" s="78">
        <v>774</v>
      </c>
      <c r="W53" s="78">
        <v>4086</v>
      </c>
      <c r="X53" s="74" t="s">
        <v>34</v>
      </c>
    </row>
    <row r="54" spans="1:24" ht="14.25" customHeight="1">
      <c r="A54" s="74" t="s">
        <v>35</v>
      </c>
      <c r="B54" s="78">
        <v>246</v>
      </c>
      <c r="C54" s="78">
        <v>0</v>
      </c>
      <c r="D54" s="78">
        <v>313</v>
      </c>
      <c r="E54" s="78">
        <v>107</v>
      </c>
      <c r="F54" s="78">
        <v>317</v>
      </c>
      <c r="G54" s="78">
        <v>56</v>
      </c>
      <c r="H54" s="78">
        <v>56</v>
      </c>
      <c r="I54" s="78">
        <v>133</v>
      </c>
      <c r="J54" s="78">
        <v>0</v>
      </c>
      <c r="K54" s="78">
        <v>0</v>
      </c>
      <c r="L54" s="78">
        <v>118</v>
      </c>
      <c r="M54" s="78">
        <v>0</v>
      </c>
      <c r="N54" s="78">
        <v>653</v>
      </c>
      <c r="O54" s="78">
        <v>128</v>
      </c>
      <c r="P54" s="78">
        <v>95</v>
      </c>
      <c r="Q54" s="78">
        <v>217</v>
      </c>
      <c r="R54" s="78">
        <v>2439</v>
      </c>
      <c r="S54" s="78">
        <v>15</v>
      </c>
      <c r="T54" s="78">
        <v>2454</v>
      </c>
      <c r="U54" s="78">
        <v>246</v>
      </c>
      <c r="V54" s="78">
        <v>630</v>
      </c>
      <c r="W54" s="78">
        <v>1563</v>
      </c>
      <c r="X54" s="74" t="s">
        <v>35</v>
      </c>
    </row>
    <row r="55" spans="1:24" ht="14.25" customHeight="1">
      <c r="A55" s="74" t="s">
        <v>36</v>
      </c>
      <c r="B55" s="78">
        <v>264</v>
      </c>
      <c r="C55" s="78">
        <v>0</v>
      </c>
      <c r="D55" s="78">
        <v>572</v>
      </c>
      <c r="E55" s="78">
        <v>342</v>
      </c>
      <c r="F55" s="78">
        <v>729</v>
      </c>
      <c r="G55" s="78">
        <v>65</v>
      </c>
      <c r="H55" s="78">
        <v>88</v>
      </c>
      <c r="I55" s="78">
        <v>304</v>
      </c>
      <c r="J55" s="78">
        <v>0</v>
      </c>
      <c r="K55" s="78">
        <v>218</v>
      </c>
      <c r="L55" s="78">
        <v>421</v>
      </c>
      <c r="M55" s="78">
        <v>336</v>
      </c>
      <c r="N55" s="78">
        <v>1008</v>
      </c>
      <c r="O55" s="78">
        <v>214</v>
      </c>
      <c r="P55" s="78">
        <v>195</v>
      </c>
      <c r="Q55" s="78">
        <v>493</v>
      </c>
      <c r="R55" s="78">
        <v>5249</v>
      </c>
      <c r="S55" s="78">
        <v>33</v>
      </c>
      <c r="T55" s="78">
        <v>5282</v>
      </c>
      <c r="U55" s="78">
        <v>264</v>
      </c>
      <c r="V55" s="78">
        <v>1301</v>
      </c>
      <c r="W55" s="78">
        <v>3684</v>
      </c>
      <c r="X55" s="74" t="s">
        <v>36</v>
      </c>
    </row>
    <row r="56" spans="1:24" ht="14.25" customHeight="1">
      <c r="A56" s="84" t="s">
        <v>37</v>
      </c>
      <c r="B56" s="79">
        <v>121</v>
      </c>
      <c r="C56" s="79">
        <v>0</v>
      </c>
      <c r="D56" s="79">
        <v>1514</v>
      </c>
      <c r="E56" s="79">
        <v>145</v>
      </c>
      <c r="F56" s="79">
        <v>497</v>
      </c>
      <c r="G56" s="79">
        <v>91</v>
      </c>
      <c r="H56" s="79">
        <v>586</v>
      </c>
      <c r="I56" s="79">
        <v>145</v>
      </c>
      <c r="J56" s="79">
        <v>0</v>
      </c>
      <c r="K56" s="79">
        <v>215</v>
      </c>
      <c r="L56" s="79">
        <v>522</v>
      </c>
      <c r="M56" s="79">
        <v>198</v>
      </c>
      <c r="N56" s="79">
        <v>853</v>
      </c>
      <c r="O56" s="79">
        <v>183</v>
      </c>
      <c r="P56" s="79">
        <v>346</v>
      </c>
      <c r="Q56" s="79">
        <v>399</v>
      </c>
      <c r="R56" s="79">
        <v>5815</v>
      </c>
      <c r="S56" s="79">
        <v>36</v>
      </c>
      <c r="T56" s="79">
        <v>5851</v>
      </c>
      <c r="U56" s="79">
        <v>121</v>
      </c>
      <c r="V56" s="79">
        <v>2011</v>
      </c>
      <c r="W56" s="79">
        <v>3683</v>
      </c>
      <c r="X56" s="84" t="s">
        <v>37</v>
      </c>
    </row>
    <row r="57" spans="1:24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4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4">
      <c r="A59" s="8"/>
      <c r="B59" s="86" t="s">
        <v>96</v>
      </c>
      <c r="C59" s="69" t="s">
        <v>136</v>
      </c>
      <c r="D59" s="69"/>
      <c r="E59" s="8"/>
      <c r="F59" s="8"/>
      <c r="G59" s="87"/>
    </row>
  </sheetData>
  <mergeCells count="24">
    <mergeCell ref="R4:R7"/>
    <mergeCell ref="A2:G2"/>
    <mergeCell ref="Q4:Q7"/>
    <mergeCell ref="U4:W4"/>
    <mergeCell ref="U5:U7"/>
    <mergeCell ref="V5:V7"/>
    <mergeCell ref="W5:W7"/>
    <mergeCell ref="T4:T7"/>
    <mergeCell ref="B4:B7"/>
    <mergeCell ref="S4:S7"/>
    <mergeCell ref="H4:H7"/>
    <mergeCell ref="G4:G7"/>
    <mergeCell ref="F4:F7"/>
    <mergeCell ref="E4:E7"/>
    <mergeCell ref="D4:D7"/>
    <mergeCell ref="C4:C7"/>
    <mergeCell ref="I4:I7"/>
    <mergeCell ref="N4:N7"/>
    <mergeCell ref="O4:O7"/>
    <mergeCell ref="P4:P7"/>
    <mergeCell ref="M4:M7"/>
    <mergeCell ref="L4:L7"/>
    <mergeCell ref="K4:K7"/>
    <mergeCell ref="J4:J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rowBreaks count="1" manualBreakCount="1">
    <brk id="7" max="23" man="1"/>
  </rowBreaks>
  <colBreaks count="2" manualBreakCount="2">
    <brk id="10" max="59" man="1"/>
    <brk id="23" max="5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59"/>
  <sheetViews>
    <sheetView view="pageBreakPreview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5.875" style="81" customWidth="1"/>
    <col min="2" max="2" width="9.625" style="81" customWidth="1"/>
    <col min="3" max="10" width="8.125" style="81" customWidth="1"/>
    <col min="11" max="20" width="8" style="81" customWidth="1"/>
    <col min="21" max="23" width="7.625" style="81" customWidth="1"/>
    <col min="24" max="24" width="12.625" style="81" customWidth="1"/>
    <col min="25" max="25" width="9" style="81"/>
    <col min="26" max="26" width="9.25" style="81" bestFit="1" customWidth="1"/>
    <col min="27" max="16384" width="9" style="81"/>
  </cols>
  <sheetData>
    <row r="1" spans="1:29" ht="17.25" customHeight="1">
      <c r="A1" s="80"/>
      <c r="X1" s="80"/>
    </row>
    <row r="2" spans="1:29" ht="20.25" customHeight="1">
      <c r="A2" s="143" t="s">
        <v>100</v>
      </c>
      <c r="B2" s="144"/>
      <c r="C2" s="144"/>
      <c r="D2" s="144"/>
      <c r="E2" s="145"/>
      <c r="F2" s="145"/>
      <c r="G2" s="14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6"/>
    </row>
    <row r="3" spans="1:29" ht="20.25" customHeight="1">
      <c r="A3" s="99"/>
      <c r="B3" s="100" t="s">
        <v>109</v>
      </c>
      <c r="C3" s="100"/>
      <c r="D3" s="10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75" t="s">
        <v>97</v>
      </c>
    </row>
    <row r="4" spans="1:29" ht="13.5" customHeight="1">
      <c r="A4" s="82"/>
      <c r="B4" s="146" t="s">
        <v>116</v>
      </c>
      <c r="C4" s="140" t="s">
        <v>117</v>
      </c>
      <c r="D4" s="131" t="s">
        <v>118</v>
      </c>
      <c r="E4" s="131" t="s">
        <v>119</v>
      </c>
      <c r="F4" s="131" t="s">
        <v>120</v>
      </c>
      <c r="G4" s="140" t="s">
        <v>121</v>
      </c>
      <c r="H4" s="131" t="s">
        <v>122</v>
      </c>
      <c r="I4" s="131" t="s">
        <v>123</v>
      </c>
      <c r="J4" s="131" t="s">
        <v>124</v>
      </c>
      <c r="K4" s="131" t="s">
        <v>125</v>
      </c>
      <c r="L4" s="131" t="s">
        <v>126</v>
      </c>
      <c r="M4" s="131" t="s">
        <v>127</v>
      </c>
      <c r="N4" s="131" t="s">
        <v>128</v>
      </c>
      <c r="O4" s="131" t="s">
        <v>129</v>
      </c>
      <c r="P4" s="131" t="s">
        <v>130</v>
      </c>
      <c r="Q4" s="131" t="s">
        <v>131</v>
      </c>
      <c r="R4" s="149" t="s">
        <v>132</v>
      </c>
      <c r="S4" s="131" t="s">
        <v>200</v>
      </c>
      <c r="T4" s="149" t="s">
        <v>205</v>
      </c>
      <c r="U4" s="137" t="s">
        <v>133</v>
      </c>
      <c r="V4" s="152"/>
      <c r="W4" s="153"/>
      <c r="X4" s="82"/>
    </row>
    <row r="5" spans="1:29" ht="11.25" customHeight="1">
      <c r="A5" s="73"/>
      <c r="B5" s="147"/>
      <c r="C5" s="141"/>
      <c r="D5" s="132"/>
      <c r="E5" s="132"/>
      <c r="F5" s="132"/>
      <c r="G5" s="141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0"/>
      <c r="S5" s="132"/>
      <c r="T5" s="150"/>
      <c r="U5" s="131" t="s">
        <v>52</v>
      </c>
      <c r="V5" s="131" t="s">
        <v>53</v>
      </c>
      <c r="W5" s="131" t="s">
        <v>54</v>
      </c>
      <c r="X5" s="73"/>
    </row>
    <row r="6" spans="1:29" ht="11.25" customHeight="1">
      <c r="A6" s="114" t="s">
        <v>55</v>
      </c>
      <c r="B6" s="147"/>
      <c r="C6" s="141"/>
      <c r="D6" s="132"/>
      <c r="E6" s="132"/>
      <c r="F6" s="132"/>
      <c r="G6" s="14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0"/>
      <c r="S6" s="132"/>
      <c r="T6" s="150"/>
      <c r="U6" s="154"/>
      <c r="V6" s="154"/>
      <c r="W6" s="154"/>
      <c r="X6" s="102" t="s">
        <v>55</v>
      </c>
    </row>
    <row r="7" spans="1:29" ht="11.25" customHeight="1">
      <c r="A7" s="76"/>
      <c r="B7" s="148"/>
      <c r="C7" s="142"/>
      <c r="D7" s="133"/>
      <c r="E7" s="133"/>
      <c r="F7" s="133"/>
      <c r="G7" s="14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51"/>
      <c r="S7" s="133"/>
      <c r="T7" s="151"/>
      <c r="U7" s="155"/>
      <c r="V7" s="155"/>
      <c r="W7" s="155"/>
      <c r="X7" s="76"/>
    </row>
    <row r="8" spans="1:29" ht="14.25" customHeight="1">
      <c r="A8" s="72" t="s">
        <v>58</v>
      </c>
      <c r="B8" s="117">
        <v>22325</v>
      </c>
      <c r="C8" s="117">
        <v>241</v>
      </c>
      <c r="D8" s="117">
        <v>561217</v>
      </c>
      <c r="E8" s="117">
        <v>111613</v>
      </c>
      <c r="F8" s="117">
        <v>183998</v>
      </c>
      <c r="G8" s="117">
        <v>298275</v>
      </c>
      <c r="H8" s="117">
        <v>173590</v>
      </c>
      <c r="I8" s="117">
        <v>113420</v>
      </c>
      <c r="J8" s="117">
        <v>92149</v>
      </c>
      <c r="K8" s="117">
        <v>190109</v>
      </c>
      <c r="L8" s="117">
        <v>556936</v>
      </c>
      <c r="M8" s="117">
        <v>195764</v>
      </c>
      <c r="N8" s="117">
        <v>246193</v>
      </c>
      <c r="O8" s="117">
        <v>180563</v>
      </c>
      <c r="P8" s="117">
        <v>321775</v>
      </c>
      <c r="Q8" s="117">
        <v>244803</v>
      </c>
      <c r="R8" s="117">
        <v>3492971</v>
      </c>
      <c r="S8" s="117">
        <v>14369</v>
      </c>
      <c r="T8" s="117">
        <v>3507340</v>
      </c>
      <c r="U8" s="117">
        <v>22325</v>
      </c>
      <c r="V8" s="117">
        <v>745456</v>
      </c>
      <c r="W8" s="117">
        <v>2725190</v>
      </c>
      <c r="X8" s="72" t="s">
        <v>58</v>
      </c>
      <c r="Y8" s="83"/>
      <c r="Z8" s="83"/>
      <c r="AA8" s="83"/>
      <c r="AB8" s="83"/>
      <c r="AC8" s="83"/>
    </row>
    <row r="9" spans="1:29" ht="14.25" customHeight="1">
      <c r="A9" s="73" t="s">
        <v>87</v>
      </c>
      <c r="B9" s="78">
        <v>2788</v>
      </c>
      <c r="C9" s="78">
        <v>17</v>
      </c>
      <c r="D9" s="78">
        <v>52422</v>
      </c>
      <c r="E9" s="78">
        <v>25368</v>
      </c>
      <c r="F9" s="78">
        <v>51641</v>
      </c>
      <c r="G9" s="78">
        <v>90920</v>
      </c>
      <c r="H9" s="78">
        <v>42676</v>
      </c>
      <c r="I9" s="78">
        <v>41274</v>
      </c>
      <c r="J9" s="78">
        <v>44102</v>
      </c>
      <c r="K9" s="78">
        <v>87960</v>
      </c>
      <c r="L9" s="78">
        <v>169755</v>
      </c>
      <c r="M9" s="78">
        <v>90422</v>
      </c>
      <c r="N9" s="78">
        <v>103459</v>
      </c>
      <c r="O9" s="78">
        <v>61004</v>
      </c>
      <c r="P9" s="78">
        <v>94423</v>
      </c>
      <c r="Q9" s="78">
        <v>80811</v>
      </c>
      <c r="R9" s="78">
        <v>1039042</v>
      </c>
      <c r="S9" s="78">
        <v>4272</v>
      </c>
      <c r="T9" s="78">
        <v>1043314</v>
      </c>
      <c r="U9" s="78">
        <v>2788</v>
      </c>
      <c r="V9" s="78">
        <v>104080</v>
      </c>
      <c r="W9" s="78">
        <v>932174</v>
      </c>
      <c r="X9" s="73" t="s">
        <v>87</v>
      </c>
      <c r="Y9" s="83"/>
      <c r="Z9" s="83"/>
      <c r="AA9" s="83"/>
      <c r="AB9" s="83"/>
      <c r="AC9" s="83"/>
    </row>
    <row r="10" spans="1:29" ht="14.25" customHeight="1">
      <c r="A10" s="73" t="s">
        <v>88</v>
      </c>
      <c r="B10" s="78">
        <v>1735</v>
      </c>
      <c r="C10" s="78">
        <v>0</v>
      </c>
      <c r="D10" s="78">
        <v>207610</v>
      </c>
      <c r="E10" s="78">
        <v>6008</v>
      </c>
      <c r="F10" s="78">
        <v>10045</v>
      </c>
      <c r="G10" s="78">
        <v>37449</v>
      </c>
      <c r="H10" s="78">
        <v>30458</v>
      </c>
      <c r="I10" s="78">
        <v>6594</v>
      </c>
      <c r="J10" s="78">
        <v>14886</v>
      </c>
      <c r="K10" s="78">
        <v>9546</v>
      </c>
      <c r="L10" s="78">
        <v>39413</v>
      </c>
      <c r="M10" s="78">
        <v>12642</v>
      </c>
      <c r="N10" s="78">
        <v>10688</v>
      </c>
      <c r="O10" s="78">
        <v>9677</v>
      </c>
      <c r="P10" s="78">
        <v>17412</v>
      </c>
      <c r="Q10" s="78">
        <v>15262</v>
      </c>
      <c r="R10" s="78">
        <v>429425</v>
      </c>
      <c r="S10" s="78">
        <v>1767</v>
      </c>
      <c r="T10" s="78">
        <v>431192</v>
      </c>
      <c r="U10" s="78">
        <v>1735</v>
      </c>
      <c r="V10" s="78">
        <v>217655</v>
      </c>
      <c r="W10" s="78">
        <v>210035</v>
      </c>
      <c r="X10" s="73" t="s">
        <v>88</v>
      </c>
      <c r="Y10" s="83"/>
      <c r="Z10" s="83"/>
      <c r="AA10" s="83"/>
      <c r="AB10" s="83"/>
      <c r="AC10" s="83"/>
    </row>
    <row r="11" spans="1:29" ht="14.25" customHeight="1">
      <c r="A11" s="73" t="s">
        <v>89</v>
      </c>
      <c r="B11" s="78">
        <v>179</v>
      </c>
      <c r="C11" s="78">
        <v>0</v>
      </c>
      <c r="D11" s="78">
        <v>15065</v>
      </c>
      <c r="E11" s="78">
        <v>7164</v>
      </c>
      <c r="F11" s="78">
        <v>14026</v>
      </c>
      <c r="G11" s="78">
        <v>15108</v>
      </c>
      <c r="H11" s="78">
        <v>10726</v>
      </c>
      <c r="I11" s="78">
        <v>6403</v>
      </c>
      <c r="J11" s="78">
        <v>10078</v>
      </c>
      <c r="K11" s="78">
        <v>7976</v>
      </c>
      <c r="L11" s="78">
        <v>47473</v>
      </c>
      <c r="M11" s="78">
        <v>10568</v>
      </c>
      <c r="N11" s="78">
        <v>11360</v>
      </c>
      <c r="O11" s="78">
        <v>15230</v>
      </c>
      <c r="P11" s="78">
        <v>24359</v>
      </c>
      <c r="Q11" s="78">
        <v>12070</v>
      </c>
      <c r="R11" s="78">
        <v>207785</v>
      </c>
      <c r="S11" s="78">
        <v>855</v>
      </c>
      <c r="T11" s="78">
        <v>208640</v>
      </c>
      <c r="U11" s="78">
        <v>179</v>
      </c>
      <c r="V11" s="78">
        <v>29091</v>
      </c>
      <c r="W11" s="78">
        <v>178515</v>
      </c>
      <c r="X11" s="73" t="s">
        <v>89</v>
      </c>
      <c r="Y11" s="83"/>
      <c r="Z11" s="83"/>
      <c r="AA11" s="83"/>
      <c r="AB11" s="83"/>
      <c r="AC11" s="83"/>
    </row>
    <row r="12" spans="1:29" ht="14.25" customHeight="1">
      <c r="A12" s="73" t="s">
        <v>102</v>
      </c>
      <c r="B12" s="78">
        <v>2781</v>
      </c>
      <c r="C12" s="78">
        <v>58</v>
      </c>
      <c r="D12" s="78">
        <v>53224</v>
      </c>
      <c r="E12" s="78">
        <v>7742</v>
      </c>
      <c r="F12" s="78">
        <v>13843</v>
      </c>
      <c r="G12" s="78">
        <v>27868</v>
      </c>
      <c r="H12" s="78">
        <v>21056</v>
      </c>
      <c r="I12" s="78">
        <v>9691</v>
      </c>
      <c r="J12" s="78">
        <v>2003</v>
      </c>
      <c r="K12" s="78">
        <v>10322</v>
      </c>
      <c r="L12" s="78">
        <v>44451</v>
      </c>
      <c r="M12" s="78">
        <v>14407</v>
      </c>
      <c r="N12" s="78">
        <v>15568</v>
      </c>
      <c r="O12" s="78">
        <v>17334</v>
      </c>
      <c r="P12" s="78">
        <v>32413</v>
      </c>
      <c r="Q12" s="78">
        <v>27954</v>
      </c>
      <c r="R12" s="78">
        <v>300715</v>
      </c>
      <c r="S12" s="78">
        <v>1237</v>
      </c>
      <c r="T12" s="78">
        <v>301952</v>
      </c>
      <c r="U12" s="78">
        <v>2781</v>
      </c>
      <c r="V12" s="78">
        <v>67125</v>
      </c>
      <c r="W12" s="78">
        <v>230809</v>
      </c>
      <c r="X12" s="73" t="s">
        <v>102</v>
      </c>
      <c r="Y12" s="83"/>
      <c r="Z12" s="83"/>
      <c r="AA12" s="83"/>
      <c r="AB12" s="83"/>
      <c r="AC12" s="83"/>
    </row>
    <row r="13" spans="1:29" ht="14.25" customHeight="1">
      <c r="A13" s="73" t="s">
        <v>103</v>
      </c>
      <c r="B13" s="78">
        <v>1358</v>
      </c>
      <c r="C13" s="78">
        <v>0</v>
      </c>
      <c r="D13" s="78">
        <v>25689</v>
      </c>
      <c r="E13" s="78">
        <v>8747</v>
      </c>
      <c r="F13" s="78">
        <v>15556</v>
      </c>
      <c r="G13" s="78">
        <v>17354</v>
      </c>
      <c r="H13" s="78">
        <v>14284</v>
      </c>
      <c r="I13" s="78">
        <v>8493</v>
      </c>
      <c r="J13" s="78">
        <v>3483</v>
      </c>
      <c r="K13" s="78">
        <v>11928</v>
      </c>
      <c r="L13" s="78">
        <v>49269</v>
      </c>
      <c r="M13" s="78">
        <v>13524</v>
      </c>
      <c r="N13" s="78">
        <v>16255</v>
      </c>
      <c r="O13" s="78">
        <v>13451</v>
      </c>
      <c r="P13" s="78">
        <v>33516</v>
      </c>
      <c r="Q13" s="78">
        <v>17535</v>
      </c>
      <c r="R13" s="78">
        <v>250442</v>
      </c>
      <c r="S13" s="78">
        <v>1031</v>
      </c>
      <c r="T13" s="78">
        <v>251473</v>
      </c>
      <c r="U13" s="78">
        <v>1358</v>
      </c>
      <c r="V13" s="78">
        <v>41245</v>
      </c>
      <c r="W13" s="78">
        <v>207839</v>
      </c>
      <c r="X13" s="73" t="s">
        <v>103</v>
      </c>
      <c r="Y13" s="83"/>
      <c r="Z13" s="83"/>
      <c r="AA13" s="83"/>
      <c r="AB13" s="83"/>
      <c r="AC13" s="83"/>
    </row>
    <row r="14" spans="1:29" ht="14.25" customHeight="1">
      <c r="A14" s="73" t="s">
        <v>92</v>
      </c>
      <c r="B14" s="78">
        <v>2719</v>
      </c>
      <c r="C14" s="78">
        <v>0</v>
      </c>
      <c r="D14" s="78">
        <v>25836</v>
      </c>
      <c r="E14" s="78">
        <v>7324</v>
      </c>
      <c r="F14" s="78">
        <v>12886</v>
      </c>
      <c r="G14" s="78">
        <v>14794</v>
      </c>
      <c r="H14" s="78">
        <v>10370</v>
      </c>
      <c r="I14" s="78">
        <v>5310</v>
      </c>
      <c r="J14" s="78">
        <v>2034</v>
      </c>
      <c r="K14" s="78">
        <v>10834</v>
      </c>
      <c r="L14" s="78">
        <v>33243</v>
      </c>
      <c r="M14" s="78">
        <v>7337</v>
      </c>
      <c r="N14" s="78">
        <v>17510</v>
      </c>
      <c r="O14" s="78">
        <v>8957</v>
      </c>
      <c r="P14" s="78">
        <v>23307</v>
      </c>
      <c r="Q14" s="78">
        <v>17186</v>
      </c>
      <c r="R14" s="78">
        <v>199647</v>
      </c>
      <c r="S14" s="78">
        <v>821</v>
      </c>
      <c r="T14" s="78">
        <v>200468</v>
      </c>
      <c r="U14" s="78">
        <v>2719</v>
      </c>
      <c r="V14" s="78">
        <v>38722</v>
      </c>
      <c r="W14" s="78">
        <v>158206</v>
      </c>
      <c r="X14" s="73" t="s">
        <v>92</v>
      </c>
      <c r="Y14" s="83"/>
      <c r="Z14" s="83"/>
      <c r="AA14" s="83"/>
      <c r="AB14" s="83"/>
      <c r="AC14" s="83"/>
    </row>
    <row r="15" spans="1:29" ht="14.25" customHeight="1">
      <c r="A15" s="73" t="s">
        <v>91</v>
      </c>
      <c r="B15" s="78">
        <v>1128</v>
      </c>
      <c r="C15" s="78">
        <v>0</v>
      </c>
      <c r="D15" s="78">
        <v>51637</v>
      </c>
      <c r="E15" s="78">
        <v>8538</v>
      </c>
      <c r="F15" s="78">
        <v>17165</v>
      </c>
      <c r="G15" s="78">
        <v>39278</v>
      </c>
      <c r="H15" s="78">
        <v>11808</v>
      </c>
      <c r="I15" s="78">
        <v>14169</v>
      </c>
      <c r="J15" s="78">
        <v>7396</v>
      </c>
      <c r="K15" s="78">
        <v>19816</v>
      </c>
      <c r="L15" s="78">
        <v>55304</v>
      </c>
      <c r="M15" s="78">
        <v>24191</v>
      </c>
      <c r="N15" s="78">
        <v>18032</v>
      </c>
      <c r="O15" s="78">
        <v>22681</v>
      </c>
      <c r="P15" s="78">
        <v>28361</v>
      </c>
      <c r="Q15" s="78">
        <v>26256</v>
      </c>
      <c r="R15" s="78">
        <v>345760</v>
      </c>
      <c r="S15" s="78">
        <v>1423</v>
      </c>
      <c r="T15" s="78">
        <v>347183</v>
      </c>
      <c r="U15" s="78">
        <v>1128</v>
      </c>
      <c r="V15" s="78">
        <v>68802</v>
      </c>
      <c r="W15" s="78">
        <v>275830</v>
      </c>
      <c r="X15" s="73" t="s">
        <v>91</v>
      </c>
      <c r="Y15" s="83"/>
      <c r="Z15" s="83"/>
      <c r="AA15" s="83"/>
      <c r="AB15" s="83"/>
      <c r="AC15" s="83"/>
    </row>
    <row r="16" spans="1:29" ht="14.25" customHeight="1">
      <c r="A16" s="73" t="s">
        <v>90</v>
      </c>
      <c r="B16" s="78">
        <v>2762</v>
      </c>
      <c r="C16" s="78">
        <v>108</v>
      </c>
      <c r="D16" s="78">
        <v>93267</v>
      </c>
      <c r="E16" s="78">
        <v>24080</v>
      </c>
      <c r="F16" s="78">
        <v>31400</v>
      </c>
      <c r="G16" s="78">
        <v>42673</v>
      </c>
      <c r="H16" s="78">
        <v>20710</v>
      </c>
      <c r="I16" s="78">
        <v>14791</v>
      </c>
      <c r="J16" s="78">
        <v>6626</v>
      </c>
      <c r="K16" s="78">
        <v>22198</v>
      </c>
      <c r="L16" s="78">
        <v>91480</v>
      </c>
      <c r="M16" s="78">
        <v>17305</v>
      </c>
      <c r="N16" s="78">
        <v>30004</v>
      </c>
      <c r="O16" s="78">
        <v>22807</v>
      </c>
      <c r="P16" s="78">
        <v>47872</v>
      </c>
      <c r="Q16" s="78">
        <v>32190</v>
      </c>
      <c r="R16" s="78">
        <v>500273</v>
      </c>
      <c r="S16" s="78">
        <v>2058</v>
      </c>
      <c r="T16" s="78">
        <v>502331</v>
      </c>
      <c r="U16" s="78">
        <v>2762</v>
      </c>
      <c r="V16" s="78">
        <v>124775</v>
      </c>
      <c r="W16" s="78">
        <v>372736</v>
      </c>
      <c r="X16" s="73" t="s">
        <v>90</v>
      </c>
      <c r="Y16" s="83"/>
      <c r="Z16" s="83"/>
      <c r="AA16" s="83"/>
      <c r="AB16" s="83"/>
      <c r="AC16" s="83"/>
    </row>
    <row r="17" spans="1:29" ht="14.25" customHeight="1">
      <c r="A17" s="76" t="s">
        <v>93</v>
      </c>
      <c r="B17" s="79">
        <v>6875</v>
      </c>
      <c r="C17" s="79">
        <v>58</v>
      </c>
      <c r="D17" s="79">
        <v>36467</v>
      </c>
      <c r="E17" s="79">
        <v>16642</v>
      </c>
      <c r="F17" s="79">
        <v>17436</v>
      </c>
      <c r="G17" s="79">
        <v>12831</v>
      </c>
      <c r="H17" s="79">
        <v>11502</v>
      </c>
      <c r="I17" s="79">
        <v>6695</v>
      </c>
      <c r="J17" s="79">
        <v>1541</v>
      </c>
      <c r="K17" s="79">
        <v>9529</v>
      </c>
      <c r="L17" s="79">
        <v>26548</v>
      </c>
      <c r="M17" s="79">
        <v>5368</v>
      </c>
      <c r="N17" s="79">
        <v>23317</v>
      </c>
      <c r="O17" s="79">
        <v>9422</v>
      </c>
      <c r="P17" s="79">
        <v>20112</v>
      </c>
      <c r="Q17" s="79">
        <v>15539</v>
      </c>
      <c r="R17" s="79">
        <v>219882</v>
      </c>
      <c r="S17" s="79">
        <v>905</v>
      </c>
      <c r="T17" s="79">
        <v>220787</v>
      </c>
      <c r="U17" s="79">
        <v>6875</v>
      </c>
      <c r="V17" s="79">
        <v>53961</v>
      </c>
      <c r="W17" s="79">
        <v>159046</v>
      </c>
      <c r="X17" s="76" t="s">
        <v>93</v>
      </c>
      <c r="Y17" s="83"/>
      <c r="Z17" s="83"/>
      <c r="AA17" s="83"/>
      <c r="AB17" s="83"/>
      <c r="AC17" s="83"/>
    </row>
    <row r="18" spans="1:29" ht="14.25" customHeight="1">
      <c r="A18" s="118" t="s">
        <v>107</v>
      </c>
      <c r="B18" s="119">
        <v>2212</v>
      </c>
      <c r="C18" s="119">
        <v>17</v>
      </c>
      <c r="D18" s="119">
        <v>50331</v>
      </c>
      <c r="E18" s="119">
        <v>25158</v>
      </c>
      <c r="F18" s="119">
        <v>50767</v>
      </c>
      <c r="G18" s="119">
        <v>90530</v>
      </c>
      <c r="H18" s="119">
        <v>42442</v>
      </c>
      <c r="I18" s="119">
        <v>41124</v>
      </c>
      <c r="J18" s="119">
        <v>44102</v>
      </c>
      <c r="K18" s="119">
        <v>87907</v>
      </c>
      <c r="L18" s="119">
        <v>167834</v>
      </c>
      <c r="M18" s="119">
        <v>90351</v>
      </c>
      <c r="N18" s="119">
        <v>102116</v>
      </c>
      <c r="O18" s="119">
        <v>60721</v>
      </c>
      <c r="P18" s="119">
        <v>93674</v>
      </c>
      <c r="Q18" s="119">
        <v>78867</v>
      </c>
      <c r="R18" s="119">
        <v>1028153</v>
      </c>
      <c r="S18" s="119">
        <v>4227</v>
      </c>
      <c r="T18" s="119">
        <v>1032380</v>
      </c>
      <c r="U18" s="119">
        <v>2212</v>
      </c>
      <c r="V18" s="119">
        <v>101115</v>
      </c>
      <c r="W18" s="119">
        <v>924826</v>
      </c>
      <c r="X18" s="118" t="s">
        <v>107</v>
      </c>
      <c r="Y18" s="83"/>
      <c r="Z18" s="83"/>
      <c r="AA18" s="83"/>
      <c r="AB18" s="83"/>
      <c r="AC18" s="83"/>
    </row>
    <row r="19" spans="1:29" ht="14.25" customHeight="1">
      <c r="A19" s="74" t="s">
        <v>3</v>
      </c>
      <c r="B19" s="78">
        <v>389</v>
      </c>
      <c r="C19" s="78">
        <v>0</v>
      </c>
      <c r="D19" s="78">
        <v>19055</v>
      </c>
      <c r="E19" s="78">
        <v>13864</v>
      </c>
      <c r="F19" s="78">
        <v>6738</v>
      </c>
      <c r="G19" s="78">
        <v>15290</v>
      </c>
      <c r="H19" s="78">
        <v>5238</v>
      </c>
      <c r="I19" s="78">
        <v>4037</v>
      </c>
      <c r="J19" s="78">
        <v>1972</v>
      </c>
      <c r="K19" s="78">
        <v>12140</v>
      </c>
      <c r="L19" s="78">
        <v>23594</v>
      </c>
      <c r="M19" s="78">
        <v>7697</v>
      </c>
      <c r="N19" s="78">
        <v>13882</v>
      </c>
      <c r="O19" s="78">
        <v>7478</v>
      </c>
      <c r="P19" s="78">
        <v>15470</v>
      </c>
      <c r="Q19" s="78">
        <v>9762</v>
      </c>
      <c r="R19" s="78">
        <v>156606</v>
      </c>
      <c r="S19" s="78">
        <v>644</v>
      </c>
      <c r="T19" s="78">
        <v>157250</v>
      </c>
      <c r="U19" s="78">
        <v>389</v>
      </c>
      <c r="V19" s="78">
        <v>25793</v>
      </c>
      <c r="W19" s="78">
        <v>130424</v>
      </c>
      <c r="X19" s="74" t="s">
        <v>3</v>
      </c>
      <c r="Y19" s="83"/>
      <c r="Z19" s="83"/>
      <c r="AA19" s="83"/>
      <c r="AB19" s="83"/>
      <c r="AC19" s="83"/>
    </row>
    <row r="20" spans="1:29" ht="14.25" customHeight="1">
      <c r="A20" s="74" t="s">
        <v>4</v>
      </c>
      <c r="B20" s="78">
        <v>1735</v>
      </c>
      <c r="C20" s="78">
        <v>0</v>
      </c>
      <c r="D20" s="78">
        <v>207610</v>
      </c>
      <c r="E20" s="78">
        <v>6008</v>
      </c>
      <c r="F20" s="78">
        <v>10045</v>
      </c>
      <c r="G20" s="78">
        <v>37449</v>
      </c>
      <c r="H20" s="78">
        <v>30458</v>
      </c>
      <c r="I20" s="78">
        <v>6594</v>
      </c>
      <c r="J20" s="78">
        <v>14886</v>
      </c>
      <c r="K20" s="78">
        <v>9546</v>
      </c>
      <c r="L20" s="78">
        <v>39413</v>
      </c>
      <c r="M20" s="78">
        <v>12642</v>
      </c>
      <c r="N20" s="78">
        <v>10688</v>
      </c>
      <c r="O20" s="78">
        <v>9677</v>
      </c>
      <c r="P20" s="78">
        <v>17412</v>
      </c>
      <c r="Q20" s="78">
        <v>15262</v>
      </c>
      <c r="R20" s="78">
        <v>429425</v>
      </c>
      <c r="S20" s="78">
        <v>1767</v>
      </c>
      <c r="T20" s="78">
        <v>431192</v>
      </c>
      <c r="U20" s="78">
        <v>1735</v>
      </c>
      <c r="V20" s="78">
        <v>217655</v>
      </c>
      <c r="W20" s="78">
        <v>210035</v>
      </c>
      <c r="X20" s="74" t="s">
        <v>4</v>
      </c>
      <c r="Y20" s="83"/>
      <c r="Z20" s="83"/>
      <c r="AA20" s="83"/>
      <c r="AB20" s="83"/>
      <c r="AC20" s="83"/>
    </row>
    <row r="21" spans="1:29" ht="14.25" customHeight="1">
      <c r="A21" s="74" t="s">
        <v>5</v>
      </c>
      <c r="B21" s="78">
        <v>1899</v>
      </c>
      <c r="C21" s="78">
        <v>58</v>
      </c>
      <c r="D21" s="78">
        <v>10119</v>
      </c>
      <c r="E21" s="78">
        <v>4741</v>
      </c>
      <c r="F21" s="78">
        <v>8590</v>
      </c>
      <c r="G21" s="78">
        <v>17999</v>
      </c>
      <c r="H21" s="78">
        <v>14043</v>
      </c>
      <c r="I21" s="78">
        <v>7920</v>
      </c>
      <c r="J21" s="78">
        <v>1017</v>
      </c>
      <c r="K21" s="78">
        <v>4605</v>
      </c>
      <c r="L21" s="78">
        <v>27102</v>
      </c>
      <c r="M21" s="78">
        <v>8101</v>
      </c>
      <c r="N21" s="78">
        <v>8523</v>
      </c>
      <c r="O21" s="78">
        <v>12144</v>
      </c>
      <c r="P21" s="78">
        <v>25333</v>
      </c>
      <c r="Q21" s="78">
        <v>21999</v>
      </c>
      <c r="R21" s="78">
        <v>174193</v>
      </c>
      <c r="S21" s="78">
        <v>717</v>
      </c>
      <c r="T21" s="78">
        <v>174910</v>
      </c>
      <c r="U21" s="78">
        <v>1899</v>
      </c>
      <c r="V21" s="78">
        <v>18767</v>
      </c>
      <c r="W21" s="78">
        <v>153527</v>
      </c>
      <c r="X21" s="74" t="s">
        <v>5</v>
      </c>
      <c r="Y21" s="83"/>
      <c r="Z21" s="83"/>
      <c r="AA21" s="83"/>
      <c r="AB21" s="83"/>
      <c r="AC21" s="83"/>
    </row>
    <row r="22" spans="1:29" ht="14.25" customHeight="1">
      <c r="A22" s="74" t="s">
        <v>6</v>
      </c>
      <c r="B22" s="78">
        <v>615</v>
      </c>
      <c r="C22" s="78">
        <v>0</v>
      </c>
      <c r="D22" s="78">
        <v>47403</v>
      </c>
      <c r="E22" s="78">
        <v>7791</v>
      </c>
      <c r="F22" s="78">
        <v>15108</v>
      </c>
      <c r="G22" s="78">
        <v>37721</v>
      </c>
      <c r="H22" s="78">
        <v>10742</v>
      </c>
      <c r="I22" s="78">
        <v>13729</v>
      </c>
      <c r="J22" s="78">
        <v>7273</v>
      </c>
      <c r="K22" s="78">
        <v>19286</v>
      </c>
      <c r="L22" s="78">
        <v>51014</v>
      </c>
      <c r="M22" s="78">
        <v>23478</v>
      </c>
      <c r="N22" s="78">
        <v>15166</v>
      </c>
      <c r="O22" s="78">
        <v>20971</v>
      </c>
      <c r="P22" s="78">
        <v>24853</v>
      </c>
      <c r="Q22" s="78">
        <v>23913</v>
      </c>
      <c r="R22" s="78">
        <v>319063</v>
      </c>
      <c r="S22" s="78">
        <v>1313</v>
      </c>
      <c r="T22" s="78">
        <v>320376</v>
      </c>
      <c r="U22" s="78">
        <v>615</v>
      </c>
      <c r="V22" s="78">
        <v>62511</v>
      </c>
      <c r="W22" s="78">
        <v>255937</v>
      </c>
      <c r="X22" s="74" t="s">
        <v>6</v>
      </c>
      <c r="Y22" s="83"/>
      <c r="Z22" s="83"/>
      <c r="AA22" s="83"/>
      <c r="AB22" s="83"/>
      <c r="AC22" s="83"/>
    </row>
    <row r="23" spans="1:29" ht="14.25" customHeight="1">
      <c r="A23" s="74" t="s">
        <v>7</v>
      </c>
      <c r="B23" s="78">
        <v>736</v>
      </c>
      <c r="C23" s="78">
        <v>0</v>
      </c>
      <c r="D23" s="78">
        <v>19601</v>
      </c>
      <c r="E23" s="78">
        <v>5062</v>
      </c>
      <c r="F23" s="78">
        <v>6952</v>
      </c>
      <c r="G23" s="78">
        <v>11312</v>
      </c>
      <c r="H23" s="78">
        <v>5730</v>
      </c>
      <c r="I23" s="78">
        <v>3815</v>
      </c>
      <c r="J23" s="78">
        <v>1264</v>
      </c>
      <c r="K23" s="78">
        <v>8646</v>
      </c>
      <c r="L23" s="78">
        <v>21247</v>
      </c>
      <c r="M23" s="78">
        <v>5545</v>
      </c>
      <c r="N23" s="78">
        <v>8285</v>
      </c>
      <c r="O23" s="78">
        <v>5106</v>
      </c>
      <c r="P23" s="78">
        <v>15504</v>
      </c>
      <c r="Q23" s="78">
        <v>10247</v>
      </c>
      <c r="R23" s="78">
        <v>129052</v>
      </c>
      <c r="S23" s="78">
        <v>531</v>
      </c>
      <c r="T23" s="78">
        <v>129583</v>
      </c>
      <c r="U23" s="78">
        <v>736</v>
      </c>
      <c r="V23" s="78">
        <v>26553</v>
      </c>
      <c r="W23" s="78">
        <v>101763</v>
      </c>
      <c r="X23" s="74" t="s">
        <v>7</v>
      </c>
      <c r="Y23" s="83"/>
      <c r="Z23" s="83"/>
      <c r="AA23" s="83"/>
      <c r="AB23" s="83"/>
      <c r="AC23" s="83"/>
    </row>
    <row r="24" spans="1:29" ht="14.25" customHeight="1">
      <c r="A24" s="74" t="s">
        <v>108</v>
      </c>
      <c r="B24" s="78">
        <v>4200</v>
      </c>
      <c r="C24" s="78">
        <v>0</v>
      </c>
      <c r="D24" s="78">
        <v>22639</v>
      </c>
      <c r="E24" s="78">
        <v>4279</v>
      </c>
      <c r="F24" s="78">
        <v>4780</v>
      </c>
      <c r="G24" s="78">
        <v>6580</v>
      </c>
      <c r="H24" s="78">
        <v>3704</v>
      </c>
      <c r="I24" s="78">
        <v>2158</v>
      </c>
      <c r="J24" s="78">
        <v>308</v>
      </c>
      <c r="K24" s="78">
        <v>5576</v>
      </c>
      <c r="L24" s="78">
        <v>12178</v>
      </c>
      <c r="M24" s="78">
        <v>2441</v>
      </c>
      <c r="N24" s="78">
        <v>7210</v>
      </c>
      <c r="O24" s="78">
        <v>3574</v>
      </c>
      <c r="P24" s="78">
        <v>8782</v>
      </c>
      <c r="Q24" s="78">
        <v>6060</v>
      </c>
      <c r="R24" s="78">
        <v>94469</v>
      </c>
      <c r="S24" s="78">
        <v>389</v>
      </c>
      <c r="T24" s="78">
        <v>94858</v>
      </c>
      <c r="U24" s="78">
        <v>4200</v>
      </c>
      <c r="V24" s="78">
        <v>27419</v>
      </c>
      <c r="W24" s="78">
        <v>62850</v>
      </c>
      <c r="X24" s="74" t="s">
        <v>108</v>
      </c>
      <c r="Y24" s="83"/>
      <c r="Z24" s="83"/>
      <c r="AA24" s="83"/>
      <c r="AB24" s="83"/>
      <c r="AC24" s="83"/>
    </row>
    <row r="25" spans="1:29" ht="14.25" customHeight="1">
      <c r="A25" s="74" t="s">
        <v>8</v>
      </c>
      <c r="B25" s="78">
        <v>810</v>
      </c>
      <c r="C25" s="78">
        <v>50</v>
      </c>
      <c r="D25" s="78">
        <v>18736</v>
      </c>
      <c r="E25" s="78">
        <v>1844</v>
      </c>
      <c r="F25" s="78">
        <v>3378</v>
      </c>
      <c r="G25" s="78">
        <v>6748</v>
      </c>
      <c r="H25" s="78">
        <v>3624</v>
      </c>
      <c r="I25" s="78">
        <v>1085</v>
      </c>
      <c r="J25" s="78">
        <v>308</v>
      </c>
      <c r="K25" s="78">
        <v>2347</v>
      </c>
      <c r="L25" s="78">
        <v>11994</v>
      </c>
      <c r="M25" s="78">
        <v>1672</v>
      </c>
      <c r="N25" s="78">
        <v>3881</v>
      </c>
      <c r="O25" s="78">
        <v>2587</v>
      </c>
      <c r="P25" s="78">
        <v>9100</v>
      </c>
      <c r="Q25" s="78">
        <v>3702</v>
      </c>
      <c r="R25" s="78">
        <v>71866</v>
      </c>
      <c r="S25" s="78">
        <v>296</v>
      </c>
      <c r="T25" s="78">
        <v>72162</v>
      </c>
      <c r="U25" s="78">
        <v>810</v>
      </c>
      <c r="V25" s="78">
        <v>22164</v>
      </c>
      <c r="W25" s="78">
        <v>48892</v>
      </c>
      <c r="X25" s="74" t="s">
        <v>8</v>
      </c>
      <c r="Y25" s="83"/>
      <c r="Z25" s="83"/>
      <c r="AA25" s="83"/>
      <c r="AB25" s="83"/>
      <c r="AC25" s="83"/>
    </row>
    <row r="26" spans="1:29" ht="14.25" customHeight="1">
      <c r="A26" s="74" t="s">
        <v>9</v>
      </c>
      <c r="B26" s="78">
        <v>179</v>
      </c>
      <c r="C26" s="78">
        <v>0</v>
      </c>
      <c r="D26" s="78">
        <v>15065</v>
      </c>
      <c r="E26" s="78">
        <v>7164</v>
      </c>
      <c r="F26" s="78">
        <v>14026</v>
      </c>
      <c r="G26" s="78">
        <v>15108</v>
      </c>
      <c r="H26" s="78">
        <v>10726</v>
      </c>
      <c r="I26" s="78">
        <v>6403</v>
      </c>
      <c r="J26" s="78">
        <v>10078</v>
      </c>
      <c r="K26" s="78">
        <v>7976</v>
      </c>
      <c r="L26" s="78">
        <v>47473</v>
      </c>
      <c r="M26" s="78">
        <v>10568</v>
      </c>
      <c r="N26" s="78">
        <v>11360</v>
      </c>
      <c r="O26" s="78">
        <v>15230</v>
      </c>
      <c r="P26" s="78">
        <v>24359</v>
      </c>
      <c r="Q26" s="78">
        <v>12070</v>
      </c>
      <c r="R26" s="78">
        <v>207785</v>
      </c>
      <c r="S26" s="78">
        <v>855</v>
      </c>
      <c r="T26" s="78">
        <v>208640</v>
      </c>
      <c r="U26" s="78">
        <v>179</v>
      </c>
      <c r="V26" s="78">
        <v>29091</v>
      </c>
      <c r="W26" s="78">
        <v>178515</v>
      </c>
      <c r="X26" s="74" t="s">
        <v>9</v>
      </c>
      <c r="Y26" s="83"/>
      <c r="Z26" s="83"/>
      <c r="AA26" s="83"/>
      <c r="AB26" s="83"/>
      <c r="AC26" s="83"/>
    </row>
    <row r="27" spans="1:29" ht="14.25" customHeight="1">
      <c r="A27" s="74" t="s">
        <v>10</v>
      </c>
      <c r="B27" s="78">
        <v>175</v>
      </c>
      <c r="C27" s="78">
        <v>0</v>
      </c>
      <c r="D27" s="78">
        <v>10928</v>
      </c>
      <c r="E27" s="78">
        <v>4354</v>
      </c>
      <c r="F27" s="78">
        <v>10500</v>
      </c>
      <c r="G27" s="78">
        <v>8817</v>
      </c>
      <c r="H27" s="78">
        <v>3543</v>
      </c>
      <c r="I27" s="78">
        <v>4704</v>
      </c>
      <c r="J27" s="78">
        <v>3144</v>
      </c>
      <c r="K27" s="78">
        <v>4658</v>
      </c>
      <c r="L27" s="78">
        <v>29861</v>
      </c>
      <c r="M27" s="78">
        <v>4183</v>
      </c>
      <c r="N27" s="78">
        <v>6031</v>
      </c>
      <c r="O27" s="78">
        <v>7709</v>
      </c>
      <c r="P27" s="78">
        <v>13498</v>
      </c>
      <c r="Q27" s="78">
        <v>10151</v>
      </c>
      <c r="R27" s="78">
        <v>122256</v>
      </c>
      <c r="S27" s="78">
        <v>503</v>
      </c>
      <c r="T27" s="78">
        <v>122759</v>
      </c>
      <c r="U27" s="78">
        <v>175</v>
      </c>
      <c r="V27" s="78">
        <v>21428</v>
      </c>
      <c r="W27" s="78">
        <v>100653</v>
      </c>
      <c r="X27" s="74" t="s">
        <v>10</v>
      </c>
      <c r="Y27" s="83"/>
      <c r="Z27" s="83"/>
      <c r="AA27" s="83"/>
      <c r="AB27" s="83"/>
      <c r="AC27" s="83"/>
    </row>
    <row r="28" spans="1:29" ht="14.25" customHeight="1">
      <c r="A28" s="74" t="s">
        <v>66</v>
      </c>
      <c r="B28" s="78">
        <v>974</v>
      </c>
      <c r="C28" s="78">
        <v>58</v>
      </c>
      <c r="D28" s="78">
        <v>36137</v>
      </c>
      <c r="E28" s="78">
        <v>2159</v>
      </c>
      <c r="F28" s="78">
        <v>6410</v>
      </c>
      <c r="G28" s="78">
        <v>7077</v>
      </c>
      <c r="H28" s="78">
        <v>5722</v>
      </c>
      <c r="I28" s="78">
        <v>2844</v>
      </c>
      <c r="J28" s="78">
        <v>586</v>
      </c>
      <c r="K28" s="78">
        <v>1694</v>
      </c>
      <c r="L28" s="78">
        <v>14130</v>
      </c>
      <c r="M28" s="78">
        <v>1820</v>
      </c>
      <c r="N28" s="78">
        <v>3583</v>
      </c>
      <c r="O28" s="78">
        <v>1784</v>
      </c>
      <c r="P28" s="78">
        <v>5484</v>
      </c>
      <c r="Q28" s="78">
        <v>4535</v>
      </c>
      <c r="R28" s="78">
        <v>94997</v>
      </c>
      <c r="S28" s="78">
        <v>391</v>
      </c>
      <c r="T28" s="78">
        <v>95388</v>
      </c>
      <c r="U28" s="78">
        <v>974</v>
      </c>
      <c r="V28" s="78">
        <v>42605</v>
      </c>
      <c r="W28" s="78">
        <v>51418</v>
      </c>
      <c r="X28" s="74" t="s">
        <v>66</v>
      </c>
      <c r="Y28" s="83"/>
      <c r="Z28" s="83"/>
      <c r="AA28" s="83"/>
      <c r="AB28" s="83"/>
      <c r="AC28" s="83"/>
    </row>
    <row r="29" spans="1:29" ht="14.25" customHeight="1">
      <c r="A29" s="74" t="s">
        <v>67</v>
      </c>
      <c r="B29" s="78">
        <v>1494</v>
      </c>
      <c r="C29" s="78">
        <v>0</v>
      </c>
      <c r="D29" s="78">
        <v>5752</v>
      </c>
      <c r="E29" s="78">
        <v>2037</v>
      </c>
      <c r="F29" s="78">
        <v>4697</v>
      </c>
      <c r="G29" s="78">
        <v>3260</v>
      </c>
      <c r="H29" s="78">
        <v>4495</v>
      </c>
      <c r="I29" s="78">
        <v>1266</v>
      </c>
      <c r="J29" s="78">
        <v>770</v>
      </c>
      <c r="K29" s="78">
        <v>2047</v>
      </c>
      <c r="L29" s="78">
        <v>10871</v>
      </c>
      <c r="M29" s="78">
        <v>1665</v>
      </c>
      <c r="N29" s="78">
        <v>7553</v>
      </c>
      <c r="O29" s="78">
        <v>3416</v>
      </c>
      <c r="P29" s="78">
        <v>7265</v>
      </c>
      <c r="Q29" s="78">
        <v>6146</v>
      </c>
      <c r="R29" s="78">
        <v>62734</v>
      </c>
      <c r="S29" s="78">
        <v>258</v>
      </c>
      <c r="T29" s="78">
        <v>62992</v>
      </c>
      <c r="U29" s="78">
        <v>1494</v>
      </c>
      <c r="V29" s="78">
        <v>10449</v>
      </c>
      <c r="W29" s="78">
        <v>50791</v>
      </c>
      <c r="X29" s="74" t="s">
        <v>67</v>
      </c>
      <c r="Y29" s="83"/>
      <c r="Z29" s="83"/>
      <c r="AA29" s="83"/>
      <c r="AB29" s="83"/>
      <c r="AC29" s="83"/>
    </row>
    <row r="30" spans="1:29" ht="14.25" customHeight="1">
      <c r="A30" s="74" t="s">
        <v>11</v>
      </c>
      <c r="B30" s="78">
        <v>576</v>
      </c>
      <c r="C30" s="78">
        <v>0</v>
      </c>
      <c r="D30" s="78">
        <v>2091</v>
      </c>
      <c r="E30" s="78">
        <v>210</v>
      </c>
      <c r="F30" s="78">
        <v>874</v>
      </c>
      <c r="G30" s="78">
        <v>390</v>
      </c>
      <c r="H30" s="78">
        <v>234</v>
      </c>
      <c r="I30" s="78">
        <v>150</v>
      </c>
      <c r="J30" s="78">
        <v>0</v>
      </c>
      <c r="K30" s="78">
        <v>53</v>
      </c>
      <c r="L30" s="78">
        <v>1921</v>
      </c>
      <c r="M30" s="78">
        <v>71</v>
      </c>
      <c r="N30" s="78">
        <v>1343</v>
      </c>
      <c r="O30" s="78">
        <v>283</v>
      </c>
      <c r="P30" s="78">
        <v>749</v>
      </c>
      <c r="Q30" s="78">
        <v>1944</v>
      </c>
      <c r="R30" s="78">
        <v>10889</v>
      </c>
      <c r="S30" s="78">
        <v>45</v>
      </c>
      <c r="T30" s="78">
        <v>10934</v>
      </c>
      <c r="U30" s="78">
        <v>576</v>
      </c>
      <c r="V30" s="78">
        <v>2965</v>
      </c>
      <c r="W30" s="78">
        <v>7348</v>
      </c>
      <c r="X30" s="74" t="s">
        <v>11</v>
      </c>
      <c r="Y30" s="83"/>
      <c r="Z30" s="83"/>
      <c r="AA30" s="83"/>
      <c r="AB30" s="83"/>
      <c r="AC30" s="83"/>
    </row>
    <row r="31" spans="1:29" ht="14.25" customHeight="1">
      <c r="A31" s="74" t="s">
        <v>12</v>
      </c>
      <c r="B31" s="78">
        <v>753</v>
      </c>
      <c r="C31" s="78">
        <v>0</v>
      </c>
      <c r="D31" s="78">
        <v>2383</v>
      </c>
      <c r="E31" s="78">
        <v>1299</v>
      </c>
      <c r="F31" s="78">
        <v>4123</v>
      </c>
      <c r="G31" s="78">
        <v>3692</v>
      </c>
      <c r="H31" s="78">
        <v>686</v>
      </c>
      <c r="I31" s="78">
        <v>597</v>
      </c>
      <c r="J31" s="78">
        <v>647</v>
      </c>
      <c r="K31" s="78">
        <v>970</v>
      </c>
      <c r="L31" s="78">
        <v>6308</v>
      </c>
      <c r="M31" s="78">
        <v>1531</v>
      </c>
      <c r="N31" s="78">
        <v>2194</v>
      </c>
      <c r="O31" s="78">
        <v>1218</v>
      </c>
      <c r="P31" s="78">
        <v>3209</v>
      </c>
      <c r="Q31" s="78">
        <v>1859</v>
      </c>
      <c r="R31" s="78">
        <v>31469</v>
      </c>
      <c r="S31" s="78">
        <v>129</v>
      </c>
      <c r="T31" s="78">
        <v>31598</v>
      </c>
      <c r="U31" s="78">
        <v>753</v>
      </c>
      <c r="V31" s="78">
        <v>6506</v>
      </c>
      <c r="W31" s="78">
        <v>24210</v>
      </c>
      <c r="X31" s="74" t="s">
        <v>12</v>
      </c>
      <c r="Y31" s="83"/>
      <c r="Z31" s="83"/>
      <c r="AA31" s="83"/>
      <c r="AB31" s="83"/>
      <c r="AC31" s="83"/>
    </row>
    <row r="32" spans="1:29" ht="14.25" customHeight="1">
      <c r="A32" s="74" t="s">
        <v>13</v>
      </c>
      <c r="B32" s="78">
        <v>56</v>
      </c>
      <c r="C32" s="78">
        <v>0</v>
      </c>
      <c r="D32" s="78">
        <v>2054</v>
      </c>
      <c r="E32" s="78">
        <v>1480</v>
      </c>
      <c r="F32" s="78">
        <v>1371</v>
      </c>
      <c r="G32" s="78">
        <v>1029</v>
      </c>
      <c r="H32" s="78">
        <v>137</v>
      </c>
      <c r="I32" s="78">
        <v>722</v>
      </c>
      <c r="J32" s="78">
        <v>462</v>
      </c>
      <c r="K32" s="78">
        <v>547</v>
      </c>
      <c r="L32" s="78">
        <v>6957</v>
      </c>
      <c r="M32" s="78">
        <v>2032</v>
      </c>
      <c r="N32" s="78">
        <v>1433</v>
      </c>
      <c r="O32" s="78">
        <v>2152</v>
      </c>
      <c r="P32" s="78">
        <v>7671</v>
      </c>
      <c r="Q32" s="78">
        <v>1470</v>
      </c>
      <c r="R32" s="78">
        <v>29573</v>
      </c>
      <c r="S32" s="78">
        <v>122</v>
      </c>
      <c r="T32" s="78">
        <v>29695</v>
      </c>
      <c r="U32" s="78">
        <v>56</v>
      </c>
      <c r="V32" s="78">
        <v>3425</v>
      </c>
      <c r="W32" s="78">
        <v>26092</v>
      </c>
      <c r="X32" s="74" t="s">
        <v>13</v>
      </c>
      <c r="Y32" s="83"/>
      <c r="Z32" s="83"/>
      <c r="AA32" s="83"/>
      <c r="AB32" s="83"/>
      <c r="AC32" s="83"/>
    </row>
    <row r="33" spans="1:29" ht="14.25" customHeight="1">
      <c r="A33" s="74" t="s">
        <v>14</v>
      </c>
      <c r="B33" s="78">
        <v>205</v>
      </c>
      <c r="C33" s="78">
        <v>0</v>
      </c>
      <c r="D33" s="78">
        <v>5600</v>
      </c>
      <c r="E33" s="78">
        <v>1592</v>
      </c>
      <c r="F33" s="78">
        <v>3530</v>
      </c>
      <c r="G33" s="78">
        <v>3471</v>
      </c>
      <c r="H33" s="78">
        <v>2591</v>
      </c>
      <c r="I33" s="78">
        <v>1757</v>
      </c>
      <c r="J33" s="78">
        <v>339</v>
      </c>
      <c r="K33" s="78">
        <v>1641</v>
      </c>
      <c r="L33" s="78">
        <v>8885</v>
      </c>
      <c r="M33" s="78">
        <v>2208</v>
      </c>
      <c r="N33" s="78">
        <v>2105</v>
      </c>
      <c r="O33" s="78">
        <v>2136</v>
      </c>
      <c r="P33" s="78">
        <v>2891</v>
      </c>
      <c r="Q33" s="78">
        <v>4232</v>
      </c>
      <c r="R33" s="78">
        <v>43183</v>
      </c>
      <c r="S33" s="78">
        <v>178</v>
      </c>
      <c r="T33" s="78">
        <v>43361</v>
      </c>
      <c r="U33" s="78">
        <v>205</v>
      </c>
      <c r="V33" s="78">
        <v>9130</v>
      </c>
      <c r="W33" s="78">
        <v>33848</v>
      </c>
      <c r="X33" s="74" t="s">
        <v>14</v>
      </c>
      <c r="Y33" s="83"/>
      <c r="Z33" s="83"/>
      <c r="AA33" s="83"/>
      <c r="AB33" s="83"/>
      <c r="AC33" s="83"/>
    </row>
    <row r="34" spans="1:29" ht="14.25" customHeight="1">
      <c r="A34" s="74" t="s">
        <v>15</v>
      </c>
      <c r="B34" s="78">
        <v>177</v>
      </c>
      <c r="C34" s="78">
        <v>0</v>
      </c>
      <c r="D34" s="78">
        <v>5981</v>
      </c>
      <c r="E34" s="78">
        <v>480</v>
      </c>
      <c r="F34" s="78">
        <v>638</v>
      </c>
      <c r="G34" s="78">
        <v>160</v>
      </c>
      <c r="H34" s="78">
        <v>1654</v>
      </c>
      <c r="I34" s="78">
        <v>41</v>
      </c>
      <c r="J34" s="78">
        <v>31</v>
      </c>
      <c r="K34" s="78">
        <v>159</v>
      </c>
      <c r="L34" s="78">
        <v>2751</v>
      </c>
      <c r="M34" s="78">
        <v>473</v>
      </c>
      <c r="N34" s="78">
        <v>1493</v>
      </c>
      <c r="O34" s="78">
        <v>651</v>
      </c>
      <c r="P34" s="78">
        <v>1389</v>
      </c>
      <c r="Q34" s="78">
        <v>586</v>
      </c>
      <c r="R34" s="78">
        <v>16664</v>
      </c>
      <c r="S34" s="78">
        <v>69</v>
      </c>
      <c r="T34" s="78">
        <v>16733</v>
      </c>
      <c r="U34" s="78">
        <v>177</v>
      </c>
      <c r="V34" s="78">
        <v>6619</v>
      </c>
      <c r="W34" s="78">
        <v>9868</v>
      </c>
      <c r="X34" s="74" t="s">
        <v>15</v>
      </c>
      <c r="Y34" s="83"/>
      <c r="Z34" s="83"/>
      <c r="AA34" s="83"/>
      <c r="AB34" s="83"/>
      <c r="AC34" s="83"/>
    </row>
    <row r="35" spans="1:29" ht="14.25" customHeight="1">
      <c r="A35" s="74" t="s">
        <v>16</v>
      </c>
      <c r="B35" s="78">
        <v>114</v>
      </c>
      <c r="C35" s="78">
        <v>0</v>
      </c>
      <c r="D35" s="78">
        <v>25490</v>
      </c>
      <c r="E35" s="78">
        <v>487</v>
      </c>
      <c r="F35" s="78">
        <v>831</v>
      </c>
      <c r="G35" s="78">
        <v>874</v>
      </c>
      <c r="H35" s="78">
        <v>1065</v>
      </c>
      <c r="I35" s="78">
        <v>230</v>
      </c>
      <c r="J35" s="78">
        <v>370</v>
      </c>
      <c r="K35" s="78">
        <v>1129</v>
      </c>
      <c r="L35" s="78">
        <v>4016</v>
      </c>
      <c r="M35" s="78">
        <v>698</v>
      </c>
      <c r="N35" s="78">
        <v>1209</v>
      </c>
      <c r="O35" s="78">
        <v>614</v>
      </c>
      <c r="P35" s="78">
        <v>1067</v>
      </c>
      <c r="Q35" s="78">
        <v>955</v>
      </c>
      <c r="R35" s="78">
        <v>39149</v>
      </c>
      <c r="S35" s="78">
        <v>161</v>
      </c>
      <c r="T35" s="78">
        <v>39310</v>
      </c>
      <c r="U35" s="78">
        <v>114</v>
      </c>
      <c r="V35" s="78">
        <v>26321</v>
      </c>
      <c r="W35" s="78">
        <v>12714</v>
      </c>
      <c r="X35" s="74" t="s">
        <v>16</v>
      </c>
      <c r="Y35" s="83"/>
      <c r="Z35" s="83"/>
      <c r="AA35" s="83"/>
      <c r="AB35" s="83"/>
      <c r="AC35" s="83"/>
    </row>
    <row r="36" spans="1:29" ht="14.25" customHeight="1">
      <c r="A36" s="74" t="s">
        <v>17</v>
      </c>
      <c r="B36" s="78">
        <v>87</v>
      </c>
      <c r="C36" s="78">
        <v>0</v>
      </c>
      <c r="D36" s="78">
        <v>4003</v>
      </c>
      <c r="E36" s="78">
        <v>443</v>
      </c>
      <c r="F36" s="78">
        <v>818</v>
      </c>
      <c r="G36" s="78">
        <v>412</v>
      </c>
      <c r="H36" s="78">
        <v>517</v>
      </c>
      <c r="I36" s="78">
        <v>60</v>
      </c>
      <c r="J36" s="78">
        <v>0</v>
      </c>
      <c r="K36" s="78">
        <v>0</v>
      </c>
      <c r="L36" s="78">
        <v>2179</v>
      </c>
      <c r="M36" s="78">
        <v>684</v>
      </c>
      <c r="N36" s="78">
        <v>925</v>
      </c>
      <c r="O36" s="78">
        <v>467</v>
      </c>
      <c r="P36" s="78">
        <v>861</v>
      </c>
      <c r="Q36" s="78">
        <v>480</v>
      </c>
      <c r="R36" s="78">
        <v>11936</v>
      </c>
      <c r="S36" s="78">
        <v>49</v>
      </c>
      <c r="T36" s="78">
        <v>11985</v>
      </c>
      <c r="U36" s="78">
        <v>87</v>
      </c>
      <c r="V36" s="78">
        <v>4821</v>
      </c>
      <c r="W36" s="78">
        <v>7028</v>
      </c>
      <c r="X36" s="74" t="s">
        <v>17</v>
      </c>
      <c r="Y36" s="83"/>
      <c r="Z36" s="83"/>
      <c r="AA36" s="83"/>
      <c r="AB36" s="83"/>
      <c r="AC36" s="83"/>
    </row>
    <row r="37" spans="1:29" ht="14.25" customHeight="1">
      <c r="A37" s="74" t="s">
        <v>18</v>
      </c>
      <c r="B37" s="78">
        <v>681</v>
      </c>
      <c r="C37" s="78">
        <v>0</v>
      </c>
      <c r="D37" s="78">
        <v>13612</v>
      </c>
      <c r="E37" s="78">
        <v>2071</v>
      </c>
      <c r="F37" s="78">
        <v>3604</v>
      </c>
      <c r="G37" s="78">
        <v>8583</v>
      </c>
      <c r="H37" s="78">
        <v>5431</v>
      </c>
      <c r="I37" s="78">
        <v>1481</v>
      </c>
      <c r="J37" s="78">
        <v>616</v>
      </c>
      <c r="K37" s="78">
        <v>4588</v>
      </c>
      <c r="L37" s="78">
        <v>11154</v>
      </c>
      <c r="M37" s="78">
        <v>4924</v>
      </c>
      <c r="N37" s="78">
        <v>4911</v>
      </c>
      <c r="O37" s="78">
        <v>4109</v>
      </c>
      <c r="P37" s="78">
        <v>5152</v>
      </c>
      <c r="Q37" s="78">
        <v>4520</v>
      </c>
      <c r="R37" s="78">
        <v>75437</v>
      </c>
      <c r="S37" s="78">
        <v>310</v>
      </c>
      <c r="T37" s="78">
        <v>75747</v>
      </c>
      <c r="U37" s="78">
        <v>681</v>
      </c>
      <c r="V37" s="78">
        <v>17216</v>
      </c>
      <c r="W37" s="78">
        <v>57540</v>
      </c>
      <c r="X37" s="74" t="s">
        <v>18</v>
      </c>
      <c r="Y37" s="83"/>
      <c r="Z37" s="83"/>
      <c r="AA37" s="83"/>
      <c r="AB37" s="83"/>
      <c r="AC37" s="83"/>
    </row>
    <row r="38" spans="1:29" ht="14.25" customHeight="1">
      <c r="A38" s="74" t="s">
        <v>19</v>
      </c>
      <c r="B38" s="78">
        <v>226</v>
      </c>
      <c r="C38" s="78">
        <v>0</v>
      </c>
      <c r="D38" s="78">
        <v>371</v>
      </c>
      <c r="E38" s="78">
        <v>104</v>
      </c>
      <c r="F38" s="78">
        <v>399</v>
      </c>
      <c r="G38" s="78">
        <v>113</v>
      </c>
      <c r="H38" s="78">
        <v>97</v>
      </c>
      <c r="I38" s="78">
        <v>205</v>
      </c>
      <c r="J38" s="78">
        <v>0</v>
      </c>
      <c r="K38" s="78">
        <v>141</v>
      </c>
      <c r="L38" s="78">
        <v>588</v>
      </c>
      <c r="M38" s="78">
        <v>7</v>
      </c>
      <c r="N38" s="78">
        <v>717</v>
      </c>
      <c r="O38" s="78">
        <v>262</v>
      </c>
      <c r="P38" s="78">
        <v>220</v>
      </c>
      <c r="Q38" s="78">
        <v>495</v>
      </c>
      <c r="R38" s="78">
        <v>3945</v>
      </c>
      <c r="S38" s="78">
        <v>16</v>
      </c>
      <c r="T38" s="78">
        <v>3961</v>
      </c>
      <c r="U38" s="78">
        <v>226</v>
      </c>
      <c r="V38" s="78">
        <v>770</v>
      </c>
      <c r="W38" s="78">
        <v>2949</v>
      </c>
      <c r="X38" s="74" t="s">
        <v>19</v>
      </c>
      <c r="Y38" s="83"/>
      <c r="Z38" s="83"/>
      <c r="AA38" s="83"/>
      <c r="AB38" s="83"/>
      <c r="AC38" s="83"/>
    </row>
    <row r="39" spans="1:29" ht="14.25" customHeight="1">
      <c r="A39" s="74" t="s">
        <v>20</v>
      </c>
      <c r="B39" s="78">
        <v>263</v>
      </c>
      <c r="C39" s="78">
        <v>0</v>
      </c>
      <c r="D39" s="78">
        <v>112</v>
      </c>
      <c r="E39" s="78">
        <v>121</v>
      </c>
      <c r="F39" s="78">
        <v>838</v>
      </c>
      <c r="G39" s="78">
        <v>109</v>
      </c>
      <c r="H39" s="78">
        <v>48</v>
      </c>
      <c r="I39" s="78">
        <v>24</v>
      </c>
      <c r="J39" s="78">
        <v>0</v>
      </c>
      <c r="K39" s="78">
        <v>0</v>
      </c>
      <c r="L39" s="78">
        <v>537</v>
      </c>
      <c r="M39" s="78">
        <v>120</v>
      </c>
      <c r="N39" s="78">
        <v>955</v>
      </c>
      <c r="O39" s="78">
        <v>173</v>
      </c>
      <c r="P39" s="78">
        <v>318</v>
      </c>
      <c r="Q39" s="78">
        <v>298</v>
      </c>
      <c r="R39" s="78">
        <v>3916</v>
      </c>
      <c r="S39" s="78">
        <v>16</v>
      </c>
      <c r="T39" s="78">
        <v>3932</v>
      </c>
      <c r="U39" s="78">
        <v>263</v>
      </c>
      <c r="V39" s="78">
        <v>950</v>
      </c>
      <c r="W39" s="78">
        <v>2703</v>
      </c>
      <c r="X39" s="74" t="s">
        <v>20</v>
      </c>
      <c r="Y39" s="83"/>
      <c r="Z39" s="83"/>
      <c r="AA39" s="83"/>
      <c r="AB39" s="83"/>
      <c r="AC39" s="83"/>
    </row>
    <row r="40" spans="1:29" ht="14.25" customHeight="1">
      <c r="A40" s="74" t="s">
        <v>21</v>
      </c>
      <c r="B40" s="78">
        <v>183</v>
      </c>
      <c r="C40" s="78">
        <v>0</v>
      </c>
      <c r="D40" s="78">
        <v>3449</v>
      </c>
      <c r="E40" s="78">
        <v>408</v>
      </c>
      <c r="F40" s="78">
        <v>850</v>
      </c>
      <c r="G40" s="78">
        <v>1198</v>
      </c>
      <c r="H40" s="78">
        <v>202</v>
      </c>
      <c r="I40" s="78">
        <v>104</v>
      </c>
      <c r="J40" s="78">
        <v>0</v>
      </c>
      <c r="K40" s="78">
        <v>265</v>
      </c>
      <c r="L40" s="78">
        <v>2512</v>
      </c>
      <c r="M40" s="78">
        <v>480</v>
      </c>
      <c r="N40" s="78">
        <v>1508</v>
      </c>
      <c r="O40" s="78">
        <v>708</v>
      </c>
      <c r="P40" s="78">
        <v>2236</v>
      </c>
      <c r="Q40" s="78">
        <v>1136</v>
      </c>
      <c r="R40" s="78">
        <v>15239</v>
      </c>
      <c r="S40" s="78">
        <v>63</v>
      </c>
      <c r="T40" s="78">
        <v>15302</v>
      </c>
      <c r="U40" s="78">
        <v>183</v>
      </c>
      <c r="V40" s="78">
        <v>4299</v>
      </c>
      <c r="W40" s="78">
        <v>10757</v>
      </c>
      <c r="X40" s="74" t="s">
        <v>21</v>
      </c>
      <c r="Y40" s="83"/>
      <c r="Z40" s="83"/>
      <c r="AA40" s="83"/>
      <c r="AB40" s="83"/>
      <c r="AC40" s="83"/>
    </row>
    <row r="41" spans="1:29" ht="14.25" customHeight="1">
      <c r="A41" s="74" t="s">
        <v>22</v>
      </c>
      <c r="B41" s="78">
        <v>330</v>
      </c>
      <c r="C41" s="78">
        <v>0</v>
      </c>
      <c r="D41" s="78">
        <v>785</v>
      </c>
      <c r="E41" s="78">
        <v>339</v>
      </c>
      <c r="F41" s="78">
        <v>1207</v>
      </c>
      <c r="G41" s="78">
        <v>359</v>
      </c>
      <c r="H41" s="78">
        <v>864</v>
      </c>
      <c r="I41" s="78">
        <v>336</v>
      </c>
      <c r="J41" s="78">
        <v>123</v>
      </c>
      <c r="K41" s="78">
        <v>265</v>
      </c>
      <c r="L41" s="78">
        <v>1778</v>
      </c>
      <c r="M41" s="78">
        <v>233</v>
      </c>
      <c r="N41" s="78">
        <v>1358</v>
      </c>
      <c r="O41" s="78">
        <v>1002</v>
      </c>
      <c r="P41" s="78">
        <v>1272</v>
      </c>
      <c r="Q41" s="78">
        <v>1207</v>
      </c>
      <c r="R41" s="78">
        <v>11458</v>
      </c>
      <c r="S41" s="78">
        <v>47</v>
      </c>
      <c r="T41" s="78">
        <v>11505</v>
      </c>
      <c r="U41" s="78">
        <v>330</v>
      </c>
      <c r="V41" s="78">
        <v>1992</v>
      </c>
      <c r="W41" s="78">
        <v>9136</v>
      </c>
      <c r="X41" s="74" t="s">
        <v>22</v>
      </c>
      <c r="Y41" s="83"/>
      <c r="Z41" s="83"/>
      <c r="AA41" s="83"/>
      <c r="AB41" s="83"/>
      <c r="AC41" s="83"/>
    </row>
    <row r="42" spans="1:29" ht="14.25" customHeight="1">
      <c r="A42" s="74" t="s">
        <v>23</v>
      </c>
      <c r="B42" s="78">
        <v>40</v>
      </c>
      <c r="C42" s="78">
        <v>0</v>
      </c>
      <c r="D42" s="78">
        <v>2638</v>
      </c>
      <c r="E42" s="78">
        <v>1307</v>
      </c>
      <c r="F42" s="78">
        <v>1769</v>
      </c>
      <c r="G42" s="78">
        <v>2754</v>
      </c>
      <c r="H42" s="78">
        <v>839</v>
      </c>
      <c r="I42" s="78">
        <v>1087</v>
      </c>
      <c r="J42" s="78">
        <v>62</v>
      </c>
      <c r="K42" s="78">
        <v>953</v>
      </c>
      <c r="L42" s="78">
        <v>7092</v>
      </c>
      <c r="M42" s="78">
        <v>952</v>
      </c>
      <c r="N42" s="78">
        <v>2179</v>
      </c>
      <c r="O42" s="78">
        <v>1952</v>
      </c>
      <c r="P42" s="78">
        <v>7705</v>
      </c>
      <c r="Q42" s="78">
        <v>2444</v>
      </c>
      <c r="R42" s="78">
        <v>33773</v>
      </c>
      <c r="S42" s="78">
        <v>139</v>
      </c>
      <c r="T42" s="78">
        <v>33912</v>
      </c>
      <c r="U42" s="78">
        <v>40</v>
      </c>
      <c r="V42" s="78">
        <v>4407</v>
      </c>
      <c r="W42" s="78">
        <v>29326</v>
      </c>
      <c r="X42" s="74" t="s">
        <v>23</v>
      </c>
      <c r="Y42" s="83"/>
      <c r="Z42" s="83"/>
      <c r="AA42" s="83"/>
      <c r="AB42" s="83"/>
      <c r="AC42" s="83"/>
    </row>
    <row r="43" spans="1:29" ht="14.25" customHeight="1">
      <c r="A43" s="74" t="s">
        <v>24</v>
      </c>
      <c r="B43" s="78">
        <v>22</v>
      </c>
      <c r="C43" s="78">
        <v>0</v>
      </c>
      <c r="D43" s="78">
        <v>973</v>
      </c>
      <c r="E43" s="78">
        <v>1403</v>
      </c>
      <c r="F43" s="78">
        <v>2404</v>
      </c>
      <c r="G43" s="78">
        <v>3683</v>
      </c>
      <c r="H43" s="78">
        <v>5649</v>
      </c>
      <c r="I43" s="78">
        <v>3153</v>
      </c>
      <c r="J43" s="78">
        <v>1079</v>
      </c>
      <c r="K43" s="78">
        <v>7093</v>
      </c>
      <c r="L43" s="78">
        <v>10357</v>
      </c>
      <c r="M43" s="78">
        <v>5855</v>
      </c>
      <c r="N43" s="78">
        <v>5224</v>
      </c>
      <c r="O43" s="78">
        <v>3542</v>
      </c>
      <c r="P43" s="78">
        <v>4873</v>
      </c>
      <c r="Q43" s="78">
        <v>4262</v>
      </c>
      <c r="R43" s="78">
        <v>59572</v>
      </c>
      <c r="S43" s="78">
        <v>245</v>
      </c>
      <c r="T43" s="78">
        <v>59817</v>
      </c>
      <c r="U43" s="78">
        <v>22</v>
      </c>
      <c r="V43" s="78">
        <v>3377</v>
      </c>
      <c r="W43" s="78">
        <v>56173</v>
      </c>
      <c r="X43" s="74" t="s">
        <v>24</v>
      </c>
      <c r="Y43" s="83"/>
      <c r="Z43" s="83"/>
      <c r="AA43" s="83"/>
      <c r="AB43" s="83"/>
      <c r="AC43" s="83"/>
    </row>
    <row r="44" spans="1:29" ht="14.25" customHeight="1">
      <c r="A44" s="74" t="s">
        <v>25</v>
      </c>
      <c r="B44" s="78">
        <v>414</v>
      </c>
      <c r="C44" s="78">
        <v>0</v>
      </c>
      <c r="D44" s="78">
        <v>8411</v>
      </c>
      <c r="E44" s="78">
        <v>1859</v>
      </c>
      <c r="F44" s="78">
        <v>4374</v>
      </c>
      <c r="G44" s="78">
        <v>4741</v>
      </c>
      <c r="H44" s="78">
        <v>2583</v>
      </c>
      <c r="I44" s="78">
        <v>2121</v>
      </c>
      <c r="J44" s="78">
        <v>616</v>
      </c>
      <c r="K44" s="78">
        <v>1359</v>
      </c>
      <c r="L44" s="78">
        <v>11901</v>
      </c>
      <c r="M44" s="78">
        <v>1933</v>
      </c>
      <c r="N44" s="78">
        <v>2627</v>
      </c>
      <c r="O44" s="78">
        <v>3249</v>
      </c>
      <c r="P44" s="78">
        <v>4320</v>
      </c>
      <c r="Q44" s="78">
        <v>4040</v>
      </c>
      <c r="R44" s="78">
        <v>54548</v>
      </c>
      <c r="S44" s="78">
        <v>224</v>
      </c>
      <c r="T44" s="78">
        <v>54772</v>
      </c>
      <c r="U44" s="78">
        <v>414</v>
      </c>
      <c r="V44" s="78">
        <v>12785</v>
      </c>
      <c r="W44" s="78">
        <v>41349</v>
      </c>
      <c r="X44" s="74" t="s">
        <v>25</v>
      </c>
      <c r="Y44" s="83"/>
      <c r="Z44" s="83"/>
      <c r="AA44" s="83"/>
      <c r="AB44" s="83"/>
      <c r="AC44" s="83"/>
    </row>
    <row r="45" spans="1:29" ht="14.25" customHeight="1">
      <c r="A45" s="74" t="s">
        <v>26</v>
      </c>
      <c r="B45" s="78">
        <v>105</v>
      </c>
      <c r="C45" s="78">
        <v>0</v>
      </c>
      <c r="D45" s="78">
        <v>6060</v>
      </c>
      <c r="E45" s="78">
        <v>1186</v>
      </c>
      <c r="F45" s="78">
        <v>1721</v>
      </c>
      <c r="G45" s="78">
        <v>2565</v>
      </c>
      <c r="H45" s="78">
        <v>2728</v>
      </c>
      <c r="I45" s="78">
        <v>1136</v>
      </c>
      <c r="J45" s="78">
        <v>863</v>
      </c>
      <c r="K45" s="78">
        <v>565</v>
      </c>
      <c r="L45" s="78">
        <v>6919</v>
      </c>
      <c r="M45" s="78">
        <v>473</v>
      </c>
      <c r="N45" s="78">
        <v>1627</v>
      </c>
      <c r="O45" s="78">
        <v>1800</v>
      </c>
      <c r="P45" s="78">
        <v>5778</v>
      </c>
      <c r="Q45" s="78">
        <v>2682</v>
      </c>
      <c r="R45" s="78">
        <v>36208</v>
      </c>
      <c r="S45" s="78">
        <v>149</v>
      </c>
      <c r="T45" s="78">
        <v>36357</v>
      </c>
      <c r="U45" s="78">
        <v>105</v>
      </c>
      <c r="V45" s="78">
        <v>7781</v>
      </c>
      <c r="W45" s="78">
        <v>28322</v>
      </c>
      <c r="X45" s="74" t="s">
        <v>26</v>
      </c>
      <c r="Y45" s="83"/>
      <c r="Z45" s="83"/>
      <c r="AA45" s="83"/>
      <c r="AB45" s="83"/>
      <c r="AC45" s="83"/>
    </row>
    <row r="46" spans="1:29" ht="14.25" customHeight="1">
      <c r="A46" s="74" t="s">
        <v>27</v>
      </c>
      <c r="B46" s="78">
        <v>233</v>
      </c>
      <c r="C46" s="78">
        <v>0</v>
      </c>
      <c r="D46" s="78">
        <v>3646</v>
      </c>
      <c r="E46" s="78">
        <v>979</v>
      </c>
      <c r="F46" s="78">
        <v>1774</v>
      </c>
      <c r="G46" s="78">
        <v>816</v>
      </c>
      <c r="H46" s="78">
        <v>759</v>
      </c>
      <c r="I46" s="78">
        <v>1165</v>
      </c>
      <c r="J46" s="78">
        <v>123</v>
      </c>
      <c r="K46" s="78">
        <v>1041</v>
      </c>
      <c r="L46" s="78">
        <v>2756</v>
      </c>
      <c r="M46" s="78">
        <v>494</v>
      </c>
      <c r="N46" s="78">
        <v>4015</v>
      </c>
      <c r="O46" s="78">
        <v>887</v>
      </c>
      <c r="P46" s="78">
        <v>1859</v>
      </c>
      <c r="Q46" s="78">
        <v>2566</v>
      </c>
      <c r="R46" s="78">
        <v>23113</v>
      </c>
      <c r="S46" s="78">
        <v>95</v>
      </c>
      <c r="T46" s="78">
        <v>23208</v>
      </c>
      <c r="U46" s="78">
        <v>233</v>
      </c>
      <c r="V46" s="78">
        <v>5420</v>
      </c>
      <c r="W46" s="78">
        <v>17460</v>
      </c>
      <c r="X46" s="74" t="s">
        <v>27</v>
      </c>
      <c r="Y46" s="83"/>
      <c r="Z46" s="83"/>
      <c r="AA46" s="83"/>
      <c r="AB46" s="83"/>
      <c r="AC46" s="83"/>
    </row>
    <row r="47" spans="1:29" ht="14.25" customHeight="1">
      <c r="A47" s="74" t="s">
        <v>28</v>
      </c>
      <c r="B47" s="78">
        <v>288</v>
      </c>
      <c r="C47" s="78">
        <v>0</v>
      </c>
      <c r="D47" s="78">
        <v>3941</v>
      </c>
      <c r="E47" s="78">
        <v>1147</v>
      </c>
      <c r="F47" s="78">
        <v>1782</v>
      </c>
      <c r="G47" s="78">
        <v>3724</v>
      </c>
      <c r="H47" s="78">
        <v>4092</v>
      </c>
      <c r="I47" s="78">
        <v>930</v>
      </c>
      <c r="J47" s="78">
        <v>863</v>
      </c>
      <c r="K47" s="78">
        <v>1165</v>
      </c>
      <c r="L47" s="78">
        <v>6785</v>
      </c>
      <c r="M47" s="78">
        <v>1023</v>
      </c>
      <c r="N47" s="78">
        <v>3896</v>
      </c>
      <c r="O47" s="78">
        <v>2278</v>
      </c>
      <c r="P47" s="78">
        <v>5215</v>
      </c>
      <c r="Q47" s="78">
        <v>3631</v>
      </c>
      <c r="R47" s="78">
        <v>40760</v>
      </c>
      <c r="S47" s="78">
        <v>168</v>
      </c>
      <c r="T47" s="78">
        <v>40928</v>
      </c>
      <c r="U47" s="78">
        <v>288</v>
      </c>
      <c r="V47" s="78">
        <v>5723</v>
      </c>
      <c r="W47" s="78">
        <v>34749</v>
      </c>
      <c r="X47" s="74" t="s">
        <v>28</v>
      </c>
      <c r="Y47" s="83"/>
      <c r="Z47" s="83"/>
      <c r="AA47" s="83"/>
      <c r="AB47" s="83"/>
      <c r="AC47" s="83"/>
    </row>
    <row r="48" spans="1:29" ht="14.25" customHeight="1">
      <c r="A48" s="74" t="s">
        <v>29</v>
      </c>
      <c r="B48" s="78">
        <v>494</v>
      </c>
      <c r="C48" s="78">
        <v>0</v>
      </c>
      <c r="D48" s="78">
        <v>3671</v>
      </c>
      <c r="E48" s="78">
        <v>376</v>
      </c>
      <c r="F48" s="78">
        <v>1415</v>
      </c>
      <c r="G48" s="78">
        <v>1025</v>
      </c>
      <c r="H48" s="78">
        <v>718</v>
      </c>
      <c r="I48" s="78">
        <v>128</v>
      </c>
      <c r="J48" s="78">
        <v>31</v>
      </c>
      <c r="K48" s="78">
        <v>529</v>
      </c>
      <c r="L48" s="78">
        <v>1916</v>
      </c>
      <c r="M48" s="78">
        <v>423</v>
      </c>
      <c r="N48" s="78">
        <v>1851</v>
      </c>
      <c r="O48" s="78">
        <v>488</v>
      </c>
      <c r="P48" s="78">
        <v>2084</v>
      </c>
      <c r="Q48" s="78">
        <v>732</v>
      </c>
      <c r="R48" s="78">
        <v>15881</v>
      </c>
      <c r="S48" s="78">
        <v>65</v>
      </c>
      <c r="T48" s="78">
        <v>15946</v>
      </c>
      <c r="U48" s="78">
        <v>494</v>
      </c>
      <c r="V48" s="78">
        <v>5086</v>
      </c>
      <c r="W48" s="78">
        <v>10301</v>
      </c>
      <c r="X48" s="74" t="s">
        <v>29</v>
      </c>
      <c r="Y48" s="83"/>
      <c r="Z48" s="83"/>
      <c r="AA48" s="83"/>
      <c r="AB48" s="83"/>
      <c r="AC48" s="83"/>
    </row>
    <row r="49" spans="1:29" ht="14.25" customHeight="1">
      <c r="A49" s="74" t="s">
        <v>30</v>
      </c>
      <c r="B49" s="78">
        <v>54</v>
      </c>
      <c r="C49" s="78">
        <v>0</v>
      </c>
      <c r="D49" s="78">
        <v>153</v>
      </c>
      <c r="E49" s="78">
        <v>53</v>
      </c>
      <c r="F49" s="78">
        <v>460</v>
      </c>
      <c r="G49" s="78">
        <v>40</v>
      </c>
      <c r="H49" s="78">
        <v>81</v>
      </c>
      <c r="I49" s="78">
        <v>34</v>
      </c>
      <c r="J49" s="78">
        <v>0</v>
      </c>
      <c r="K49" s="78">
        <v>159</v>
      </c>
      <c r="L49" s="78">
        <v>175</v>
      </c>
      <c r="M49" s="78">
        <v>0</v>
      </c>
      <c r="N49" s="78">
        <v>597</v>
      </c>
      <c r="O49" s="78">
        <v>189</v>
      </c>
      <c r="P49" s="78">
        <v>137</v>
      </c>
      <c r="Q49" s="78">
        <v>141</v>
      </c>
      <c r="R49" s="78">
        <v>2273</v>
      </c>
      <c r="S49" s="78">
        <v>9</v>
      </c>
      <c r="T49" s="78">
        <v>2282</v>
      </c>
      <c r="U49" s="78">
        <v>54</v>
      </c>
      <c r="V49" s="78">
        <v>613</v>
      </c>
      <c r="W49" s="78">
        <v>1606</v>
      </c>
      <c r="X49" s="74" t="s">
        <v>30</v>
      </c>
      <c r="Y49" s="83"/>
      <c r="Z49" s="83"/>
      <c r="AA49" s="83"/>
      <c r="AB49" s="83"/>
      <c r="AC49" s="83"/>
    </row>
    <row r="50" spans="1:29" ht="14.25" customHeight="1">
      <c r="A50" s="74" t="s">
        <v>31</v>
      </c>
      <c r="B50" s="78">
        <v>171</v>
      </c>
      <c r="C50" s="78">
        <v>0</v>
      </c>
      <c r="D50" s="78">
        <v>123</v>
      </c>
      <c r="E50" s="78">
        <v>205</v>
      </c>
      <c r="F50" s="78">
        <v>671</v>
      </c>
      <c r="G50" s="78">
        <v>157</v>
      </c>
      <c r="H50" s="78">
        <v>178</v>
      </c>
      <c r="I50" s="78">
        <v>882</v>
      </c>
      <c r="J50" s="78">
        <v>0</v>
      </c>
      <c r="K50" s="78">
        <v>0</v>
      </c>
      <c r="L50" s="78">
        <v>487</v>
      </c>
      <c r="M50" s="78">
        <v>7</v>
      </c>
      <c r="N50" s="78">
        <v>717</v>
      </c>
      <c r="O50" s="78">
        <v>299</v>
      </c>
      <c r="P50" s="78">
        <v>166</v>
      </c>
      <c r="Q50" s="78">
        <v>404</v>
      </c>
      <c r="R50" s="78">
        <v>4467</v>
      </c>
      <c r="S50" s="78">
        <v>18</v>
      </c>
      <c r="T50" s="78">
        <v>4485</v>
      </c>
      <c r="U50" s="78">
        <v>171</v>
      </c>
      <c r="V50" s="78">
        <v>794</v>
      </c>
      <c r="W50" s="78">
        <v>3502</v>
      </c>
      <c r="X50" s="74" t="s">
        <v>31</v>
      </c>
      <c r="Y50" s="83"/>
      <c r="Z50" s="83"/>
      <c r="AA50" s="83"/>
      <c r="AB50" s="83"/>
      <c r="AC50" s="83"/>
    </row>
    <row r="51" spans="1:29" ht="14.25" customHeight="1">
      <c r="A51" s="74" t="s">
        <v>32</v>
      </c>
      <c r="B51" s="78">
        <v>126</v>
      </c>
      <c r="C51" s="78">
        <v>0</v>
      </c>
      <c r="D51" s="78">
        <v>44</v>
      </c>
      <c r="E51" s="78">
        <v>127</v>
      </c>
      <c r="F51" s="78">
        <v>1017</v>
      </c>
      <c r="G51" s="78">
        <v>18</v>
      </c>
      <c r="H51" s="78">
        <v>40</v>
      </c>
      <c r="I51" s="78">
        <v>109</v>
      </c>
      <c r="J51" s="78">
        <v>0</v>
      </c>
      <c r="K51" s="78">
        <v>0</v>
      </c>
      <c r="L51" s="78">
        <v>146</v>
      </c>
      <c r="M51" s="78">
        <v>0</v>
      </c>
      <c r="N51" s="78">
        <v>478</v>
      </c>
      <c r="O51" s="78">
        <v>121</v>
      </c>
      <c r="P51" s="78">
        <v>39</v>
      </c>
      <c r="Q51" s="78">
        <v>101</v>
      </c>
      <c r="R51" s="78">
        <v>2366</v>
      </c>
      <c r="S51" s="78">
        <v>10</v>
      </c>
      <c r="T51" s="78">
        <v>2376</v>
      </c>
      <c r="U51" s="78">
        <v>126</v>
      </c>
      <c r="V51" s="78">
        <v>1061</v>
      </c>
      <c r="W51" s="78">
        <v>1179</v>
      </c>
      <c r="X51" s="74" t="s">
        <v>32</v>
      </c>
      <c r="Y51" s="83"/>
      <c r="Z51" s="83"/>
      <c r="AA51" s="83"/>
      <c r="AB51" s="83"/>
      <c r="AC51" s="83"/>
    </row>
    <row r="52" spans="1:29" ht="14.25" customHeight="1">
      <c r="A52" s="74" t="s">
        <v>33</v>
      </c>
      <c r="B52" s="78">
        <v>608</v>
      </c>
      <c r="C52" s="78">
        <v>0</v>
      </c>
      <c r="D52" s="78">
        <v>308</v>
      </c>
      <c r="E52" s="78">
        <v>6937</v>
      </c>
      <c r="F52" s="78">
        <v>2953</v>
      </c>
      <c r="G52" s="78">
        <v>223</v>
      </c>
      <c r="H52" s="78">
        <v>1001</v>
      </c>
      <c r="I52" s="78">
        <v>587</v>
      </c>
      <c r="J52" s="78">
        <v>216</v>
      </c>
      <c r="K52" s="78">
        <v>423</v>
      </c>
      <c r="L52" s="78">
        <v>770</v>
      </c>
      <c r="M52" s="78">
        <v>162</v>
      </c>
      <c r="N52" s="78">
        <v>1523</v>
      </c>
      <c r="O52" s="78">
        <v>908</v>
      </c>
      <c r="P52" s="78">
        <v>876</v>
      </c>
      <c r="Q52" s="78">
        <v>651</v>
      </c>
      <c r="R52" s="78">
        <v>18146</v>
      </c>
      <c r="S52" s="78">
        <v>75</v>
      </c>
      <c r="T52" s="78">
        <v>18221</v>
      </c>
      <c r="U52" s="78">
        <v>608</v>
      </c>
      <c r="V52" s="78">
        <v>3261</v>
      </c>
      <c r="W52" s="78">
        <v>14277</v>
      </c>
      <c r="X52" s="74" t="s">
        <v>33</v>
      </c>
      <c r="Y52" s="83"/>
      <c r="Z52" s="83"/>
      <c r="AA52" s="83"/>
      <c r="AB52" s="83"/>
      <c r="AC52" s="83"/>
    </row>
    <row r="53" spans="1:29" ht="14.25" customHeight="1">
      <c r="A53" s="74" t="s">
        <v>34</v>
      </c>
      <c r="B53" s="78">
        <v>109</v>
      </c>
      <c r="C53" s="78">
        <v>0</v>
      </c>
      <c r="D53" s="78">
        <v>152</v>
      </c>
      <c r="E53" s="78">
        <v>1867</v>
      </c>
      <c r="F53" s="78">
        <v>585</v>
      </c>
      <c r="G53" s="78">
        <v>57</v>
      </c>
      <c r="H53" s="78">
        <v>97</v>
      </c>
      <c r="I53" s="78">
        <v>159</v>
      </c>
      <c r="J53" s="78">
        <v>0</v>
      </c>
      <c r="K53" s="78">
        <v>159</v>
      </c>
      <c r="L53" s="78">
        <v>293</v>
      </c>
      <c r="M53" s="78">
        <v>176</v>
      </c>
      <c r="N53" s="78">
        <v>582</v>
      </c>
      <c r="O53" s="78">
        <v>163</v>
      </c>
      <c r="P53" s="78">
        <v>333</v>
      </c>
      <c r="Q53" s="78">
        <v>167</v>
      </c>
      <c r="R53" s="78">
        <v>4899</v>
      </c>
      <c r="S53" s="78">
        <v>20</v>
      </c>
      <c r="T53" s="78">
        <v>4919</v>
      </c>
      <c r="U53" s="78">
        <v>109</v>
      </c>
      <c r="V53" s="78">
        <v>737</v>
      </c>
      <c r="W53" s="78">
        <v>4053</v>
      </c>
      <c r="X53" s="74" t="s">
        <v>34</v>
      </c>
      <c r="Y53" s="83"/>
      <c r="Z53" s="83"/>
      <c r="AA53" s="83"/>
      <c r="AB53" s="83"/>
      <c r="AC53" s="83"/>
    </row>
    <row r="54" spans="1:29" ht="14.25" customHeight="1">
      <c r="A54" s="74" t="s">
        <v>35</v>
      </c>
      <c r="B54" s="78">
        <v>233</v>
      </c>
      <c r="C54" s="78">
        <v>0</v>
      </c>
      <c r="D54" s="78">
        <v>268</v>
      </c>
      <c r="E54" s="78">
        <v>215</v>
      </c>
      <c r="F54" s="78">
        <v>491</v>
      </c>
      <c r="G54" s="78">
        <v>55</v>
      </c>
      <c r="H54" s="78">
        <v>65</v>
      </c>
      <c r="I54" s="78">
        <v>118</v>
      </c>
      <c r="J54" s="78">
        <v>0</v>
      </c>
      <c r="K54" s="78">
        <v>0</v>
      </c>
      <c r="L54" s="78">
        <v>116</v>
      </c>
      <c r="M54" s="78">
        <v>0</v>
      </c>
      <c r="N54" s="78">
        <v>612</v>
      </c>
      <c r="O54" s="78">
        <v>121</v>
      </c>
      <c r="P54" s="78">
        <v>83</v>
      </c>
      <c r="Q54" s="78">
        <v>182</v>
      </c>
      <c r="R54" s="78">
        <v>2559</v>
      </c>
      <c r="S54" s="78">
        <v>11</v>
      </c>
      <c r="T54" s="78">
        <v>2570</v>
      </c>
      <c r="U54" s="78">
        <v>233</v>
      </c>
      <c r="V54" s="78">
        <v>759</v>
      </c>
      <c r="W54" s="78">
        <v>1567</v>
      </c>
      <c r="X54" s="74" t="s">
        <v>35</v>
      </c>
      <c r="Y54" s="83"/>
      <c r="Z54" s="83"/>
      <c r="AA54" s="83"/>
      <c r="AB54" s="83"/>
      <c r="AC54" s="83"/>
    </row>
    <row r="55" spans="1:29" ht="14.25" customHeight="1">
      <c r="A55" s="74" t="s">
        <v>36</v>
      </c>
      <c r="B55" s="78">
        <v>247</v>
      </c>
      <c r="C55" s="78">
        <v>58</v>
      </c>
      <c r="D55" s="78">
        <v>451</v>
      </c>
      <c r="E55" s="78">
        <v>311</v>
      </c>
      <c r="F55" s="78">
        <v>798</v>
      </c>
      <c r="G55" s="78">
        <v>62</v>
      </c>
      <c r="H55" s="78">
        <v>129</v>
      </c>
      <c r="I55" s="78">
        <v>290</v>
      </c>
      <c r="J55" s="78">
        <v>0</v>
      </c>
      <c r="K55" s="78">
        <v>265</v>
      </c>
      <c r="L55" s="78">
        <v>408</v>
      </c>
      <c r="M55" s="78">
        <v>466</v>
      </c>
      <c r="N55" s="78">
        <v>985</v>
      </c>
      <c r="O55" s="78">
        <v>226</v>
      </c>
      <c r="P55" s="78">
        <v>181</v>
      </c>
      <c r="Q55" s="78">
        <v>525</v>
      </c>
      <c r="R55" s="78">
        <v>5402</v>
      </c>
      <c r="S55" s="78">
        <v>22</v>
      </c>
      <c r="T55" s="78">
        <v>5424</v>
      </c>
      <c r="U55" s="78">
        <v>247</v>
      </c>
      <c r="V55" s="78">
        <v>1307</v>
      </c>
      <c r="W55" s="78">
        <v>3848</v>
      </c>
      <c r="X55" s="74" t="s">
        <v>36</v>
      </c>
      <c r="Y55" s="83"/>
      <c r="Z55" s="83"/>
      <c r="AA55" s="83"/>
      <c r="AB55" s="83"/>
      <c r="AC55" s="83"/>
    </row>
    <row r="56" spans="1:29" ht="14.25" customHeight="1">
      <c r="A56" s="84" t="s">
        <v>37</v>
      </c>
      <c r="B56" s="79">
        <v>112</v>
      </c>
      <c r="C56" s="79">
        <v>0</v>
      </c>
      <c r="D56" s="79">
        <v>1071</v>
      </c>
      <c r="E56" s="79">
        <v>146</v>
      </c>
      <c r="F56" s="79">
        <v>710</v>
      </c>
      <c r="G56" s="79">
        <v>74</v>
      </c>
      <c r="H56" s="79">
        <v>638</v>
      </c>
      <c r="I56" s="79">
        <v>135</v>
      </c>
      <c r="J56" s="79">
        <v>0</v>
      </c>
      <c r="K56" s="79">
        <v>212</v>
      </c>
      <c r="L56" s="79">
        <v>518</v>
      </c>
      <c r="M56" s="79">
        <v>176</v>
      </c>
      <c r="N56" s="79">
        <v>851</v>
      </c>
      <c r="O56" s="79">
        <v>168</v>
      </c>
      <c r="P56" s="79">
        <v>357</v>
      </c>
      <c r="Q56" s="79">
        <v>379</v>
      </c>
      <c r="R56" s="79">
        <v>5547</v>
      </c>
      <c r="S56" s="79">
        <v>23</v>
      </c>
      <c r="T56" s="79">
        <v>5570</v>
      </c>
      <c r="U56" s="79">
        <v>112</v>
      </c>
      <c r="V56" s="79">
        <v>1781</v>
      </c>
      <c r="W56" s="79">
        <v>3654</v>
      </c>
      <c r="X56" s="84" t="s">
        <v>37</v>
      </c>
      <c r="Y56" s="83"/>
      <c r="Z56" s="83"/>
      <c r="AA56" s="83"/>
      <c r="AB56" s="83"/>
      <c r="AC56" s="83"/>
    </row>
    <row r="57" spans="1:29">
      <c r="A57" s="85" t="s">
        <v>68</v>
      </c>
      <c r="B57" s="86" t="s">
        <v>94</v>
      </c>
      <c r="C57" s="69" t="s">
        <v>134</v>
      </c>
      <c r="D57" s="69"/>
      <c r="E57" s="8"/>
      <c r="F57" s="8"/>
      <c r="G57" s="87"/>
    </row>
    <row r="58" spans="1:29">
      <c r="A58" s="8"/>
      <c r="B58" s="86" t="s">
        <v>95</v>
      </c>
      <c r="C58" s="69" t="s">
        <v>135</v>
      </c>
      <c r="D58" s="69"/>
      <c r="E58" s="8"/>
      <c r="F58" s="8"/>
      <c r="G58" s="87"/>
    </row>
    <row r="59" spans="1:29">
      <c r="A59" s="8"/>
      <c r="B59" s="86" t="s">
        <v>96</v>
      </c>
      <c r="C59" s="69" t="s">
        <v>136</v>
      </c>
      <c r="D59" s="69"/>
      <c r="E59" s="8"/>
      <c r="F59" s="8"/>
      <c r="G59" s="87"/>
    </row>
  </sheetData>
  <mergeCells count="24">
    <mergeCell ref="O4:O7"/>
    <mergeCell ref="R4:R7"/>
    <mergeCell ref="S4:S7"/>
    <mergeCell ref="U4:W4"/>
    <mergeCell ref="U5:U7"/>
    <mergeCell ref="V5:V7"/>
    <mergeCell ref="W5:W7"/>
    <mergeCell ref="T4:T7"/>
    <mergeCell ref="A2:G2"/>
    <mergeCell ref="Q4:Q7"/>
    <mergeCell ref="P4:P7"/>
    <mergeCell ref="B4:B7"/>
    <mergeCell ref="M4:M7"/>
    <mergeCell ref="L4:L7"/>
    <mergeCell ref="K4:K7"/>
    <mergeCell ref="J4:J7"/>
    <mergeCell ref="I4:I7"/>
    <mergeCell ref="H4:H7"/>
    <mergeCell ref="G4:G7"/>
    <mergeCell ref="F4:F7"/>
    <mergeCell ref="E4:E7"/>
    <mergeCell ref="D4:D7"/>
    <mergeCell ref="C4:C7"/>
    <mergeCell ref="N4:N7"/>
  </mergeCells>
  <phoneticPr fontId="2"/>
  <pageMargins left="0.59055118110236227" right="0.59055118110236227" top="0.59055118110236227" bottom="0.59055118110236227" header="0" footer="0.39370078740157483"/>
  <pageSetup paperSize="8" scale="96" firstPageNumber="10" orientation="landscape" r:id="rId1"/>
  <headerFooter alignWithMargins="0">
    <oddFooter>&amp;C&amp;"ＭＳ Ｐ明朝,標準"－&amp;P－</oddFooter>
  </headerFooter>
  <rowBreaks count="1" manualBreakCount="1">
    <brk id="7" max="23" man="1"/>
  </rowBreaks>
  <colBreaks count="2" manualBreakCount="2">
    <brk id="10" max="59" man="1"/>
    <brk id="2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40</vt:i4>
      </vt:variant>
      <vt:variant>
        <vt:lpstr>名前付き一覧</vt:lpstr>
      </vt:variant>
      <vt:variant>
        <vt:i4>40</vt:i4>
      </vt:variant>
    </vt:vector>
  </HeadingPairs>
  <TitlesOfParts>
    <vt:vector size="80" baseType="lpstr">
      <vt:lpstr>H14</vt:lpstr>
      <vt:lpstr>H15</vt:lpstr>
      <vt:lpstr>H16</vt:lpstr>
      <vt:lpstr>H17</vt:lpstr>
      <vt:lpstr>H18</vt:lpstr>
      <vt:lpstr>H18 (1)</vt:lpstr>
      <vt:lpstr>H19 (1)</vt:lpstr>
      <vt:lpstr>H20 (1)</vt:lpstr>
      <vt:lpstr>H21 (1)</vt:lpstr>
      <vt:lpstr>H22 (1)</vt:lpstr>
      <vt:lpstr>H23 (1)</vt:lpstr>
      <vt:lpstr>H24 (1)</vt:lpstr>
      <vt:lpstr>H25 (1)</vt:lpstr>
      <vt:lpstr>H26 (1)</vt:lpstr>
      <vt:lpstr>H27 (1)</vt:lpstr>
      <vt:lpstr>H28 (1)</vt:lpstr>
      <vt:lpstr>H29 (1)</vt:lpstr>
      <vt:lpstr>H19 (2)</vt:lpstr>
      <vt:lpstr>H20 (2)</vt:lpstr>
      <vt:lpstr>H21 (2)</vt:lpstr>
      <vt:lpstr>H22 (2)</vt:lpstr>
      <vt:lpstr>H23 (2)</vt:lpstr>
      <vt:lpstr>H24 (2)</vt:lpstr>
      <vt:lpstr>H25 (2)</vt:lpstr>
      <vt:lpstr>H26 (2)</vt:lpstr>
      <vt:lpstr>H27 (2)</vt:lpstr>
      <vt:lpstr>H28 (2)</vt:lpstr>
      <vt:lpstr>H29 (2)</vt:lpstr>
      <vt:lpstr>H18 (3)</vt:lpstr>
      <vt:lpstr>H19 (3)</vt:lpstr>
      <vt:lpstr>H20 (3)</vt:lpstr>
      <vt:lpstr>H21 (3)</vt:lpstr>
      <vt:lpstr>H22 (3)</vt:lpstr>
      <vt:lpstr>H23 (3)</vt:lpstr>
      <vt:lpstr>H24 (3)</vt:lpstr>
      <vt:lpstr>H25 (3)</vt:lpstr>
      <vt:lpstr>H26 (3)</vt:lpstr>
      <vt:lpstr>H27 (3)</vt:lpstr>
      <vt:lpstr>H28 (3)</vt:lpstr>
      <vt:lpstr>H29 (3)</vt:lpstr>
      <vt:lpstr>'H14'!Print_Area</vt:lpstr>
      <vt:lpstr>'H15'!Print_Area</vt:lpstr>
      <vt:lpstr>'H16'!Print_Area</vt:lpstr>
      <vt:lpstr>'H17'!Print_Area</vt:lpstr>
      <vt:lpstr>'H18'!Print_Area</vt:lpstr>
      <vt:lpstr>'H18 (1)'!Print_Area</vt:lpstr>
      <vt:lpstr>'H18 (3)'!Print_Area</vt:lpstr>
      <vt:lpstr>'H19 (1)'!Print_Area</vt:lpstr>
      <vt:lpstr>'H19 (2)'!Print_Area</vt:lpstr>
      <vt:lpstr>'H19 (3)'!Print_Area</vt:lpstr>
      <vt:lpstr>'H20 (1)'!Print_Area</vt:lpstr>
      <vt:lpstr>'H20 (2)'!Print_Area</vt:lpstr>
      <vt:lpstr>'H20 (3)'!Print_Area</vt:lpstr>
      <vt:lpstr>'H21 (1)'!Print_Area</vt:lpstr>
      <vt:lpstr>'H21 (2)'!Print_Area</vt:lpstr>
      <vt:lpstr>'H21 (3)'!Print_Area</vt:lpstr>
      <vt:lpstr>'H22 (1)'!Print_Area</vt:lpstr>
      <vt:lpstr>'H22 (2)'!Print_Area</vt:lpstr>
      <vt:lpstr>'H22 (3)'!Print_Area</vt:lpstr>
      <vt:lpstr>'H23 (1)'!Print_Area</vt:lpstr>
      <vt:lpstr>'H23 (2)'!Print_Area</vt:lpstr>
      <vt:lpstr>'H23 (3)'!Print_Area</vt:lpstr>
      <vt:lpstr>'H24 (1)'!Print_Area</vt:lpstr>
      <vt:lpstr>'H24 (2)'!Print_Area</vt:lpstr>
      <vt:lpstr>'H24 (3)'!Print_Area</vt:lpstr>
      <vt:lpstr>'H25 (1)'!Print_Area</vt:lpstr>
      <vt:lpstr>'H25 (2)'!Print_Area</vt:lpstr>
      <vt:lpstr>'H25 (3)'!Print_Area</vt:lpstr>
      <vt:lpstr>'H26 (1)'!Print_Area</vt:lpstr>
      <vt:lpstr>'H26 (2)'!Print_Area</vt:lpstr>
      <vt:lpstr>'H26 (3)'!Print_Area</vt:lpstr>
      <vt:lpstr>'H27 (1)'!Print_Area</vt:lpstr>
      <vt:lpstr>'H27 (2)'!Print_Area</vt:lpstr>
      <vt:lpstr>'H27 (3)'!Print_Area</vt:lpstr>
      <vt:lpstr>'H28 (1)'!Print_Area</vt:lpstr>
      <vt:lpstr>'H28 (2)'!Print_Area</vt:lpstr>
      <vt:lpstr>'H28 (3)'!Print_Area</vt:lpstr>
      <vt:lpstr>'H29 (1)'!Print_Area</vt:lpstr>
      <vt:lpstr>'H29 (2)'!Print_Area</vt:lpstr>
      <vt:lpstr>'H29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2020-08-21T05:56:52Z</cp:lastPrinted>
  <dcterms:created xsi:type="dcterms:W3CDTF">2009-04-03T00:08:44Z</dcterms:created>
  <dcterms:modified xsi:type="dcterms:W3CDTF">2020-08-21T05:57:42Z</dcterms:modified>
</cp:coreProperties>
</file>