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<sst xmlns="http://schemas.openxmlformats.org/spreadsheetml/2006/main" count="160" uniqueCount="97">
  <si>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</si>
  <si>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</si>
  <si>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</si>
  <si>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</si>
  <si>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</si>
  <si>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</si>
  <si>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</si>
  <si>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</si>
  <si>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</si>
  <si>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</si>
  <si>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</si>
  <si>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</si>
  <si>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</si>
  <si>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</si>
  <si>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</si>
  <si>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</si>
  <si>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</si>
  <si>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</si>
  <si>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</si>
  <si>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</si>
  <si>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</si>
  <si>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</si>
  <si>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</si>
  <si>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</si>
  <si>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</si>
  <si>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</si>
  <si>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</si>
  <si>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</si>
  <si>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</si>
  <si>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</si>
  <si>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</si>
  <si>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</si>
  <si>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</si>
  <si>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</si>
  <si>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</si>
  <si>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</si>
  <si>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</si>
  <si>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</si>
  <si>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</si>
  <si>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</si>
  <si>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</si>
  <si>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</si>
  <si>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</si>
  <si>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</si>
  <si>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</si>
  <si>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</si>
  <si>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</si>
  <si>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</si>
  <si>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</si>
  <si>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</si>
  <si>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</si>
  <si>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</si>
  <si>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</si>
  <si>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</si>
  <si>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</si>
  <si>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</si>
  <si>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</si>
  <si>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</si>
  <si>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</si>
  <si>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</si>
  <si>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</si>
  <si>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</si>
  <si>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</si>
  <si>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</si>
  <si>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</si>
  <si>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</si>
  <si>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</si>
  <si>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</si>
  <si>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</si>
  <si>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</si>
  <si>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広陵町</t>
  </si>
  <si>
    <t>墓地事業特別会計</t>
  </si>
  <si>
    <t>学校給食特別会計</t>
  </si>
  <si>
    <t>用地取得事業特別会計</t>
  </si>
  <si>
    <t>水道事業会計</t>
  </si>
  <si>
    <t>下水道事業特別会計</t>
  </si>
  <si>
    <t>国民健康保険事業</t>
  </si>
  <si>
    <t>介護保険事業</t>
  </si>
  <si>
    <t>老人保健医療事業</t>
  </si>
  <si>
    <t>介護サービス事業</t>
  </si>
  <si>
    <t>葛城広域行政事務組合</t>
  </si>
  <si>
    <t>奈良県葛城地区清掃事務組合</t>
  </si>
  <si>
    <t>香芝・広陵消防組合</t>
  </si>
  <si>
    <t>地域活性化商品券交付事業特別会計</t>
  </si>
  <si>
    <t>後期高齢者医療事業</t>
  </si>
  <si>
    <t>奈良県市町村総合事務組合</t>
  </si>
  <si>
    <t>奈良広域水質検査センター組合</t>
  </si>
  <si>
    <t>奈良県後期高齢者医療広域連合</t>
  </si>
  <si>
    <t>国保中央病院組合</t>
  </si>
  <si>
    <t>各基金から147,846千円繰入</t>
  </si>
  <si>
    <t>広陵町施設管理サービス公社</t>
  </si>
  <si>
    <t>広陵町土地開発公社</t>
  </si>
  <si>
    <t>-</t>
  </si>
  <si>
    <t>法適用</t>
  </si>
  <si>
    <t>－</t>
  </si>
  <si>
    <t>－</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</si>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</sst>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48" applyNumberFormat="1" applyFont="1" applyFill="1" applyBorder="1" applyAlignment="1">
      <alignment vertical="center" shrinkToFit="1"/>
    </xf>
    <xf numFmtId="176" fontId="2" fillId="24" borderId="51" xfId="48" applyNumberFormat="1" applyFont="1" applyFill="1" applyBorder="1" applyAlignment="1">
      <alignment vertical="center" shrinkToFit="1"/>
    </xf>
    <xf numFmtId="0" fontId="2" fillId="24" borderId="52" xfId="0"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51" xfId="48" applyNumberFormat="1" applyFont="1" applyFill="1" applyBorder="1" applyAlignment="1">
      <alignment horizontal="center" vertical="center" shrinkToFit="1"/>
    </xf>
    <xf numFmtId="176" fontId="2" fillId="24" borderId="27"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1" fillId="25" borderId="54"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96</v>
      </c>
    </row>
    <row r="4" spans="1:10" ht="21" customHeight="1" thickBot="1">
      <c r="A4" s="7" t="s">
        <v>70</v>
      </c>
      <c r="B4" s="10"/>
      <c r="G4" s="45" t="s">
        <v>50</v>
      </c>
      <c r="H4" s="46" t="s">
        <v>51</v>
      </c>
      <c r="I4" s="8" t="s">
        <v>52</v>
      </c>
      <c r="J4" s="11" t="s">
        <v>53</v>
      </c>
    </row>
    <row r="5" spans="7:10" ht="13.5" customHeight="1" thickTop="1">
      <c r="G5" s="12">
        <v>4591386</v>
      </c>
      <c r="H5" s="13">
        <v>1916856</v>
      </c>
      <c r="I5" s="14">
        <v>300012</v>
      </c>
      <c r="J5" s="15">
        <v>6808254</v>
      </c>
    </row>
    <row r="6" ht="14.25">
      <c r="A6" s="6" t="s">
        <v>2</v>
      </c>
    </row>
    <row r="7" spans="8:9" ht="10.5">
      <c r="H7" s="3" t="s">
        <v>96</v>
      </c>
      <c r="I7" s="3"/>
    </row>
    <row r="8" spans="1:8" ht="13.5" customHeight="1">
      <c r="A8" s="115" t="s">
        <v>0</v>
      </c>
      <c r="B8" s="124" t="s">
        <v>3</v>
      </c>
      <c r="C8" s="121" t="s">
        <v>4</v>
      </c>
      <c r="D8" s="121" t="s">
        <v>5</v>
      </c>
      <c r="E8" s="121" t="s">
        <v>6</v>
      </c>
      <c r="F8" s="109" t="s">
        <v>54</v>
      </c>
      <c r="G8" s="121" t="s">
        <v>7</v>
      </c>
      <c r="H8" s="113" t="s">
        <v>8</v>
      </c>
    </row>
    <row r="9" spans="1:8" ht="13.5" customHeight="1" thickBot="1">
      <c r="A9" s="116"/>
      <c r="B9" s="118"/>
      <c r="C9" s="110"/>
      <c r="D9" s="110"/>
      <c r="E9" s="110"/>
      <c r="F9" s="122"/>
      <c r="G9" s="110"/>
      <c r="H9" s="114"/>
    </row>
    <row r="10" spans="1:8" ht="13.5" customHeight="1" thickTop="1">
      <c r="A10" s="42" t="s">
        <v>9</v>
      </c>
      <c r="B10" s="16">
        <v>10370338</v>
      </c>
      <c r="C10" s="17">
        <v>9914464</v>
      </c>
      <c r="D10" s="17">
        <v>455874</v>
      </c>
      <c r="E10" s="17">
        <v>394357</v>
      </c>
      <c r="F10" s="17">
        <v>14823</v>
      </c>
      <c r="G10" s="17">
        <v>15135091</v>
      </c>
      <c r="H10" s="18" t="s">
        <v>89</v>
      </c>
    </row>
    <row r="11" spans="1:8" ht="13.5" customHeight="1">
      <c r="A11" s="43" t="s">
        <v>71</v>
      </c>
      <c r="B11" s="19">
        <v>24952</v>
      </c>
      <c r="C11" s="20">
        <v>24952</v>
      </c>
      <c r="D11" s="102" t="s">
        <v>92</v>
      </c>
      <c r="E11" s="102" t="s">
        <v>92</v>
      </c>
      <c r="F11" s="102" t="s">
        <v>92</v>
      </c>
      <c r="G11" s="102" t="s">
        <v>92</v>
      </c>
      <c r="H11" s="21"/>
    </row>
    <row r="12" spans="1:8" ht="13.5" customHeight="1">
      <c r="A12" s="43" t="s">
        <v>72</v>
      </c>
      <c r="B12" s="19">
        <v>196992</v>
      </c>
      <c r="C12" s="20">
        <v>196992</v>
      </c>
      <c r="D12" s="102" t="s">
        <v>92</v>
      </c>
      <c r="E12" s="102" t="s">
        <v>92</v>
      </c>
      <c r="F12" s="20">
        <v>96345</v>
      </c>
      <c r="G12" s="102" t="s">
        <v>92</v>
      </c>
      <c r="H12" s="21"/>
    </row>
    <row r="13" spans="1:8" ht="13.5" customHeight="1">
      <c r="A13" s="98" t="s">
        <v>73</v>
      </c>
      <c r="B13" s="99">
        <v>268273</v>
      </c>
      <c r="C13" s="100">
        <v>268273</v>
      </c>
      <c r="D13" s="103" t="s">
        <v>92</v>
      </c>
      <c r="E13" s="103" t="s">
        <v>92</v>
      </c>
      <c r="F13" s="100">
        <v>40453</v>
      </c>
      <c r="G13" s="100">
        <v>106953</v>
      </c>
      <c r="H13" s="101"/>
    </row>
    <row r="14" spans="1:8" ht="13.5" customHeight="1">
      <c r="A14" s="44" t="s">
        <v>83</v>
      </c>
      <c r="B14" s="29">
        <v>2873</v>
      </c>
      <c r="C14" s="30">
        <v>1861</v>
      </c>
      <c r="D14" s="30">
        <v>1012</v>
      </c>
      <c r="E14" s="30">
        <v>1012</v>
      </c>
      <c r="F14" s="104" t="s">
        <v>92</v>
      </c>
      <c r="G14" s="104" t="s">
        <v>92</v>
      </c>
      <c r="H14" s="31"/>
    </row>
    <row r="15" spans="1:8" ht="13.5" customHeight="1">
      <c r="A15" s="47" t="s">
        <v>1</v>
      </c>
      <c r="B15" s="32">
        <f>SUM(B10:B14)</f>
        <v>10863428</v>
      </c>
      <c r="C15" s="33">
        <f>SUM(C10:C14)</f>
        <v>10406542</v>
      </c>
      <c r="D15" s="33">
        <f>SUM(D10:D14)</f>
        <v>456886</v>
      </c>
      <c r="E15" s="33">
        <f>SUM(E10:E14)</f>
        <v>395369</v>
      </c>
      <c r="F15" s="84"/>
      <c r="G15" s="33">
        <f>SUM(G10:G14)</f>
        <v>15242044</v>
      </c>
      <c r="H15" s="40"/>
    </row>
    <row r="16" spans="1:8" ht="13.5" customHeight="1">
      <c r="A16" s="87" t="s">
        <v>69</v>
      </c>
      <c r="B16" s="85"/>
      <c r="C16" s="85"/>
      <c r="D16" s="85"/>
      <c r="E16" s="85"/>
      <c r="F16" s="85"/>
      <c r="G16" s="85"/>
      <c r="H16" s="86"/>
    </row>
    <row r="17" ht="9.75" customHeight="1"/>
    <row r="18" ht="14.25">
      <c r="A18" s="6" t="s">
        <v>10</v>
      </c>
    </row>
    <row r="19" spans="9:12" ht="10.5">
      <c r="I19" s="3" t="s">
        <v>96</v>
      </c>
      <c r="K19" s="3"/>
      <c r="L19" s="3"/>
    </row>
    <row r="20" spans="1:9" ht="13.5" customHeight="1">
      <c r="A20" s="115" t="s">
        <v>0</v>
      </c>
      <c r="B20" s="117" t="s">
        <v>42</v>
      </c>
      <c r="C20" s="109" t="s">
        <v>43</v>
      </c>
      <c r="D20" s="109" t="s">
        <v>44</v>
      </c>
      <c r="E20" s="111" t="s">
        <v>45</v>
      </c>
      <c r="F20" s="109" t="s">
        <v>54</v>
      </c>
      <c r="G20" s="109" t="s">
        <v>11</v>
      </c>
      <c r="H20" s="111" t="s">
        <v>40</v>
      </c>
      <c r="I20" s="113" t="s">
        <v>8</v>
      </c>
    </row>
    <row r="21" spans="1:9" ht="13.5" customHeight="1" thickBot="1">
      <c r="A21" s="116"/>
      <c r="B21" s="118"/>
      <c r="C21" s="110"/>
      <c r="D21" s="110"/>
      <c r="E21" s="112"/>
      <c r="F21" s="122"/>
      <c r="G21" s="122"/>
      <c r="H21" s="123"/>
      <c r="I21" s="114"/>
    </row>
    <row r="22" spans="1:9" ht="13.5" customHeight="1" thickTop="1">
      <c r="A22" s="42" t="s">
        <v>74</v>
      </c>
      <c r="B22" s="22">
        <v>810336</v>
      </c>
      <c r="C22" s="23">
        <v>785801</v>
      </c>
      <c r="D22" s="105" t="s">
        <v>92</v>
      </c>
      <c r="E22" s="23">
        <v>24535</v>
      </c>
      <c r="F22" s="23">
        <v>3000</v>
      </c>
      <c r="G22" s="23">
        <v>91413</v>
      </c>
      <c r="H22" s="105" t="s">
        <v>92</v>
      </c>
      <c r="I22" s="24" t="s">
        <v>93</v>
      </c>
    </row>
    <row r="23" spans="1:9" ht="13.5" customHeight="1">
      <c r="A23" s="42" t="s">
        <v>75</v>
      </c>
      <c r="B23" s="96">
        <v>1974905</v>
      </c>
      <c r="C23" s="97">
        <v>1974905</v>
      </c>
      <c r="D23" s="106" t="s">
        <v>92</v>
      </c>
      <c r="E23" s="106" t="s">
        <v>94</v>
      </c>
      <c r="F23" s="97">
        <v>484449</v>
      </c>
      <c r="G23" s="97">
        <v>9158583</v>
      </c>
      <c r="H23" s="97">
        <v>5238709</v>
      </c>
      <c r="I23" s="24"/>
    </row>
    <row r="24" spans="1:9" ht="13.5" customHeight="1">
      <c r="A24" s="42" t="s">
        <v>76</v>
      </c>
      <c r="B24" s="96">
        <v>2515612</v>
      </c>
      <c r="C24" s="97">
        <v>2900473</v>
      </c>
      <c r="D24" s="97">
        <v>-384861</v>
      </c>
      <c r="E24" s="97">
        <v>-384861</v>
      </c>
      <c r="F24" s="97">
        <v>115567</v>
      </c>
      <c r="G24" s="106" t="s">
        <v>94</v>
      </c>
      <c r="H24" s="106" t="s">
        <v>92</v>
      </c>
      <c r="I24" s="24"/>
    </row>
    <row r="25" spans="1:9" ht="13.5" customHeight="1">
      <c r="A25" s="43" t="s">
        <v>77</v>
      </c>
      <c r="B25" s="25">
        <v>1453612</v>
      </c>
      <c r="C25" s="26">
        <v>1423383</v>
      </c>
      <c r="D25" s="26">
        <v>30229</v>
      </c>
      <c r="E25" s="26">
        <v>30229</v>
      </c>
      <c r="F25" s="26">
        <v>206884</v>
      </c>
      <c r="G25" s="108" t="s">
        <v>94</v>
      </c>
      <c r="H25" s="108" t="s">
        <v>92</v>
      </c>
      <c r="I25" s="27"/>
    </row>
    <row r="26" spans="1:9" ht="13.5" customHeight="1">
      <c r="A26" s="43" t="s">
        <v>84</v>
      </c>
      <c r="B26" s="25">
        <v>206767</v>
      </c>
      <c r="C26" s="26">
        <v>206357</v>
      </c>
      <c r="D26" s="26">
        <v>410</v>
      </c>
      <c r="E26" s="26">
        <v>410</v>
      </c>
      <c r="F26" s="26">
        <v>55076</v>
      </c>
      <c r="G26" s="108" t="s">
        <v>94</v>
      </c>
      <c r="H26" s="108" t="s">
        <v>92</v>
      </c>
      <c r="I26" s="27"/>
    </row>
    <row r="27" spans="1:9" ht="13.5" customHeight="1">
      <c r="A27" s="43" t="s">
        <v>78</v>
      </c>
      <c r="B27" s="25">
        <v>246827</v>
      </c>
      <c r="C27" s="26">
        <v>238338</v>
      </c>
      <c r="D27" s="26">
        <v>8489</v>
      </c>
      <c r="E27" s="26">
        <v>8489</v>
      </c>
      <c r="F27" s="26">
        <v>15910</v>
      </c>
      <c r="G27" s="108" t="s">
        <v>94</v>
      </c>
      <c r="H27" s="108" t="s">
        <v>92</v>
      </c>
      <c r="I27" s="27"/>
    </row>
    <row r="28" spans="1:9" ht="13.5" customHeight="1">
      <c r="A28" s="44" t="s">
        <v>79</v>
      </c>
      <c r="B28" s="34">
        <v>10952</v>
      </c>
      <c r="C28" s="35">
        <v>8963</v>
      </c>
      <c r="D28" s="35">
        <v>1989</v>
      </c>
      <c r="E28" s="35">
        <v>1989</v>
      </c>
      <c r="F28" s="107" t="s">
        <v>95</v>
      </c>
      <c r="G28" s="107" t="s">
        <v>94</v>
      </c>
      <c r="H28" s="107" t="s">
        <v>92</v>
      </c>
      <c r="I28" s="36"/>
    </row>
    <row r="29" spans="1:9" ht="13.5" customHeight="1">
      <c r="A29" s="47" t="s">
        <v>14</v>
      </c>
      <c r="B29" s="48"/>
      <c r="C29" s="49"/>
      <c r="D29" s="49"/>
      <c r="E29" s="37">
        <f>SUM(E22:E28)</f>
        <v>-319209</v>
      </c>
      <c r="F29" s="39"/>
      <c r="G29" s="37">
        <f>SUM(G22:G28)</f>
        <v>9249996</v>
      </c>
      <c r="H29" s="37">
        <f>SUM(H22:H28)</f>
        <v>5238709</v>
      </c>
      <c r="I29" s="41"/>
    </row>
    <row r="30" ht="10.5">
      <c r="A30" s="1" t="s">
        <v>60</v>
      </c>
    </row>
    <row r="31" ht="10.5">
      <c r="A31" s="1" t="s">
        <v>64</v>
      </c>
    </row>
    <row r="32" ht="10.5">
      <c r="A32" s="1" t="s">
        <v>48</v>
      </c>
    </row>
    <row r="33" ht="10.5">
      <c r="A33" s="1" t="s">
        <v>47</v>
      </c>
    </row>
    <row r="34" ht="9.75" customHeight="1"/>
    <row r="35" ht="14.25">
      <c r="A35" s="6" t="s">
        <v>12</v>
      </c>
    </row>
    <row r="36" spans="9:10" ht="10.5">
      <c r="I36" s="3" t="s">
        <v>96</v>
      </c>
      <c r="J36" s="3"/>
    </row>
    <row r="37" spans="1:9" ht="13.5" customHeight="1">
      <c r="A37" s="115" t="s">
        <v>13</v>
      </c>
      <c r="B37" s="117" t="s">
        <v>42</v>
      </c>
      <c r="C37" s="109" t="s">
        <v>43</v>
      </c>
      <c r="D37" s="109" t="s">
        <v>44</v>
      </c>
      <c r="E37" s="111" t="s">
        <v>45</v>
      </c>
      <c r="F37" s="109" t="s">
        <v>54</v>
      </c>
      <c r="G37" s="109" t="s">
        <v>11</v>
      </c>
      <c r="H37" s="111" t="s">
        <v>41</v>
      </c>
      <c r="I37" s="113" t="s">
        <v>8</v>
      </c>
    </row>
    <row r="38" spans="1:9" ht="13.5" customHeight="1" thickBot="1">
      <c r="A38" s="116"/>
      <c r="B38" s="118"/>
      <c r="C38" s="110"/>
      <c r="D38" s="110"/>
      <c r="E38" s="112"/>
      <c r="F38" s="122"/>
      <c r="G38" s="122"/>
      <c r="H38" s="123"/>
      <c r="I38" s="114"/>
    </row>
    <row r="39" spans="1:9" ht="13.5" customHeight="1" thickTop="1">
      <c r="A39" s="43" t="s">
        <v>81</v>
      </c>
      <c r="B39" s="22">
        <v>2313328</v>
      </c>
      <c r="C39" s="23">
        <v>2287146</v>
      </c>
      <c r="D39" s="23">
        <v>26182</v>
      </c>
      <c r="E39" s="23">
        <v>26182</v>
      </c>
      <c r="F39" s="23">
        <v>230000</v>
      </c>
      <c r="G39" s="23">
        <v>5796934</v>
      </c>
      <c r="H39" s="23">
        <v>480566</v>
      </c>
      <c r="I39" s="28"/>
    </row>
    <row r="40" spans="1:9" ht="13.5" customHeight="1">
      <c r="A40" s="43" t="s">
        <v>85</v>
      </c>
      <c r="B40" s="25">
        <v>4934822</v>
      </c>
      <c r="C40" s="26">
        <v>4913892</v>
      </c>
      <c r="D40" s="26">
        <v>20930</v>
      </c>
      <c r="E40" s="26">
        <v>20930</v>
      </c>
      <c r="F40" s="26">
        <v>1512000</v>
      </c>
      <c r="G40" s="108" t="s">
        <v>92</v>
      </c>
      <c r="H40" s="108" t="s">
        <v>92</v>
      </c>
      <c r="I40" s="27"/>
    </row>
    <row r="41" spans="1:9" ht="13.5" customHeight="1">
      <c r="A41" s="43" t="s">
        <v>82</v>
      </c>
      <c r="B41" s="25">
        <v>1194406</v>
      </c>
      <c r="C41" s="26">
        <v>1186147</v>
      </c>
      <c r="D41" s="26">
        <v>8259</v>
      </c>
      <c r="E41" s="26">
        <v>8259</v>
      </c>
      <c r="F41" s="108" t="s">
        <v>92</v>
      </c>
      <c r="G41" s="26">
        <v>1275558</v>
      </c>
      <c r="H41" s="26">
        <v>365375</v>
      </c>
      <c r="I41" s="27"/>
    </row>
    <row r="42" spans="1:9" ht="13.5" customHeight="1">
      <c r="A42" s="43" t="s">
        <v>80</v>
      </c>
      <c r="B42" s="25">
        <v>118591</v>
      </c>
      <c r="C42" s="26">
        <v>99887</v>
      </c>
      <c r="D42" s="26">
        <v>18704</v>
      </c>
      <c r="E42" s="26">
        <v>18704</v>
      </c>
      <c r="F42" s="108" t="s">
        <v>92</v>
      </c>
      <c r="G42" s="26">
        <v>14621</v>
      </c>
      <c r="H42" s="26">
        <v>1214</v>
      </c>
      <c r="I42" s="27"/>
    </row>
    <row r="43" spans="1:9" ht="13.5" customHeight="1">
      <c r="A43" s="43" t="s">
        <v>86</v>
      </c>
      <c r="B43" s="25">
        <v>123663</v>
      </c>
      <c r="C43" s="26">
        <v>113220</v>
      </c>
      <c r="D43" s="26">
        <v>10443</v>
      </c>
      <c r="E43" s="26">
        <v>10443</v>
      </c>
      <c r="F43" s="108" t="s">
        <v>92</v>
      </c>
      <c r="G43" s="108" t="s">
        <v>92</v>
      </c>
      <c r="H43" s="108" t="s">
        <v>92</v>
      </c>
      <c r="I43" s="27"/>
    </row>
    <row r="44" spans="1:9" ht="13.5" customHeight="1">
      <c r="A44" s="43" t="s">
        <v>87</v>
      </c>
      <c r="B44" s="25">
        <v>1856385</v>
      </c>
      <c r="C44" s="26">
        <v>1835141</v>
      </c>
      <c r="D44" s="26">
        <v>21244</v>
      </c>
      <c r="E44" s="26">
        <v>21244</v>
      </c>
      <c r="F44" s="26">
        <v>340664</v>
      </c>
      <c r="G44" s="108" t="s">
        <v>92</v>
      </c>
      <c r="H44" s="108" t="s">
        <v>92</v>
      </c>
      <c r="I44" s="27"/>
    </row>
    <row r="45" spans="1:9" ht="13.5" customHeight="1">
      <c r="A45" s="43" t="s">
        <v>88</v>
      </c>
      <c r="B45" s="25">
        <v>2971310</v>
      </c>
      <c r="C45" s="26">
        <v>3067385</v>
      </c>
      <c r="D45" s="26">
        <v>-96075</v>
      </c>
      <c r="E45" s="26">
        <v>976284</v>
      </c>
      <c r="F45" s="108" t="s">
        <v>92</v>
      </c>
      <c r="G45" s="26">
        <v>3250011</v>
      </c>
      <c r="H45" s="26">
        <v>757253</v>
      </c>
      <c r="I45" s="27"/>
    </row>
    <row r="46" spans="1:9" ht="13.5" customHeight="1">
      <c r="A46" s="47" t="s">
        <v>15</v>
      </c>
      <c r="B46" s="48"/>
      <c r="C46" s="49"/>
      <c r="D46" s="49"/>
      <c r="E46" s="37">
        <f>SUM(E39:E45)</f>
        <v>1082046</v>
      </c>
      <c r="F46" s="39"/>
      <c r="G46" s="37">
        <f>SUM(G39:G45)</f>
        <v>10337124</v>
      </c>
      <c r="H46" s="37">
        <f>SUM(H39:H45)</f>
        <v>1604408</v>
      </c>
      <c r="I46" s="50"/>
    </row>
    <row r="47" ht="9.75" customHeight="1">
      <c r="A47" s="2"/>
    </row>
    <row r="48" ht="14.25">
      <c r="A48" s="6" t="s">
        <v>55</v>
      </c>
    </row>
    <row r="49" ht="10.5">
      <c r="J49" s="3" t="s">
        <v>96</v>
      </c>
    </row>
    <row r="50" spans="1:10" ht="13.5" customHeight="1">
      <c r="A50" s="119" t="s">
        <v>16</v>
      </c>
      <c r="B50" s="117" t="s">
        <v>18</v>
      </c>
      <c r="C50" s="109" t="s">
        <v>46</v>
      </c>
      <c r="D50" s="109" t="s">
        <v>19</v>
      </c>
      <c r="E50" s="109" t="s">
        <v>20</v>
      </c>
      <c r="F50" s="109" t="s">
        <v>21</v>
      </c>
      <c r="G50" s="111" t="s">
        <v>22</v>
      </c>
      <c r="H50" s="111" t="s">
        <v>23</v>
      </c>
      <c r="I50" s="111" t="s">
        <v>58</v>
      </c>
      <c r="J50" s="113" t="s">
        <v>8</v>
      </c>
    </row>
    <row r="51" spans="1:10" ht="13.5" customHeight="1" thickBot="1">
      <c r="A51" s="120"/>
      <c r="B51" s="118"/>
      <c r="C51" s="110"/>
      <c r="D51" s="110"/>
      <c r="E51" s="110"/>
      <c r="F51" s="110"/>
      <c r="G51" s="112"/>
      <c r="H51" s="112"/>
      <c r="I51" s="123"/>
      <c r="J51" s="114"/>
    </row>
    <row r="52" spans="1:10" ht="13.5" customHeight="1" thickTop="1">
      <c r="A52" s="42" t="s">
        <v>90</v>
      </c>
      <c r="B52" s="22">
        <v>-215</v>
      </c>
      <c r="C52" s="23">
        <v>31332</v>
      </c>
      <c r="D52" s="23">
        <v>10000</v>
      </c>
      <c r="E52" s="23">
        <v>114497</v>
      </c>
      <c r="F52" s="105" t="s">
        <v>92</v>
      </c>
      <c r="G52" s="105" t="s">
        <v>92</v>
      </c>
      <c r="H52" s="105" t="s">
        <v>92</v>
      </c>
      <c r="I52" s="105" t="s">
        <v>92</v>
      </c>
      <c r="J52" s="24"/>
    </row>
    <row r="53" spans="1:10" ht="13.5" customHeight="1">
      <c r="A53" s="43" t="s">
        <v>91</v>
      </c>
      <c r="B53" s="25">
        <v>11</v>
      </c>
      <c r="C53" s="26">
        <v>8855</v>
      </c>
      <c r="D53" s="26">
        <v>5000</v>
      </c>
      <c r="E53" s="108" t="s">
        <v>92</v>
      </c>
      <c r="F53" s="108" t="s">
        <v>92</v>
      </c>
      <c r="G53" s="26">
        <v>91644</v>
      </c>
      <c r="H53" s="108" t="s">
        <v>92</v>
      </c>
      <c r="I53" s="26">
        <v>19919</v>
      </c>
      <c r="J53" s="27"/>
    </row>
    <row r="54" spans="1:10" ht="13.5" customHeight="1">
      <c r="A54" s="43"/>
      <c r="B54" s="25"/>
      <c r="C54" s="26"/>
      <c r="D54" s="26"/>
      <c r="E54" s="26"/>
      <c r="F54" s="26"/>
      <c r="G54" s="26"/>
      <c r="H54" s="26"/>
      <c r="I54" s="26"/>
      <c r="J54" s="27"/>
    </row>
    <row r="55" spans="1:10" ht="13.5" customHeight="1">
      <c r="A55" s="44"/>
      <c r="B55" s="34"/>
      <c r="C55" s="35"/>
      <c r="D55" s="35"/>
      <c r="E55" s="35"/>
      <c r="F55" s="35"/>
      <c r="G55" s="35"/>
      <c r="H55" s="35"/>
      <c r="I55" s="35"/>
      <c r="J55" s="36"/>
    </row>
    <row r="56" spans="1:10" ht="13.5" customHeight="1">
      <c r="A56" s="51" t="s">
        <v>17</v>
      </c>
      <c r="B56" s="38"/>
      <c r="C56" s="39"/>
      <c r="D56" s="37"/>
      <c r="E56" s="37"/>
      <c r="F56" s="37"/>
      <c r="G56" s="37"/>
      <c r="H56" s="37"/>
      <c r="I56" s="37"/>
      <c r="J56" s="41"/>
    </row>
    <row r="57" ht="10.5">
      <c r="A57" s="1" t="s">
        <v>61</v>
      </c>
    </row>
    <row r="58" ht="9.75" customHeight="1"/>
    <row r="59" ht="14.25">
      <c r="A59" s="6" t="s">
        <v>38</v>
      </c>
    </row>
    <row r="60" ht="10.5">
      <c r="D60" s="3" t="s">
        <v>96</v>
      </c>
    </row>
    <row r="61" spans="1:4" ht="21.75" thickBot="1">
      <c r="A61" s="52" t="s">
        <v>33</v>
      </c>
      <c r="B61" s="53" t="s">
        <v>62</v>
      </c>
      <c r="C61" s="54" t="s">
        <v>63</v>
      </c>
      <c r="D61" s="55" t="s">
        <v>49</v>
      </c>
    </row>
    <row r="62" spans="1:4" ht="13.5" customHeight="1" thickTop="1">
      <c r="A62" s="56" t="s">
        <v>34</v>
      </c>
      <c r="B62" s="22">
        <v>163227</v>
      </c>
      <c r="C62" s="23">
        <v>163697</v>
      </c>
      <c r="D62" s="28">
        <f>C62-B62</f>
        <v>470</v>
      </c>
    </row>
    <row r="63" spans="1:4" ht="13.5" customHeight="1">
      <c r="A63" s="57" t="s">
        <v>35</v>
      </c>
      <c r="B63" s="25">
        <v>455039</v>
      </c>
      <c r="C63" s="26">
        <v>355271</v>
      </c>
      <c r="D63" s="27">
        <f>C63-B63</f>
        <v>-99768</v>
      </c>
    </row>
    <row r="64" spans="1:4" ht="13.5" customHeight="1">
      <c r="A64" s="58" t="s">
        <v>36</v>
      </c>
      <c r="B64" s="34">
        <v>750243</v>
      </c>
      <c r="C64" s="35">
        <v>746530</v>
      </c>
      <c r="D64" s="36">
        <f>C64-B64</f>
        <v>-3713</v>
      </c>
    </row>
    <row r="65" spans="1:4" ht="13.5" customHeight="1">
      <c r="A65" s="59" t="s">
        <v>37</v>
      </c>
      <c r="B65" s="88">
        <f>SUM(B62:B64)</f>
        <v>1368509</v>
      </c>
      <c r="C65" s="37">
        <f>SUM(C62:C64)</f>
        <v>1265498</v>
      </c>
      <c r="D65" s="41">
        <f>C65-B65</f>
        <v>-103011</v>
      </c>
    </row>
    <row r="66" spans="1:4" ht="10.5">
      <c r="A66" s="1" t="s">
        <v>57</v>
      </c>
      <c r="B66" s="60"/>
      <c r="C66" s="60"/>
      <c r="D66" s="60"/>
    </row>
    <row r="67" spans="1:4" ht="9.75" customHeight="1">
      <c r="A67" s="61"/>
      <c r="B67" s="60"/>
      <c r="C67" s="60"/>
      <c r="D67" s="60"/>
    </row>
    <row r="68" ht="14.25">
      <c r="A68" s="6" t="s">
        <v>56</v>
      </c>
    </row>
    <row r="69" ht="10.5" customHeight="1">
      <c r="A69" s="6"/>
    </row>
    <row r="70" spans="1:11" ht="21.75" thickBot="1">
      <c r="A70" s="52" t="s">
        <v>32</v>
      </c>
      <c r="B70" s="53" t="s">
        <v>62</v>
      </c>
      <c r="C70" s="54" t="s">
        <v>63</v>
      </c>
      <c r="D70" s="54" t="s">
        <v>49</v>
      </c>
      <c r="E70" s="62" t="s">
        <v>30</v>
      </c>
      <c r="F70" s="55" t="s">
        <v>31</v>
      </c>
      <c r="G70" s="125" t="s">
        <v>39</v>
      </c>
      <c r="H70" s="126"/>
      <c r="I70" s="53" t="s">
        <v>62</v>
      </c>
      <c r="J70" s="54" t="s">
        <v>63</v>
      </c>
      <c r="K70" s="55" t="s">
        <v>49</v>
      </c>
    </row>
    <row r="71" spans="1:11" ht="13.5" customHeight="1" thickTop="1">
      <c r="A71" s="56" t="s">
        <v>24</v>
      </c>
      <c r="B71" s="63">
        <v>6.64</v>
      </c>
      <c r="C71" s="64">
        <v>5.8</v>
      </c>
      <c r="D71" s="64">
        <f aca="true" t="shared" si="0" ref="D71:D76">C71-B71</f>
        <v>-0.8399999999999999</v>
      </c>
      <c r="E71" s="65">
        <v>-14.11</v>
      </c>
      <c r="F71" s="66">
        <v>-20</v>
      </c>
      <c r="G71" s="131" t="s">
        <v>74</v>
      </c>
      <c r="H71" s="132"/>
      <c r="I71" s="94">
        <v>205.5</v>
      </c>
      <c r="J71" s="67">
        <v>239.1</v>
      </c>
      <c r="K71" s="91">
        <f>J71-I71</f>
        <v>33.599999999999994</v>
      </c>
    </row>
    <row r="72" spans="1:11" ht="13.5" customHeight="1">
      <c r="A72" s="57" t="s">
        <v>25</v>
      </c>
      <c r="B72" s="89">
        <v>27.37</v>
      </c>
      <c r="C72" s="68">
        <v>28.46</v>
      </c>
      <c r="D72" s="64">
        <f t="shared" si="0"/>
        <v>1.0899999999999999</v>
      </c>
      <c r="E72" s="69">
        <v>-19.11</v>
      </c>
      <c r="F72" s="70">
        <v>-40</v>
      </c>
      <c r="G72" s="129"/>
      <c r="H72" s="130"/>
      <c r="I72" s="90"/>
      <c r="J72" s="71"/>
      <c r="K72" s="92"/>
    </row>
    <row r="73" spans="1:11" ht="13.5" customHeight="1">
      <c r="A73" s="57" t="s">
        <v>26</v>
      </c>
      <c r="B73" s="72">
        <v>20.9</v>
      </c>
      <c r="C73" s="71">
        <v>21.4</v>
      </c>
      <c r="D73" s="71">
        <f t="shared" si="0"/>
        <v>0.5</v>
      </c>
      <c r="E73" s="73">
        <v>25</v>
      </c>
      <c r="F73" s="74">
        <v>35</v>
      </c>
      <c r="G73" s="129"/>
      <c r="H73" s="130"/>
      <c r="I73" s="90"/>
      <c r="J73" s="71"/>
      <c r="K73" s="92"/>
    </row>
    <row r="74" spans="1:11" ht="13.5" customHeight="1">
      <c r="A74" s="57" t="s">
        <v>27</v>
      </c>
      <c r="B74" s="90">
        <v>190.1</v>
      </c>
      <c r="C74" s="71">
        <v>173.8</v>
      </c>
      <c r="D74" s="71">
        <f t="shared" si="0"/>
        <v>-16.299999999999983</v>
      </c>
      <c r="E74" s="73">
        <v>350</v>
      </c>
      <c r="F74" s="75"/>
      <c r="G74" s="129"/>
      <c r="H74" s="130"/>
      <c r="I74" s="90"/>
      <c r="J74" s="71"/>
      <c r="K74" s="92"/>
    </row>
    <row r="75" spans="1:11" ht="13.5" customHeight="1">
      <c r="A75" s="57" t="s">
        <v>28</v>
      </c>
      <c r="B75" s="83">
        <v>0.62</v>
      </c>
      <c r="C75" s="68">
        <v>0.64</v>
      </c>
      <c r="D75" s="68">
        <f t="shared" si="0"/>
        <v>0.020000000000000018</v>
      </c>
      <c r="E75" s="76"/>
      <c r="F75" s="77"/>
      <c r="G75" s="129"/>
      <c r="H75" s="130"/>
      <c r="I75" s="90"/>
      <c r="J75" s="71"/>
      <c r="K75" s="92"/>
    </row>
    <row r="76" spans="1:11" ht="13.5" customHeight="1">
      <c r="A76" s="78" t="s">
        <v>29</v>
      </c>
      <c r="B76" s="79">
        <v>96.4</v>
      </c>
      <c r="C76" s="80">
        <v>96.5</v>
      </c>
      <c r="D76" s="80">
        <f t="shared" si="0"/>
        <v>0.09999999999999432</v>
      </c>
      <c r="E76" s="81"/>
      <c r="F76" s="82"/>
      <c r="G76" s="127"/>
      <c r="H76" s="128"/>
      <c r="I76" s="95"/>
      <c r="J76" s="80"/>
      <c r="K76" s="93"/>
    </row>
    <row r="77" ht="10.5">
      <c r="A77" s="1" t="s">
        <v>67</v>
      </c>
    </row>
    <row r="78" ht="10.5">
      <c r="A78" s="1" t="s">
        <v>68</v>
      </c>
    </row>
    <row r="79" ht="10.5">
      <c r="A79" s="1" t="s">
        <v>65</v>
      </c>
    </row>
    <row r="80" ht="10.5" customHeight="1">
      <c r="A80" s="1" t="s">
        <v>66</v>
      </c>
    </row>
  </sheetData>
  <sheetProtection/>
  <mergeCells count="43">
    <mergeCell ref="G70:H70"/>
    <mergeCell ref="G76:H76"/>
    <mergeCell ref="G75:H75"/>
    <mergeCell ref="G74:H74"/>
    <mergeCell ref="G73:H73"/>
    <mergeCell ref="G72:H72"/>
    <mergeCell ref="G71:H71"/>
    <mergeCell ref="A8:A9"/>
    <mergeCell ref="H8:H9"/>
    <mergeCell ref="A20:A21"/>
    <mergeCell ref="B20:B21"/>
    <mergeCell ref="C20:C21"/>
    <mergeCell ref="B8:B9"/>
    <mergeCell ref="G20:G21"/>
    <mergeCell ref="H20:H21"/>
    <mergeCell ref="G8:G9"/>
    <mergeCell ref="F8:F9"/>
    <mergeCell ref="C8:C9"/>
    <mergeCell ref="D20:D21"/>
    <mergeCell ref="E20:E21"/>
    <mergeCell ref="E8:E9"/>
    <mergeCell ref="I20:I21"/>
    <mergeCell ref="D8:D9"/>
    <mergeCell ref="F20:F21"/>
    <mergeCell ref="H37:H38"/>
    <mergeCell ref="I37:I38"/>
    <mergeCell ref="G37:G38"/>
    <mergeCell ref="F37:F38"/>
    <mergeCell ref="D37:D38"/>
    <mergeCell ref="E37:E38"/>
    <mergeCell ref="A37:A38"/>
    <mergeCell ref="B37:B38"/>
    <mergeCell ref="C37:C38"/>
    <mergeCell ref="A50:A51"/>
    <mergeCell ref="B50:B51"/>
    <mergeCell ref="C50:C51"/>
    <mergeCell ref="D50:D51"/>
    <mergeCell ref="E50:E51"/>
    <mergeCell ref="H50:H51"/>
    <mergeCell ref="J50:J51"/>
    <mergeCell ref="F50:F51"/>
    <mergeCell ref="G50:G51"/>
    <mergeCell ref="I50:I51"/>
  </mergeCells>
  <printOptions horizontalCentered="1"/>
  <pageMargins left="0.3937007874015748" right="0.3937007874015748" top="0.7086614173228347" bottom="0.31496062992125984" header="0.4330708661417323" footer="0.1968503937007874"/>
  <pageSetup horizontalDpi="300" verticalDpi="300" orientation="portrait" paperSize="9" scale="7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2010-03-12T04:35:12Z</cp:lastPrinted>
  <dcterms:created xsi:type="dcterms:W3CDTF">1997-01-08T22:48:59Z</dcterms:created>
  <dcterms:modified xsi:type="dcterms:W3CDTF">2010-03-23T04:57:09Z</dcterms:modified>
  <cp:category/>
  <cp:version/>
  <cp:contentType/>
  <cp:contentStatus/>
</cp:coreProperties>
</file>