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提出用)" sheetId="1" r:id="rId1"/>
  </sheets>
  <definedNames>
    <definedName name="_xlnm.Print_Area" localSheetId="0">'様式 (提出用)'!$A$1:$K$75</definedName>
  </definedNames>
  <calcPr fullCalcOnLoad="1"/>
</workbook>
</file>

<file path=xl/sharedStrings.xml><?xml version="1.0" encoding="utf-8"?>
<sst xmlns="http://schemas.openxmlformats.org/spreadsheetml/2006/main" count="164" uniqueCount="97">
  <si>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</si>
  <si>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</si>
  <si>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</si>
  <si>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</si>
  <si>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</si>
  <si>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</si>
  <si>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</si>
  <si>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</si>
  <si>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</si>
  <si>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</si>
  <si>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</si>
  <si>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</si>
  <si>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</si>
  <si>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</si>
  <si>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</si>
  <si>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</si>
  <si>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</si>
  <si>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</si>
  <si>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</si>
  <si>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</si>
  <si>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</si>
  <si>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</si>
  <si>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</si>
  <si>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</si>
  <si>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</si>
  <si>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</si>
  <si>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</si>
  <si>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</si>
  <si>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</si>
  <si>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</si>
  <si>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</si>
  <si>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</si>
  <si>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</si>
  <si>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</si>
  <si>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</si>
  <si>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</si>
  <si>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</si>
  <si>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</si>
  <si>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</si>
  <si>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</si>
  <si>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</si>
  <si>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</si>
  <si>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</si>
  <si>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</si>
  <si>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</si>
  <si>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</si>
  <si>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</si>
  <si>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</si>
  <si>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</si>
  <si>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</si>
  <si>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</si>
  <si>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</si>
  <si>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</si>
  <si>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</si>
  <si>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</si>
  <si>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</si>
  <si>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</si>
  <si>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</si>
  <si>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</si>
  <si>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</si>
  <si>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</si>
  <si>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</si>
  <si>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</si>
  <si>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</si>
  <si>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</si>
  <si>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</si>
  <si>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</si>
  <si>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</si>
  <si>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</si>
  <si>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</si>
  <si>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</si>
  <si>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黒滝村</t>
  </si>
  <si>
    <t>国民健康保険事業会計
（事業勘定）</t>
  </si>
  <si>
    <t>老人保健医療事業会計</t>
  </si>
  <si>
    <t>介護保険事業会計</t>
  </si>
  <si>
    <t>簡易水道事業会計</t>
  </si>
  <si>
    <t>下水道事業会計
（小規模集合排水処理）</t>
  </si>
  <si>
    <t>下水道事業会計
（特定地域生活排水処理）</t>
  </si>
  <si>
    <t>中吉野広域消防組合</t>
  </si>
  <si>
    <t>南和広域衛生組合</t>
  </si>
  <si>
    <t>（財）黒滝森物語村</t>
  </si>
  <si>
    <t>黒滝村社会福祉協議会</t>
  </si>
  <si>
    <t>後期高齢医療事業会計</t>
  </si>
  <si>
    <t>介護サービス事業</t>
  </si>
  <si>
    <t>-</t>
  </si>
  <si>
    <t>-</t>
  </si>
  <si>
    <t>奈良県市町村総合事務組合</t>
  </si>
  <si>
    <t>奈良県広域水質検査センター組合</t>
  </si>
  <si>
    <t>南和広域衛生組合</t>
  </si>
  <si>
    <t>奈良県後期高齢者医療広域連合</t>
  </si>
  <si>
    <t>-</t>
  </si>
  <si>
    <t>一般会計の内
公営事業会計分</t>
  </si>
  <si>
    <t>-</t>
  </si>
  <si>
    <t>-</t>
  </si>
  <si>
    <t>国民健康保険事業会計
（直診勘定）</t>
  </si>
  <si>
    <t xml:space="preserve">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</si>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</sst>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thin"/>
    </border>
    <border>
      <left style="hair"/>
      <right style="thin"/>
      <top>
        <color indexed="63"/>
      </top>
      <bottom style="thin"/>
    </border>
    <border>
      <left style="thin"/>
      <right style="thin"/>
      <top>
        <color indexed="63"/>
      </top>
      <bottom style="thin"/>
    </border>
    <border diagonalUp="1">
      <left style="thin"/>
      <right style="hair"/>
      <top>
        <color indexed="63"/>
      </top>
      <bottom style="thin"/>
      <diagonal style="hair"/>
    </border>
    <border diagonalUp="1">
      <left style="hair"/>
      <right style="hair"/>
      <top>
        <color indexed="63"/>
      </top>
      <bottom style="thin"/>
      <diagonal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color indexed="63"/>
      </top>
      <bottom style="thin"/>
    </border>
    <border>
      <left style="thin">
        <color indexed="8"/>
      </left>
      <right>
        <color indexed="63"/>
      </right>
      <top style="hair">
        <color indexed="8"/>
      </top>
      <bottom style="hair">
        <color indexed="8"/>
      </bottom>
    </border>
    <border>
      <left style="thin">
        <color indexed="8"/>
      </left>
      <right>
        <color indexed="63"/>
      </right>
      <top>
        <color indexed="63"/>
      </top>
      <bottom style="hair">
        <color indexed="8"/>
      </bottom>
    </border>
    <border diagonalUp="1">
      <left style="thin"/>
      <right style="hair"/>
      <top style="double"/>
      <bottom style="hair"/>
      <diagonal style="hair"/>
    </border>
    <border diagonalUp="1">
      <left style="thin"/>
      <right style="hair"/>
      <top style="hair"/>
      <bottom style="hair"/>
      <diagonal style="hair"/>
    </border>
    <border diagonalUp="1">
      <left style="thin"/>
      <right style="hair"/>
      <top style="hair"/>
      <bottom style="thin"/>
      <diagonal style="hair"/>
    </border>
    <border>
      <left style="thin"/>
      <right style="hair"/>
      <top>
        <color indexed="63"/>
      </top>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double"/>
      <bottom style="hair">
        <color indexed="8"/>
      </bottom>
    </border>
    <border>
      <left>
        <color indexed="63"/>
      </left>
      <right style="thin"/>
      <top style="double"/>
      <bottom style="hair">
        <color indexed="8"/>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82" fontId="2" fillId="24" borderId="40"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2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0" fontId="2" fillId="24" borderId="47" xfId="0" applyFont="1" applyFill="1" applyBorder="1" applyAlignment="1">
      <alignment horizontal="center" vertical="center"/>
    </xf>
    <xf numFmtId="176" fontId="2" fillId="24" borderId="48"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83" fontId="1" fillId="0" borderId="50" xfId="0" applyNumberFormat="1" applyFont="1" applyBorder="1" applyAlignment="1">
      <alignment horizontal="distributed" vertical="center" wrapText="1"/>
    </xf>
    <xf numFmtId="183" fontId="1" fillId="0" borderId="50" xfId="0" applyNumberFormat="1" applyFont="1" applyBorder="1" applyAlignment="1">
      <alignment horizontal="distributed" vertical="center" shrinkToFit="1"/>
    </xf>
    <xf numFmtId="183" fontId="1" fillId="0" borderId="51" xfId="0" applyNumberFormat="1" applyFont="1" applyBorder="1" applyAlignment="1">
      <alignment horizontal="distributed" vertical="center" shrinkToFit="1"/>
    </xf>
    <xf numFmtId="183" fontId="1" fillId="0" borderId="52" xfId="0" applyNumberFormat="1" applyFont="1" applyBorder="1" applyAlignment="1">
      <alignment horizontal="distributed" vertical="center" wrapText="1" shrinkToFit="1"/>
    </xf>
    <xf numFmtId="183" fontId="1" fillId="0" borderId="53" xfId="0" applyNumberFormat="1" applyFont="1" applyBorder="1" applyAlignment="1">
      <alignment horizontal="distributed" vertical="center" wrapText="1" shrinkToFit="1"/>
    </xf>
    <xf numFmtId="0" fontId="1" fillId="24" borderId="32" xfId="0" applyFont="1" applyFill="1" applyBorder="1" applyAlignment="1">
      <alignment horizontal="distributed" vertical="center" shrinkToFit="1"/>
    </xf>
    <xf numFmtId="0" fontId="1" fillId="24" borderId="33" xfId="0" applyFont="1" applyFill="1" applyBorder="1" applyAlignment="1">
      <alignment horizontal="distributed" vertical="center" wrapText="1" shrinkToFit="1"/>
    </xf>
    <xf numFmtId="183" fontId="1" fillId="0" borderId="54" xfId="0" applyNumberFormat="1" applyFont="1" applyBorder="1" applyAlignment="1">
      <alignment horizontal="distributed" vertical="center" wrapText="1"/>
    </xf>
    <xf numFmtId="183" fontId="1" fillId="0" borderId="55" xfId="0" applyNumberFormat="1" applyFont="1" applyBorder="1" applyAlignment="1">
      <alignment horizontal="distributed" vertical="center" wrapText="1"/>
    </xf>
    <xf numFmtId="176" fontId="2" fillId="24" borderId="46" xfId="0" applyNumberFormat="1"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8" fontId="2" fillId="24" borderId="27"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6" fontId="2" fillId="0" borderId="21" xfId="48" applyNumberFormat="1" applyFont="1" applyFill="1" applyBorder="1" applyAlignment="1">
      <alignment horizontal="center" vertical="center" shrinkToFit="1"/>
    </xf>
    <xf numFmtId="0" fontId="2" fillId="0" borderId="22" xfId="0" applyFont="1" applyFill="1" applyBorder="1" applyAlignment="1">
      <alignment vertical="center" shrinkToFit="1"/>
    </xf>
    <xf numFmtId="176" fontId="2" fillId="0" borderId="18" xfId="0" applyNumberFormat="1" applyFont="1" applyFill="1" applyBorder="1" applyAlignment="1">
      <alignment vertical="center" shrinkToFit="1"/>
    </xf>
    <xf numFmtId="179" fontId="2" fillId="0" borderId="19"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5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183" fontId="1" fillId="0" borderId="68" xfId="0" applyNumberFormat="1" applyFont="1" applyBorder="1" applyAlignment="1">
      <alignment horizontal="distributed" vertical="center" wrapText="1" shrinkToFit="1"/>
    </xf>
    <xf numFmtId="183" fontId="1" fillId="0" borderId="69" xfId="0" applyNumberFormat="1" applyFont="1" applyBorder="1" applyAlignment="1">
      <alignment horizontal="distributed" vertical="center" wrapText="1" shrinkToFit="1"/>
    </xf>
    <xf numFmtId="183" fontId="1" fillId="0" borderId="70" xfId="0" applyNumberFormat="1" applyFont="1" applyBorder="1" applyAlignment="1">
      <alignment horizontal="distributed" vertical="center" wrapText="1" shrinkToFit="1"/>
    </xf>
    <xf numFmtId="183" fontId="1" fillId="0" borderId="71" xfId="0" applyNumberFormat="1" applyFont="1" applyBorder="1" applyAlignment="1">
      <alignment horizontal="distributed" vertical="center" wrapText="1" shrinkToFit="1"/>
    </xf>
    <xf numFmtId="183" fontId="1" fillId="0" borderId="72" xfId="0" applyNumberFormat="1" applyFont="1" applyBorder="1" applyAlignment="1">
      <alignment horizontal="distributed" vertical="center" shrinkToFit="1"/>
    </xf>
    <xf numFmtId="183" fontId="1" fillId="0" borderId="73" xfId="0" applyNumberFormat="1" applyFont="1" applyBorder="1" applyAlignment="1">
      <alignment horizontal="distributed" vertical="center" shrinkToFi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81" xfId="0" applyFont="1" applyFill="1" applyBorder="1" applyAlignment="1">
      <alignment horizontal="center" vertical="center" wrapText="1"/>
    </xf>
    <xf numFmtId="0" fontId="1" fillId="25" borderId="80" xfId="0" applyFont="1" applyFill="1" applyBorder="1" applyAlignment="1">
      <alignment horizontal="center" vertical="center" wrapText="1"/>
    </xf>
    <xf numFmtId="0" fontId="1" fillId="25" borderId="81" xfId="0" applyFont="1" applyFill="1" applyBorder="1" applyAlignment="1">
      <alignment horizontal="center" vertical="center" wrapText="1"/>
    </xf>
    <xf numFmtId="0" fontId="2" fillId="25" borderId="80" xfId="0" applyFont="1" applyFill="1" applyBorder="1" applyAlignment="1">
      <alignment horizontal="center" vertical="center"/>
    </xf>
    <xf numFmtId="0" fontId="2" fillId="25" borderId="82" xfId="0" applyFont="1" applyFill="1" applyBorder="1" applyAlignment="1">
      <alignment horizontal="center" vertical="center"/>
    </xf>
    <xf numFmtId="0" fontId="1" fillId="25" borderId="81" xfId="0" applyFont="1" applyFill="1" applyBorder="1" applyAlignment="1">
      <alignment horizontal="center" vertical="center"/>
    </xf>
    <xf numFmtId="0" fontId="1" fillId="25" borderId="82" xfId="0" applyFont="1" applyFill="1" applyBorder="1" applyAlignment="1">
      <alignment horizontal="center" vertical="center" wrapText="1"/>
    </xf>
    <xf numFmtId="0" fontId="2" fillId="25" borderId="83" xfId="0" applyFont="1" applyFill="1" applyBorder="1" applyAlignment="1">
      <alignment horizontal="center" vertical="center"/>
    </xf>
    <xf numFmtId="0" fontId="2" fillId="25" borderId="82" xfId="0" applyFont="1" applyFill="1" applyBorder="1" applyAlignment="1">
      <alignment horizontal="center" vertical="center" wrapText="1"/>
    </xf>
    <xf numFmtId="0" fontId="1" fillId="25" borderId="82" xfId="0" applyFont="1" applyFill="1" applyBorder="1" applyAlignment="1">
      <alignment horizontal="center" vertical="center"/>
    </xf>
    <xf numFmtId="0" fontId="2" fillId="25" borderId="84" xfId="0" applyFont="1" applyFill="1" applyBorder="1" applyAlignment="1">
      <alignment horizontal="center" vertical="center"/>
    </xf>
    <xf numFmtId="0" fontId="2" fillId="25" borderId="74" xfId="0" applyFont="1" applyFill="1" applyBorder="1" applyAlignment="1">
      <alignment horizontal="center" vertical="center" shrinkToFit="1"/>
    </xf>
    <xf numFmtId="0" fontId="2" fillId="25"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6" t="s">
        <v>51</v>
      </c>
      <c r="H4" s="37" t="s">
        <v>52</v>
      </c>
      <c r="I4" s="8" t="s">
        <v>53</v>
      </c>
      <c r="J4" s="11" t="s">
        <v>54</v>
      </c>
    </row>
    <row r="5" spans="7:10" ht="13.5" customHeight="1" thickTop="1">
      <c r="G5" s="12">
        <f>J5-I5-H5</f>
        <v>113867</v>
      </c>
      <c r="H5" s="13">
        <v>684964</v>
      </c>
      <c r="I5" s="14">
        <v>38379</v>
      </c>
      <c r="J5" s="15">
        <v>837210</v>
      </c>
    </row>
    <row r="6" ht="14.25">
      <c r="A6" s="6" t="s">
        <v>2</v>
      </c>
    </row>
    <row r="7" spans="8:9" ht="10.5">
      <c r="H7" s="3" t="s">
        <v>12</v>
      </c>
      <c r="I7" s="3"/>
    </row>
    <row r="8" spans="1:8" ht="13.5" customHeight="1">
      <c r="A8" s="133" t="s">
        <v>0</v>
      </c>
      <c r="B8" s="141" t="s">
        <v>3</v>
      </c>
      <c r="C8" s="145" t="s">
        <v>4</v>
      </c>
      <c r="D8" s="145" t="s">
        <v>5</v>
      </c>
      <c r="E8" s="145" t="s">
        <v>6</v>
      </c>
      <c r="F8" s="139" t="s">
        <v>55</v>
      </c>
      <c r="G8" s="145" t="s">
        <v>7</v>
      </c>
      <c r="H8" s="135" t="s">
        <v>8</v>
      </c>
    </row>
    <row r="9" spans="1:8" ht="13.5" customHeight="1" thickBot="1">
      <c r="A9" s="134"/>
      <c r="B9" s="138"/>
      <c r="C9" s="140"/>
      <c r="D9" s="140"/>
      <c r="E9" s="140"/>
      <c r="F9" s="142"/>
      <c r="G9" s="140"/>
      <c r="H9" s="136"/>
    </row>
    <row r="10" spans="1:8" ht="13.5" customHeight="1" thickTop="1">
      <c r="A10" s="87" t="s">
        <v>9</v>
      </c>
      <c r="B10" s="115">
        <v>1465</v>
      </c>
      <c r="C10" s="116">
        <v>1372</v>
      </c>
      <c r="D10" s="116">
        <f>B10-C10</f>
        <v>93</v>
      </c>
      <c r="E10" s="116">
        <v>85</v>
      </c>
      <c r="F10" s="116">
        <v>20</v>
      </c>
      <c r="G10" s="116">
        <v>1563</v>
      </c>
      <c r="H10" s="16"/>
    </row>
    <row r="11" spans="1:8" ht="18">
      <c r="A11" s="88" t="s">
        <v>91</v>
      </c>
      <c r="B11" s="117">
        <v>0</v>
      </c>
      <c r="C11" s="118">
        <v>0</v>
      </c>
      <c r="D11" s="108" t="s">
        <v>92</v>
      </c>
      <c r="E11" s="108" t="s">
        <v>92</v>
      </c>
      <c r="F11" s="108" t="s">
        <v>92</v>
      </c>
      <c r="G11" s="108" t="s">
        <v>92</v>
      </c>
      <c r="H11" s="109" t="s">
        <v>83</v>
      </c>
    </row>
    <row r="12" spans="1:8" ht="13.5" customHeight="1">
      <c r="A12" s="38" t="s">
        <v>1</v>
      </c>
      <c r="B12" s="24">
        <f>SUM(B10:B11)</f>
        <v>1465</v>
      </c>
      <c r="C12" s="25">
        <f>C10-C11</f>
        <v>1372</v>
      </c>
      <c r="D12" s="25">
        <f>SUM(D10:D11)</f>
        <v>93</v>
      </c>
      <c r="E12" s="25">
        <f>SUM(E10:E11)</f>
        <v>85</v>
      </c>
      <c r="F12" s="67"/>
      <c r="G12" s="25">
        <f>SUM(G10:G11)</f>
        <v>1563</v>
      </c>
      <c r="H12" s="32"/>
    </row>
    <row r="13" spans="1:8" ht="13.5" customHeight="1">
      <c r="A13" s="70" t="s">
        <v>70</v>
      </c>
      <c r="B13" s="68"/>
      <c r="C13" s="68"/>
      <c r="D13" s="68"/>
      <c r="E13" s="68"/>
      <c r="F13" s="68"/>
      <c r="G13" s="68"/>
      <c r="H13" s="69"/>
    </row>
    <row r="14" ht="9.75" customHeight="1"/>
    <row r="15" ht="14.25">
      <c r="A15" s="6" t="s">
        <v>10</v>
      </c>
    </row>
    <row r="16" spans="9:12" ht="10.5">
      <c r="I16" s="3" t="s">
        <v>12</v>
      </c>
      <c r="K16" s="3"/>
      <c r="L16" s="3"/>
    </row>
    <row r="17" spans="1:9" ht="13.5" customHeight="1">
      <c r="A17" s="133" t="s">
        <v>0</v>
      </c>
      <c r="B17" s="137" t="s">
        <v>43</v>
      </c>
      <c r="C17" s="139" t="s">
        <v>44</v>
      </c>
      <c r="D17" s="139" t="s">
        <v>45</v>
      </c>
      <c r="E17" s="143" t="s">
        <v>46</v>
      </c>
      <c r="F17" s="139" t="s">
        <v>55</v>
      </c>
      <c r="G17" s="139" t="s">
        <v>11</v>
      </c>
      <c r="H17" s="143" t="s">
        <v>41</v>
      </c>
      <c r="I17" s="135" t="s">
        <v>8</v>
      </c>
    </row>
    <row r="18" spans="1:9" ht="13.5" customHeight="1" thickBot="1">
      <c r="A18" s="134"/>
      <c r="B18" s="138"/>
      <c r="C18" s="140"/>
      <c r="D18" s="146"/>
      <c r="E18" s="147"/>
      <c r="F18" s="142"/>
      <c r="G18" s="142"/>
      <c r="H18" s="144"/>
      <c r="I18" s="136"/>
    </row>
    <row r="19" spans="1:9" ht="18.75" thickTop="1">
      <c r="A19" s="82" t="s">
        <v>72</v>
      </c>
      <c r="B19" s="17">
        <v>130</v>
      </c>
      <c r="C19" s="18">
        <v>110</v>
      </c>
      <c r="D19" s="18">
        <f>B19-C19</f>
        <v>20</v>
      </c>
      <c r="E19" s="18">
        <f aca="true" t="shared" si="0" ref="E19:E26">D19</f>
        <v>20</v>
      </c>
      <c r="F19" s="18">
        <v>11</v>
      </c>
      <c r="G19" s="95" t="s">
        <v>93</v>
      </c>
      <c r="H19" s="95" t="s">
        <v>93</v>
      </c>
      <c r="I19" s="23"/>
    </row>
    <row r="20" spans="1:9" ht="18">
      <c r="A20" s="82" t="s">
        <v>94</v>
      </c>
      <c r="B20" s="20">
        <v>107</v>
      </c>
      <c r="C20" s="21">
        <v>102</v>
      </c>
      <c r="D20" s="21">
        <v>6</v>
      </c>
      <c r="E20" s="21">
        <f t="shared" si="0"/>
        <v>6</v>
      </c>
      <c r="F20" s="96" t="s">
        <v>93</v>
      </c>
      <c r="G20" s="21">
        <v>4</v>
      </c>
      <c r="H20" s="96" t="s">
        <v>93</v>
      </c>
      <c r="I20" s="22"/>
    </row>
    <row r="21" spans="1:9" ht="10.5">
      <c r="A21" s="83" t="s">
        <v>73</v>
      </c>
      <c r="B21" s="20">
        <v>22</v>
      </c>
      <c r="C21" s="21">
        <v>19</v>
      </c>
      <c r="D21" s="21">
        <v>4</v>
      </c>
      <c r="E21" s="21">
        <f t="shared" si="0"/>
        <v>4</v>
      </c>
      <c r="F21" s="96" t="s">
        <v>93</v>
      </c>
      <c r="G21" s="96" t="s">
        <v>93</v>
      </c>
      <c r="H21" s="96" t="s">
        <v>93</v>
      </c>
      <c r="I21" s="22"/>
    </row>
    <row r="22" spans="1:9" ht="10.5">
      <c r="A22" s="83" t="s">
        <v>74</v>
      </c>
      <c r="B22" s="20">
        <v>179</v>
      </c>
      <c r="C22" s="21">
        <v>165</v>
      </c>
      <c r="D22" s="21">
        <v>13</v>
      </c>
      <c r="E22" s="21">
        <f t="shared" si="0"/>
        <v>13</v>
      </c>
      <c r="F22" s="21">
        <v>35</v>
      </c>
      <c r="G22" s="96" t="s">
        <v>93</v>
      </c>
      <c r="H22" s="96" t="s">
        <v>93</v>
      </c>
      <c r="I22" s="22"/>
    </row>
    <row r="23" spans="1:9" ht="10.5">
      <c r="A23" s="83" t="s">
        <v>82</v>
      </c>
      <c r="B23" s="20">
        <v>16</v>
      </c>
      <c r="C23" s="21">
        <v>16</v>
      </c>
      <c r="D23" s="96" t="s">
        <v>90</v>
      </c>
      <c r="E23" s="96" t="str">
        <f t="shared" si="0"/>
        <v>-</v>
      </c>
      <c r="F23" s="21">
        <v>8</v>
      </c>
      <c r="G23" s="96" t="s">
        <v>93</v>
      </c>
      <c r="H23" s="96" t="s">
        <v>93</v>
      </c>
      <c r="I23" s="22"/>
    </row>
    <row r="24" spans="1:9" ht="10.5">
      <c r="A24" s="84" t="s">
        <v>75</v>
      </c>
      <c r="B24" s="20">
        <v>84</v>
      </c>
      <c r="C24" s="21">
        <v>83</v>
      </c>
      <c r="D24" s="21">
        <v>0</v>
      </c>
      <c r="E24" s="21">
        <f t="shared" si="0"/>
        <v>0</v>
      </c>
      <c r="F24" s="21">
        <v>20</v>
      </c>
      <c r="G24" s="21">
        <v>114</v>
      </c>
      <c r="H24" s="21">
        <v>106</v>
      </c>
      <c r="I24" s="22"/>
    </row>
    <row r="25" spans="1:9" ht="18">
      <c r="A25" s="85" t="s">
        <v>76</v>
      </c>
      <c r="B25" s="112">
        <v>2</v>
      </c>
      <c r="C25" s="103">
        <v>2</v>
      </c>
      <c r="D25" s="103">
        <f>B25-C25</f>
        <v>0</v>
      </c>
      <c r="E25" s="103">
        <f t="shared" si="0"/>
        <v>0</v>
      </c>
      <c r="F25" s="103">
        <v>2</v>
      </c>
      <c r="G25" s="103">
        <v>17</v>
      </c>
      <c r="H25" s="103">
        <v>15</v>
      </c>
      <c r="I25" s="22"/>
    </row>
    <row r="26" spans="1:9" ht="18">
      <c r="A26" s="86" t="s">
        <v>77</v>
      </c>
      <c r="B26" s="112">
        <v>55</v>
      </c>
      <c r="C26" s="103">
        <v>55</v>
      </c>
      <c r="D26" s="103">
        <f>B26-C26</f>
        <v>0</v>
      </c>
      <c r="E26" s="103">
        <f t="shared" si="0"/>
        <v>0</v>
      </c>
      <c r="F26" s="103">
        <v>41</v>
      </c>
      <c r="G26" s="103">
        <v>207</v>
      </c>
      <c r="H26" s="103">
        <v>179</v>
      </c>
      <c r="I26" s="22"/>
    </row>
    <row r="27" spans="1:9" ht="13.5" customHeight="1">
      <c r="A27" s="78" t="s">
        <v>15</v>
      </c>
      <c r="B27" s="79"/>
      <c r="C27" s="80"/>
      <c r="D27" s="80"/>
      <c r="E27" s="76">
        <v>42</v>
      </c>
      <c r="F27" s="81"/>
      <c r="G27" s="76"/>
      <c r="H27" s="76"/>
      <c r="I27" s="77"/>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33" t="s">
        <v>14</v>
      </c>
      <c r="B35" s="137" t="s">
        <v>43</v>
      </c>
      <c r="C35" s="139" t="s">
        <v>44</v>
      </c>
      <c r="D35" s="139" t="s">
        <v>45</v>
      </c>
      <c r="E35" s="143" t="s">
        <v>46</v>
      </c>
      <c r="F35" s="139" t="s">
        <v>55</v>
      </c>
      <c r="G35" s="139" t="s">
        <v>11</v>
      </c>
      <c r="H35" s="143" t="s">
        <v>42</v>
      </c>
      <c r="I35" s="135" t="s">
        <v>8</v>
      </c>
    </row>
    <row r="36" spans="1:9" ht="13.5" customHeight="1" thickBot="1">
      <c r="A36" s="134"/>
      <c r="B36" s="152"/>
      <c r="C36" s="146"/>
      <c r="D36" s="146"/>
      <c r="E36" s="151"/>
      <c r="F36" s="150"/>
      <c r="G36" s="150"/>
      <c r="H36" s="148"/>
      <c r="I36" s="149"/>
    </row>
    <row r="37" spans="1:9" ht="13.5" customHeight="1" thickTop="1">
      <c r="A37" s="89" t="s">
        <v>86</v>
      </c>
      <c r="B37" s="17">
        <v>4935</v>
      </c>
      <c r="C37" s="18">
        <v>4914</v>
      </c>
      <c r="D37" s="18">
        <f aca="true" t="shared" si="1" ref="D37:D42">B37-C37</f>
        <v>21</v>
      </c>
      <c r="E37" s="18">
        <f aca="true" t="shared" si="2" ref="E37:E42">D37</f>
        <v>21</v>
      </c>
      <c r="F37" s="18">
        <v>1512</v>
      </c>
      <c r="G37" s="95" t="s">
        <v>93</v>
      </c>
      <c r="H37" s="95" t="s">
        <v>93</v>
      </c>
      <c r="I37" s="23"/>
    </row>
    <row r="38" spans="1:9" ht="13.5" customHeight="1">
      <c r="A38" s="89" t="s">
        <v>78</v>
      </c>
      <c r="B38" s="20">
        <v>704</v>
      </c>
      <c r="C38" s="21">
        <v>673</v>
      </c>
      <c r="D38" s="21">
        <v>30</v>
      </c>
      <c r="E38" s="21">
        <f t="shared" si="2"/>
        <v>30</v>
      </c>
      <c r="F38" s="96" t="s">
        <v>93</v>
      </c>
      <c r="G38" s="21">
        <v>89</v>
      </c>
      <c r="H38" s="98">
        <v>2</v>
      </c>
      <c r="I38" s="22"/>
    </row>
    <row r="39" spans="1:9" ht="13.5" customHeight="1">
      <c r="A39" s="90" t="s">
        <v>88</v>
      </c>
      <c r="B39" s="20">
        <v>1447</v>
      </c>
      <c r="C39" s="21">
        <v>1416</v>
      </c>
      <c r="D39" s="21">
        <v>30</v>
      </c>
      <c r="E39" s="21">
        <f t="shared" si="2"/>
        <v>30</v>
      </c>
      <c r="F39" s="21">
        <v>100</v>
      </c>
      <c r="G39" s="21">
        <v>869</v>
      </c>
      <c r="H39" s="98">
        <v>30</v>
      </c>
      <c r="I39" s="22"/>
    </row>
    <row r="40" spans="1:9" ht="13.5" customHeight="1">
      <c r="A40" s="89" t="s">
        <v>87</v>
      </c>
      <c r="B40" s="20">
        <v>124</v>
      </c>
      <c r="C40" s="21">
        <v>113</v>
      </c>
      <c r="D40" s="21">
        <v>10</v>
      </c>
      <c r="E40" s="21">
        <f t="shared" si="2"/>
        <v>10</v>
      </c>
      <c r="F40" s="96" t="s">
        <v>93</v>
      </c>
      <c r="G40" s="96" t="s">
        <v>93</v>
      </c>
      <c r="H40" s="96" t="s">
        <v>93</v>
      </c>
      <c r="I40" s="22"/>
    </row>
    <row r="41" spans="1:9" ht="13.5" customHeight="1">
      <c r="A41" s="89" t="s">
        <v>79</v>
      </c>
      <c r="B41" s="20">
        <v>120</v>
      </c>
      <c r="C41" s="21">
        <v>76</v>
      </c>
      <c r="D41" s="21">
        <f t="shared" si="1"/>
        <v>44</v>
      </c>
      <c r="E41" s="21">
        <f t="shared" si="2"/>
        <v>44</v>
      </c>
      <c r="F41" s="96" t="s">
        <v>93</v>
      </c>
      <c r="G41" s="96" t="s">
        <v>93</v>
      </c>
      <c r="H41" s="96" t="s">
        <v>93</v>
      </c>
      <c r="I41" s="22"/>
    </row>
    <row r="42" spans="1:9" ht="13.5" customHeight="1">
      <c r="A42" s="89" t="s">
        <v>89</v>
      </c>
      <c r="B42" s="26">
        <v>1856</v>
      </c>
      <c r="C42" s="27">
        <v>1835</v>
      </c>
      <c r="D42" s="27">
        <f t="shared" si="1"/>
        <v>21</v>
      </c>
      <c r="E42" s="27">
        <f t="shared" si="2"/>
        <v>21</v>
      </c>
      <c r="F42" s="27">
        <v>341</v>
      </c>
      <c r="G42" s="97" t="s">
        <v>93</v>
      </c>
      <c r="H42" s="97" t="s">
        <v>93</v>
      </c>
      <c r="I42" s="28"/>
    </row>
    <row r="43" spans="1:9" ht="13.5" customHeight="1">
      <c r="A43" s="38" t="s">
        <v>16</v>
      </c>
      <c r="B43" s="79"/>
      <c r="C43" s="80"/>
      <c r="D43" s="80"/>
      <c r="E43" s="76">
        <f>SUM(E37:E42)</f>
        <v>156</v>
      </c>
      <c r="F43" s="81"/>
      <c r="G43" s="76">
        <f>SUM(G38:G42)</f>
        <v>958</v>
      </c>
      <c r="H43" s="76">
        <f>SUM(H38:H42)</f>
        <v>32</v>
      </c>
      <c r="I43" s="91"/>
    </row>
    <row r="44" ht="9.75" customHeight="1">
      <c r="A44" s="2"/>
    </row>
    <row r="45" ht="14.25">
      <c r="A45" s="6" t="s">
        <v>56</v>
      </c>
    </row>
    <row r="46" ht="10.5">
      <c r="J46" s="3" t="s">
        <v>12</v>
      </c>
    </row>
    <row r="47" spans="1:10" ht="13.5" customHeight="1">
      <c r="A47" s="153" t="s">
        <v>17</v>
      </c>
      <c r="B47" s="137" t="s">
        <v>19</v>
      </c>
      <c r="C47" s="139" t="s">
        <v>47</v>
      </c>
      <c r="D47" s="139" t="s">
        <v>20</v>
      </c>
      <c r="E47" s="139" t="s">
        <v>21</v>
      </c>
      <c r="F47" s="139" t="s">
        <v>22</v>
      </c>
      <c r="G47" s="143" t="s">
        <v>23</v>
      </c>
      <c r="H47" s="143" t="s">
        <v>24</v>
      </c>
      <c r="I47" s="143" t="s">
        <v>59</v>
      </c>
      <c r="J47" s="135" t="s">
        <v>8</v>
      </c>
    </row>
    <row r="48" spans="1:10" ht="13.5" customHeight="1" thickBot="1">
      <c r="A48" s="154"/>
      <c r="B48" s="138"/>
      <c r="C48" s="140"/>
      <c r="D48" s="140"/>
      <c r="E48" s="140"/>
      <c r="F48" s="140"/>
      <c r="G48" s="147"/>
      <c r="H48" s="147"/>
      <c r="I48" s="144"/>
      <c r="J48" s="136"/>
    </row>
    <row r="49" spans="1:10" ht="13.5" customHeight="1" thickTop="1">
      <c r="A49" s="34" t="s">
        <v>80</v>
      </c>
      <c r="B49" s="110">
        <v>-3</v>
      </c>
      <c r="C49" s="101">
        <v>47</v>
      </c>
      <c r="D49" s="101">
        <v>30</v>
      </c>
      <c r="E49" s="101">
        <v>3</v>
      </c>
      <c r="F49" s="102" t="s">
        <v>93</v>
      </c>
      <c r="G49" s="102" t="s">
        <v>93</v>
      </c>
      <c r="H49" s="102" t="s">
        <v>93</v>
      </c>
      <c r="I49" s="102" t="s">
        <v>93</v>
      </c>
      <c r="J49" s="19"/>
    </row>
    <row r="50" spans="1:10" ht="13.5" customHeight="1">
      <c r="A50" s="35" t="s">
        <v>81</v>
      </c>
      <c r="B50" s="113">
        <v>2</v>
      </c>
      <c r="C50" s="114">
        <v>36</v>
      </c>
      <c r="D50" s="103">
        <v>1</v>
      </c>
      <c r="E50" s="103">
        <v>75</v>
      </c>
      <c r="F50" s="104" t="s">
        <v>93</v>
      </c>
      <c r="G50" s="104" t="s">
        <v>93</v>
      </c>
      <c r="H50" s="104" t="s">
        <v>93</v>
      </c>
      <c r="I50" s="104" t="s">
        <v>93</v>
      </c>
      <c r="J50" s="22"/>
    </row>
    <row r="51" spans="1:10" ht="13.5" customHeight="1">
      <c r="A51" s="39" t="s">
        <v>18</v>
      </c>
      <c r="B51" s="30"/>
      <c r="C51" s="31"/>
      <c r="D51" s="29"/>
      <c r="E51" s="29"/>
      <c r="F51" s="100" t="s">
        <v>93</v>
      </c>
      <c r="G51" s="100" t="s">
        <v>93</v>
      </c>
      <c r="H51" s="100" t="s">
        <v>93</v>
      </c>
      <c r="I51" s="100" t="s">
        <v>93</v>
      </c>
      <c r="J51" s="33"/>
    </row>
    <row r="52" ht="10.5">
      <c r="A52" s="1" t="s">
        <v>62</v>
      </c>
    </row>
    <row r="53" ht="9.75" customHeight="1"/>
    <row r="54" ht="14.25">
      <c r="A54" s="6" t="s">
        <v>39</v>
      </c>
    </row>
    <row r="55" ht="10.5">
      <c r="D55" s="3" t="s">
        <v>12</v>
      </c>
    </row>
    <row r="56" spans="1:4" ht="21.75" thickBot="1">
      <c r="A56" s="40" t="s">
        <v>34</v>
      </c>
      <c r="B56" s="41" t="s">
        <v>63</v>
      </c>
      <c r="C56" s="42" t="s">
        <v>64</v>
      </c>
      <c r="D56" s="43" t="s">
        <v>50</v>
      </c>
    </row>
    <row r="57" spans="1:4" ht="13.5" customHeight="1" thickTop="1">
      <c r="A57" s="44" t="s">
        <v>35</v>
      </c>
      <c r="B57" s="92"/>
      <c r="C57" s="18">
        <v>278</v>
      </c>
      <c r="D57" s="92"/>
    </row>
    <row r="58" spans="1:4" ht="13.5" customHeight="1">
      <c r="A58" s="45" t="s">
        <v>36</v>
      </c>
      <c r="B58" s="93"/>
      <c r="C58" s="21">
        <v>1</v>
      </c>
      <c r="D58" s="93"/>
    </row>
    <row r="59" spans="1:4" ht="13.5" customHeight="1">
      <c r="A59" s="46" t="s">
        <v>37</v>
      </c>
      <c r="B59" s="94"/>
      <c r="C59" s="27">
        <f>C60-C57-C58</f>
        <v>362</v>
      </c>
      <c r="D59" s="94"/>
    </row>
    <row r="60" spans="1:4" ht="13.5" customHeight="1">
      <c r="A60" s="47" t="s">
        <v>38</v>
      </c>
      <c r="B60" s="30"/>
      <c r="C60" s="29">
        <v>641</v>
      </c>
      <c r="D60" s="30"/>
    </row>
    <row r="61" spans="1:4" ht="10.5">
      <c r="A61" s="1" t="s">
        <v>58</v>
      </c>
      <c r="B61" s="48"/>
      <c r="C61" s="48"/>
      <c r="D61" s="48"/>
    </row>
    <row r="62" spans="1:4" ht="9.75" customHeight="1">
      <c r="A62" s="49"/>
      <c r="B62" s="48"/>
      <c r="C62" s="48"/>
      <c r="D62" s="48"/>
    </row>
    <row r="63" ht="14.25">
      <c r="A63" s="6" t="s">
        <v>57</v>
      </c>
    </row>
    <row r="64" ht="10.5" customHeight="1">
      <c r="A64" s="6"/>
    </row>
    <row r="65" spans="1:11" ht="21.75" thickBot="1">
      <c r="A65" s="40" t="s">
        <v>33</v>
      </c>
      <c r="B65" s="41" t="s">
        <v>63</v>
      </c>
      <c r="C65" s="42" t="s">
        <v>64</v>
      </c>
      <c r="D65" s="42" t="s">
        <v>50</v>
      </c>
      <c r="E65" s="50" t="s">
        <v>31</v>
      </c>
      <c r="F65" s="43" t="s">
        <v>32</v>
      </c>
      <c r="G65" s="119" t="s">
        <v>40</v>
      </c>
      <c r="H65" s="120"/>
      <c r="I65" s="41" t="s">
        <v>63</v>
      </c>
      <c r="J65" s="42" t="s">
        <v>64</v>
      </c>
      <c r="K65" s="43" t="s">
        <v>50</v>
      </c>
    </row>
    <row r="66" spans="1:11" ht="13.5" customHeight="1" thickTop="1">
      <c r="A66" s="44" t="s">
        <v>25</v>
      </c>
      <c r="B66" s="105">
        <v>5.01</v>
      </c>
      <c r="C66" s="105">
        <v>10.2</v>
      </c>
      <c r="D66" s="51">
        <f aca="true" t="shared" si="3" ref="D66:D71">C66-B66</f>
        <v>5.1899999999999995</v>
      </c>
      <c r="E66" s="52">
        <v>-15</v>
      </c>
      <c r="F66" s="53">
        <v>20</v>
      </c>
      <c r="G66" s="131" t="s">
        <v>75</v>
      </c>
      <c r="H66" s="132"/>
      <c r="I66" s="111" t="s">
        <v>85</v>
      </c>
      <c r="J66" s="111" t="s">
        <v>85</v>
      </c>
      <c r="K66" s="72" t="s">
        <v>85</v>
      </c>
    </row>
    <row r="67" spans="1:11" ht="18.75" customHeight="1">
      <c r="A67" s="45" t="s">
        <v>26</v>
      </c>
      <c r="B67" s="106">
        <v>10.97</v>
      </c>
      <c r="C67" s="106">
        <v>15.22</v>
      </c>
      <c r="D67" s="54">
        <f t="shared" si="3"/>
        <v>4.25</v>
      </c>
      <c r="E67" s="55">
        <v>-20</v>
      </c>
      <c r="F67" s="56">
        <v>40</v>
      </c>
      <c r="G67" s="129" t="s">
        <v>76</v>
      </c>
      <c r="H67" s="130"/>
      <c r="I67" s="107" t="s">
        <v>85</v>
      </c>
      <c r="J67" s="107" t="s">
        <v>85</v>
      </c>
      <c r="K67" s="73" t="s">
        <v>84</v>
      </c>
    </row>
    <row r="68" spans="1:11" ht="18.75" customHeight="1">
      <c r="A68" s="45" t="s">
        <v>27</v>
      </c>
      <c r="B68" s="107">
        <v>19.7</v>
      </c>
      <c r="C68" s="107">
        <v>18.5</v>
      </c>
      <c r="D68" s="54">
        <f t="shared" si="3"/>
        <v>-1.1999999999999993</v>
      </c>
      <c r="E68" s="58">
        <v>25</v>
      </c>
      <c r="F68" s="59">
        <v>35</v>
      </c>
      <c r="G68" s="127" t="s">
        <v>77</v>
      </c>
      <c r="H68" s="128"/>
      <c r="I68" s="107" t="s">
        <v>85</v>
      </c>
      <c r="J68" s="107" t="s">
        <v>96</v>
      </c>
      <c r="K68" s="73" t="s">
        <v>85</v>
      </c>
    </row>
    <row r="69" spans="1:11" ht="13.5" customHeight="1">
      <c r="A69" s="45" t="s">
        <v>28</v>
      </c>
      <c r="B69" s="57">
        <v>79.9</v>
      </c>
      <c r="C69" s="57">
        <v>54.8</v>
      </c>
      <c r="D69" s="54">
        <f t="shared" si="3"/>
        <v>-25.10000000000001</v>
      </c>
      <c r="E69" s="58">
        <v>350</v>
      </c>
      <c r="F69" s="60"/>
      <c r="G69" s="125"/>
      <c r="H69" s="126"/>
      <c r="I69" s="71"/>
      <c r="J69" s="57"/>
      <c r="K69" s="73"/>
    </row>
    <row r="70" spans="1:11" ht="13.5" customHeight="1">
      <c r="A70" s="45" t="s">
        <v>29</v>
      </c>
      <c r="B70" s="54">
        <v>0.132</v>
      </c>
      <c r="C70" s="54">
        <v>0.13</v>
      </c>
      <c r="D70" s="54">
        <f t="shared" si="3"/>
        <v>-0.0020000000000000018</v>
      </c>
      <c r="E70" s="61"/>
      <c r="F70" s="62"/>
      <c r="G70" s="123"/>
      <c r="H70" s="124"/>
      <c r="I70" s="71"/>
      <c r="J70" s="57"/>
      <c r="K70" s="73"/>
    </row>
    <row r="71" spans="1:11" ht="13.5" customHeight="1">
      <c r="A71" s="63" t="s">
        <v>30</v>
      </c>
      <c r="B71" s="64">
        <v>111.1</v>
      </c>
      <c r="C71" s="64">
        <v>108</v>
      </c>
      <c r="D71" s="99">
        <f t="shared" si="3"/>
        <v>-3.0999999999999943</v>
      </c>
      <c r="E71" s="65"/>
      <c r="F71" s="66"/>
      <c r="G71" s="121"/>
      <c r="H71" s="122"/>
      <c r="I71" s="75"/>
      <c r="J71" s="64"/>
      <c r="K71" s="74"/>
    </row>
    <row r="72" ht="10.5">
      <c r="A72" s="1" t="s">
        <v>68</v>
      </c>
    </row>
    <row r="73" spans="1:10" ht="10.5">
      <c r="A73" s="1" t="s">
        <v>69</v>
      </c>
      <c r="J73" s="1" t="s">
        <v>95</v>
      </c>
    </row>
    <row r="74" ht="10.5">
      <c r="A74" s="1" t="s">
        <v>66</v>
      </c>
    </row>
    <row r="75" ht="10.5" customHeight="1">
      <c r="A75" s="1" t="s">
        <v>67</v>
      </c>
    </row>
  </sheetData>
  <sheetProtection/>
  <mergeCells count="43">
    <mergeCell ref="A35:A36"/>
    <mergeCell ref="B35:B36"/>
    <mergeCell ref="C35:C36"/>
    <mergeCell ref="A47:A48"/>
    <mergeCell ref="B47:B48"/>
    <mergeCell ref="C47:C48"/>
    <mergeCell ref="D47:D48"/>
    <mergeCell ref="E47:E48"/>
    <mergeCell ref="H47:H48"/>
    <mergeCell ref="J47:J48"/>
    <mergeCell ref="F47:F48"/>
    <mergeCell ref="G47:G48"/>
    <mergeCell ref="I47:I48"/>
    <mergeCell ref="I17:I18"/>
    <mergeCell ref="D8:D9"/>
    <mergeCell ref="F17:F18"/>
    <mergeCell ref="H35:H36"/>
    <mergeCell ref="I35:I36"/>
    <mergeCell ref="G35:G36"/>
    <mergeCell ref="F35:F36"/>
    <mergeCell ref="D35:D36"/>
    <mergeCell ref="E35:E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5:H65"/>
    <mergeCell ref="G71:H71"/>
    <mergeCell ref="G70:H70"/>
    <mergeCell ref="G69:H69"/>
    <mergeCell ref="G68:H68"/>
    <mergeCell ref="G67:H67"/>
    <mergeCell ref="G66:H66"/>
  </mergeCells>
  <printOptions horizontalCentered="1"/>
  <pageMargins left="0.3937007874015748" right="0.3937007874015748" top="0.7086614173228347" bottom="0.31496062992125984" header="0.4330708661417323" footer="0.1968503937007874"/>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2010-03-16T07:00:39Z</cp:lastPrinted>
  <dcterms:created xsi:type="dcterms:W3CDTF">1997-01-08T22:48:59Z</dcterms:created>
  <dcterms:modified xsi:type="dcterms:W3CDTF">2010-03-23T05:03:34Z</dcterms:modified>
  <cp:category/>
  <cp:version/>
  <cp:contentType/>
  <cp:contentStatus/>
</cp:coreProperties>
</file>