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<sst xmlns="http://schemas.openxmlformats.org/spreadsheetml/2006/main" count="65" uniqueCount="64">
  <si>
    <t>総　数</t>
  </si>
  <si>
    <t>５～９人</t>
  </si>
  <si>
    <t>10～19人</t>
  </si>
  <si>
    <t>20～29人</t>
  </si>
  <si>
    <t>30～49人</t>
  </si>
  <si>
    <t>50～99人</t>
  </si>
  <si>
    <t>100人以上</t>
  </si>
  <si>
    <t>大和高田市</t>
  </si>
  <si>
    <t>大和郡山市</t>
  </si>
  <si>
    <t>郡  部  計</t>
  </si>
  <si>
    <t>野迫川村</t>
  </si>
  <si>
    <t>十津川村</t>
  </si>
  <si>
    <t>下北山村</t>
  </si>
  <si>
    <t>上北山村</t>
  </si>
  <si>
    <t>東吉野村</t>
  </si>
  <si>
    <t>従　　業　　者　　規　　模　　別</t>
  </si>
  <si>
    <r>
      <t xml:space="preserve">年間商品販売額         </t>
    </r>
    <r>
      <rPr>
        <sz val="9"/>
        <rFont val="ＭＳ 明朝"/>
        <family val="1"/>
      </rPr>
      <t xml:space="preserve"> </t>
    </r>
  </si>
  <si>
    <t xml:space="preserve">                                          事　　　　　業　　　　　所　　　　　数　</t>
  </si>
  <si>
    <t>資料：経済産業省「商業統計調査結果」</t>
  </si>
  <si>
    <t>(人)</t>
  </si>
  <si>
    <t>(㎡)</t>
  </si>
  <si>
    <t>(万円)</t>
  </si>
  <si>
    <t>（平成19年6月1日現在）</t>
  </si>
  <si>
    <t>４人以下</t>
  </si>
  <si>
    <t>川西町</t>
  </si>
  <si>
    <t>三宅町</t>
  </si>
  <si>
    <t>県計</t>
  </si>
  <si>
    <t>市部計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</si>
  <si>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</si>
  <si>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</si>
  <si>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</si>
  <si>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</si>
  <si>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</si>
  <si>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</si>
  <si>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</si>
  <si>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</si>
  <si>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</si>
  <si>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</si>
  <si>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</si>
  <si>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</si>
  <si>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</si>
  <si>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</si>
  <si>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</si>
  <si>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田原本町</t>
  </si>
  <si>
    <t>曽爾村</t>
  </si>
  <si>
    <t>御杖村</t>
  </si>
  <si>
    <t>高取町</t>
  </si>
  <si>
    <t>明日香村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</si>
  <si>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</si>
  <si>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</si>
  <si>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</si>
  <si>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</si>
  <si>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</si>
  <si>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</si>
  <si>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</si>
  <si>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</si>
  <si>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川上村</t>
  </si>
  <si>
    <t>市町村別</t>
  </si>
  <si>
    <t>上牧町</t>
  </si>
  <si>
    <t>商品手持額</t>
  </si>
  <si>
    <r>
      <t xml:space="preserve">従 業 者 数      </t>
    </r>
    <r>
      <rPr>
        <sz val="9"/>
        <rFont val="ＭＳ 明朝"/>
        <family val="1"/>
      </rPr>
      <t xml:space="preserve"> </t>
    </r>
  </si>
  <si>
    <t xml:space="preserve">売 場 面 積          </t>
  </si>
  <si>
    <t>２．卸売・小売業の市町村別事業所数（従業者規模別）、</t>
  </si>
  <si>
    <t xml:space="preserve"> 従業者数、年間商品販売額、商品手持額及び売場面積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</si>
</sst>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.5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2" fillId="0" borderId="1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8" fontId="8" fillId="0" borderId="0" xfId="17" applyFont="1" applyAlignment="1">
      <alignment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vertical="center" wrapText="1"/>
    </xf>
    <xf numFmtId="177" fontId="11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7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49" fontId="13" fillId="0" borderId="0" xfId="0" applyNumberFormat="1" applyFont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177" fontId="8" fillId="0" borderId="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"/>
  <cols>
    <col min="1" max="1" width="12.5" style="1" customWidth="1"/>
    <col min="2" max="2" width="12.8984375" style="2" customWidth="1"/>
    <col min="3" max="9" width="11.8984375" style="2" customWidth="1"/>
    <col min="10" max="10" width="15.09765625" style="2" customWidth="1"/>
    <col min="11" max="11" width="15.69921875" style="2" customWidth="1"/>
    <col min="12" max="13" width="15.09765625" style="2" customWidth="1"/>
    <col min="14" max="16384" width="9" style="1" customWidth="1"/>
  </cols>
  <sheetData>
    <row r="1" spans="1:13" ht="20.25" customHeight="1">
      <c r="A1" s="28"/>
      <c r="B1" s="28"/>
      <c r="C1" s="28"/>
      <c r="D1" s="28"/>
      <c r="E1" s="28"/>
      <c r="F1" s="28"/>
      <c r="G1" s="30" t="s">
        <v>62</v>
      </c>
      <c r="H1" s="29" t="s">
        <v>63</v>
      </c>
      <c r="I1" s="28"/>
      <c r="J1" s="28"/>
      <c r="K1" s="28"/>
      <c r="L1" s="28"/>
      <c r="M1" s="28"/>
    </row>
    <row r="2" spans="11:13" ht="16.5" customHeight="1" thickBot="1">
      <c r="K2" s="31"/>
      <c r="L2" s="36" t="s">
        <v>22</v>
      </c>
      <c r="M2" s="36"/>
    </row>
    <row r="3" spans="1:13" ht="21" customHeight="1">
      <c r="A3" s="37" t="s">
        <v>57</v>
      </c>
      <c r="B3" s="40" t="s">
        <v>17</v>
      </c>
      <c r="C3" s="41"/>
      <c r="D3" s="41"/>
      <c r="E3" s="41"/>
      <c r="F3" s="41"/>
      <c r="G3" s="41"/>
      <c r="H3" s="41"/>
      <c r="I3" s="41"/>
      <c r="J3" s="26"/>
      <c r="K3" s="26"/>
      <c r="L3" s="26"/>
      <c r="M3" s="26"/>
    </row>
    <row r="4" spans="1:14" ht="18.75" customHeight="1">
      <c r="A4" s="38"/>
      <c r="B4" s="42" t="s">
        <v>0</v>
      </c>
      <c r="C4" s="44" t="s">
        <v>15</v>
      </c>
      <c r="D4" s="44"/>
      <c r="E4" s="44"/>
      <c r="F4" s="44"/>
      <c r="G4" s="44"/>
      <c r="H4" s="44"/>
      <c r="I4" s="45"/>
      <c r="J4" s="25" t="s">
        <v>60</v>
      </c>
      <c r="K4" s="25" t="s">
        <v>16</v>
      </c>
      <c r="L4" s="25" t="s">
        <v>59</v>
      </c>
      <c r="M4" s="25" t="s">
        <v>61</v>
      </c>
      <c r="N4" s="20"/>
    </row>
    <row r="5" spans="1:13" ht="18.75" customHeight="1">
      <c r="A5" s="39"/>
      <c r="B5" s="43"/>
      <c r="C5" s="4" t="s">
        <v>23</v>
      </c>
      <c r="D5" s="4" t="s">
        <v>1</v>
      </c>
      <c r="E5" s="4" t="s">
        <v>2</v>
      </c>
      <c r="F5" s="4" t="s">
        <v>3</v>
      </c>
      <c r="G5" s="22" t="s">
        <v>4</v>
      </c>
      <c r="H5" s="21" t="s">
        <v>5</v>
      </c>
      <c r="I5" s="23" t="s">
        <v>6</v>
      </c>
      <c r="J5" s="27" t="s">
        <v>19</v>
      </c>
      <c r="K5" s="27" t="s">
        <v>21</v>
      </c>
      <c r="L5" s="27" t="s">
        <v>21</v>
      </c>
      <c r="M5" s="27" t="s">
        <v>20</v>
      </c>
    </row>
    <row r="6" spans="1:13" ht="11.25" customHeight="1">
      <c r="A6" s="32"/>
      <c r="B6" s="3"/>
      <c r="C6" s="5"/>
      <c r="D6" s="5"/>
      <c r="E6" s="5"/>
      <c r="F6" s="5"/>
      <c r="G6" s="5"/>
      <c r="H6" s="5"/>
      <c r="I6" s="5"/>
      <c r="J6" s="6"/>
      <c r="K6" s="7"/>
      <c r="L6" s="7"/>
      <c r="M6" s="7"/>
    </row>
    <row r="7" spans="1:13" s="10" customFormat="1" ht="16.5" customHeight="1">
      <c r="A7" s="33" t="s">
        <v>26</v>
      </c>
      <c r="B7" s="8">
        <f>SUM(C7:I7)</f>
        <v>13460</v>
      </c>
      <c r="C7" s="9">
        <f aca="true" t="shared" si="0" ref="C7:M7">C9+C24</f>
        <v>9009</v>
      </c>
      <c r="D7" s="9">
        <f t="shared" si="0"/>
        <v>2324</v>
      </c>
      <c r="E7" s="9">
        <f t="shared" si="0"/>
        <v>1321</v>
      </c>
      <c r="F7" s="9">
        <f t="shared" si="0"/>
        <v>395</v>
      </c>
      <c r="G7" s="9">
        <f t="shared" si="0"/>
        <v>205</v>
      </c>
      <c r="H7" s="9">
        <f t="shared" si="0"/>
        <v>136</v>
      </c>
      <c r="I7" s="9">
        <f t="shared" si="0"/>
        <v>70</v>
      </c>
      <c r="J7" s="9">
        <f t="shared" si="0"/>
        <v>93360</v>
      </c>
      <c r="K7" s="9">
        <f>K9+K24</f>
        <v>212623385</v>
      </c>
      <c r="L7" s="9">
        <f>L9+L24</f>
        <v>16134162</v>
      </c>
      <c r="M7" s="9">
        <f t="shared" si="0"/>
        <v>1585127</v>
      </c>
    </row>
    <row r="8" spans="1:13" s="10" customFormat="1" ht="11.25" customHeight="1">
      <c r="A8" s="33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0" customFormat="1" ht="16.5" customHeight="1">
      <c r="A9" s="34" t="s">
        <v>27</v>
      </c>
      <c r="B9" s="8">
        <f>SUM(B11:B22)</f>
        <v>10389</v>
      </c>
      <c r="C9" s="9">
        <f aca="true" t="shared" si="1" ref="C9:M9">SUM(C11:C22)</f>
        <v>6722</v>
      </c>
      <c r="D9" s="9">
        <f t="shared" si="1"/>
        <v>1899</v>
      </c>
      <c r="E9" s="9">
        <f t="shared" si="1"/>
        <v>1090</v>
      </c>
      <c r="F9" s="9">
        <f t="shared" si="1"/>
        <v>330</v>
      </c>
      <c r="G9" s="9">
        <f t="shared" si="1"/>
        <v>175</v>
      </c>
      <c r="H9" s="9">
        <f t="shared" si="1"/>
        <v>113</v>
      </c>
      <c r="I9" s="9">
        <f t="shared" si="1"/>
        <v>60</v>
      </c>
      <c r="J9" s="9">
        <f t="shared" si="1"/>
        <v>76737</v>
      </c>
      <c r="K9" s="9">
        <f>SUM(K11:K22)</f>
        <v>183801787</v>
      </c>
      <c r="L9" s="9">
        <f>SUM(L11:L22)</f>
        <v>13685498</v>
      </c>
      <c r="M9" s="9">
        <f t="shared" si="1"/>
        <v>1315271</v>
      </c>
    </row>
    <row r="10" spans="1:13" s="10" customFormat="1" ht="11.25" customHeight="1">
      <c r="A10" s="34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0" customFormat="1" ht="16.5" customHeight="1">
      <c r="A11" s="35" t="s">
        <v>28</v>
      </c>
      <c r="B11" s="12">
        <f aca="true" t="shared" si="2" ref="B11:B20">SUM(C11:I11)</f>
        <v>3109</v>
      </c>
      <c r="C11" s="13">
        <v>1902</v>
      </c>
      <c r="D11" s="13">
        <v>595</v>
      </c>
      <c r="E11" s="13">
        <v>370</v>
      </c>
      <c r="F11" s="13">
        <v>121</v>
      </c>
      <c r="G11" s="13">
        <v>64</v>
      </c>
      <c r="H11" s="13">
        <v>37</v>
      </c>
      <c r="I11" s="13">
        <v>20</v>
      </c>
      <c r="J11" s="13">
        <v>25232</v>
      </c>
      <c r="K11" s="13">
        <v>66054978</v>
      </c>
      <c r="L11" s="13">
        <v>4821966</v>
      </c>
      <c r="M11" s="13">
        <v>440565</v>
      </c>
    </row>
    <row r="12" spans="1:13" s="10" customFormat="1" ht="16.5" customHeight="1">
      <c r="A12" s="35" t="s">
        <v>7</v>
      </c>
      <c r="B12" s="12">
        <f t="shared" si="2"/>
        <v>794</v>
      </c>
      <c r="C12" s="13">
        <v>585</v>
      </c>
      <c r="D12" s="13">
        <v>123</v>
      </c>
      <c r="E12" s="13">
        <v>52</v>
      </c>
      <c r="F12" s="13">
        <v>12</v>
      </c>
      <c r="G12" s="13">
        <v>16</v>
      </c>
      <c r="H12" s="13">
        <v>2</v>
      </c>
      <c r="I12" s="13">
        <v>4</v>
      </c>
      <c r="J12" s="13">
        <v>4575</v>
      </c>
      <c r="K12" s="13">
        <v>10643033</v>
      </c>
      <c r="L12" s="13">
        <v>878508</v>
      </c>
      <c r="M12" s="13">
        <v>73714</v>
      </c>
    </row>
    <row r="13" spans="1:13" s="10" customFormat="1" ht="16.5" customHeight="1">
      <c r="A13" s="35" t="s">
        <v>8</v>
      </c>
      <c r="B13" s="12">
        <f t="shared" si="2"/>
        <v>876</v>
      </c>
      <c r="C13" s="13">
        <v>482</v>
      </c>
      <c r="D13" s="13">
        <v>200</v>
      </c>
      <c r="E13" s="13">
        <v>118</v>
      </c>
      <c r="F13" s="13">
        <v>37</v>
      </c>
      <c r="G13" s="13">
        <v>17</v>
      </c>
      <c r="H13" s="13">
        <v>15</v>
      </c>
      <c r="I13" s="13">
        <v>7</v>
      </c>
      <c r="J13" s="13">
        <v>7866</v>
      </c>
      <c r="K13" s="13">
        <v>27457427</v>
      </c>
      <c r="L13" s="13">
        <v>1228530</v>
      </c>
      <c r="M13" s="13">
        <v>109747</v>
      </c>
    </row>
    <row r="14" spans="1:13" s="10" customFormat="1" ht="16.5" customHeight="1">
      <c r="A14" s="35" t="s">
        <v>29</v>
      </c>
      <c r="B14" s="12">
        <f t="shared" si="2"/>
        <v>824</v>
      </c>
      <c r="C14" s="13">
        <v>578</v>
      </c>
      <c r="D14" s="13">
        <v>142</v>
      </c>
      <c r="E14" s="13">
        <v>68</v>
      </c>
      <c r="F14" s="13">
        <v>14</v>
      </c>
      <c r="G14" s="13">
        <v>12</v>
      </c>
      <c r="H14" s="13">
        <v>6</v>
      </c>
      <c r="I14" s="13">
        <v>4</v>
      </c>
      <c r="J14" s="13">
        <v>5172</v>
      </c>
      <c r="K14" s="13">
        <v>12930508</v>
      </c>
      <c r="L14" s="13">
        <v>927120</v>
      </c>
      <c r="M14" s="13">
        <v>85529</v>
      </c>
    </row>
    <row r="15" spans="1:13" s="10" customFormat="1" ht="16.5" customHeight="1">
      <c r="A15" s="35" t="s">
        <v>30</v>
      </c>
      <c r="B15" s="12">
        <f t="shared" si="2"/>
        <v>1300</v>
      </c>
      <c r="C15" s="13">
        <v>811</v>
      </c>
      <c r="D15" s="13">
        <v>248</v>
      </c>
      <c r="E15" s="13">
        <v>155</v>
      </c>
      <c r="F15" s="13">
        <v>41</v>
      </c>
      <c r="G15" s="13">
        <v>19</v>
      </c>
      <c r="H15" s="13">
        <v>17</v>
      </c>
      <c r="I15" s="13">
        <v>9</v>
      </c>
      <c r="J15" s="13">
        <v>10310</v>
      </c>
      <c r="K15" s="13">
        <v>25279820</v>
      </c>
      <c r="L15" s="13">
        <v>2116758</v>
      </c>
      <c r="M15" s="13">
        <v>214134</v>
      </c>
    </row>
    <row r="16" spans="1:13" s="10" customFormat="1" ht="16.5" customHeight="1">
      <c r="A16" s="35" t="s">
        <v>31</v>
      </c>
      <c r="B16" s="12">
        <f t="shared" si="2"/>
        <v>775</v>
      </c>
      <c r="C16" s="13">
        <v>540</v>
      </c>
      <c r="D16" s="13">
        <v>128</v>
      </c>
      <c r="E16" s="13">
        <v>68</v>
      </c>
      <c r="F16" s="13">
        <v>20</v>
      </c>
      <c r="G16" s="13">
        <v>10</v>
      </c>
      <c r="H16" s="13">
        <v>7</v>
      </c>
      <c r="I16" s="13">
        <v>2</v>
      </c>
      <c r="J16" s="13">
        <v>4746</v>
      </c>
      <c r="K16" s="13">
        <v>8088987</v>
      </c>
      <c r="L16" s="13">
        <v>859910</v>
      </c>
      <c r="M16" s="13">
        <v>77177</v>
      </c>
    </row>
    <row r="17" spans="1:13" s="10" customFormat="1" ht="16.5" customHeight="1">
      <c r="A17" s="35" t="s">
        <v>32</v>
      </c>
      <c r="B17" s="12">
        <f t="shared" si="2"/>
        <v>511</v>
      </c>
      <c r="C17" s="13">
        <v>388</v>
      </c>
      <c r="D17" s="13">
        <v>79</v>
      </c>
      <c r="E17" s="13">
        <v>28</v>
      </c>
      <c r="F17" s="13">
        <v>7</v>
      </c>
      <c r="G17" s="13">
        <v>5</v>
      </c>
      <c r="H17" s="13">
        <v>3</v>
      </c>
      <c r="I17" s="13">
        <v>1</v>
      </c>
      <c r="J17" s="13">
        <v>2595</v>
      </c>
      <c r="K17" s="13">
        <v>4420809</v>
      </c>
      <c r="L17" s="13">
        <v>448086</v>
      </c>
      <c r="M17" s="13">
        <v>42922</v>
      </c>
    </row>
    <row r="18" spans="1:13" s="10" customFormat="1" ht="16.5" customHeight="1">
      <c r="A18" s="35" t="s">
        <v>33</v>
      </c>
      <c r="B18" s="12">
        <f t="shared" si="2"/>
        <v>348</v>
      </c>
      <c r="C18" s="13">
        <v>267</v>
      </c>
      <c r="D18" s="13">
        <v>47</v>
      </c>
      <c r="E18" s="13">
        <v>20</v>
      </c>
      <c r="F18" s="13">
        <v>8</v>
      </c>
      <c r="G18" s="13">
        <v>3</v>
      </c>
      <c r="H18" s="13">
        <v>1</v>
      </c>
      <c r="I18" s="13">
        <v>2</v>
      </c>
      <c r="J18" s="13">
        <v>1932</v>
      </c>
      <c r="K18" s="13">
        <v>5343212</v>
      </c>
      <c r="L18" s="13">
        <v>336543</v>
      </c>
      <c r="M18" s="13">
        <v>22977</v>
      </c>
    </row>
    <row r="19" spans="1:13" s="10" customFormat="1" ht="16.5" customHeight="1">
      <c r="A19" s="35" t="s">
        <v>34</v>
      </c>
      <c r="B19" s="12">
        <f t="shared" si="2"/>
        <v>666</v>
      </c>
      <c r="C19" s="13">
        <v>361</v>
      </c>
      <c r="D19" s="13">
        <v>158</v>
      </c>
      <c r="E19" s="13">
        <v>90</v>
      </c>
      <c r="F19" s="13">
        <v>32</v>
      </c>
      <c r="G19" s="13">
        <v>8</v>
      </c>
      <c r="H19" s="13">
        <v>12</v>
      </c>
      <c r="I19" s="13">
        <v>5</v>
      </c>
      <c r="J19" s="13">
        <v>6306</v>
      </c>
      <c r="K19" s="13">
        <v>10066138</v>
      </c>
      <c r="L19" s="13">
        <v>875480</v>
      </c>
      <c r="M19" s="13">
        <v>117095</v>
      </c>
    </row>
    <row r="20" spans="1:13" s="10" customFormat="1" ht="16.5" customHeight="1">
      <c r="A20" s="35" t="s">
        <v>35</v>
      </c>
      <c r="B20" s="12">
        <f t="shared" si="2"/>
        <v>421</v>
      </c>
      <c r="C20" s="13">
        <v>237</v>
      </c>
      <c r="D20" s="13">
        <v>74</v>
      </c>
      <c r="E20" s="13">
        <v>72</v>
      </c>
      <c r="F20" s="13">
        <v>16</v>
      </c>
      <c r="G20" s="13">
        <v>10</v>
      </c>
      <c r="H20" s="13">
        <v>8</v>
      </c>
      <c r="I20" s="13">
        <v>4</v>
      </c>
      <c r="J20" s="13">
        <v>3858</v>
      </c>
      <c r="K20" s="13">
        <v>6236012</v>
      </c>
      <c r="L20" s="13">
        <v>585342</v>
      </c>
      <c r="M20" s="13">
        <v>65810</v>
      </c>
    </row>
    <row r="21" spans="1:13" s="10" customFormat="1" ht="16.5" customHeight="1">
      <c r="A21" s="35" t="s">
        <v>36</v>
      </c>
      <c r="B21" s="12">
        <f>SUM(C21:I21)</f>
        <v>311</v>
      </c>
      <c r="C21" s="13">
        <v>214</v>
      </c>
      <c r="D21" s="13">
        <v>44</v>
      </c>
      <c r="E21" s="13">
        <v>28</v>
      </c>
      <c r="F21" s="13">
        <v>13</v>
      </c>
      <c r="G21" s="13">
        <v>8</v>
      </c>
      <c r="H21" s="13">
        <v>3</v>
      </c>
      <c r="I21" s="13">
        <v>1</v>
      </c>
      <c r="J21" s="13">
        <v>2089</v>
      </c>
      <c r="K21" s="13">
        <v>4941817</v>
      </c>
      <c r="L21" s="13">
        <v>352488</v>
      </c>
      <c r="M21" s="13">
        <v>30523</v>
      </c>
    </row>
    <row r="22" spans="1:13" s="10" customFormat="1" ht="16.5" customHeight="1">
      <c r="A22" s="35" t="s">
        <v>37</v>
      </c>
      <c r="B22" s="12">
        <f>SUM(C22:I22)</f>
        <v>454</v>
      </c>
      <c r="C22" s="13">
        <v>357</v>
      </c>
      <c r="D22" s="13">
        <v>61</v>
      </c>
      <c r="E22" s="13">
        <v>21</v>
      </c>
      <c r="F22" s="13">
        <v>9</v>
      </c>
      <c r="G22" s="13">
        <v>3</v>
      </c>
      <c r="H22" s="13">
        <v>2</v>
      </c>
      <c r="I22" s="13">
        <v>1</v>
      </c>
      <c r="J22" s="13">
        <v>2056</v>
      </c>
      <c r="K22" s="13">
        <v>2339046</v>
      </c>
      <c r="L22" s="13">
        <v>254767</v>
      </c>
      <c r="M22" s="13">
        <v>35078</v>
      </c>
    </row>
    <row r="23" spans="1:13" s="10" customFormat="1" ht="11.25" customHeight="1">
      <c r="A23" s="34"/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0" customFormat="1" ht="16.5" customHeight="1">
      <c r="A24" s="34" t="s">
        <v>9</v>
      </c>
      <c r="B24" s="8">
        <f>SUM(C24:I24)</f>
        <v>3071</v>
      </c>
      <c r="C24" s="11">
        <f>SUM(C26:C58)</f>
        <v>2287</v>
      </c>
      <c r="D24" s="11">
        <f aca="true" t="shared" si="3" ref="D24:M24">SUM(D26:D58)</f>
        <v>425</v>
      </c>
      <c r="E24" s="11">
        <f t="shared" si="3"/>
        <v>231</v>
      </c>
      <c r="F24" s="11">
        <f t="shared" si="3"/>
        <v>65</v>
      </c>
      <c r="G24" s="11">
        <f t="shared" si="3"/>
        <v>30</v>
      </c>
      <c r="H24" s="11">
        <f t="shared" si="3"/>
        <v>23</v>
      </c>
      <c r="I24" s="11">
        <f t="shared" si="3"/>
        <v>10</v>
      </c>
      <c r="J24" s="11">
        <f t="shared" si="3"/>
        <v>16623</v>
      </c>
      <c r="K24" s="11">
        <f>SUM(K26:K58)</f>
        <v>28821598</v>
      </c>
      <c r="L24" s="11">
        <f>SUM(L26:L58)</f>
        <v>2448664</v>
      </c>
      <c r="M24" s="11">
        <f t="shared" si="3"/>
        <v>269856</v>
      </c>
    </row>
    <row r="25" spans="1:13" s="14" customFormat="1" ht="11.25" customHeight="1">
      <c r="A25" s="34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14" customFormat="1" ht="16.5" customHeight="1">
      <c r="A26" s="35" t="s">
        <v>38</v>
      </c>
      <c r="B26" s="12">
        <f>SUM(C26:I26)</f>
        <v>56</v>
      </c>
      <c r="C26" s="13">
        <v>45</v>
      </c>
      <c r="D26" s="13">
        <v>7</v>
      </c>
      <c r="E26" s="13">
        <v>3</v>
      </c>
      <c r="F26" s="13">
        <v>0</v>
      </c>
      <c r="G26" s="13">
        <v>1</v>
      </c>
      <c r="H26" s="13">
        <v>0</v>
      </c>
      <c r="I26" s="13">
        <v>0</v>
      </c>
      <c r="J26" s="13">
        <v>210</v>
      </c>
      <c r="K26" s="13">
        <v>291997</v>
      </c>
      <c r="L26" s="13">
        <v>20630</v>
      </c>
      <c r="M26" s="13">
        <v>1669</v>
      </c>
    </row>
    <row r="27" spans="1:13" s="14" customFormat="1" ht="6" customHeight="1">
      <c r="A27" s="34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s="14" customFormat="1" ht="16.5" customHeight="1">
      <c r="A28" s="35" t="s">
        <v>39</v>
      </c>
      <c r="B28" s="12">
        <f>SUM(C28:I28)</f>
        <v>105</v>
      </c>
      <c r="C28" s="13">
        <v>57</v>
      </c>
      <c r="D28" s="13">
        <v>22</v>
      </c>
      <c r="E28" s="13">
        <v>16</v>
      </c>
      <c r="F28" s="13">
        <v>3</v>
      </c>
      <c r="G28" s="13">
        <v>2</v>
      </c>
      <c r="H28" s="13">
        <v>5</v>
      </c>
      <c r="I28" s="13">
        <v>0</v>
      </c>
      <c r="J28" s="13">
        <v>958</v>
      </c>
      <c r="K28" s="13">
        <v>2277709</v>
      </c>
      <c r="L28" s="13">
        <v>115186</v>
      </c>
      <c r="M28" s="13">
        <v>15170</v>
      </c>
    </row>
    <row r="29" spans="1:13" s="14" customFormat="1" ht="16.5" customHeight="1">
      <c r="A29" s="35" t="s">
        <v>40</v>
      </c>
      <c r="B29" s="12">
        <f>SUM(C29:I29)</f>
        <v>106</v>
      </c>
      <c r="C29" s="13">
        <v>86</v>
      </c>
      <c r="D29" s="13">
        <v>10</v>
      </c>
      <c r="E29" s="13">
        <v>6</v>
      </c>
      <c r="F29" s="13">
        <v>1</v>
      </c>
      <c r="G29" s="13">
        <v>2</v>
      </c>
      <c r="H29" s="13">
        <v>1</v>
      </c>
      <c r="I29" s="13">
        <v>0</v>
      </c>
      <c r="J29" s="13">
        <v>501</v>
      </c>
      <c r="K29" s="13">
        <v>753952</v>
      </c>
      <c r="L29" s="13">
        <v>58478</v>
      </c>
      <c r="M29" s="13">
        <v>7107</v>
      </c>
    </row>
    <row r="30" spans="1:13" s="14" customFormat="1" ht="16.5" customHeight="1">
      <c r="A30" s="35" t="s">
        <v>41</v>
      </c>
      <c r="B30" s="12">
        <f>SUM(C30:I30)</f>
        <v>241</v>
      </c>
      <c r="C30" s="13">
        <v>165</v>
      </c>
      <c r="D30" s="13">
        <v>33</v>
      </c>
      <c r="E30" s="13">
        <v>25</v>
      </c>
      <c r="F30" s="13">
        <v>11</v>
      </c>
      <c r="G30" s="13">
        <v>4</v>
      </c>
      <c r="H30" s="13">
        <v>2</v>
      </c>
      <c r="I30" s="13">
        <v>1</v>
      </c>
      <c r="J30" s="13">
        <v>1609</v>
      </c>
      <c r="K30" s="13">
        <v>2974267</v>
      </c>
      <c r="L30" s="13">
        <v>209119</v>
      </c>
      <c r="M30" s="13">
        <v>23797</v>
      </c>
    </row>
    <row r="31" spans="1:13" s="14" customFormat="1" ht="16.5" customHeight="1">
      <c r="A31" s="35" t="s">
        <v>42</v>
      </c>
      <c r="B31" s="12">
        <f>SUM(C31:I31)</f>
        <v>38</v>
      </c>
      <c r="C31" s="13">
        <v>30</v>
      </c>
      <c r="D31" s="13">
        <v>6</v>
      </c>
      <c r="E31" s="13">
        <v>2</v>
      </c>
      <c r="F31" s="13">
        <v>0</v>
      </c>
      <c r="G31" s="13">
        <v>0</v>
      </c>
      <c r="H31" s="13">
        <v>0</v>
      </c>
      <c r="I31" s="13">
        <v>0</v>
      </c>
      <c r="J31" s="13">
        <v>117</v>
      </c>
      <c r="K31" s="13">
        <v>128268</v>
      </c>
      <c r="L31" s="13">
        <v>7058</v>
      </c>
      <c r="M31" s="13">
        <v>849</v>
      </c>
    </row>
    <row r="32" spans="1:13" s="14" customFormat="1" ht="6" customHeight="1">
      <c r="A32" s="34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14" customFormat="1" ht="16.5" customHeight="1">
      <c r="A33" s="35" t="s">
        <v>24</v>
      </c>
      <c r="B33" s="12">
        <f>SUM(C33:I33)</f>
        <v>76</v>
      </c>
      <c r="C33" s="13">
        <v>55</v>
      </c>
      <c r="D33" s="13">
        <v>14</v>
      </c>
      <c r="E33" s="13">
        <v>5</v>
      </c>
      <c r="F33" s="13">
        <v>1</v>
      </c>
      <c r="G33" s="13">
        <v>0</v>
      </c>
      <c r="H33" s="13">
        <v>0</v>
      </c>
      <c r="I33" s="13">
        <v>1</v>
      </c>
      <c r="J33" s="13">
        <v>461</v>
      </c>
      <c r="K33" s="13">
        <v>500600</v>
      </c>
      <c r="L33" s="13">
        <v>36943</v>
      </c>
      <c r="M33" s="13">
        <v>11748</v>
      </c>
    </row>
    <row r="34" spans="1:13" s="14" customFormat="1" ht="16.5" customHeight="1">
      <c r="A34" s="35" t="s">
        <v>25</v>
      </c>
      <c r="B34" s="12">
        <f>SUM(C34:I34)</f>
        <v>62</v>
      </c>
      <c r="C34" s="13">
        <v>51</v>
      </c>
      <c r="D34" s="13">
        <v>6</v>
      </c>
      <c r="E34" s="13">
        <v>4</v>
      </c>
      <c r="F34" s="13">
        <v>1</v>
      </c>
      <c r="G34" s="13">
        <v>0</v>
      </c>
      <c r="H34" s="13">
        <v>0</v>
      </c>
      <c r="I34" s="13">
        <v>0</v>
      </c>
      <c r="J34" s="13">
        <v>206</v>
      </c>
      <c r="K34" s="13">
        <v>334215</v>
      </c>
      <c r="L34" s="13">
        <v>30582</v>
      </c>
      <c r="M34" s="13">
        <v>3442</v>
      </c>
    </row>
    <row r="35" spans="1:13" s="14" customFormat="1" ht="16.5" customHeight="1">
      <c r="A35" s="35" t="s">
        <v>43</v>
      </c>
      <c r="B35" s="12">
        <f>SUM(C35:I35)</f>
        <v>377</v>
      </c>
      <c r="C35" s="13">
        <v>240</v>
      </c>
      <c r="D35" s="13">
        <v>75</v>
      </c>
      <c r="E35" s="13">
        <v>36</v>
      </c>
      <c r="F35" s="13">
        <v>14</v>
      </c>
      <c r="G35" s="13">
        <v>5</v>
      </c>
      <c r="H35" s="13">
        <v>6</v>
      </c>
      <c r="I35" s="13">
        <v>1</v>
      </c>
      <c r="J35" s="13">
        <v>2518</v>
      </c>
      <c r="K35" s="13">
        <v>6047765</v>
      </c>
      <c r="L35" s="13">
        <v>486842</v>
      </c>
      <c r="M35" s="13">
        <v>34265</v>
      </c>
    </row>
    <row r="36" spans="1:13" s="14" customFormat="1" ht="6" customHeight="1">
      <c r="A36" s="34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s="14" customFormat="1" ht="16.5" customHeight="1">
      <c r="A37" s="35" t="s">
        <v>44</v>
      </c>
      <c r="B37" s="12">
        <f>SUM(C37:I37)</f>
        <v>40</v>
      </c>
      <c r="C37" s="13">
        <v>39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78</v>
      </c>
      <c r="K37" s="13">
        <v>86547</v>
      </c>
      <c r="L37" s="13">
        <v>9541</v>
      </c>
      <c r="M37" s="13">
        <v>609</v>
      </c>
    </row>
    <row r="38" spans="1:13" s="14" customFormat="1" ht="16.5" customHeight="1">
      <c r="A38" s="35" t="s">
        <v>45</v>
      </c>
      <c r="B38" s="12">
        <f>SUM(C38:I38)</f>
        <v>39</v>
      </c>
      <c r="C38" s="13">
        <v>37</v>
      </c>
      <c r="D38" s="13">
        <v>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87</v>
      </c>
      <c r="K38" s="13">
        <v>41409</v>
      </c>
      <c r="L38" s="13">
        <v>2529</v>
      </c>
      <c r="M38" s="13">
        <v>951</v>
      </c>
    </row>
    <row r="39" spans="1:13" s="14" customFormat="1" ht="6" customHeight="1">
      <c r="A39" s="34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s="14" customFormat="1" ht="16.5" customHeight="1">
      <c r="A40" s="35" t="s">
        <v>46</v>
      </c>
      <c r="B40" s="12">
        <f>SUM(C40:I40)</f>
        <v>122</v>
      </c>
      <c r="C40" s="13">
        <v>98</v>
      </c>
      <c r="D40" s="13">
        <v>15</v>
      </c>
      <c r="E40" s="13">
        <v>7</v>
      </c>
      <c r="F40" s="13">
        <v>2</v>
      </c>
      <c r="G40" s="13">
        <v>0</v>
      </c>
      <c r="H40" s="13">
        <v>0</v>
      </c>
      <c r="I40" s="13">
        <v>0</v>
      </c>
      <c r="J40" s="13">
        <v>401</v>
      </c>
      <c r="K40" s="13">
        <v>761465</v>
      </c>
      <c r="L40" s="13">
        <v>117626</v>
      </c>
      <c r="M40" s="13">
        <v>3836</v>
      </c>
    </row>
    <row r="41" spans="1:13" s="14" customFormat="1" ht="16.5" customHeight="1">
      <c r="A41" s="35" t="s">
        <v>47</v>
      </c>
      <c r="B41" s="12">
        <f>SUM(C41:I41)</f>
        <v>78</v>
      </c>
      <c r="C41" s="13">
        <v>67</v>
      </c>
      <c r="D41" s="13">
        <v>7</v>
      </c>
      <c r="E41" s="13">
        <v>3</v>
      </c>
      <c r="F41" s="13">
        <v>1</v>
      </c>
      <c r="G41" s="13">
        <v>0</v>
      </c>
      <c r="H41" s="13">
        <v>0</v>
      </c>
      <c r="I41" s="13">
        <v>0</v>
      </c>
      <c r="J41" s="13">
        <v>211</v>
      </c>
      <c r="K41" s="13">
        <v>215586</v>
      </c>
      <c r="L41" s="13">
        <v>28579</v>
      </c>
      <c r="M41" s="13">
        <v>2655</v>
      </c>
    </row>
    <row r="42" spans="1:13" s="14" customFormat="1" ht="6" customHeight="1">
      <c r="A42" s="34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14" customFormat="1" ht="16.5" customHeight="1">
      <c r="A43" s="35" t="s">
        <v>58</v>
      </c>
      <c r="B43" s="12">
        <f>SUM(C43:I43)</f>
        <v>117</v>
      </c>
      <c r="C43" s="13">
        <v>74</v>
      </c>
      <c r="D43" s="13">
        <v>21</v>
      </c>
      <c r="E43" s="13">
        <v>15</v>
      </c>
      <c r="F43" s="13">
        <v>1</v>
      </c>
      <c r="G43" s="13">
        <v>2</v>
      </c>
      <c r="H43" s="13">
        <v>2</v>
      </c>
      <c r="I43" s="13">
        <v>2</v>
      </c>
      <c r="J43" s="13">
        <v>914</v>
      </c>
      <c r="K43" s="13">
        <v>1922909</v>
      </c>
      <c r="L43" s="13">
        <v>196439</v>
      </c>
      <c r="M43" s="13">
        <v>22325</v>
      </c>
    </row>
    <row r="44" spans="1:13" s="14" customFormat="1" ht="16.5" customHeight="1">
      <c r="A44" s="35" t="s">
        <v>48</v>
      </c>
      <c r="B44" s="12">
        <f>SUM(C44:I44)</f>
        <v>222</v>
      </c>
      <c r="C44" s="13">
        <v>144</v>
      </c>
      <c r="D44" s="13">
        <v>40</v>
      </c>
      <c r="E44" s="13">
        <v>26</v>
      </c>
      <c r="F44" s="13">
        <v>4</v>
      </c>
      <c r="G44" s="13">
        <v>6</v>
      </c>
      <c r="H44" s="13">
        <v>0</v>
      </c>
      <c r="I44" s="13">
        <v>2</v>
      </c>
      <c r="J44" s="13">
        <v>1717</v>
      </c>
      <c r="K44" s="13">
        <v>2597108</v>
      </c>
      <c r="L44" s="13">
        <v>260534</v>
      </c>
      <c r="M44" s="13">
        <v>30689</v>
      </c>
    </row>
    <row r="45" spans="1:13" s="14" customFormat="1" ht="16.5" customHeight="1">
      <c r="A45" s="35" t="s">
        <v>49</v>
      </c>
      <c r="B45" s="12">
        <f>SUM(C45:I45)</f>
        <v>284</v>
      </c>
      <c r="C45" s="13">
        <v>200</v>
      </c>
      <c r="D45" s="13">
        <v>37</v>
      </c>
      <c r="E45" s="13">
        <v>35</v>
      </c>
      <c r="F45" s="13">
        <v>6</v>
      </c>
      <c r="G45" s="13">
        <v>3</v>
      </c>
      <c r="H45" s="13">
        <v>2</v>
      </c>
      <c r="I45" s="13">
        <v>1</v>
      </c>
      <c r="J45" s="13">
        <v>1820</v>
      </c>
      <c r="K45" s="13">
        <v>3052189</v>
      </c>
      <c r="L45" s="13">
        <v>292344</v>
      </c>
      <c r="M45" s="13">
        <v>30093</v>
      </c>
    </row>
    <row r="46" spans="1:13" s="14" customFormat="1" ht="16.5" customHeight="1">
      <c r="A46" s="35" t="s">
        <v>50</v>
      </c>
      <c r="B46" s="12">
        <f>SUM(C46:I46)</f>
        <v>155</v>
      </c>
      <c r="C46" s="13">
        <v>102</v>
      </c>
      <c r="D46" s="13">
        <v>21</v>
      </c>
      <c r="E46" s="13">
        <v>16</v>
      </c>
      <c r="F46" s="13">
        <v>12</v>
      </c>
      <c r="G46" s="13">
        <v>1</v>
      </c>
      <c r="H46" s="13">
        <v>2</v>
      </c>
      <c r="I46" s="13">
        <v>1</v>
      </c>
      <c r="J46" s="13">
        <v>1399</v>
      </c>
      <c r="K46" s="13">
        <v>1854526</v>
      </c>
      <c r="L46" s="13">
        <v>126197</v>
      </c>
      <c r="M46" s="13">
        <v>26757</v>
      </c>
    </row>
    <row r="47" spans="1:13" s="14" customFormat="1" ht="6" customHeight="1">
      <c r="A47" s="34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s="14" customFormat="1" ht="16.5" customHeight="1">
      <c r="A48" s="35" t="s">
        <v>51</v>
      </c>
      <c r="B48" s="12">
        <f aca="true" t="shared" si="4" ref="B48:B58">SUM(C48:I48)</f>
        <v>237</v>
      </c>
      <c r="C48" s="13">
        <v>208</v>
      </c>
      <c r="D48" s="13">
        <v>21</v>
      </c>
      <c r="E48" s="13">
        <v>5</v>
      </c>
      <c r="F48" s="13">
        <v>3</v>
      </c>
      <c r="G48" s="13">
        <v>0</v>
      </c>
      <c r="H48" s="13">
        <v>0</v>
      </c>
      <c r="I48" s="13">
        <v>0</v>
      </c>
      <c r="J48" s="13">
        <v>677</v>
      </c>
      <c r="K48" s="13">
        <v>619960</v>
      </c>
      <c r="L48" s="13">
        <v>59586</v>
      </c>
      <c r="M48" s="13">
        <v>8896</v>
      </c>
    </row>
    <row r="49" spans="1:13" s="14" customFormat="1" ht="16.5" customHeight="1">
      <c r="A49" s="35" t="s">
        <v>52</v>
      </c>
      <c r="B49" s="12">
        <f t="shared" si="4"/>
        <v>265</v>
      </c>
      <c r="C49" s="13">
        <v>189</v>
      </c>
      <c r="D49" s="13">
        <v>47</v>
      </c>
      <c r="E49" s="13">
        <v>20</v>
      </c>
      <c r="F49" s="13">
        <v>3</v>
      </c>
      <c r="G49" s="13">
        <v>3</v>
      </c>
      <c r="H49" s="13">
        <v>2</v>
      </c>
      <c r="I49" s="13">
        <v>1</v>
      </c>
      <c r="J49" s="13">
        <v>1485</v>
      </c>
      <c r="K49" s="13">
        <v>2798046</v>
      </c>
      <c r="L49" s="13">
        <v>223735</v>
      </c>
      <c r="M49" s="13">
        <v>30471</v>
      </c>
    </row>
    <row r="50" spans="1:13" s="14" customFormat="1" ht="16.5" customHeight="1">
      <c r="A50" s="35" t="s">
        <v>53</v>
      </c>
      <c r="B50" s="12">
        <f t="shared" si="4"/>
        <v>136</v>
      </c>
      <c r="C50" s="13">
        <v>113</v>
      </c>
      <c r="D50" s="13">
        <v>16</v>
      </c>
      <c r="E50" s="13">
        <v>3</v>
      </c>
      <c r="F50" s="13">
        <v>2</v>
      </c>
      <c r="G50" s="13">
        <v>1</v>
      </c>
      <c r="H50" s="13">
        <v>1</v>
      </c>
      <c r="I50" s="13">
        <v>0</v>
      </c>
      <c r="J50" s="13">
        <v>526</v>
      </c>
      <c r="K50" s="13">
        <v>991778</v>
      </c>
      <c r="L50" s="13">
        <v>111670</v>
      </c>
      <c r="M50" s="13">
        <v>4678</v>
      </c>
    </row>
    <row r="51" spans="1:13" s="14" customFormat="1" ht="16.5" customHeight="1">
      <c r="A51" s="35" t="s">
        <v>54</v>
      </c>
      <c r="B51" s="12">
        <f t="shared" si="4"/>
        <v>26</v>
      </c>
      <c r="C51" s="13">
        <v>24</v>
      </c>
      <c r="D51" s="13">
        <v>1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52</v>
      </c>
      <c r="K51" s="13">
        <v>30696</v>
      </c>
      <c r="L51" s="13">
        <v>1140</v>
      </c>
      <c r="M51" s="13">
        <v>628</v>
      </c>
    </row>
    <row r="52" spans="1:13" s="14" customFormat="1" ht="16.5" customHeight="1">
      <c r="A52" s="35" t="s">
        <v>55</v>
      </c>
      <c r="B52" s="12">
        <f t="shared" si="4"/>
        <v>81</v>
      </c>
      <c r="C52" s="13">
        <v>70</v>
      </c>
      <c r="D52" s="15">
        <v>10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5">
        <v>206</v>
      </c>
      <c r="K52" s="15">
        <v>131502</v>
      </c>
      <c r="L52" s="15">
        <v>10437</v>
      </c>
      <c r="M52" s="15">
        <v>2241</v>
      </c>
    </row>
    <row r="53" spans="1:13" s="14" customFormat="1" ht="16.5" customHeight="1">
      <c r="A53" s="35" t="s">
        <v>10</v>
      </c>
      <c r="B53" s="12">
        <f t="shared" si="4"/>
        <v>10</v>
      </c>
      <c r="C53" s="13">
        <v>10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</v>
      </c>
      <c r="K53" s="13">
        <v>11855</v>
      </c>
      <c r="L53" s="13">
        <v>724</v>
      </c>
      <c r="M53" s="13">
        <v>157</v>
      </c>
    </row>
    <row r="54" spans="1:13" s="14" customFormat="1" ht="16.5" customHeight="1">
      <c r="A54" s="35" t="s">
        <v>11</v>
      </c>
      <c r="B54" s="12">
        <f t="shared" si="4"/>
        <v>70</v>
      </c>
      <c r="C54" s="13">
        <v>64</v>
      </c>
      <c r="D54" s="13">
        <v>5</v>
      </c>
      <c r="E54" s="13">
        <v>1</v>
      </c>
      <c r="F54" s="13">
        <v>0</v>
      </c>
      <c r="G54" s="13">
        <v>0</v>
      </c>
      <c r="H54" s="13">
        <v>0</v>
      </c>
      <c r="I54" s="13">
        <v>0</v>
      </c>
      <c r="J54" s="13">
        <v>175</v>
      </c>
      <c r="K54" s="13">
        <v>153530</v>
      </c>
      <c r="L54" s="13">
        <v>16310</v>
      </c>
      <c r="M54" s="13">
        <v>2949</v>
      </c>
    </row>
    <row r="55" spans="1:13" s="14" customFormat="1" ht="16.5" customHeight="1">
      <c r="A55" s="35" t="s">
        <v>12</v>
      </c>
      <c r="B55" s="12">
        <f t="shared" si="4"/>
        <v>19</v>
      </c>
      <c r="C55" s="13">
        <v>18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41</v>
      </c>
      <c r="K55" s="13">
        <v>47311</v>
      </c>
      <c r="L55" s="24">
        <v>3818</v>
      </c>
      <c r="M55" s="24">
        <v>547</v>
      </c>
    </row>
    <row r="56" spans="1:13" s="14" customFormat="1" ht="16.5" customHeight="1">
      <c r="A56" s="35" t="s">
        <v>13</v>
      </c>
      <c r="B56" s="12">
        <f t="shared" si="4"/>
        <v>15</v>
      </c>
      <c r="C56" s="13">
        <v>13</v>
      </c>
      <c r="D56" s="13">
        <v>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43</v>
      </c>
      <c r="K56" s="13">
        <v>41644</v>
      </c>
      <c r="L56" s="13">
        <v>1790</v>
      </c>
      <c r="M56" s="13">
        <v>860</v>
      </c>
    </row>
    <row r="57" spans="1:13" s="14" customFormat="1" ht="16.5" customHeight="1">
      <c r="A57" s="35" t="s">
        <v>56</v>
      </c>
      <c r="B57" s="12">
        <f t="shared" si="4"/>
        <v>42</v>
      </c>
      <c r="C57" s="13">
        <v>40</v>
      </c>
      <c r="D57" s="13">
        <v>2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82</v>
      </c>
      <c r="K57" s="13">
        <v>53916</v>
      </c>
      <c r="L57" s="13">
        <v>9373</v>
      </c>
      <c r="M57" s="13">
        <v>1694</v>
      </c>
    </row>
    <row r="58" spans="1:13" s="14" customFormat="1" ht="16.5" customHeight="1" thickBot="1">
      <c r="A58" s="35" t="s">
        <v>14</v>
      </c>
      <c r="B58" s="12">
        <f t="shared" si="4"/>
        <v>52</v>
      </c>
      <c r="C58" s="15">
        <v>48</v>
      </c>
      <c r="D58" s="16">
        <v>3</v>
      </c>
      <c r="E58" s="16">
        <v>1</v>
      </c>
      <c r="F58" s="13">
        <v>0</v>
      </c>
      <c r="G58" s="16">
        <v>0</v>
      </c>
      <c r="H58" s="13">
        <v>0</v>
      </c>
      <c r="I58" s="13">
        <v>0</v>
      </c>
      <c r="J58" s="16">
        <v>115</v>
      </c>
      <c r="K58" s="13">
        <v>100848</v>
      </c>
      <c r="L58" s="13">
        <v>11454</v>
      </c>
      <c r="M58" s="13">
        <v>773</v>
      </c>
    </row>
    <row r="59" spans="1:13" s="14" customFormat="1" ht="16.5" customHeight="1">
      <c r="A59" s="18" t="s">
        <v>18</v>
      </c>
      <c r="B59" s="18"/>
      <c r="C59" s="19"/>
      <c r="D59" s="19"/>
      <c r="F59" s="18"/>
      <c r="H59" s="17"/>
      <c r="I59" s="18"/>
      <c r="K59" s="18"/>
      <c r="L59" s="18"/>
      <c r="M59" s="18"/>
    </row>
  </sheetData>
  <mergeCells count="5">
    <mergeCell ref="L2:M2"/>
    <mergeCell ref="A3:A5"/>
    <mergeCell ref="B3:I3"/>
    <mergeCell ref="B4:B5"/>
    <mergeCell ref="C4:I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2009-01-16T02:08:01Z</cp:lastPrinted>
  <dcterms:created xsi:type="dcterms:W3CDTF">2003-02-13T06:13:16Z</dcterms:created>
  <dcterms:modified xsi:type="dcterms:W3CDTF">2010-08-18T04:19:39Z</dcterms:modified>
  <cp:category/>
  <cp:version/>
  <cp:contentType/>
  <cp:contentStatus/>
</cp:coreProperties>
</file>