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<sst xmlns="http://schemas.openxmlformats.org/spreadsheetml/2006/main" count="69" uniqueCount="67">
  <si>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</si>
  <si>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</si>
  <si>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</si>
  <si>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</si>
  <si>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</si>
  <si>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</si>
  <si>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</si>
  <si>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</si>
  <si>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</si>
  <si>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</si>
  <si>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</si>
  <si>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</si>
  <si>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</si>
  <si>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</si>
  <si>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</si>
  <si>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</si>
  <si>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</si>
  <si>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</si>
  <si>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</si>
  <si>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</si>
  <si>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</si>
  <si>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</si>
  <si>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</si>
  <si>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</si>
  <si>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</si>
  <si>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</si>
  <si>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</si>
  <si>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</si>
  <si>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</si>
  <si>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</si>
  <si>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</si>
  <si>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</si>
  <si>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</si>
  <si>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</si>
  <si>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</si>
  <si>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</si>
  <si>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</si>
  <si>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</si>
  <si>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</si>
  <si>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</si>
  <si>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</si>
  <si>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</si>
  <si>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</si>
  <si>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</si>
  <si>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</si>
  <si>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</si>
  <si>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</si>
  <si>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</si>
  <si>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</si>
  <si>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</si>
  <si>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</si>
  <si>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</si>
  <si>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Ａ．自　動　車　等　登　録　数</t>
  </si>
  <si>
    <t xml:space="preserve">     19</t>
  </si>
  <si>
    <t xml:space="preserve">     18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</si>
  <si>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</si>
  <si>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</si>
  <si>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</si>
  <si>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</si>
  <si>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</si>
  <si>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</si>
  <si>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</si>
  <si>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</si>
  <si>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</si>
  <si>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</si>
  <si>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 xml:space="preserve">     20</t>
  </si>
  <si>
    <t>平成17年度末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</si>
</sst>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2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2" xfId="0" applyNumberFormat="1" applyFont="1" applyBorder="1" applyAlignment="1" applyProtection="1">
      <alignment horizontal="right" vertical="center"/>
      <protection locked="0"/>
    </xf>
    <xf numFmtId="180" fontId="10" fillId="0" borderId="3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80" fontId="10" fillId="0" borderId="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4" xfId="0" applyNumberFormat="1" applyFont="1" applyBorder="1" applyAlignment="1" applyProtection="1">
      <alignment horizontal="distributed" vertical="center" wrapText="1"/>
      <protection locked="0"/>
    </xf>
    <xf numFmtId="180" fontId="10" fillId="0" borderId="5" xfId="0" applyNumberFormat="1" applyFont="1" applyBorder="1" applyAlignment="1" applyProtection="1">
      <alignment horizontal="distributed" vertical="center" wrapText="1"/>
      <protection locked="0"/>
    </xf>
    <xf numFmtId="180" fontId="10" fillId="0" borderId="6" xfId="0" applyNumberFormat="1" applyFont="1" applyBorder="1" applyAlignment="1" applyProtection="1">
      <alignment horizontal="distributed" vertical="center" wrapText="1"/>
      <protection locked="0"/>
    </xf>
    <xf numFmtId="180" fontId="10" fillId="0" borderId="7" xfId="0" applyNumberFormat="1" applyFont="1" applyBorder="1" applyAlignment="1" applyProtection="1">
      <alignment horizontal="distributed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180" fontId="10" fillId="0" borderId="4" xfId="0" applyNumberFormat="1" applyFont="1" applyBorder="1" applyAlignment="1" applyProtection="1">
      <alignment horizontal="distributed" vertical="center"/>
      <protection locked="0"/>
    </xf>
    <xf numFmtId="180" fontId="10" fillId="0" borderId="5" xfId="0" applyNumberFormat="1" applyFont="1" applyBorder="1" applyAlignment="1" applyProtection="1">
      <alignment horizontal="distributed" vertical="center"/>
      <protection locked="0"/>
    </xf>
    <xf numFmtId="180" fontId="10" fillId="0" borderId="10" xfId="0" applyNumberFormat="1" applyFont="1" applyBorder="1" applyAlignment="1" applyProtection="1">
      <alignment horizontal="distributed" vertical="center" indent="1"/>
      <protection locked="0"/>
    </xf>
    <xf numFmtId="180" fontId="10" fillId="0" borderId="11" xfId="0" applyNumberFormat="1" applyFont="1" applyBorder="1" applyAlignment="1" applyProtection="1">
      <alignment horizontal="distributed" vertical="center" indent="1"/>
      <protection locked="0"/>
    </xf>
    <xf numFmtId="180" fontId="10" fillId="0" borderId="12" xfId="0" applyNumberFormat="1" applyFont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7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64"/>
  <sheetViews>
    <sheetView tabSelected="1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6384" width="8.69921875" style="4" customWidth="1"/>
  </cols>
  <sheetData>
    <row r="1" spans="1:10" s="1" customFormat="1" ht="19.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s="3" customFormat="1" ht="18" customHeight="1">
      <c r="B2" s="2"/>
      <c r="C2" s="35" t="s">
        <v>52</v>
      </c>
      <c r="D2" s="35"/>
      <c r="E2" s="35"/>
      <c r="F2" s="35"/>
      <c r="G2" s="35"/>
      <c r="H2" s="21"/>
      <c r="I2" s="2"/>
      <c r="J2" s="2"/>
    </row>
    <row r="3" spans="1:10" s="3" customFormat="1" ht="14.25" customHeight="1" thickBot="1">
      <c r="A3" s="19" t="s">
        <v>48</v>
      </c>
      <c r="B3" s="2"/>
      <c r="C3" s="20"/>
      <c r="D3" s="20"/>
      <c r="E3" s="20"/>
      <c r="F3" s="20"/>
      <c r="G3" s="20"/>
      <c r="H3" s="2"/>
      <c r="I3" s="2"/>
      <c r="J3" s="2"/>
    </row>
    <row r="4" spans="1:10" ht="19.5" customHeight="1">
      <c r="A4" s="28" t="s">
        <v>64</v>
      </c>
      <c r="B4" s="30" t="s">
        <v>56</v>
      </c>
      <c r="C4" s="32" t="s">
        <v>57</v>
      </c>
      <c r="D4" s="33"/>
      <c r="E4" s="34"/>
      <c r="F4" s="32" t="s">
        <v>58</v>
      </c>
      <c r="G4" s="34"/>
      <c r="H4" s="24" t="s">
        <v>61</v>
      </c>
      <c r="I4" s="24" t="s">
        <v>60</v>
      </c>
      <c r="J4" s="26" t="s">
        <v>59</v>
      </c>
    </row>
    <row r="5" spans="1:10" ht="19.5" customHeight="1">
      <c r="A5" s="29"/>
      <c r="B5" s="31"/>
      <c r="C5" s="22" t="s">
        <v>63</v>
      </c>
      <c r="D5" s="5" t="s">
        <v>55</v>
      </c>
      <c r="E5" s="22" t="s">
        <v>62</v>
      </c>
      <c r="F5" s="22" t="s">
        <v>63</v>
      </c>
      <c r="G5" s="22" t="s">
        <v>62</v>
      </c>
      <c r="H5" s="25"/>
      <c r="I5" s="25"/>
      <c r="J5" s="27"/>
    </row>
    <row r="6" spans="1:10" ht="14.25" customHeight="1">
      <c r="A6" s="14" t="s">
        <v>66</v>
      </c>
      <c r="B6" s="6">
        <v>537146</v>
      </c>
      <c r="C6" s="6">
        <v>25748</v>
      </c>
      <c r="D6" s="6">
        <v>389</v>
      </c>
      <c r="E6" s="6">
        <v>41997</v>
      </c>
      <c r="F6" s="6">
        <v>179328</v>
      </c>
      <c r="G6" s="6">
        <v>273911</v>
      </c>
      <c r="H6" s="6">
        <v>2240</v>
      </c>
      <c r="I6" s="6">
        <v>12075</v>
      </c>
      <c r="J6" s="6">
        <v>1458</v>
      </c>
    </row>
    <row r="7" spans="1:10" ht="14.25" customHeight="1">
      <c r="A7" s="13" t="s">
        <v>54</v>
      </c>
      <c r="B7" s="6">
        <v>530449</v>
      </c>
      <c r="C7" s="6">
        <v>26857</v>
      </c>
      <c r="D7" s="6">
        <v>424</v>
      </c>
      <c r="E7" s="6">
        <v>40958</v>
      </c>
      <c r="F7" s="6">
        <v>179962</v>
      </c>
      <c r="G7" s="6">
        <v>266195</v>
      </c>
      <c r="H7" s="6">
        <v>2248</v>
      </c>
      <c r="I7" s="6">
        <v>12359</v>
      </c>
      <c r="J7" s="6">
        <v>1446</v>
      </c>
    </row>
    <row r="8" spans="1:10" ht="14.25" customHeight="1">
      <c r="A8" s="18" t="s">
        <v>53</v>
      </c>
      <c r="B8" s="6">
        <v>517332</v>
      </c>
      <c r="C8" s="6">
        <v>25951</v>
      </c>
      <c r="D8" s="6">
        <v>433</v>
      </c>
      <c r="E8" s="6">
        <v>39153</v>
      </c>
      <c r="F8" s="6">
        <v>176435</v>
      </c>
      <c r="G8" s="6">
        <v>259373</v>
      </c>
      <c r="H8" s="6">
        <v>2209</v>
      </c>
      <c r="I8" s="6">
        <v>12342</v>
      </c>
      <c r="J8" s="6">
        <v>1436</v>
      </c>
    </row>
    <row r="9" spans="1:10" s="17" customFormat="1" ht="14.25" customHeight="1">
      <c r="A9" s="15" t="s">
        <v>65</v>
      </c>
      <c r="B9" s="16">
        <f aca="true" t="shared" si="0" ref="B9:J9">B11+B26+B63</f>
        <v>500538</v>
      </c>
      <c r="C9" s="16">
        <f t="shared" si="0"/>
        <v>21953</v>
      </c>
      <c r="D9" s="16">
        <f t="shared" si="0"/>
        <v>440</v>
      </c>
      <c r="E9" s="16">
        <f t="shared" si="0"/>
        <v>35026</v>
      </c>
      <c r="F9" s="16">
        <f t="shared" si="0"/>
        <v>174971</v>
      </c>
      <c r="G9" s="16">
        <f t="shared" si="0"/>
        <v>252865</v>
      </c>
      <c r="H9" s="16">
        <f t="shared" si="0"/>
        <v>2184</v>
      </c>
      <c r="I9" s="16">
        <f t="shared" si="0"/>
        <v>11674</v>
      </c>
      <c r="J9" s="16">
        <f t="shared" si="0"/>
        <v>1425</v>
      </c>
    </row>
    <row r="10" spans="1:10" s="9" customFormat="1" ht="9" customHeight="1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s="9" customFormat="1" ht="14.25" customHeight="1">
      <c r="A11" s="10" t="s">
        <v>0</v>
      </c>
      <c r="B11" s="8">
        <f>SUM(B13:B24)</f>
        <v>388137</v>
      </c>
      <c r="C11" s="8">
        <f>SUM(C13:C24)</f>
        <v>16528</v>
      </c>
      <c r="D11" s="8">
        <f aca="true" t="shared" si="1" ref="D11:J11">SUM(D13:D24)</f>
        <v>330</v>
      </c>
      <c r="E11" s="8">
        <f t="shared" si="1"/>
        <v>26806</v>
      </c>
      <c r="F11" s="8">
        <f t="shared" si="1"/>
        <v>136974</v>
      </c>
      <c r="G11" s="8">
        <f t="shared" si="1"/>
        <v>196143</v>
      </c>
      <c r="H11" s="8">
        <f t="shared" si="1"/>
        <v>1667</v>
      </c>
      <c r="I11" s="8">
        <f t="shared" si="1"/>
        <v>8775</v>
      </c>
      <c r="J11" s="8">
        <f t="shared" si="1"/>
        <v>914</v>
      </c>
    </row>
    <row r="12" spans="1:10" s="9" customFormat="1" ht="9" customHeight="1">
      <c r="A12" s="10"/>
      <c r="B12" s="8"/>
      <c r="C12" s="8"/>
      <c r="D12" s="8"/>
      <c r="E12" s="8"/>
      <c r="F12" s="8"/>
      <c r="G12" s="8"/>
      <c r="H12" s="8"/>
      <c r="I12" s="8"/>
      <c r="J12" s="8"/>
    </row>
    <row r="13" spans="1:10" ht="14.25" customHeight="1">
      <c r="A13" s="14" t="s">
        <v>1</v>
      </c>
      <c r="B13" s="6">
        <f>SUM(C13:J13)</f>
        <v>126008</v>
      </c>
      <c r="C13" s="6">
        <v>3708</v>
      </c>
      <c r="D13" s="6">
        <v>47</v>
      </c>
      <c r="E13" s="6">
        <v>7779</v>
      </c>
      <c r="F13" s="6">
        <v>46802</v>
      </c>
      <c r="G13" s="6">
        <v>64698</v>
      </c>
      <c r="H13" s="6">
        <v>393</v>
      </c>
      <c r="I13" s="6">
        <v>2442</v>
      </c>
      <c r="J13" s="6">
        <v>139</v>
      </c>
    </row>
    <row r="14" spans="1:10" ht="14.25" customHeight="1">
      <c r="A14" s="14" t="s">
        <v>2</v>
      </c>
      <c r="B14" s="6">
        <f aca="true" t="shared" si="2" ref="B14:B22">SUM(C14:J14)</f>
        <v>22578</v>
      </c>
      <c r="C14" s="6">
        <v>757</v>
      </c>
      <c r="D14" s="6">
        <v>4</v>
      </c>
      <c r="E14" s="6">
        <v>1892</v>
      </c>
      <c r="F14" s="6">
        <v>7532</v>
      </c>
      <c r="G14" s="6">
        <v>11795</v>
      </c>
      <c r="H14" s="6">
        <v>57</v>
      </c>
      <c r="I14" s="6">
        <v>500</v>
      </c>
      <c r="J14" s="6">
        <v>41</v>
      </c>
    </row>
    <row r="15" spans="1:10" ht="14.25" customHeight="1">
      <c r="A15" s="14" t="s">
        <v>3</v>
      </c>
      <c r="B15" s="6">
        <f t="shared" si="2"/>
        <v>33253</v>
      </c>
      <c r="C15" s="6">
        <v>1843</v>
      </c>
      <c r="D15" s="6">
        <v>19</v>
      </c>
      <c r="E15" s="6">
        <v>2300</v>
      </c>
      <c r="F15" s="6">
        <v>10658</v>
      </c>
      <c r="G15" s="6">
        <v>16734</v>
      </c>
      <c r="H15" s="6">
        <v>354</v>
      </c>
      <c r="I15" s="6">
        <v>1226</v>
      </c>
      <c r="J15" s="6">
        <v>119</v>
      </c>
    </row>
    <row r="16" spans="1:10" ht="14.25" customHeight="1">
      <c r="A16" s="14" t="s">
        <v>4</v>
      </c>
      <c r="B16" s="6">
        <f t="shared" si="2"/>
        <v>24139</v>
      </c>
      <c r="C16" s="6">
        <v>1836</v>
      </c>
      <c r="D16" s="6">
        <v>67</v>
      </c>
      <c r="E16" s="6">
        <v>1936</v>
      </c>
      <c r="F16" s="6">
        <v>7613</v>
      </c>
      <c r="G16" s="6">
        <v>11775</v>
      </c>
      <c r="H16" s="6">
        <v>148</v>
      </c>
      <c r="I16" s="6">
        <v>605</v>
      </c>
      <c r="J16" s="6">
        <v>159</v>
      </c>
    </row>
    <row r="17" spans="1:10" ht="14.25" customHeight="1">
      <c r="A17" s="14" t="s">
        <v>5</v>
      </c>
      <c r="B17" s="6">
        <f t="shared" si="2"/>
        <v>42413</v>
      </c>
      <c r="C17" s="6">
        <v>1567</v>
      </c>
      <c r="D17" s="6">
        <v>39</v>
      </c>
      <c r="E17" s="6">
        <v>2962</v>
      </c>
      <c r="F17" s="6">
        <v>14479</v>
      </c>
      <c r="G17" s="6">
        <v>22371</v>
      </c>
      <c r="H17" s="6">
        <v>77</v>
      </c>
      <c r="I17" s="6">
        <v>798</v>
      </c>
      <c r="J17" s="6">
        <v>120</v>
      </c>
    </row>
    <row r="18" spans="1:10" ht="14.25" customHeight="1">
      <c r="A18" s="14" t="s">
        <v>6</v>
      </c>
      <c r="B18" s="6">
        <f t="shared" si="2"/>
        <v>21729</v>
      </c>
      <c r="C18" s="6">
        <v>1181</v>
      </c>
      <c r="D18" s="6">
        <v>22</v>
      </c>
      <c r="E18" s="6">
        <v>1868</v>
      </c>
      <c r="F18" s="6">
        <v>7280</v>
      </c>
      <c r="G18" s="6">
        <v>10733</v>
      </c>
      <c r="H18" s="6">
        <v>46</v>
      </c>
      <c r="I18" s="6">
        <v>522</v>
      </c>
      <c r="J18" s="6">
        <v>77</v>
      </c>
    </row>
    <row r="19" spans="1:10" ht="14.25" customHeight="1">
      <c r="A19" s="14" t="s">
        <v>7</v>
      </c>
      <c r="B19" s="6">
        <f t="shared" si="2"/>
        <v>14747</v>
      </c>
      <c r="C19" s="6">
        <v>868</v>
      </c>
      <c r="D19" s="6">
        <v>6</v>
      </c>
      <c r="E19" s="6">
        <v>1592</v>
      </c>
      <c r="F19" s="6">
        <v>4241</v>
      </c>
      <c r="G19" s="6">
        <v>7439</v>
      </c>
      <c r="H19" s="6">
        <v>75</v>
      </c>
      <c r="I19" s="6">
        <v>472</v>
      </c>
      <c r="J19" s="6">
        <v>54</v>
      </c>
    </row>
    <row r="20" spans="1:10" ht="14.25" customHeight="1">
      <c r="A20" s="14" t="s">
        <v>8</v>
      </c>
      <c r="B20" s="6">
        <f t="shared" si="2"/>
        <v>12457</v>
      </c>
      <c r="C20" s="6">
        <v>894</v>
      </c>
      <c r="D20" s="6">
        <v>27</v>
      </c>
      <c r="E20" s="6">
        <v>1071</v>
      </c>
      <c r="F20" s="6">
        <v>4044</v>
      </c>
      <c r="G20" s="6">
        <v>5866</v>
      </c>
      <c r="H20" s="6">
        <v>35</v>
      </c>
      <c r="I20" s="6">
        <v>489</v>
      </c>
      <c r="J20" s="6">
        <v>31</v>
      </c>
    </row>
    <row r="21" spans="1:10" ht="14.25" customHeight="1">
      <c r="A21" s="14" t="s">
        <v>9</v>
      </c>
      <c r="B21" s="6">
        <f t="shared" si="2"/>
        <v>39330</v>
      </c>
      <c r="C21" s="6">
        <v>1345</v>
      </c>
      <c r="D21" s="6">
        <v>32</v>
      </c>
      <c r="E21" s="6">
        <v>1644</v>
      </c>
      <c r="F21" s="6">
        <v>16391</v>
      </c>
      <c r="G21" s="6">
        <v>19032</v>
      </c>
      <c r="H21" s="6">
        <v>220</v>
      </c>
      <c r="I21" s="6">
        <v>629</v>
      </c>
      <c r="J21" s="6">
        <v>37</v>
      </c>
    </row>
    <row r="22" spans="1:10" ht="14.25" customHeight="1">
      <c r="A22" s="14" t="s">
        <v>10</v>
      </c>
      <c r="B22" s="6">
        <f t="shared" si="2"/>
        <v>23653</v>
      </c>
      <c r="C22" s="6">
        <v>735</v>
      </c>
      <c r="D22" s="6">
        <v>14</v>
      </c>
      <c r="E22" s="6">
        <v>1356</v>
      </c>
      <c r="F22" s="6">
        <v>8966</v>
      </c>
      <c r="G22" s="6">
        <v>12068</v>
      </c>
      <c r="H22" s="6">
        <v>53</v>
      </c>
      <c r="I22" s="6">
        <v>407</v>
      </c>
      <c r="J22" s="6">
        <v>54</v>
      </c>
    </row>
    <row r="23" spans="1:10" ht="14.25" customHeight="1">
      <c r="A23" s="14" t="s">
        <v>49</v>
      </c>
      <c r="B23" s="6">
        <f>SUM(C23:J23)</f>
        <v>13029</v>
      </c>
      <c r="C23" s="6">
        <v>806</v>
      </c>
      <c r="D23" s="6">
        <v>2</v>
      </c>
      <c r="E23" s="6">
        <v>1048</v>
      </c>
      <c r="F23" s="6">
        <v>4271</v>
      </c>
      <c r="G23" s="6">
        <v>6512</v>
      </c>
      <c r="H23" s="6">
        <v>107</v>
      </c>
      <c r="I23" s="6">
        <v>279</v>
      </c>
      <c r="J23" s="6">
        <v>4</v>
      </c>
    </row>
    <row r="24" spans="1:10" ht="14.25" customHeight="1">
      <c r="A24" s="14" t="s">
        <v>50</v>
      </c>
      <c r="B24" s="6">
        <f>SUM(C24:J24)</f>
        <v>14801</v>
      </c>
      <c r="C24" s="6">
        <v>988</v>
      </c>
      <c r="D24" s="6">
        <v>51</v>
      </c>
      <c r="E24" s="6">
        <v>1358</v>
      </c>
      <c r="F24" s="6">
        <v>4697</v>
      </c>
      <c r="G24" s="6">
        <v>7120</v>
      </c>
      <c r="H24" s="6">
        <v>102</v>
      </c>
      <c r="I24" s="6">
        <v>406</v>
      </c>
      <c r="J24" s="6">
        <v>79</v>
      </c>
    </row>
    <row r="25" spans="1:10" s="9" customFormat="1" ht="9" customHeight="1">
      <c r="A25" s="10"/>
      <c r="B25" s="8"/>
      <c r="C25" s="8"/>
      <c r="D25" s="8"/>
      <c r="E25" s="8"/>
      <c r="F25" s="8"/>
      <c r="G25" s="8"/>
      <c r="H25" s="8"/>
      <c r="I25" s="8"/>
      <c r="J25" s="8"/>
    </row>
    <row r="26" spans="1:10" s="9" customFormat="1" ht="14.25" customHeight="1">
      <c r="A26" s="10" t="s">
        <v>11</v>
      </c>
      <c r="B26" s="8">
        <f>+B28+B30+B35+B39+B42+B45+B50</f>
        <v>112341</v>
      </c>
      <c r="C26" s="8">
        <f aca="true" t="shared" si="3" ref="C26:J26">+C28+C30+C35+C39+C42+C45+C50</f>
        <v>5415</v>
      </c>
      <c r="D26" s="8">
        <f t="shared" si="3"/>
        <v>110</v>
      </c>
      <c r="E26" s="8">
        <f t="shared" si="3"/>
        <v>8215</v>
      </c>
      <c r="F26" s="8">
        <f t="shared" si="3"/>
        <v>37993</v>
      </c>
      <c r="G26" s="8">
        <f t="shared" si="3"/>
        <v>56709</v>
      </c>
      <c r="H26" s="8">
        <f t="shared" si="3"/>
        <v>514</v>
      </c>
      <c r="I26" s="8">
        <f t="shared" si="3"/>
        <v>2895</v>
      </c>
      <c r="J26" s="8">
        <f t="shared" si="3"/>
        <v>490</v>
      </c>
    </row>
    <row r="27" spans="1:10" s="9" customFormat="1" ht="9" customHeight="1">
      <c r="A27" s="10"/>
      <c r="B27" s="8"/>
      <c r="C27" s="8"/>
      <c r="D27" s="8"/>
      <c r="E27" s="8"/>
      <c r="F27" s="8"/>
      <c r="G27" s="8"/>
      <c r="H27" s="8"/>
      <c r="I27" s="8"/>
      <c r="J27" s="8"/>
    </row>
    <row r="28" spans="1:10" s="9" customFormat="1" ht="14.25" customHeight="1">
      <c r="A28" s="10" t="s">
        <v>12</v>
      </c>
      <c r="B28" s="8">
        <f>B29</f>
        <v>2464</v>
      </c>
      <c r="C28" s="8">
        <f aca="true" t="shared" si="4" ref="C28:J28">C29</f>
        <v>141</v>
      </c>
      <c r="D28" s="8">
        <f t="shared" si="4"/>
        <v>2</v>
      </c>
      <c r="E28" s="8">
        <f t="shared" si="4"/>
        <v>381</v>
      </c>
      <c r="F28" s="8">
        <f t="shared" si="4"/>
        <v>686</v>
      </c>
      <c r="G28" s="8">
        <f t="shared" si="4"/>
        <v>1143</v>
      </c>
      <c r="H28" s="8">
        <f t="shared" si="4"/>
        <v>19</v>
      </c>
      <c r="I28" s="8">
        <f t="shared" si="4"/>
        <v>77</v>
      </c>
      <c r="J28" s="8">
        <f t="shared" si="4"/>
        <v>15</v>
      </c>
    </row>
    <row r="29" spans="1:10" ht="14.25" customHeight="1">
      <c r="A29" s="11" t="s">
        <v>13</v>
      </c>
      <c r="B29" s="6">
        <f>SUM(C29:J29)</f>
        <v>2464</v>
      </c>
      <c r="C29" s="6">
        <v>141</v>
      </c>
      <c r="D29" s="6">
        <v>2</v>
      </c>
      <c r="E29" s="6">
        <v>381</v>
      </c>
      <c r="F29" s="6">
        <v>686</v>
      </c>
      <c r="G29" s="6">
        <v>1143</v>
      </c>
      <c r="H29" s="4">
        <v>19</v>
      </c>
      <c r="I29" s="6">
        <v>77</v>
      </c>
      <c r="J29" s="6">
        <v>15</v>
      </c>
    </row>
    <row r="30" spans="1:10" s="9" customFormat="1" ht="14.25" customHeight="1">
      <c r="A30" s="10" t="s">
        <v>14</v>
      </c>
      <c r="B30" s="8">
        <f>SUM(B31:B34)</f>
        <v>26242</v>
      </c>
      <c r="C30" s="8">
        <f aca="true" t="shared" si="5" ref="C30:J30">SUM(C31:C34)</f>
        <v>765</v>
      </c>
      <c r="D30" s="8">
        <f t="shared" si="5"/>
        <v>8</v>
      </c>
      <c r="E30" s="8">
        <f t="shared" si="5"/>
        <v>1403</v>
      </c>
      <c r="F30" s="8">
        <f t="shared" si="5"/>
        <v>9134</v>
      </c>
      <c r="G30" s="8">
        <f t="shared" si="5"/>
        <v>14268</v>
      </c>
      <c r="H30" s="8">
        <f t="shared" si="5"/>
        <v>84</v>
      </c>
      <c r="I30" s="8">
        <f t="shared" si="5"/>
        <v>560</v>
      </c>
      <c r="J30" s="8">
        <f t="shared" si="5"/>
        <v>20</v>
      </c>
    </row>
    <row r="31" spans="1:10" ht="14.25" customHeight="1">
      <c r="A31" s="11" t="s">
        <v>15</v>
      </c>
      <c r="B31" s="6">
        <f>SUM(C31:J31)</f>
        <v>7036</v>
      </c>
      <c r="C31" s="6">
        <v>219</v>
      </c>
      <c r="D31" s="6">
        <v>7</v>
      </c>
      <c r="E31" s="6">
        <v>398</v>
      </c>
      <c r="F31" s="6">
        <v>2530</v>
      </c>
      <c r="G31" s="6">
        <v>3729</v>
      </c>
      <c r="H31" s="6">
        <v>19</v>
      </c>
      <c r="I31" s="6">
        <v>125</v>
      </c>
      <c r="J31" s="6">
        <v>9</v>
      </c>
    </row>
    <row r="32" spans="1:10" ht="14.25" customHeight="1">
      <c r="A32" s="11" t="s">
        <v>16</v>
      </c>
      <c r="B32" s="6">
        <f>SUM(C32:J32)</f>
        <v>7089</v>
      </c>
      <c r="C32" s="6">
        <v>125</v>
      </c>
      <c r="D32" s="6">
        <v>0</v>
      </c>
      <c r="E32" s="6">
        <v>294</v>
      </c>
      <c r="F32" s="6">
        <v>2553</v>
      </c>
      <c r="G32" s="6">
        <v>3939</v>
      </c>
      <c r="H32" s="6">
        <v>45</v>
      </c>
      <c r="I32" s="6">
        <v>132</v>
      </c>
      <c r="J32" s="6">
        <v>1</v>
      </c>
    </row>
    <row r="33" spans="1:10" ht="14.25" customHeight="1">
      <c r="A33" s="11" t="s">
        <v>17</v>
      </c>
      <c r="B33" s="6">
        <f>SUM(C33:J33)</f>
        <v>9311</v>
      </c>
      <c r="C33" s="6">
        <v>293</v>
      </c>
      <c r="D33" s="6">
        <v>0</v>
      </c>
      <c r="E33" s="6">
        <v>565</v>
      </c>
      <c r="F33" s="6">
        <v>3077</v>
      </c>
      <c r="G33" s="6">
        <v>5157</v>
      </c>
      <c r="H33" s="6">
        <v>14</v>
      </c>
      <c r="I33" s="6">
        <v>196</v>
      </c>
      <c r="J33" s="6">
        <v>9</v>
      </c>
    </row>
    <row r="34" spans="1:10" ht="14.25" customHeight="1">
      <c r="A34" s="11" t="s">
        <v>18</v>
      </c>
      <c r="B34" s="6">
        <f>SUM(C34:J34)</f>
        <v>2806</v>
      </c>
      <c r="C34" s="6">
        <v>128</v>
      </c>
      <c r="D34" s="6">
        <v>1</v>
      </c>
      <c r="E34" s="6">
        <v>146</v>
      </c>
      <c r="F34" s="6">
        <v>974</v>
      </c>
      <c r="G34" s="6">
        <v>1443</v>
      </c>
      <c r="H34" s="6">
        <v>6</v>
      </c>
      <c r="I34" s="6">
        <v>107</v>
      </c>
      <c r="J34" s="6">
        <v>1</v>
      </c>
    </row>
    <row r="35" spans="1:10" s="9" customFormat="1" ht="14.25" customHeight="1">
      <c r="A35" s="10" t="s">
        <v>19</v>
      </c>
      <c r="B35" s="8">
        <f>SUM(B36:B38)</f>
        <v>19269</v>
      </c>
      <c r="C35" s="8">
        <f aca="true" t="shared" si="6" ref="C35:J35">SUM(C36:C38)</f>
        <v>1267</v>
      </c>
      <c r="D35" s="8">
        <f t="shared" si="6"/>
        <v>47</v>
      </c>
      <c r="E35" s="8">
        <f t="shared" si="6"/>
        <v>1453</v>
      </c>
      <c r="F35" s="8">
        <f t="shared" si="6"/>
        <v>6461</v>
      </c>
      <c r="G35" s="8">
        <f t="shared" si="6"/>
        <v>9375</v>
      </c>
      <c r="H35" s="8">
        <f t="shared" si="6"/>
        <v>31</v>
      </c>
      <c r="I35" s="8">
        <f t="shared" si="6"/>
        <v>526</v>
      </c>
      <c r="J35" s="8">
        <f t="shared" si="6"/>
        <v>109</v>
      </c>
    </row>
    <row r="36" spans="1:10" ht="14.25" customHeight="1">
      <c r="A36" s="11" t="s">
        <v>20</v>
      </c>
      <c r="B36" s="6">
        <f>SUM(C36:J36)</f>
        <v>3269</v>
      </c>
      <c r="C36" s="6">
        <v>181</v>
      </c>
      <c r="D36" s="6">
        <v>19</v>
      </c>
      <c r="E36" s="6">
        <v>199</v>
      </c>
      <c r="F36" s="6">
        <v>1212</v>
      </c>
      <c r="G36" s="6">
        <v>1592</v>
      </c>
      <c r="H36" s="6">
        <v>14</v>
      </c>
      <c r="I36" s="6">
        <v>46</v>
      </c>
      <c r="J36" s="6">
        <v>6</v>
      </c>
    </row>
    <row r="37" spans="1:10" ht="14.25" customHeight="1">
      <c r="A37" s="11" t="s">
        <v>21</v>
      </c>
      <c r="B37" s="6">
        <f>SUM(C37:J37)</f>
        <v>2869</v>
      </c>
      <c r="C37" s="6">
        <v>162</v>
      </c>
      <c r="D37" s="6">
        <v>8</v>
      </c>
      <c r="E37" s="6">
        <v>196</v>
      </c>
      <c r="F37" s="6">
        <v>962</v>
      </c>
      <c r="G37" s="6">
        <v>1433</v>
      </c>
      <c r="H37" s="6">
        <v>2</v>
      </c>
      <c r="I37" s="6">
        <v>105</v>
      </c>
      <c r="J37" s="6">
        <v>1</v>
      </c>
    </row>
    <row r="38" spans="1:10" ht="14.25" customHeight="1">
      <c r="A38" s="11" t="s">
        <v>22</v>
      </c>
      <c r="B38" s="6">
        <f>SUM(C38:J38)</f>
        <v>13131</v>
      </c>
      <c r="C38" s="6">
        <v>924</v>
      </c>
      <c r="D38" s="6">
        <v>20</v>
      </c>
      <c r="E38" s="6">
        <v>1058</v>
      </c>
      <c r="F38" s="6">
        <v>4287</v>
      </c>
      <c r="G38" s="6">
        <v>6350</v>
      </c>
      <c r="H38" s="6">
        <v>15</v>
      </c>
      <c r="I38" s="6">
        <v>375</v>
      </c>
      <c r="J38" s="6">
        <v>102</v>
      </c>
    </row>
    <row r="39" spans="1:10" s="9" customFormat="1" ht="14.25" customHeight="1">
      <c r="A39" s="10" t="s">
        <v>23</v>
      </c>
      <c r="B39" s="8">
        <f aca="true" t="shared" si="7" ref="B39:J39">SUM(B40:B41)</f>
        <v>2080</v>
      </c>
      <c r="C39" s="8">
        <f t="shared" si="7"/>
        <v>203</v>
      </c>
      <c r="D39" s="8">
        <f t="shared" si="7"/>
        <v>3</v>
      </c>
      <c r="E39" s="8">
        <f t="shared" si="7"/>
        <v>271</v>
      </c>
      <c r="F39" s="8">
        <f t="shared" si="7"/>
        <v>575</v>
      </c>
      <c r="G39" s="8">
        <f t="shared" si="7"/>
        <v>931</v>
      </c>
      <c r="H39" s="8">
        <f t="shared" si="7"/>
        <v>22</v>
      </c>
      <c r="I39" s="8">
        <f t="shared" si="7"/>
        <v>58</v>
      </c>
      <c r="J39" s="8">
        <f t="shared" si="7"/>
        <v>17</v>
      </c>
    </row>
    <row r="40" spans="1:10" ht="14.25" customHeight="1">
      <c r="A40" s="11" t="s">
        <v>24</v>
      </c>
      <c r="B40" s="6">
        <f>SUM(C40:J40)</f>
        <v>1038</v>
      </c>
      <c r="C40" s="6">
        <v>95</v>
      </c>
      <c r="D40" s="6">
        <v>2</v>
      </c>
      <c r="E40" s="6">
        <v>138</v>
      </c>
      <c r="F40" s="6">
        <v>291</v>
      </c>
      <c r="G40" s="6">
        <v>469</v>
      </c>
      <c r="H40" s="6">
        <v>13</v>
      </c>
      <c r="I40" s="6">
        <v>26</v>
      </c>
      <c r="J40" s="6">
        <v>4</v>
      </c>
    </row>
    <row r="41" spans="1:10" ht="14.25" customHeight="1">
      <c r="A41" s="11" t="s">
        <v>25</v>
      </c>
      <c r="B41" s="6">
        <f>SUM(C41:J41)</f>
        <v>1042</v>
      </c>
      <c r="C41" s="6">
        <v>108</v>
      </c>
      <c r="D41" s="6">
        <v>1</v>
      </c>
      <c r="E41" s="6">
        <v>133</v>
      </c>
      <c r="F41" s="6">
        <v>284</v>
      </c>
      <c r="G41" s="6">
        <v>462</v>
      </c>
      <c r="H41" s="6">
        <v>9</v>
      </c>
      <c r="I41" s="6">
        <v>32</v>
      </c>
      <c r="J41" s="6">
        <v>13</v>
      </c>
    </row>
    <row r="42" spans="1:10" s="9" customFormat="1" ht="14.25" customHeight="1">
      <c r="A42" s="10" t="s">
        <v>26</v>
      </c>
      <c r="B42" s="8">
        <f>SUM(B43:B44)</f>
        <v>5395</v>
      </c>
      <c r="C42" s="8">
        <f aca="true" t="shared" si="8" ref="C42:J42">SUM(C43:C44)</f>
        <v>224</v>
      </c>
      <c r="D42" s="8">
        <f t="shared" si="8"/>
        <v>2</v>
      </c>
      <c r="E42" s="8">
        <f t="shared" si="8"/>
        <v>448</v>
      </c>
      <c r="F42" s="8">
        <f t="shared" si="8"/>
        <v>1859</v>
      </c>
      <c r="G42" s="8">
        <f t="shared" si="8"/>
        <v>2697</v>
      </c>
      <c r="H42" s="8">
        <f t="shared" si="8"/>
        <v>17</v>
      </c>
      <c r="I42" s="8">
        <f t="shared" si="8"/>
        <v>132</v>
      </c>
      <c r="J42" s="8">
        <f t="shared" si="8"/>
        <v>16</v>
      </c>
    </row>
    <row r="43" spans="1:10" ht="14.25" customHeight="1">
      <c r="A43" s="11" t="s">
        <v>27</v>
      </c>
      <c r="B43" s="6">
        <f>SUM(C43:J43)</f>
        <v>2994</v>
      </c>
      <c r="C43" s="6">
        <v>108</v>
      </c>
      <c r="D43" s="6">
        <v>1</v>
      </c>
      <c r="E43" s="6">
        <v>240</v>
      </c>
      <c r="F43" s="6">
        <v>1026</v>
      </c>
      <c r="G43" s="6">
        <v>1539</v>
      </c>
      <c r="H43" s="6">
        <v>6</v>
      </c>
      <c r="I43" s="6">
        <v>69</v>
      </c>
      <c r="J43" s="6">
        <v>5</v>
      </c>
    </row>
    <row r="44" spans="1:10" ht="14.25" customHeight="1">
      <c r="A44" s="11" t="s">
        <v>28</v>
      </c>
      <c r="B44" s="6">
        <f>SUM(C44:J44)</f>
        <v>2401</v>
      </c>
      <c r="C44" s="6">
        <v>116</v>
      </c>
      <c r="D44" s="6">
        <v>1</v>
      </c>
      <c r="E44" s="6">
        <v>208</v>
      </c>
      <c r="F44" s="6">
        <v>833</v>
      </c>
      <c r="G44" s="6">
        <v>1158</v>
      </c>
      <c r="H44" s="6">
        <v>11</v>
      </c>
      <c r="I44" s="6">
        <v>63</v>
      </c>
      <c r="J44" s="6">
        <v>11</v>
      </c>
    </row>
    <row r="45" spans="1:10" s="9" customFormat="1" ht="14.25" customHeight="1">
      <c r="A45" s="10" t="s">
        <v>29</v>
      </c>
      <c r="B45" s="8">
        <f aca="true" t="shared" si="9" ref="B45:J45">SUM(B46:B49)</f>
        <v>33768</v>
      </c>
      <c r="C45" s="8">
        <f t="shared" si="9"/>
        <v>1187</v>
      </c>
      <c r="D45" s="8">
        <f t="shared" si="9"/>
        <v>30</v>
      </c>
      <c r="E45" s="8">
        <f t="shared" si="9"/>
        <v>1975</v>
      </c>
      <c r="F45" s="8">
        <f t="shared" si="9"/>
        <v>12488</v>
      </c>
      <c r="G45" s="8">
        <f t="shared" si="9"/>
        <v>17322</v>
      </c>
      <c r="H45" s="8">
        <f t="shared" si="9"/>
        <v>119</v>
      </c>
      <c r="I45" s="8">
        <f t="shared" si="9"/>
        <v>584</v>
      </c>
      <c r="J45" s="8">
        <f t="shared" si="9"/>
        <v>63</v>
      </c>
    </row>
    <row r="46" spans="1:10" ht="14.25" customHeight="1">
      <c r="A46" s="11" t="s">
        <v>30</v>
      </c>
      <c r="B46" s="6">
        <f>SUM(C46:J46)</f>
        <v>7589</v>
      </c>
      <c r="C46" s="6">
        <v>197</v>
      </c>
      <c r="D46" s="6">
        <v>0</v>
      </c>
      <c r="E46" s="6">
        <v>372</v>
      </c>
      <c r="F46" s="6">
        <v>2730</v>
      </c>
      <c r="G46" s="6">
        <v>4162</v>
      </c>
      <c r="H46" s="6">
        <v>14</v>
      </c>
      <c r="I46" s="6">
        <v>104</v>
      </c>
      <c r="J46" s="6">
        <v>10</v>
      </c>
    </row>
    <row r="47" spans="1:10" ht="14.25" customHeight="1">
      <c r="A47" s="11" t="s">
        <v>31</v>
      </c>
      <c r="B47" s="6">
        <f>SUM(C47:J47)</f>
        <v>7441</v>
      </c>
      <c r="C47" s="6">
        <v>176</v>
      </c>
      <c r="D47" s="6">
        <v>0</v>
      </c>
      <c r="E47" s="6">
        <v>387</v>
      </c>
      <c r="F47" s="6">
        <v>2749</v>
      </c>
      <c r="G47" s="6">
        <v>3868</v>
      </c>
      <c r="H47" s="6">
        <v>88</v>
      </c>
      <c r="I47" s="6">
        <v>148</v>
      </c>
      <c r="J47" s="6">
        <v>25</v>
      </c>
    </row>
    <row r="48" spans="1:10" ht="14.25" customHeight="1">
      <c r="A48" s="11" t="s">
        <v>32</v>
      </c>
      <c r="B48" s="6">
        <f>SUM(C48:J48)</f>
        <v>11768</v>
      </c>
      <c r="C48" s="6">
        <v>401</v>
      </c>
      <c r="D48" s="6">
        <v>30</v>
      </c>
      <c r="E48" s="6">
        <v>842</v>
      </c>
      <c r="F48" s="6">
        <v>4447</v>
      </c>
      <c r="G48" s="6">
        <v>5823</v>
      </c>
      <c r="H48" s="6">
        <v>5</v>
      </c>
      <c r="I48" s="6">
        <v>197</v>
      </c>
      <c r="J48" s="6">
        <v>23</v>
      </c>
    </row>
    <row r="49" spans="1:10" ht="14.25" customHeight="1">
      <c r="A49" s="11" t="s">
        <v>33</v>
      </c>
      <c r="B49" s="6">
        <f>SUM(C49:J49)</f>
        <v>6970</v>
      </c>
      <c r="C49" s="6">
        <v>413</v>
      </c>
      <c r="D49" s="6">
        <v>0</v>
      </c>
      <c r="E49" s="6">
        <v>374</v>
      </c>
      <c r="F49" s="6">
        <v>2562</v>
      </c>
      <c r="G49" s="6">
        <v>3469</v>
      </c>
      <c r="H49" s="6">
        <v>12</v>
      </c>
      <c r="I49" s="6">
        <v>135</v>
      </c>
      <c r="J49" s="6">
        <v>5</v>
      </c>
    </row>
    <row r="50" spans="1:10" s="9" customFormat="1" ht="14.25" customHeight="1">
      <c r="A50" s="10" t="s">
        <v>34</v>
      </c>
      <c r="B50" s="8">
        <f>SUM(B51:B61)</f>
        <v>23123</v>
      </c>
      <c r="C50" s="8">
        <f aca="true" t="shared" si="10" ref="C50:J50">SUM(C51:C61)</f>
        <v>1628</v>
      </c>
      <c r="D50" s="8">
        <f t="shared" si="10"/>
        <v>18</v>
      </c>
      <c r="E50" s="8">
        <f t="shared" si="10"/>
        <v>2284</v>
      </c>
      <c r="F50" s="8">
        <f t="shared" si="10"/>
        <v>6790</v>
      </c>
      <c r="G50" s="8">
        <f t="shared" si="10"/>
        <v>10973</v>
      </c>
      <c r="H50" s="8">
        <f t="shared" si="10"/>
        <v>222</v>
      </c>
      <c r="I50" s="8">
        <f t="shared" si="10"/>
        <v>958</v>
      </c>
      <c r="J50" s="8">
        <f t="shared" si="10"/>
        <v>250</v>
      </c>
    </row>
    <row r="51" spans="1:10" ht="14.25" customHeight="1">
      <c r="A51" s="11" t="s">
        <v>35</v>
      </c>
      <c r="B51" s="6">
        <f aca="true" t="shared" si="11" ref="B51:B61">SUM(C51:J51)</f>
        <v>4247</v>
      </c>
      <c r="C51" s="6">
        <v>252</v>
      </c>
      <c r="D51" s="6">
        <v>0</v>
      </c>
      <c r="E51" s="6">
        <v>443</v>
      </c>
      <c r="F51" s="6">
        <v>1198</v>
      </c>
      <c r="G51" s="6">
        <v>2113</v>
      </c>
      <c r="H51" s="6">
        <v>33</v>
      </c>
      <c r="I51" s="6">
        <v>150</v>
      </c>
      <c r="J51" s="6">
        <v>58</v>
      </c>
    </row>
    <row r="52" spans="1:10" ht="14.25" customHeight="1">
      <c r="A52" s="11" t="s">
        <v>36</v>
      </c>
      <c r="B52" s="6">
        <f t="shared" si="11"/>
        <v>8309</v>
      </c>
      <c r="C52" s="6">
        <v>506</v>
      </c>
      <c r="D52" s="6">
        <v>14</v>
      </c>
      <c r="E52" s="6">
        <v>668</v>
      </c>
      <c r="F52" s="6">
        <v>2718</v>
      </c>
      <c r="G52" s="6">
        <v>3888</v>
      </c>
      <c r="H52" s="6">
        <v>78</v>
      </c>
      <c r="I52" s="6">
        <v>394</v>
      </c>
      <c r="J52" s="6">
        <v>43</v>
      </c>
    </row>
    <row r="53" spans="1:10" ht="14.25" customHeight="1">
      <c r="A53" s="11" t="s">
        <v>37</v>
      </c>
      <c r="B53" s="6">
        <f t="shared" si="11"/>
        <v>3017</v>
      </c>
      <c r="C53" s="6">
        <v>157</v>
      </c>
      <c r="D53" s="6">
        <v>1</v>
      </c>
      <c r="E53" s="6">
        <v>339</v>
      </c>
      <c r="F53" s="6">
        <v>922</v>
      </c>
      <c r="G53" s="6">
        <v>1479</v>
      </c>
      <c r="H53" s="6">
        <v>31</v>
      </c>
      <c r="I53" s="6">
        <v>84</v>
      </c>
      <c r="J53" s="6">
        <v>4</v>
      </c>
    </row>
    <row r="54" spans="1:10" ht="14.25" customHeight="1">
      <c r="A54" s="11" t="s">
        <v>38</v>
      </c>
      <c r="B54" s="6">
        <f t="shared" si="11"/>
        <v>516</v>
      </c>
      <c r="C54" s="6">
        <v>43</v>
      </c>
      <c r="D54" s="6">
        <v>0</v>
      </c>
      <c r="E54" s="6">
        <v>63</v>
      </c>
      <c r="F54" s="6">
        <v>151</v>
      </c>
      <c r="G54" s="6">
        <v>224</v>
      </c>
      <c r="H54" s="6">
        <v>2</v>
      </c>
      <c r="I54" s="6">
        <v>26</v>
      </c>
      <c r="J54" s="6">
        <v>7</v>
      </c>
    </row>
    <row r="55" spans="1:10" ht="14.25" customHeight="1">
      <c r="A55" s="11" t="s">
        <v>39</v>
      </c>
      <c r="B55" s="6">
        <f t="shared" si="11"/>
        <v>899</v>
      </c>
      <c r="C55" s="6">
        <v>74</v>
      </c>
      <c r="D55" s="6">
        <v>0</v>
      </c>
      <c r="E55" s="6">
        <v>89</v>
      </c>
      <c r="F55" s="6">
        <v>245</v>
      </c>
      <c r="G55" s="6">
        <v>439</v>
      </c>
      <c r="H55" s="6">
        <v>11</v>
      </c>
      <c r="I55" s="6">
        <v>33</v>
      </c>
      <c r="J55" s="6">
        <v>8</v>
      </c>
    </row>
    <row r="56" spans="1:10" ht="14.25" customHeight="1">
      <c r="A56" s="11" t="s">
        <v>40</v>
      </c>
      <c r="B56" s="6">
        <f t="shared" si="11"/>
        <v>379</v>
      </c>
      <c r="C56" s="6">
        <v>51</v>
      </c>
      <c r="D56" s="6">
        <v>0</v>
      </c>
      <c r="E56" s="6">
        <v>51</v>
      </c>
      <c r="F56" s="6">
        <v>109</v>
      </c>
      <c r="G56" s="6">
        <v>136</v>
      </c>
      <c r="H56" s="6">
        <v>7</v>
      </c>
      <c r="I56" s="6">
        <v>12</v>
      </c>
      <c r="J56" s="6">
        <v>13</v>
      </c>
    </row>
    <row r="57" spans="1:10" ht="14.25" customHeight="1">
      <c r="A57" s="11" t="s">
        <v>41</v>
      </c>
      <c r="B57" s="6">
        <f t="shared" si="11"/>
        <v>2068</v>
      </c>
      <c r="C57" s="6">
        <v>215</v>
      </c>
      <c r="D57" s="6">
        <v>3</v>
      </c>
      <c r="E57" s="6">
        <v>187</v>
      </c>
      <c r="F57" s="6">
        <v>514</v>
      </c>
      <c r="G57" s="6">
        <v>968</v>
      </c>
      <c r="H57" s="6">
        <v>27</v>
      </c>
      <c r="I57" s="6">
        <v>91</v>
      </c>
      <c r="J57" s="6">
        <v>63</v>
      </c>
    </row>
    <row r="58" spans="1:10" ht="14.25" customHeight="1">
      <c r="A58" s="11" t="s">
        <v>42</v>
      </c>
      <c r="B58" s="6">
        <f t="shared" si="11"/>
        <v>723</v>
      </c>
      <c r="C58" s="6">
        <v>66</v>
      </c>
      <c r="D58" s="6">
        <v>0</v>
      </c>
      <c r="E58" s="6">
        <v>89</v>
      </c>
      <c r="F58" s="6">
        <v>165</v>
      </c>
      <c r="G58" s="6">
        <v>313</v>
      </c>
      <c r="H58" s="6">
        <v>9</v>
      </c>
      <c r="I58" s="6">
        <v>56</v>
      </c>
      <c r="J58" s="6">
        <v>25</v>
      </c>
    </row>
    <row r="59" spans="1:10" ht="14.25" customHeight="1">
      <c r="A59" s="11" t="s">
        <v>43</v>
      </c>
      <c r="B59" s="6">
        <f t="shared" si="11"/>
        <v>441</v>
      </c>
      <c r="C59" s="6">
        <v>42</v>
      </c>
      <c r="D59" s="6">
        <v>0</v>
      </c>
      <c r="E59" s="6">
        <v>53</v>
      </c>
      <c r="F59" s="6">
        <v>112</v>
      </c>
      <c r="G59" s="6">
        <v>185</v>
      </c>
      <c r="H59" s="6">
        <v>4</v>
      </c>
      <c r="I59" s="6">
        <v>32</v>
      </c>
      <c r="J59" s="6">
        <v>13</v>
      </c>
    </row>
    <row r="60" spans="1:10" ht="14.25" customHeight="1">
      <c r="A60" s="11" t="s">
        <v>44</v>
      </c>
      <c r="B60" s="6">
        <f t="shared" si="11"/>
        <v>1180</v>
      </c>
      <c r="C60" s="6">
        <v>78</v>
      </c>
      <c r="D60" s="6">
        <v>0</v>
      </c>
      <c r="E60" s="6">
        <v>128</v>
      </c>
      <c r="F60" s="6">
        <v>324</v>
      </c>
      <c r="G60" s="6">
        <v>588</v>
      </c>
      <c r="H60" s="6">
        <v>10</v>
      </c>
      <c r="I60" s="6">
        <v>39</v>
      </c>
      <c r="J60" s="6">
        <v>13</v>
      </c>
    </row>
    <row r="61" spans="1:10" ht="14.25" customHeight="1">
      <c r="A61" s="11" t="s">
        <v>45</v>
      </c>
      <c r="B61" s="6">
        <f t="shared" si="11"/>
        <v>1344</v>
      </c>
      <c r="C61" s="6">
        <v>144</v>
      </c>
      <c r="D61" s="6">
        <v>0</v>
      </c>
      <c r="E61" s="6">
        <v>174</v>
      </c>
      <c r="F61" s="6">
        <v>332</v>
      </c>
      <c r="G61" s="6">
        <v>640</v>
      </c>
      <c r="H61" s="6">
        <v>10</v>
      </c>
      <c r="I61" s="6">
        <v>41</v>
      </c>
      <c r="J61" s="6">
        <v>3</v>
      </c>
    </row>
    <row r="62" spans="1:10" s="9" customFormat="1" ht="9" customHeight="1">
      <c r="A62" s="10"/>
      <c r="B62" s="8"/>
      <c r="C62" s="8"/>
      <c r="D62" s="8"/>
      <c r="E62" s="8"/>
      <c r="F62" s="8"/>
      <c r="G62" s="8"/>
      <c r="H62" s="8"/>
      <c r="I62" s="8"/>
      <c r="J62" s="8"/>
    </row>
    <row r="63" spans="1:10" s="9" customFormat="1" ht="14.25" customHeight="1" thickBot="1">
      <c r="A63" s="10" t="s">
        <v>46</v>
      </c>
      <c r="B63" s="8">
        <v>60</v>
      </c>
      <c r="C63" s="8">
        <v>10</v>
      </c>
      <c r="D63" s="8">
        <v>0</v>
      </c>
      <c r="E63" s="8">
        <v>5</v>
      </c>
      <c r="F63" s="8">
        <v>4</v>
      </c>
      <c r="G63" s="8">
        <v>13</v>
      </c>
      <c r="H63" s="8">
        <v>3</v>
      </c>
      <c r="I63" s="8">
        <v>4</v>
      </c>
      <c r="J63" s="8">
        <v>21</v>
      </c>
    </row>
    <row r="64" spans="1:10" ht="14.25" customHeight="1">
      <c r="A64" s="12" t="s">
        <v>47</v>
      </c>
      <c r="B64" s="12"/>
      <c r="C64" s="12"/>
      <c r="D64" s="12"/>
      <c r="E64" s="12"/>
      <c r="F64" s="12"/>
      <c r="G64" s="12"/>
      <c r="H64" s="12"/>
      <c r="I64" s="12"/>
      <c r="J64" s="12"/>
    </row>
  </sheetData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2010-03-01T23:53:06Z</cp:lastPrinted>
  <dcterms:created xsi:type="dcterms:W3CDTF">2003-01-14T06:59:23Z</dcterms:created>
  <dcterms:modified xsi:type="dcterms:W3CDTF">2010-08-18T05:35:08Z</dcterms:modified>
  <cp:category/>
  <cp:version/>
  <cp:contentType/>
  <cp:contentStatus/>
</cp:coreProperties>
</file>