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3785" windowHeight="11640"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<sst xmlns="http://schemas.openxmlformats.org/spreadsheetml/2006/main" count="133" uniqueCount="94">
  <si>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</si>
  <si>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</si>
  <si>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</si>
  <si>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</si>
  <si>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</si>
  <si>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</si>
  <si>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</si>
  <si>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</si>
  <si>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</si>
  <si>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</si>
  <si>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</si>
  <si>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</si>
  <si>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</si>
  <si>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</si>
  <si>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</si>
  <si>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</si>
  <si>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</si>
  <si>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</si>
  <si>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</si>
  <si>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</si>
  <si>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</si>
  <si>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</si>
  <si>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</si>
  <si>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</si>
  <si>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</si>
  <si>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</si>
  <si>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</si>
  <si>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</si>
  <si>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</si>
  <si>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</si>
  <si>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</si>
  <si>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</si>
  <si>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</si>
  <si>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</si>
  <si>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</si>
  <si>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</si>
  <si>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</si>
  <si>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</si>
  <si>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</si>
  <si>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</si>
  <si>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</si>
  <si>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</si>
  <si>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</si>
  <si>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</si>
  <si>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</si>
  <si>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</si>
  <si>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</si>
  <si>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</si>
  <si>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</si>
  <si>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</si>
  <si>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</si>
  <si>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</si>
  <si>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</si>
  <si>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</si>
  <si>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</si>
  <si>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</si>
  <si>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</si>
  <si>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</si>
  <si>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</si>
  <si>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</si>
  <si>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</si>
  <si>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</si>
  <si>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</si>
  <si>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</si>
  <si>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</si>
  <si>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</si>
  <si>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</si>
  <si>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</si>
  <si>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</si>
  <si>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</si>
  <si>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下市町</t>
  </si>
  <si>
    <t>（単位：千円）</t>
  </si>
  <si>
    <t>国民健康保険特別会計</t>
  </si>
  <si>
    <t>介護保険特別会計/事業勘定</t>
  </si>
  <si>
    <t>老人保健特別会計</t>
  </si>
  <si>
    <t>後期高齢者医療保険特別会計</t>
  </si>
  <si>
    <t>介護保険特別会計/サービス事業勘定</t>
  </si>
  <si>
    <t>簡易水道特別会計</t>
  </si>
  <si>
    <t>下水道特別会計</t>
  </si>
  <si>
    <t>水道事業会計</t>
  </si>
  <si>
    <t>(歳入)</t>
  </si>
  <si>
    <t>(歳出)</t>
  </si>
  <si>
    <t>(形式収支)</t>
  </si>
  <si>
    <t>(歳出)</t>
  </si>
  <si>
    <t>(形式収支)</t>
  </si>
  <si>
    <t>法適用企業</t>
  </si>
  <si>
    <t>奈良県市町村総合事務組合</t>
  </si>
  <si>
    <t>中吉野広域消防組合</t>
  </si>
  <si>
    <t>奈良広域水質検査
センター組合</t>
  </si>
  <si>
    <t>南和広域連合</t>
  </si>
  <si>
    <t>奈良県後期高齢者医療広域連合</t>
  </si>
  <si>
    <t>下市町土地開発公社</t>
  </si>
  <si>
    <t>下水道特別会計</t>
  </si>
  <si>
    <t>上水道会計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</si>
</sst>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color indexed="8"/>
      </top>
      <bottom style="hair">
        <color indexed="8"/>
      </bottom>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style="thin"/>
    </border>
    <border>
      <left style="thin">
        <color indexed="8"/>
      </left>
      <right style="hair"/>
      <top style="double"/>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color indexed="8"/>
      </left>
      <right style="hair"/>
      <top style="hair">
        <color indexed="8"/>
      </top>
      <bottom style="hair">
        <color indexed="8"/>
      </bottom>
    </border>
    <border>
      <left style="hair"/>
      <right style="hair"/>
      <top style="hair">
        <color indexed="8"/>
      </top>
      <bottom style="hair">
        <color indexed="8"/>
      </bottom>
    </border>
    <border>
      <left style="hair"/>
      <right style="thin"/>
      <top style="hair">
        <color indexed="8"/>
      </top>
      <bottom style="hair">
        <color indexed="8"/>
      </bottom>
    </border>
    <border>
      <left style="thin"/>
      <right style="thin"/>
      <top style="hair">
        <color indexed="8"/>
      </top>
      <bottom>
        <color indexed="63"/>
      </bottom>
    </border>
    <border>
      <left style="thin"/>
      <right style="thin"/>
      <top>
        <color indexed="63"/>
      </top>
      <bottom style="hair">
        <color indexed="8"/>
      </bottom>
    </border>
    <border>
      <left style="thin"/>
      <right style="thin"/>
      <top style="double"/>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83" fontId="24" fillId="0" borderId="49" xfId="0" applyNumberFormat="1" applyFont="1" applyBorder="1" applyAlignment="1">
      <alignment horizontal="center" vertical="center" shrinkToFit="1"/>
    </xf>
    <xf numFmtId="176" fontId="1" fillId="24" borderId="50" xfId="0" applyNumberFormat="1" applyFont="1" applyFill="1" applyBorder="1" applyAlignment="1">
      <alignment vertical="center" shrinkToFit="1"/>
    </xf>
    <xf numFmtId="176" fontId="1" fillId="24" borderId="51"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1" fillId="24" borderId="53" xfId="0" applyNumberFormat="1" applyFont="1" applyFill="1" applyBorder="1" applyAlignment="1">
      <alignment vertical="center" shrinkToFit="1"/>
    </xf>
    <xf numFmtId="176" fontId="1" fillId="24" borderId="54"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24" borderId="22" xfId="0" applyNumberFormat="1" applyFont="1" applyFill="1" applyBorder="1" applyAlignment="1">
      <alignment shrinkToFit="1"/>
    </xf>
    <xf numFmtId="176" fontId="2" fillId="24" borderId="23" xfId="0" applyNumberFormat="1" applyFont="1" applyFill="1" applyBorder="1" applyAlignment="1">
      <alignment shrinkToFit="1"/>
    </xf>
    <xf numFmtId="176" fontId="2" fillId="0" borderId="23" xfId="0" applyNumberFormat="1" applyFont="1" applyFill="1" applyBorder="1" applyAlignment="1">
      <alignment shrinkToFit="1"/>
    </xf>
    <xf numFmtId="183" fontId="6" fillId="0" borderId="56" xfId="0" applyNumberFormat="1" applyFont="1" applyBorder="1" applyAlignment="1">
      <alignment horizontal="center" vertical="center" shrinkToFit="1"/>
    </xf>
    <xf numFmtId="183" fontId="25" fillId="0" borderId="56" xfId="0" applyNumberFormat="1" applyFont="1" applyBorder="1" applyAlignment="1">
      <alignment horizontal="center" vertical="center" shrinkToFit="1"/>
    </xf>
    <xf numFmtId="183" fontId="6" fillId="0" borderId="57" xfId="0" applyNumberFormat="1" applyFont="1" applyBorder="1" applyAlignment="1">
      <alignment horizontal="center" vertical="center" shrinkToFit="1"/>
    </xf>
    <xf numFmtId="183" fontId="25" fillId="0" borderId="58" xfId="0" applyNumberFormat="1" applyFont="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6" fontId="2" fillId="24" borderId="59"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6" fontId="2" fillId="24" borderId="61" xfId="0" applyNumberFormat="1" applyFont="1" applyFill="1" applyBorder="1" applyAlignment="1">
      <alignment vertical="center" shrinkToFit="1"/>
    </xf>
    <xf numFmtId="176" fontId="2" fillId="0" borderId="61" xfId="0" applyNumberFormat="1" applyFont="1" applyFill="1" applyBorder="1" applyAlignment="1">
      <alignment vertical="center" shrinkToFit="1"/>
    </xf>
    <xf numFmtId="176" fontId="2" fillId="24" borderId="62" xfId="0" applyNumberFormat="1" applyFont="1" applyFill="1" applyBorder="1" applyAlignment="1">
      <alignment vertical="center" shrinkToFit="1"/>
    </xf>
    <xf numFmtId="176" fontId="2" fillId="24" borderId="63" xfId="0" applyNumberFormat="1" applyFont="1" applyFill="1" applyBorder="1" applyAlignment="1">
      <alignment vertical="center" shrinkToFit="1"/>
    </xf>
    <xf numFmtId="176" fontId="2" fillId="24" borderId="64" xfId="0" applyNumberFormat="1" applyFont="1" applyFill="1" applyBorder="1" applyAlignment="1">
      <alignment vertical="center" shrinkToFit="1"/>
    </xf>
    <xf numFmtId="176" fontId="2" fillId="0" borderId="64" xfId="0" applyNumberFormat="1" applyFont="1" applyFill="1" applyBorder="1" applyAlignment="1">
      <alignment vertical="center" shrinkToFit="1"/>
    </xf>
    <xf numFmtId="176" fontId="2" fillId="24" borderId="65" xfId="0" applyNumberFormat="1" applyFont="1" applyFill="1" applyBorder="1" applyAlignment="1">
      <alignment vertical="center" shrinkToFit="1"/>
    </xf>
    <xf numFmtId="183" fontId="24" fillId="0" borderId="66" xfId="0" applyNumberFormat="1" applyFont="1" applyBorder="1" applyAlignment="1">
      <alignment horizontal="center" vertical="center" shrinkToFit="1"/>
    </xf>
    <xf numFmtId="183" fontId="24" fillId="0" borderId="67" xfId="0" applyNumberFormat="1" applyFont="1" applyBorder="1" applyAlignment="1">
      <alignment horizontal="center" vertical="center" shrinkToFit="1"/>
    </xf>
    <xf numFmtId="183" fontId="24" fillId="0" borderId="68" xfId="0" applyNumberFormat="1" applyFont="1" applyBorder="1" applyAlignment="1">
      <alignment horizontal="center" vertical="center" shrinkToFit="1"/>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79" xfId="0" applyFont="1" applyFill="1" applyBorder="1" applyAlignment="1">
      <alignment horizontal="center" vertical="center"/>
    </xf>
    <xf numFmtId="0" fontId="2" fillId="25" borderId="80" xfId="0" applyFont="1" applyFill="1" applyBorder="1" applyAlignment="1">
      <alignment horizontal="center" vertical="center"/>
    </xf>
    <xf numFmtId="0" fontId="2" fillId="25" borderId="81" xfId="0" applyFont="1" applyFill="1" applyBorder="1" applyAlignment="1">
      <alignment horizontal="center" vertical="center" wrapText="1"/>
    </xf>
    <xf numFmtId="0" fontId="2" fillId="25" borderId="82" xfId="0" applyFont="1" applyFill="1" applyBorder="1" applyAlignment="1">
      <alignment horizontal="center" vertical="center"/>
    </xf>
    <xf numFmtId="0" fontId="2" fillId="25" borderId="83" xfId="0" applyFont="1" applyFill="1" applyBorder="1" applyAlignment="1">
      <alignment horizontal="center" vertical="center" wrapText="1"/>
    </xf>
    <xf numFmtId="0" fontId="2" fillId="25" borderId="84" xfId="0" applyFont="1" applyFill="1" applyBorder="1" applyAlignment="1">
      <alignment horizontal="center" vertical="center"/>
    </xf>
    <xf numFmtId="0" fontId="2" fillId="25" borderId="81" xfId="0" applyFont="1" applyFill="1" applyBorder="1" applyAlignment="1">
      <alignment horizontal="center" vertical="center"/>
    </xf>
    <xf numFmtId="0" fontId="2" fillId="25" borderId="84" xfId="0" applyFont="1" applyFill="1" applyBorder="1" applyAlignment="1">
      <alignment horizontal="center" vertical="center" wrapText="1"/>
    </xf>
    <xf numFmtId="0" fontId="1" fillId="25" borderId="83" xfId="0" applyFont="1" applyFill="1" applyBorder="1" applyAlignment="1">
      <alignment horizontal="center" vertical="center" wrapText="1"/>
    </xf>
    <xf numFmtId="0" fontId="1" fillId="25" borderId="84" xfId="0" applyFont="1" applyFill="1" applyBorder="1" applyAlignment="1">
      <alignment horizontal="center" vertical="center" wrapText="1"/>
    </xf>
    <xf numFmtId="0" fontId="2" fillId="25" borderId="83" xfId="0" applyFont="1" applyFill="1" applyBorder="1" applyAlignment="1">
      <alignment horizontal="center" vertical="center"/>
    </xf>
    <xf numFmtId="0" fontId="1" fillId="25" borderId="84" xfId="0" applyFont="1" applyFill="1" applyBorder="1" applyAlignment="1">
      <alignment horizontal="center" vertical="center"/>
    </xf>
    <xf numFmtId="0" fontId="2" fillId="25" borderId="77" xfId="0" applyFont="1" applyFill="1" applyBorder="1" applyAlignment="1">
      <alignment horizontal="center" vertical="center" shrinkToFit="1"/>
    </xf>
    <xf numFmtId="0" fontId="2" fillId="25" borderId="7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zoomScalePageLayoutView="0" workbookViewId="0" topLeftCell="A1">
      <selection activeCell="E68" sqref="E68"/>
    </sheetView>
  </sheetViews>
  <sheetFormatPr defaultColWidth="9.00390625" defaultRowHeight="13.5" customHeight="1"/>
  <cols>
    <col min="1" max="1" width="16.625" style="1" customWidth="1"/>
    <col min="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71</v>
      </c>
    </row>
    <row r="4" spans="1:10" ht="21" customHeight="1" thickBot="1">
      <c r="A4" s="7" t="s">
        <v>70</v>
      </c>
      <c r="B4" s="10"/>
      <c r="G4" s="37" t="s">
        <v>50</v>
      </c>
      <c r="H4" s="38" t="s">
        <v>51</v>
      </c>
      <c r="I4" s="8" t="s">
        <v>52</v>
      </c>
      <c r="J4" s="11" t="s">
        <v>53</v>
      </c>
    </row>
    <row r="5" spans="7:10" ht="13.5" customHeight="1" thickTop="1">
      <c r="G5" s="12">
        <v>759345</v>
      </c>
      <c r="H5" s="13">
        <v>1767128</v>
      </c>
      <c r="I5" s="14">
        <v>198079</v>
      </c>
      <c r="J5" s="15">
        <v>2724552</v>
      </c>
    </row>
    <row r="6" ht="14.25">
      <c r="A6" s="6" t="s">
        <v>2</v>
      </c>
    </row>
    <row r="7" spans="8:9" ht="10.5">
      <c r="H7" s="3" t="s">
        <v>71</v>
      </c>
      <c r="I7" s="3"/>
    </row>
    <row r="8" spans="1:8" ht="13.5" customHeight="1">
      <c r="A8" s="129" t="s">
        <v>0</v>
      </c>
      <c r="B8" s="137" t="s">
        <v>3</v>
      </c>
      <c r="C8" s="141" t="s">
        <v>4</v>
      </c>
      <c r="D8" s="141" t="s">
        <v>5</v>
      </c>
      <c r="E8" s="141" t="s">
        <v>6</v>
      </c>
      <c r="F8" s="135" t="s">
        <v>54</v>
      </c>
      <c r="G8" s="141" t="s">
        <v>7</v>
      </c>
      <c r="H8" s="131" t="s">
        <v>8</v>
      </c>
    </row>
    <row r="9" spans="1:8" ht="13.5" customHeight="1" thickBot="1">
      <c r="A9" s="130"/>
      <c r="B9" s="134"/>
      <c r="C9" s="136"/>
      <c r="D9" s="136"/>
      <c r="E9" s="136"/>
      <c r="F9" s="138"/>
      <c r="G9" s="136"/>
      <c r="H9" s="132"/>
    </row>
    <row r="10" spans="1:8" ht="13.5" customHeight="1" thickTop="1">
      <c r="A10" s="36" t="s">
        <v>9</v>
      </c>
      <c r="B10" s="16">
        <v>4897094</v>
      </c>
      <c r="C10" s="17">
        <v>4689521</v>
      </c>
      <c r="D10" s="17">
        <v>207573</v>
      </c>
      <c r="E10" s="17">
        <v>202048</v>
      </c>
      <c r="F10" s="17">
        <v>2350</v>
      </c>
      <c r="G10" s="17">
        <v>5646044</v>
      </c>
      <c r="H10" s="18"/>
    </row>
    <row r="11" spans="1:8" ht="13.5" customHeight="1">
      <c r="A11" s="39" t="s">
        <v>1</v>
      </c>
      <c r="B11" s="26">
        <v>4897094</v>
      </c>
      <c r="C11" s="27">
        <v>4689521</v>
      </c>
      <c r="D11" s="27">
        <v>207573</v>
      </c>
      <c r="E11" s="27">
        <v>202048</v>
      </c>
      <c r="F11" s="76"/>
      <c r="G11" s="27">
        <v>5646044</v>
      </c>
      <c r="H11" s="34"/>
    </row>
    <row r="12" spans="1:8" ht="13.5" customHeight="1">
      <c r="A12" s="79" t="s">
        <v>65</v>
      </c>
      <c r="B12" s="77"/>
      <c r="C12" s="77"/>
      <c r="D12" s="77"/>
      <c r="E12" s="77"/>
      <c r="F12" s="77"/>
      <c r="G12" s="77"/>
      <c r="H12" s="78"/>
    </row>
    <row r="13" ht="9.75" customHeight="1"/>
    <row r="14" ht="14.25">
      <c r="A14" s="6" t="s">
        <v>10</v>
      </c>
    </row>
    <row r="15" spans="9:12" ht="10.5">
      <c r="I15" s="3" t="s">
        <v>71</v>
      </c>
      <c r="K15" s="3"/>
      <c r="L15" s="3"/>
    </row>
    <row r="16" spans="1:9" ht="13.5" customHeight="1">
      <c r="A16" s="129" t="s">
        <v>0</v>
      </c>
      <c r="B16" s="133" t="s">
        <v>42</v>
      </c>
      <c r="C16" s="135" t="s">
        <v>43</v>
      </c>
      <c r="D16" s="135" t="s">
        <v>44</v>
      </c>
      <c r="E16" s="139" t="s">
        <v>45</v>
      </c>
      <c r="F16" s="135" t="s">
        <v>54</v>
      </c>
      <c r="G16" s="135" t="s">
        <v>11</v>
      </c>
      <c r="H16" s="139" t="s">
        <v>40</v>
      </c>
      <c r="I16" s="131" t="s">
        <v>8</v>
      </c>
    </row>
    <row r="17" spans="1:9" ht="13.5" customHeight="1" thickBot="1">
      <c r="A17" s="130"/>
      <c r="B17" s="134"/>
      <c r="C17" s="136"/>
      <c r="D17" s="136"/>
      <c r="E17" s="142"/>
      <c r="F17" s="138"/>
      <c r="G17" s="138"/>
      <c r="H17" s="140"/>
      <c r="I17" s="132"/>
    </row>
    <row r="18" spans="1:9" ht="7.5" customHeight="1" thickTop="1">
      <c r="A18" s="120" t="s">
        <v>72</v>
      </c>
      <c r="B18" s="89" t="s">
        <v>80</v>
      </c>
      <c r="C18" s="90" t="s">
        <v>81</v>
      </c>
      <c r="D18" s="90" t="s">
        <v>82</v>
      </c>
      <c r="E18" s="91"/>
      <c r="F18" s="91"/>
      <c r="G18" s="91"/>
      <c r="H18" s="91"/>
      <c r="I18" s="92"/>
    </row>
    <row r="19" spans="1:9" ht="7.5" customHeight="1">
      <c r="A19" s="119"/>
      <c r="B19" s="86">
        <v>967597</v>
      </c>
      <c r="C19" s="87">
        <v>846910</v>
      </c>
      <c r="D19" s="87">
        <f>B19-C19</f>
        <v>120687</v>
      </c>
      <c r="E19" s="87">
        <v>120687</v>
      </c>
      <c r="F19" s="87">
        <v>49828</v>
      </c>
      <c r="G19" s="87">
        <v>0</v>
      </c>
      <c r="H19" s="87">
        <v>0</v>
      </c>
      <c r="I19" s="21"/>
    </row>
    <row r="20" spans="1:9" ht="7.5" customHeight="1">
      <c r="A20" s="118" t="s">
        <v>73</v>
      </c>
      <c r="B20" s="93" t="s">
        <v>80</v>
      </c>
      <c r="C20" s="94" t="s">
        <v>83</v>
      </c>
      <c r="D20" s="94" t="s">
        <v>84</v>
      </c>
      <c r="E20" s="95"/>
      <c r="F20" s="95"/>
      <c r="G20" s="95"/>
      <c r="H20" s="95"/>
      <c r="I20" s="96"/>
    </row>
    <row r="21" spans="1:9" ht="7.5" customHeight="1">
      <c r="A21" s="119"/>
      <c r="B21" s="86">
        <v>861641</v>
      </c>
      <c r="C21" s="87">
        <v>845968</v>
      </c>
      <c r="D21" s="87">
        <f>B21-C21</f>
        <v>15673</v>
      </c>
      <c r="E21" s="87">
        <v>15673</v>
      </c>
      <c r="F21" s="87">
        <v>140401</v>
      </c>
      <c r="G21" s="87">
        <v>0</v>
      </c>
      <c r="H21" s="87">
        <v>0</v>
      </c>
      <c r="I21" s="21"/>
    </row>
    <row r="22" spans="1:9" ht="7.5" customHeight="1">
      <c r="A22" s="118" t="s">
        <v>74</v>
      </c>
      <c r="B22" s="93" t="s">
        <v>80</v>
      </c>
      <c r="C22" s="94" t="s">
        <v>83</v>
      </c>
      <c r="D22" s="94" t="s">
        <v>84</v>
      </c>
      <c r="E22" s="95"/>
      <c r="F22" s="95"/>
      <c r="G22" s="95"/>
      <c r="H22" s="95"/>
      <c r="I22" s="96"/>
    </row>
    <row r="23" spans="1:9" ht="7.5" customHeight="1">
      <c r="A23" s="119"/>
      <c r="B23" s="86">
        <v>5332</v>
      </c>
      <c r="C23" s="87">
        <v>2847</v>
      </c>
      <c r="D23" s="87">
        <f>B23-C23</f>
        <v>2485</v>
      </c>
      <c r="E23" s="87">
        <v>2485</v>
      </c>
      <c r="F23" s="87">
        <v>39</v>
      </c>
      <c r="G23" s="87">
        <v>0</v>
      </c>
      <c r="H23" s="87">
        <v>0</v>
      </c>
      <c r="I23" s="21"/>
    </row>
    <row r="24" spans="1:9" ht="7.5" customHeight="1">
      <c r="A24" s="118" t="s">
        <v>75</v>
      </c>
      <c r="B24" s="93" t="s">
        <v>80</v>
      </c>
      <c r="C24" s="94" t="s">
        <v>83</v>
      </c>
      <c r="D24" s="94" t="s">
        <v>84</v>
      </c>
      <c r="E24" s="95"/>
      <c r="F24" s="95"/>
      <c r="G24" s="95"/>
      <c r="H24" s="95"/>
      <c r="I24" s="96"/>
    </row>
    <row r="25" spans="1:9" ht="7.5" customHeight="1">
      <c r="A25" s="119"/>
      <c r="B25" s="86">
        <v>88832</v>
      </c>
      <c r="C25" s="87">
        <v>88659</v>
      </c>
      <c r="D25" s="87">
        <f>B25-C25</f>
        <v>173</v>
      </c>
      <c r="E25" s="87">
        <v>173</v>
      </c>
      <c r="F25" s="87">
        <v>31160</v>
      </c>
      <c r="G25" s="87">
        <v>0</v>
      </c>
      <c r="H25" s="87">
        <v>0</v>
      </c>
      <c r="I25" s="21"/>
    </row>
    <row r="26" spans="1:9" ht="7.5" customHeight="1">
      <c r="A26" s="118" t="s">
        <v>76</v>
      </c>
      <c r="B26" s="93" t="s">
        <v>80</v>
      </c>
      <c r="C26" s="94" t="s">
        <v>83</v>
      </c>
      <c r="D26" s="94" t="s">
        <v>84</v>
      </c>
      <c r="E26" s="95"/>
      <c r="F26" s="95"/>
      <c r="G26" s="95"/>
      <c r="H26" s="95"/>
      <c r="I26" s="96"/>
    </row>
    <row r="27" spans="1:9" ht="7.5" customHeight="1">
      <c r="A27" s="119"/>
      <c r="B27" s="86">
        <v>122891</v>
      </c>
      <c r="C27" s="87">
        <v>117451</v>
      </c>
      <c r="D27" s="87">
        <f>B27-C27</f>
        <v>5440</v>
      </c>
      <c r="E27" s="87">
        <v>5440</v>
      </c>
      <c r="F27" s="87">
        <v>5803</v>
      </c>
      <c r="G27" s="87">
        <v>59490</v>
      </c>
      <c r="H27" s="97">
        <v>59490</v>
      </c>
      <c r="I27" s="21"/>
    </row>
    <row r="28" spans="1:9" ht="7.5" customHeight="1">
      <c r="A28" s="118" t="s">
        <v>77</v>
      </c>
      <c r="B28" s="93" t="s">
        <v>80</v>
      </c>
      <c r="C28" s="94" t="s">
        <v>83</v>
      </c>
      <c r="D28" s="94" t="s">
        <v>84</v>
      </c>
      <c r="E28" s="95"/>
      <c r="F28" s="95"/>
      <c r="G28" s="95"/>
      <c r="H28" s="95"/>
      <c r="I28" s="96"/>
    </row>
    <row r="29" spans="1:9" ht="7.5" customHeight="1">
      <c r="A29" s="119"/>
      <c r="B29" s="86">
        <v>71189</v>
      </c>
      <c r="C29" s="87">
        <v>71189</v>
      </c>
      <c r="D29" s="87">
        <f>B29-C29</f>
        <v>0</v>
      </c>
      <c r="E29" s="87">
        <v>0</v>
      </c>
      <c r="F29" s="87">
        <v>52868</v>
      </c>
      <c r="G29" s="87">
        <v>544437</v>
      </c>
      <c r="H29" s="87">
        <v>438816</v>
      </c>
      <c r="I29" s="21"/>
    </row>
    <row r="30" spans="1:9" ht="7.5" customHeight="1">
      <c r="A30" s="118" t="s">
        <v>78</v>
      </c>
      <c r="B30" s="93" t="s">
        <v>80</v>
      </c>
      <c r="C30" s="94" t="s">
        <v>83</v>
      </c>
      <c r="D30" s="94" t="s">
        <v>84</v>
      </c>
      <c r="E30" s="95"/>
      <c r="F30" s="95"/>
      <c r="G30" s="95"/>
      <c r="H30" s="95"/>
      <c r="I30" s="96"/>
    </row>
    <row r="31" spans="1:9" ht="7.5" customHeight="1">
      <c r="A31" s="119"/>
      <c r="B31" s="86">
        <v>247209</v>
      </c>
      <c r="C31" s="87">
        <v>246109</v>
      </c>
      <c r="D31" s="87">
        <f>B31-C31</f>
        <v>1100</v>
      </c>
      <c r="E31" s="87">
        <v>0</v>
      </c>
      <c r="F31" s="87">
        <v>150236</v>
      </c>
      <c r="G31" s="87">
        <v>1540013</v>
      </c>
      <c r="H31" s="87">
        <v>1435292</v>
      </c>
      <c r="I31" s="21"/>
    </row>
    <row r="32" spans="1:9" ht="13.5" customHeight="1">
      <c r="A32" s="88" t="s">
        <v>79</v>
      </c>
      <c r="B32" s="98">
        <v>154126</v>
      </c>
      <c r="C32" s="99">
        <v>222676</v>
      </c>
      <c r="D32" s="99">
        <f>B32-C32</f>
        <v>-68550</v>
      </c>
      <c r="E32" s="99">
        <v>224441</v>
      </c>
      <c r="F32" s="99">
        <v>0</v>
      </c>
      <c r="G32" s="99">
        <v>2064560</v>
      </c>
      <c r="H32" s="100">
        <v>0</v>
      </c>
      <c r="I32" s="24" t="s">
        <v>85</v>
      </c>
    </row>
    <row r="33" spans="1:9" ht="13.5" customHeight="1">
      <c r="A33" s="39" t="s">
        <v>14</v>
      </c>
      <c r="B33" s="40"/>
      <c r="C33" s="41"/>
      <c r="D33" s="41"/>
      <c r="E33" s="31">
        <f>SUM(E18:E32)</f>
        <v>368899</v>
      </c>
      <c r="F33" s="33"/>
      <c r="G33" s="31">
        <f>SUM(G18:G32)</f>
        <v>4208500</v>
      </c>
      <c r="H33" s="31">
        <f>SUM(H18:H32)</f>
        <v>1933598</v>
      </c>
      <c r="I33" s="35"/>
    </row>
    <row r="34" ht="10.5" customHeight="1">
      <c r="A34" s="1" t="s">
        <v>59</v>
      </c>
    </row>
    <row r="35" ht="10.5" customHeight="1">
      <c r="A35" s="1" t="s">
        <v>61</v>
      </c>
    </row>
    <row r="36" ht="10.5" customHeight="1">
      <c r="A36" s="1" t="s">
        <v>48</v>
      </c>
    </row>
    <row r="37" ht="10.5" customHeight="1">
      <c r="A37" s="1" t="s">
        <v>47</v>
      </c>
    </row>
    <row r="38" ht="9.75" customHeight="1"/>
    <row r="39" ht="14.25">
      <c r="A39" s="6" t="s">
        <v>12</v>
      </c>
    </row>
    <row r="40" spans="9:10" ht="10.5">
      <c r="I40" s="3" t="s">
        <v>71</v>
      </c>
      <c r="J40" s="3"/>
    </row>
    <row r="41" spans="1:9" ht="13.5" customHeight="1">
      <c r="A41" s="129" t="s">
        <v>13</v>
      </c>
      <c r="B41" s="133" t="s">
        <v>42</v>
      </c>
      <c r="C41" s="135" t="s">
        <v>43</v>
      </c>
      <c r="D41" s="135" t="s">
        <v>44</v>
      </c>
      <c r="E41" s="139" t="s">
        <v>45</v>
      </c>
      <c r="F41" s="135" t="s">
        <v>54</v>
      </c>
      <c r="G41" s="135" t="s">
        <v>11</v>
      </c>
      <c r="H41" s="139" t="s">
        <v>41</v>
      </c>
      <c r="I41" s="131" t="s">
        <v>8</v>
      </c>
    </row>
    <row r="42" spans="1:9" ht="13.5" customHeight="1" thickBot="1">
      <c r="A42" s="130"/>
      <c r="B42" s="134"/>
      <c r="C42" s="136"/>
      <c r="D42" s="136"/>
      <c r="E42" s="142"/>
      <c r="F42" s="138"/>
      <c r="G42" s="138"/>
      <c r="H42" s="140"/>
      <c r="I42" s="132"/>
    </row>
    <row r="43" spans="1:9" ht="13.5" customHeight="1" thickTop="1">
      <c r="A43" s="101" t="s">
        <v>86</v>
      </c>
      <c r="B43" s="108">
        <v>5250557</v>
      </c>
      <c r="C43" s="91">
        <v>5228380</v>
      </c>
      <c r="D43" s="91">
        <f>B43-C43</f>
        <v>22177</v>
      </c>
      <c r="E43" s="91">
        <v>22177</v>
      </c>
      <c r="F43" s="91">
        <v>1897000</v>
      </c>
      <c r="G43" s="91">
        <v>0</v>
      </c>
      <c r="H43" s="109">
        <v>0</v>
      </c>
      <c r="I43" s="92"/>
    </row>
    <row r="44" spans="1:9" ht="13.5" customHeight="1">
      <c r="A44" s="102" t="s">
        <v>87</v>
      </c>
      <c r="B44" s="114">
        <v>695280</v>
      </c>
      <c r="C44" s="115">
        <v>649202</v>
      </c>
      <c r="D44" s="115">
        <f>B44-C44</f>
        <v>46078</v>
      </c>
      <c r="E44" s="115">
        <v>46078</v>
      </c>
      <c r="F44" s="115">
        <v>0</v>
      </c>
      <c r="G44" s="115">
        <v>84931</v>
      </c>
      <c r="H44" s="116">
        <v>35416</v>
      </c>
      <c r="I44" s="117"/>
    </row>
    <row r="45" spans="1:9" ht="13.5" customHeight="1">
      <c r="A45" s="101" t="s">
        <v>88</v>
      </c>
      <c r="B45" s="114">
        <v>108231</v>
      </c>
      <c r="C45" s="115">
        <v>95451</v>
      </c>
      <c r="D45" s="115">
        <f>B45-C45</f>
        <v>12780</v>
      </c>
      <c r="E45" s="115">
        <v>12780</v>
      </c>
      <c r="F45" s="115">
        <v>0</v>
      </c>
      <c r="G45" s="115">
        <v>0</v>
      </c>
      <c r="H45" s="116">
        <v>0</v>
      </c>
      <c r="I45" s="117"/>
    </row>
    <row r="46" spans="1:9" ht="13.5" customHeight="1">
      <c r="A46" s="102" t="s">
        <v>89</v>
      </c>
      <c r="B46" s="114">
        <v>123645</v>
      </c>
      <c r="C46" s="115">
        <v>67855</v>
      </c>
      <c r="D46" s="115">
        <f>B46-C46</f>
        <v>55790</v>
      </c>
      <c r="E46" s="115">
        <v>55790</v>
      </c>
      <c r="F46" s="115">
        <v>0</v>
      </c>
      <c r="G46" s="115">
        <v>0</v>
      </c>
      <c r="H46" s="116">
        <v>0</v>
      </c>
      <c r="I46" s="117"/>
    </row>
    <row r="47" spans="1:9" ht="13.5" customHeight="1">
      <c r="A47" s="103" t="s">
        <v>90</v>
      </c>
      <c r="B47" s="110">
        <v>2464447</v>
      </c>
      <c r="C47" s="111">
        <v>2440702</v>
      </c>
      <c r="D47" s="111">
        <f>B47-C47</f>
        <v>23745</v>
      </c>
      <c r="E47" s="111">
        <v>23745</v>
      </c>
      <c r="F47" s="111">
        <v>793292</v>
      </c>
      <c r="G47" s="111">
        <v>0</v>
      </c>
      <c r="H47" s="112">
        <v>0</v>
      </c>
      <c r="I47" s="113"/>
    </row>
    <row r="48" spans="1:9" ht="13.5" customHeight="1">
      <c r="A48" s="39" t="s">
        <v>15</v>
      </c>
      <c r="B48" s="40"/>
      <c r="C48" s="41"/>
      <c r="D48" s="41"/>
      <c r="E48" s="31">
        <f>SUM(E43:E47)</f>
        <v>160570</v>
      </c>
      <c r="F48" s="33"/>
      <c r="G48" s="31">
        <f>SUM(G43:G47)</f>
        <v>84931</v>
      </c>
      <c r="H48" s="31">
        <f>SUM(H43:H47)</f>
        <v>35416</v>
      </c>
      <c r="I48" s="42"/>
    </row>
    <row r="49" ht="9.75" customHeight="1">
      <c r="A49" s="2"/>
    </row>
    <row r="50" ht="14.25">
      <c r="A50" s="6" t="s">
        <v>55</v>
      </c>
    </row>
    <row r="51" ht="10.5">
      <c r="J51" s="3" t="s">
        <v>71</v>
      </c>
    </row>
    <row r="52" spans="1:10" ht="13.5" customHeight="1">
      <c r="A52" s="143" t="s">
        <v>16</v>
      </c>
      <c r="B52" s="133" t="s">
        <v>18</v>
      </c>
      <c r="C52" s="135" t="s">
        <v>46</v>
      </c>
      <c r="D52" s="135" t="s">
        <v>19</v>
      </c>
      <c r="E52" s="135" t="s">
        <v>20</v>
      </c>
      <c r="F52" s="135" t="s">
        <v>21</v>
      </c>
      <c r="G52" s="139" t="s">
        <v>22</v>
      </c>
      <c r="H52" s="139" t="s">
        <v>23</v>
      </c>
      <c r="I52" s="139" t="s">
        <v>58</v>
      </c>
      <c r="J52" s="131" t="s">
        <v>8</v>
      </c>
    </row>
    <row r="53" spans="1:10" ht="13.5" customHeight="1" thickBot="1">
      <c r="A53" s="144"/>
      <c r="B53" s="134"/>
      <c r="C53" s="136"/>
      <c r="D53" s="136"/>
      <c r="E53" s="136"/>
      <c r="F53" s="136"/>
      <c r="G53" s="142"/>
      <c r="H53" s="142"/>
      <c r="I53" s="140"/>
      <c r="J53" s="132"/>
    </row>
    <row r="54" spans="1:10" ht="13.5" customHeight="1" thickTop="1">
      <c r="A54" s="104" t="s">
        <v>91</v>
      </c>
      <c r="B54" s="19">
        <v>39</v>
      </c>
      <c r="C54" s="20">
        <v>15072</v>
      </c>
      <c r="D54" s="20">
        <v>5000</v>
      </c>
      <c r="E54" s="20">
        <v>0</v>
      </c>
      <c r="F54" s="20">
        <v>27000</v>
      </c>
      <c r="G54" s="20">
        <v>0</v>
      </c>
      <c r="H54" s="20">
        <v>0</v>
      </c>
      <c r="I54" s="20">
        <v>0</v>
      </c>
      <c r="J54" s="21"/>
    </row>
    <row r="55" spans="1:10" ht="13.5" customHeight="1">
      <c r="A55" s="43" t="s">
        <v>17</v>
      </c>
      <c r="B55" s="32"/>
      <c r="C55" s="33"/>
      <c r="D55" s="31">
        <v>5000</v>
      </c>
      <c r="E55" s="31">
        <v>0</v>
      </c>
      <c r="F55" s="31">
        <v>27000</v>
      </c>
      <c r="G55" s="31">
        <v>0</v>
      </c>
      <c r="H55" s="31">
        <v>0</v>
      </c>
      <c r="I55" s="31">
        <v>0</v>
      </c>
      <c r="J55" s="35"/>
    </row>
    <row r="56" ht="10.5">
      <c r="A56" s="1" t="s">
        <v>60</v>
      </c>
    </row>
    <row r="57" ht="9.75" customHeight="1"/>
    <row r="58" ht="14.25">
      <c r="A58" s="6" t="s">
        <v>38</v>
      </c>
    </row>
    <row r="59" ht="10.5">
      <c r="D59" s="3" t="s">
        <v>71</v>
      </c>
    </row>
    <row r="60" spans="1:4" ht="21.75" thickBot="1">
      <c r="A60" s="44" t="s">
        <v>33</v>
      </c>
      <c r="B60" s="45" t="s">
        <v>68</v>
      </c>
      <c r="C60" s="46" t="s">
        <v>69</v>
      </c>
      <c r="D60" s="47" t="s">
        <v>49</v>
      </c>
    </row>
    <row r="61" spans="1:4" ht="13.5" customHeight="1" thickTop="1">
      <c r="A61" s="48" t="s">
        <v>34</v>
      </c>
      <c r="B61" s="19">
        <v>569883</v>
      </c>
      <c r="C61" s="20">
        <v>660811</v>
      </c>
      <c r="D61" s="25">
        <f>C61-B61</f>
        <v>90928</v>
      </c>
    </row>
    <row r="62" spans="1:4" ht="13.5" customHeight="1">
      <c r="A62" s="49" t="s">
        <v>35</v>
      </c>
      <c r="B62" s="22">
        <v>37040</v>
      </c>
      <c r="C62" s="23">
        <v>37196</v>
      </c>
      <c r="D62" s="24">
        <f>C62-B62</f>
        <v>156</v>
      </c>
    </row>
    <row r="63" spans="1:4" ht="13.5" customHeight="1">
      <c r="A63" s="50" t="s">
        <v>36</v>
      </c>
      <c r="B63" s="28">
        <v>331202</v>
      </c>
      <c r="C63" s="29">
        <v>323543</v>
      </c>
      <c r="D63" s="30">
        <f>C63-B63</f>
        <v>-7659</v>
      </c>
    </row>
    <row r="64" spans="1:4" ht="13.5" customHeight="1">
      <c r="A64" s="51" t="s">
        <v>37</v>
      </c>
      <c r="B64" s="80">
        <v>938125</v>
      </c>
      <c r="C64" s="31">
        <v>1021550</v>
      </c>
      <c r="D64" s="35">
        <f>C64-B64</f>
        <v>83425</v>
      </c>
    </row>
    <row r="65" spans="1:4" ht="10.5">
      <c r="A65" s="1" t="s">
        <v>57</v>
      </c>
      <c r="B65" s="52"/>
      <c r="C65" s="52"/>
      <c r="D65" s="52"/>
    </row>
    <row r="66" spans="1:4" ht="9.75" customHeight="1">
      <c r="A66" s="53"/>
      <c r="B66" s="52"/>
      <c r="C66" s="52"/>
      <c r="D66" s="52"/>
    </row>
    <row r="67" ht="14.25">
      <c r="A67" s="6" t="s">
        <v>56</v>
      </c>
    </row>
    <row r="68" ht="10.5" customHeight="1">
      <c r="A68" s="6"/>
    </row>
    <row r="69" spans="1:11" ht="21.75" thickBot="1">
      <c r="A69" s="44" t="s">
        <v>32</v>
      </c>
      <c r="B69" s="45" t="s">
        <v>68</v>
      </c>
      <c r="C69" s="46" t="s">
        <v>69</v>
      </c>
      <c r="D69" s="46" t="s">
        <v>49</v>
      </c>
      <c r="E69" s="54" t="s">
        <v>30</v>
      </c>
      <c r="F69" s="47" t="s">
        <v>31</v>
      </c>
      <c r="G69" s="121" t="s">
        <v>39</v>
      </c>
      <c r="H69" s="122"/>
      <c r="I69" s="45" t="s">
        <v>68</v>
      </c>
      <c r="J69" s="46" t="s">
        <v>69</v>
      </c>
      <c r="K69" s="47" t="s">
        <v>49</v>
      </c>
    </row>
    <row r="70" spans="1:11" ht="13.5" customHeight="1" thickTop="1">
      <c r="A70" s="48" t="s">
        <v>24</v>
      </c>
      <c r="B70" s="55">
        <v>5.21</v>
      </c>
      <c r="C70" s="56">
        <v>7.41</v>
      </c>
      <c r="D70" s="56">
        <f aca="true" t="shared" si="0" ref="D70:D75">C70-B70</f>
        <v>2.2</v>
      </c>
      <c r="E70" s="57">
        <v>-15</v>
      </c>
      <c r="F70" s="58">
        <v>-20</v>
      </c>
      <c r="G70" s="127" t="s">
        <v>77</v>
      </c>
      <c r="H70" s="128"/>
      <c r="I70" s="105">
        <v>0</v>
      </c>
      <c r="J70" s="59">
        <v>0</v>
      </c>
      <c r="K70" s="106">
        <v>0</v>
      </c>
    </row>
    <row r="71" spans="1:11" ht="13.5" customHeight="1">
      <c r="A71" s="49" t="s">
        <v>25</v>
      </c>
      <c r="B71" s="81">
        <v>21.25</v>
      </c>
      <c r="C71" s="60">
        <v>20.95</v>
      </c>
      <c r="D71" s="60">
        <f t="shared" si="0"/>
        <v>-0.3000000000000007</v>
      </c>
      <c r="E71" s="61">
        <v>-20</v>
      </c>
      <c r="F71" s="62">
        <v>-40</v>
      </c>
      <c r="G71" s="125" t="s">
        <v>92</v>
      </c>
      <c r="H71" s="126"/>
      <c r="I71" s="82">
        <v>0</v>
      </c>
      <c r="J71" s="63">
        <v>0</v>
      </c>
      <c r="K71" s="107">
        <v>0</v>
      </c>
    </row>
    <row r="72" spans="1:11" ht="13.5" customHeight="1">
      <c r="A72" s="49" t="s">
        <v>26</v>
      </c>
      <c r="B72" s="64">
        <v>16.8</v>
      </c>
      <c r="C72" s="63">
        <v>16.8</v>
      </c>
      <c r="D72" s="60">
        <f t="shared" si="0"/>
        <v>0</v>
      </c>
      <c r="E72" s="65">
        <v>25</v>
      </c>
      <c r="F72" s="66">
        <v>35</v>
      </c>
      <c r="G72" s="125" t="s">
        <v>93</v>
      </c>
      <c r="H72" s="126"/>
      <c r="I72" s="82">
        <v>0</v>
      </c>
      <c r="J72" s="63">
        <v>0</v>
      </c>
      <c r="K72" s="107">
        <v>0</v>
      </c>
    </row>
    <row r="73" spans="1:11" ht="13.5" customHeight="1">
      <c r="A73" s="49" t="s">
        <v>27</v>
      </c>
      <c r="B73" s="82">
        <v>149.3</v>
      </c>
      <c r="C73" s="63">
        <v>143.1</v>
      </c>
      <c r="D73" s="60">
        <f t="shared" si="0"/>
        <v>-6.200000000000017</v>
      </c>
      <c r="E73" s="65">
        <v>350</v>
      </c>
      <c r="F73" s="67"/>
      <c r="G73" s="125"/>
      <c r="H73" s="126"/>
      <c r="I73" s="81"/>
      <c r="J73" s="63"/>
      <c r="K73" s="84"/>
    </row>
    <row r="74" spans="1:11" ht="13.5" customHeight="1">
      <c r="A74" s="49" t="s">
        <v>28</v>
      </c>
      <c r="B74" s="75">
        <v>0.27</v>
      </c>
      <c r="C74" s="60">
        <v>0.26</v>
      </c>
      <c r="D74" s="60">
        <f t="shared" si="0"/>
        <v>-0.010000000000000009</v>
      </c>
      <c r="E74" s="68"/>
      <c r="F74" s="69"/>
      <c r="G74" s="125"/>
      <c r="H74" s="126"/>
      <c r="I74" s="81"/>
      <c r="J74" s="63"/>
      <c r="K74" s="84"/>
    </row>
    <row r="75" spans="1:11" ht="13.5" customHeight="1">
      <c r="A75" s="70" t="s">
        <v>29</v>
      </c>
      <c r="B75" s="71">
        <v>98.7</v>
      </c>
      <c r="C75" s="72">
        <v>95</v>
      </c>
      <c r="D75" s="72">
        <f t="shared" si="0"/>
        <v>-3.700000000000003</v>
      </c>
      <c r="E75" s="73"/>
      <c r="F75" s="74"/>
      <c r="G75" s="123"/>
      <c r="H75" s="124"/>
      <c r="I75" s="83"/>
      <c r="J75" s="72"/>
      <c r="K75" s="85"/>
    </row>
    <row r="76" ht="10.5">
      <c r="A76" s="1" t="s">
        <v>63</v>
      </c>
    </row>
    <row r="77" ht="10.5">
      <c r="A77" s="1" t="s">
        <v>64</v>
      </c>
    </row>
    <row r="78" ht="10.5">
      <c r="A78" s="1" t="s">
        <v>62</v>
      </c>
    </row>
    <row r="79" ht="10.5" customHeight="1">
      <c r="A79" s="1" t="s">
        <v>67</v>
      </c>
    </row>
  </sheetData>
  <sheetProtection/>
  <mergeCells count="50">
    <mergeCell ref="A41:A42"/>
    <mergeCell ref="B41:B42"/>
    <mergeCell ref="C41:C42"/>
    <mergeCell ref="A52:A53"/>
    <mergeCell ref="B52:B53"/>
    <mergeCell ref="C52:C53"/>
    <mergeCell ref="D52:D53"/>
    <mergeCell ref="E52:E53"/>
    <mergeCell ref="H52:H53"/>
    <mergeCell ref="J52:J53"/>
    <mergeCell ref="F52:F53"/>
    <mergeCell ref="G52:G53"/>
    <mergeCell ref="I52:I53"/>
    <mergeCell ref="I16:I17"/>
    <mergeCell ref="D8:D9"/>
    <mergeCell ref="F16:F17"/>
    <mergeCell ref="H41:H42"/>
    <mergeCell ref="I41:I42"/>
    <mergeCell ref="G41:G42"/>
    <mergeCell ref="F41:F42"/>
    <mergeCell ref="D41:D42"/>
    <mergeCell ref="E41:E42"/>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69:H69"/>
    <mergeCell ref="G75:H75"/>
    <mergeCell ref="G74:H74"/>
    <mergeCell ref="G73:H73"/>
    <mergeCell ref="G72:H72"/>
    <mergeCell ref="G71:H71"/>
    <mergeCell ref="G70:H70"/>
    <mergeCell ref="A26:A27"/>
    <mergeCell ref="A28:A29"/>
    <mergeCell ref="A30:A31"/>
    <mergeCell ref="A18:A19"/>
    <mergeCell ref="A20:A21"/>
    <mergeCell ref="A22:A23"/>
    <mergeCell ref="A24:A25"/>
  </mergeCells>
  <printOptions/>
  <pageMargins left="0.4330708661417323" right="0.3937007874015748" top="0.71" bottom="0.3" header="0.45" footer="0.2"/>
  <pageSetup horizontalDpi="300" verticalDpi="3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2011-03-17T11:55:13Z</cp:lastPrinted>
  <dcterms:created xsi:type="dcterms:W3CDTF">1997-01-08T22:48:59Z</dcterms:created>
  <dcterms:modified xsi:type="dcterms:W3CDTF">2011-03-17T11:57:19Z</dcterms:modified>
  <cp:category/>
  <cp:version/>
  <cp:contentType/>
  <cp:contentStatus/>
</cp:coreProperties>
</file>