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tabRatio="920" activeTab="0"/>
  </bookViews>
  <sheets>
    <sheet name="かがみ文" sheetId="1" r:id="rId1"/>
    <sheet name="申請者の概要" sheetId="2" r:id="rId2"/>
    <sheet name="事業実施者の概要" sheetId="3" r:id="rId3"/>
    <sheet name="事業計画の内容" sheetId="4" r:id="rId4"/>
    <sheet name="表１森林所有者一覧表" sheetId="5" r:id="rId5"/>
    <sheet name="表２間伐計画表" sheetId="6" r:id="rId6"/>
    <sheet name="表３作業道開設計画一覧表" sheetId="7" r:id="rId7"/>
    <sheet name="参考様式　区域内森林一覧表" sheetId="8" r:id="rId8"/>
  </sheets>
  <definedNames/>
  <calcPr fullCalcOnLoad="1"/>
</workbook>
</file>

<file path=xl/sharedStrings.xml><?xml version="1.0" encoding="utf-8"?>
<sst xmlns="http://schemas.openxmlformats.org/spreadsheetml/2006/main" count="392" uniqueCount="229">
  <si>
    <t>奈良県知事　あて</t>
  </si>
  <si>
    <t>申請者</t>
  </si>
  <si>
    <t>住所</t>
  </si>
  <si>
    <t>氏名</t>
  </si>
  <si>
    <t>代表者</t>
  </si>
  <si>
    <t>設立年月日</t>
  </si>
  <si>
    <t>資本金</t>
  </si>
  <si>
    <t>所在地等</t>
  </si>
  <si>
    <t>主な事業内容</t>
  </si>
  <si>
    <t>年齢</t>
  </si>
  <si>
    <t>経験年数</t>
  </si>
  <si>
    <t>主な業務</t>
  </si>
  <si>
    <t>売上高(千円）</t>
  </si>
  <si>
    <t>経常利益（千円）</t>
  </si>
  <si>
    <t>自己資本（千円）</t>
  </si>
  <si>
    <t>搬出間伐の作業システム</t>
  </si>
  <si>
    <t>内勤(人）</t>
  </si>
  <si>
    <t>現場(人）</t>
  </si>
  <si>
    <t>その他</t>
  </si>
  <si>
    <t>計</t>
  </si>
  <si>
    <t>機械の種類</t>
  </si>
  <si>
    <t>仕様・規格等</t>
  </si>
  <si>
    <t>保有区分</t>
  </si>
  <si>
    <t>導入年度</t>
  </si>
  <si>
    <t>担当者名</t>
  </si>
  <si>
    <t>（１）事業地の概要</t>
  </si>
  <si>
    <t>（２）事業計画の概要</t>
  </si>
  <si>
    <t>１．申請者の概要</t>
  </si>
  <si>
    <t>連　絡　先</t>
  </si>
  <si>
    <t>住　　　 所</t>
  </si>
  <si>
    <t>直近３ヶ年の実績</t>
  </si>
  <si>
    <t>申請団体等の名称</t>
  </si>
  <si>
    <t>２．事業の実施体制</t>
  </si>
  <si>
    <t>木材生産量　　　　　　㎥</t>
  </si>
  <si>
    <t>平均単価　          円/m</t>
  </si>
  <si>
    <t>作業道開設　            m</t>
  </si>
  <si>
    <t>区　　分</t>
  </si>
  <si>
    <t>現　　在</t>
  </si>
  <si>
    <t>１２齢級以下</t>
  </si>
  <si>
    <t>１３齢級以上</t>
  </si>
  <si>
    <t>合　　計　　　（７年間）　</t>
  </si>
  <si>
    <t>②事業地の面積：(A)</t>
  </si>
  <si>
    <t>人</t>
  </si>
  <si>
    <t>＜添付資料＞</t>
  </si>
  <si>
    <t>※共同実施の場合は団体毎に作成</t>
  </si>
  <si>
    <t>（１）木材生産等実施状況</t>
  </si>
  <si>
    <t>（２）人員体制</t>
  </si>
  <si>
    <t>（３）林業機械の状況</t>
  </si>
  <si>
    <t>②林業機械の導入計画</t>
  </si>
  <si>
    <t>４．事業計画の内容</t>
  </si>
  <si>
    <t>利用間伐面積　　　　 ha</t>
  </si>
  <si>
    <t>平均生産性　　　 ㎥/人</t>
  </si>
  <si>
    <t>事業実施団体の名称</t>
  </si>
  <si>
    <t>①保有している林業機械</t>
  </si>
  <si>
    <t>（４）直近３ヶ年の財務データ</t>
  </si>
  <si>
    <t>備　　考</t>
  </si>
  <si>
    <t>備 　考</t>
  </si>
  <si>
    <t>常　勤</t>
  </si>
  <si>
    <t>事業実施年度以降の計画</t>
  </si>
  <si>
    <t>実施面積
(ha)</t>
  </si>
  <si>
    <t>生産量
(㎥）</t>
  </si>
  <si>
    <t>単位面積当たり生産量(㎥）</t>
  </si>
  <si>
    <t>最大森林所有者の名称</t>
  </si>
  <si>
    <t>最大森林所有者の占める面積割合</t>
  </si>
  <si>
    <t>最大森林所有者の所有面積</t>
  </si>
  <si>
    <t>面積(ha)</t>
  </si>
  <si>
    <t>備  考</t>
  </si>
  <si>
    <t>樹　種</t>
  </si>
  <si>
    <t>林　齢</t>
  </si>
  <si>
    <t>森林所有者名</t>
  </si>
  <si>
    <t>備　考</t>
  </si>
  <si>
    <t>割　合(%)</t>
  </si>
  <si>
    <t>面　積(ha)</t>
  </si>
  <si>
    <t>合計</t>
  </si>
  <si>
    <t>・事業計画区域図（1/25,000程度）</t>
  </si>
  <si>
    <t>事業計画区域内作業道開設計画一覧表(表3）</t>
  </si>
  <si>
    <t>所有資格等</t>
  </si>
  <si>
    <t>＊備考欄に各々給与等総支給額（計画は予定）を記載して下さい。</t>
  </si>
  <si>
    <t>平均生産コスト  円/㎥</t>
  </si>
  <si>
    <t>うち利用間伐実施区域面積：（B)</t>
  </si>
  <si>
    <t>開設延長(m)：(C)</t>
  </si>
  <si>
    <t>◇区域内での既設路網延長(m)：（D)</t>
  </si>
  <si>
    <r>
      <t>◇開設後の区域内路網密度 ((C)+(D))/(</t>
    </r>
    <r>
      <rPr>
        <b/>
        <sz val="13"/>
        <rFont val="ＪＳＰ明朝"/>
        <family val="1"/>
      </rPr>
      <t>A</t>
    </r>
    <r>
      <rPr>
        <sz val="13"/>
        <rFont val="ＪＳＰ明朝"/>
        <family val="1"/>
      </rPr>
      <t>)m/ha</t>
    </r>
  </si>
  <si>
    <r>
      <t xml:space="preserve"> 【参考】
((C)+(D))/(</t>
    </r>
    <r>
      <rPr>
        <b/>
        <sz val="11"/>
        <rFont val="ＪＳＰ明朝"/>
        <family val="1"/>
      </rPr>
      <t>B</t>
    </r>
    <r>
      <rPr>
        <sz val="11"/>
        <rFont val="ＪＳＰ明朝"/>
        <family val="1"/>
      </rPr>
      <t>)m/ha</t>
    </r>
  </si>
  <si>
    <t>＊下記３ヶ年の収支決算書（損益計算書等）及び４年後（事業中間）、７年後（事業終了）時の収支予算（計画）書を添付してください。</t>
  </si>
  <si>
    <t>事業実施年度
以降の目標値
（7ヶ年の計）</t>
  </si>
  <si>
    <t>注：常勤とは通年雇用のことをさす。その他の場合は備考欄に（6ヶ月以上○人、6ヶ月未満○人と記載する。）</t>
  </si>
  <si>
    <t>（様式１）</t>
  </si>
  <si>
    <t>添付書類</t>
  </si>
  <si>
    <t>１．申請者の概要</t>
  </si>
  <si>
    <t>２．事業の実施体制</t>
  </si>
  <si>
    <t>３．事業実施者の概要</t>
  </si>
  <si>
    <t>４．事業計画の内容</t>
  </si>
  <si>
    <t>※変更の場合は、各添付書類について２段書き（上段：変更後（赤字）・下段：変更前（黒字））とすること。</t>
  </si>
  <si>
    <t>TEL</t>
  </si>
  <si>
    <t>FAX</t>
  </si>
  <si>
    <t>E-mail</t>
  </si>
  <si>
    <t>A</t>
  </si>
  <si>
    <t>B</t>
  </si>
  <si>
    <t>C</t>
  </si>
  <si>
    <t>D</t>
  </si>
  <si>
    <t>①所在地</t>
  </si>
  <si>
    <t>ha</t>
  </si>
  <si>
    <t>ha</t>
  </si>
  <si>
    <t>％</t>
  </si>
  <si>
    <t>・事業計画区域内森林所有者一覧表(表１）</t>
  </si>
  <si>
    <t>・事業計画区域内間伐計画(表２）</t>
  </si>
  <si>
    <t>・事業計画区域内作業道開設計画一覧表(表3）</t>
  </si>
  <si>
    <t>NO,</t>
  </si>
  <si>
    <t>番
号</t>
  </si>
  <si>
    <t>利用間伐
計画年度</t>
  </si>
  <si>
    <t>木材生産量
（㎥）</t>
  </si>
  <si>
    <t>実施事業体名</t>
  </si>
  <si>
    <t>幅員
（ｍ）</t>
  </si>
  <si>
    <t>開設延長
(ｍ)</t>
  </si>
  <si>
    <t>開設計画
年度</t>
  </si>
  <si>
    <t>開設単価見込
(円/ｍ）</t>
  </si>
  <si>
    <t>※計画区域図又は計画図には森林経営計画区域（青線）又は集約化実施区域（赤線）を図示すること。</t>
  </si>
  <si>
    <t>路線名</t>
  </si>
  <si>
    <t>※路線番号（路線名）を事業計画図（1/5,000程度）に記載すること。</t>
  </si>
  <si>
    <t>※「番号」を事業計画図（1/5,000程度）に記載すること。</t>
  </si>
  <si>
    <t>※実施事業体ごとの小計をとること。</t>
  </si>
  <si>
    <t>奈良県木材生産推進事業（変更）計画書</t>
  </si>
  <si>
    <t>奈良県木材生産推進事業を実施（計画変更）したいので、関係書類を添えて提出します。</t>
  </si>
  <si>
    <t>③森林所有者数（表１）</t>
  </si>
  <si>
    <t>利用間伐（表２）</t>
  </si>
  <si>
    <t>作業道開設（表３）</t>
  </si>
  <si>
    <t>・事業計画図（1/5,000程度）：年度別の作業道開設計画及び利用間伐計画箇所を図示すること</t>
  </si>
  <si>
    <t>事業計画区域内森林所有者一覧表(表１）</t>
  </si>
  <si>
    <t>事業計画区域内間伐計画(表２）</t>
  </si>
  <si>
    <r>
      <rPr>
        <sz val="11"/>
        <rFont val="ＭＳ Ｐゴシック"/>
        <family val="3"/>
      </rPr>
      <t>林班－小班
施業番号</t>
    </r>
  </si>
  <si>
    <t>○○郡○○村○○―○○</t>
  </si>
  <si>
    <t>奈良林業　代表者　奈良太郎</t>
  </si>
  <si>
    <t>奈良林業</t>
  </si>
  <si>
    <t>平成○年○月○日</t>
  </si>
  <si>
    <t>奈良太郎</t>
  </si>
  <si>
    <t>１千万円</t>
  </si>
  <si>
    <t>XXXX-XX-XXXX</t>
  </si>
  <si>
    <t>****-**-****</t>
  </si>
  <si>
    <t>naraforest@xxx.ne.jp</t>
  </si>
  <si>
    <t>林業全般</t>
  </si>
  <si>
    <t>（申請団体）
奈良林業</t>
  </si>
  <si>
    <t>奈良二郎</t>
  </si>
  <si>
    <t>奈良三朗</t>
  </si>
  <si>
    <t>林業作業士</t>
  </si>
  <si>
    <t>（共同実施団体）
AAA林業</t>
  </si>
  <si>
    <t>素材生産業</t>
  </si>
  <si>
    <t>AA太郎</t>
  </si>
  <si>
    <t>AA二郎</t>
  </si>
  <si>
    <t>架線主任</t>
  </si>
  <si>
    <t>（共同実施団体）
BBB林業</t>
  </si>
  <si>
    <t>BB太郎</t>
  </si>
  <si>
    <t>BB二郎</t>
  </si>
  <si>
    <t>BB三郎</t>
  </si>
  <si>
    <t>架線主任
不整地運搬車</t>
  </si>
  <si>
    <t>林業作業士
小型移動式クレーン</t>
  </si>
  <si>
    <t>（共同実施団体）
CCC林業土木</t>
  </si>
  <si>
    <t>作業道開設</t>
  </si>
  <si>
    <t>CC太郎</t>
  </si>
  <si>
    <t>CC二郎</t>
  </si>
  <si>
    <t>車輌系建設機械
不整地運搬車</t>
  </si>
  <si>
    <t>車輌系建設機械</t>
  </si>
  <si>
    <t>車輌系建設機械
森林施業プランナー</t>
  </si>
  <si>
    <t>３．事業実施者の概要（奈良林業　）</t>
  </si>
  <si>
    <t>チェンソー
ウィンチ
自走式搬機
小型林内作業者</t>
  </si>
  <si>
    <t>チェンソー
ウィンチ付グラップル</t>
  </si>
  <si>
    <t>25,000,000
6ヶ月以上2人、6か月未満2人</t>
  </si>
  <si>
    <t>30,000,000
6ヶ月以上2人、6ヶ月未満2人</t>
  </si>
  <si>
    <t>自走式搬機</t>
  </si>
  <si>
    <t>ラジキャリーBC800</t>
  </si>
  <si>
    <t>H5</t>
  </si>
  <si>
    <t>自己所有</t>
  </si>
  <si>
    <t>小型林内作業車</t>
  </si>
  <si>
    <t>チクスイやまびこBFY901</t>
  </si>
  <si>
    <t>H8</t>
  </si>
  <si>
    <t>ウィンチ付グラップル</t>
  </si>
  <si>
    <t>0.1㎥</t>
  </si>
  <si>
    <t>0.1㎥</t>
  </si>
  <si>
    <t>H24</t>
  </si>
  <si>
    <t>レンタル</t>
  </si>
  <si>
    <t>H25</t>
  </si>
  <si>
    <t>*AAA林業、BBB林業、CCC林業土木についても同様に作成。</t>
  </si>
  <si>
    <t>○○林業株式会社</t>
  </si>
  <si>
    <t>○○　○○</t>
  </si>
  <si>
    <t>△△　△△　</t>
  </si>
  <si>
    <t>××　××</t>
  </si>
  <si>
    <t>最大所有者</t>
  </si>
  <si>
    <t>・</t>
  </si>
  <si>
    <t>・</t>
  </si>
  <si>
    <t>□□　□□</t>
  </si>
  <si>
    <t>○○線</t>
  </si>
  <si>
    <t>××支線</t>
  </si>
  <si>
    <t>□□□・△△線</t>
  </si>
  <si>
    <t>CCC林業土木</t>
  </si>
  <si>
    <t>スギ</t>
  </si>
  <si>
    <t>ヒノキ</t>
  </si>
  <si>
    <t>AAA林業</t>
  </si>
  <si>
    <t>ＢＢＢ林業</t>
  </si>
  <si>
    <t>記載例</t>
  </si>
  <si>
    <t>○○郡○○村○○地内</t>
  </si>
  <si>
    <t>※事業計画区域内森林一覧表（参考様式）</t>
  </si>
  <si>
    <t>ア</t>
  </si>
  <si>
    <t>○○</t>
  </si>
  <si>
    <t>○○</t>
  </si>
  <si>
    <t>イ</t>
  </si>
  <si>
    <t>ウ</t>
  </si>
  <si>
    <t>事業計画区域内森林一覧表(参考様式）</t>
  </si>
  <si>
    <t>番号</t>
  </si>
  <si>
    <t>林班</t>
  </si>
  <si>
    <t>小班</t>
  </si>
  <si>
    <t>所有者</t>
  </si>
  <si>
    <t>材積（m3）</t>
  </si>
  <si>
    <t>※各ページごとの小計をとること。</t>
  </si>
  <si>
    <t>※事業区域内の森林を森林簿より記入すること。</t>
  </si>
  <si>
    <t>合計</t>
  </si>
  <si>
    <t>小計</t>
  </si>
  <si>
    <t>ﾅﾗ　ﾀﾛｳ</t>
  </si>
  <si>
    <t>ｽｷﾞ　ｻｸﾗ</t>
  </si>
  <si>
    <t>ﾔﾏ　ｱｷﾗ</t>
  </si>
  <si>
    <t>令和○○年○月○○日</t>
  </si>
  <si>
    <t>１年目　　（令和　　　年度）</t>
  </si>
  <si>
    <t>２年目　　（令和　　　年度）</t>
  </si>
  <si>
    <t>３年目　　（令和　　　年度）</t>
  </si>
  <si>
    <t>４年目　　（令和　　　年度）</t>
  </si>
  <si>
    <t>５年目　　（令和　　　年度）</t>
  </si>
  <si>
    <t>６年目　　（令和　　　年度）</t>
  </si>
  <si>
    <t>７年目　　（令和　　　年度）</t>
  </si>
  <si>
    <t>R○○</t>
  </si>
  <si>
    <t>令和○○年度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</si>
</sst>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"/>
    <numFmt numFmtId="182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3"/>
      <name val="ＪＳＰ明朝"/>
      <family val="1"/>
    </font>
    <font>
      <sz val="11"/>
      <name val="ＪＳＰ明朝"/>
      <family val="1"/>
    </font>
    <font>
      <sz val="15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b/>
      <sz val="13"/>
      <name val="ＪＳＰ明朝"/>
      <family val="1"/>
    </font>
    <font>
      <b/>
      <sz val="11"/>
      <name val="ＪＳＰ明朝"/>
      <family val="1"/>
    </font>
    <font>
      <u val="single"/>
      <sz val="11"/>
      <color indexed="12"/>
      <name val="ＭＳ Ｐゴシック"/>
      <family val="3"/>
    </font>
    <font>
      <sz val="12"/>
      <name val="ＪＳＰ明朝"/>
      <family val="1"/>
    </font>
    <font>
      <b/>
      <u val="single"/>
      <sz val="13"/>
      <name val="ＪＳ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18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0" borderId="10" xfId="43" applyBorder="1" applyAlignment="1" applyProtection="1">
      <alignment horizontal="left" vertical="center"/>
      <protection/>
    </xf>
    <xf numFmtId="0" fontId="3" fillId="0" borderId="2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15" xfId="0" applyNumberFormat="1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2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35" xfId="0" applyNumberFormat="1" applyFont="1" applyBorder="1" applyAlignment="1">
      <alignment horizontal="center" vertical="center"/>
    </xf>
    <xf numFmtId="177" fontId="1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center" vertical="center"/>
    </xf>
    <xf numFmtId="38" fontId="3" fillId="33" borderId="38" xfId="49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6" fontId="3" fillId="33" borderId="53" xfId="0" applyNumberFormat="1" applyFont="1" applyFill="1" applyBorder="1" applyAlignment="1">
      <alignment horizontal="center" vertical="center"/>
    </xf>
    <xf numFmtId="176" fontId="3" fillId="33" borderId="5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8</xdr:row>
      <xdr:rowOff>152400</xdr:rowOff>
    </xdr:from>
    <xdr:to>
      <xdr:col>8</xdr:col>
      <xdr:colOff>457200</xdr:colOff>
      <xdr:row>10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38800" y="2457450"/>
          <a:ext cx="5905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raforest@xxx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9.00390625" style="39" customWidth="1"/>
    <col min="5" max="5" width="12.75390625" style="39" customWidth="1"/>
    <col min="6" max="16384" width="9.00390625" style="39" customWidth="1"/>
  </cols>
  <sheetData>
    <row r="1" ht="20.25" customHeight="1" thickBot="1">
      <c r="A1" s="43" t="s">
        <v>87</v>
      </c>
    </row>
    <row r="2" spans="5:8" ht="18.75" customHeight="1" thickBot="1" thickTop="1">
      <c r="E2" s="62" t="s">
        <v>198</v>
      </c>
      <c r="G2" s="40" t="s">
        <v>219</v>
      </c>
      <c r="H2" s="41"/>
    </row>
    <row r="3" spans="7:8" ht="18.75" customHeight="1" thickTop="1">
      <c r="G3" s="40"/>
      <c r="H3" s="41"/>
    </row>
    <row r="4" spans="1:9" ht="29.25" customHeight="1">
      <c r="A4" s="92" t="s">
        <v>122</v>
      </c>
      <c r="B4" s="92"/>
      <c r="C4" s="92"/>
      <c r="D4" s="92"/>
      <c r="E4" s="92"/>
      <c r="F4" s="92"/>
      <c r="G4" s="92"/>
      <c r="H4" s="92"/>
      <c r="I4" s="92"/>
    </row>
    <row r="5" ht="23.25" customHeight="1">
      <c r="B5" s="42"/>
    </row>
    <row r="6" ht="22.5" customHeight="1">
      <c r="A6" s="43" t="s">
        <v>0</v>
      </c>
    </row>
    <row r="7" spans="5:7" ht="21" customHeight="1">
      <c r="E7" s="43" t="s">
        <v>1</v>
      </c>
      <c r="F7" s="43" t="s">
        <v>2</v>
      </c>
      <c r="G7" s="43"/>
    </row>
    <row r="8" spans="5:9" ht="27.75" customHeight="1">
      <c r="E8" s="43"/>
      <c r="F8" s="44" t="s">
        <v>131</v>
      </c>
      <c r="G8" s="44"/>
      <c r="H8" s="45"/>
      <c r="I8" s="45"/>
    </row>
    <row r="9" spans="5:7" ht="24.75" customHeight="1">
      <c r="E9" s="43"/>
      <c r="F9" s="43" t="s">
        <v>3</v>
      </c>
      <c r="G9" s="43"/>
    </row>
    <row r="10" spans="6:9" ht="27.75" customHeight="1">
      <c r="F10" s="45" t="s">
        <v>132</v>
      </c>
      <c r="G10" s="45"/>
      <c r="H10" s="45"/>
      <c r="I10" s="45"/>
    </row>
    <row r="11" ht="23.25" customHeight="1"/>
    <row r="12" ht="23.25" customHeight="1"/>
    <row r="13" spans="1:9" ht="19.5" customHeight="1">
      <c r="A13" s="91" t="s">
        <v>123</v>
      </c>
      <c r="B13" s="91"/>
      <c r="C13" s="91"/>
      <c r="D13" s="91"/>
      <c r="E13" s="91"/>
      <c r="F13" s="91"/>
      <c r="G13" s="91"/>
      <c r="H13" s="91"/>
      <c r="I13" s="91"/>
    </row>
    <row r="14" spans="1:9" ht="19.5" customHeight="1">
      <c r="A14" s="91"/>
      <c r="B14" s="91"/>
      <c r="C14" s="91"/>
      <c r="D14" s="91"/>
      <c r="E14" s="91"/>
      <c r="F14" s="91"/>
      <c r="G14" s="91"/>
      <c r="H14" s="91"/>
      <c r="I14" s="91"/>
    </row>
    <row r="15" spans="1:9" ht="19.5" customHeight="1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6"/>
      <c r="F16" s="46"/>
      <c r="G16" s="46"/>
      <c r="H16" s="46"/>
      <c r="I16" s="46"/>
    </row>
    <row r="18" spans="2:3" ht="21.75" customHeight="1">
      <c r="B18" s="47" t="s">
        <v>88</v>
      </c>
      <c r="C18" s="47"/>
    </row>
    <row r="19" spans="2:3" ht="21.75" customHeight="1">
      <c r="B19" s="47"/>
      <c r="C19" s="47" t="s">
        <v>89</v>
      </c>
    </row>
    <row r="20" spans="2:3" ht="21.75" customHeight="1">
      <c r="B20" s="47"/>
      <c r="C20" s="47" t="s">
        <v>90</v>
      </c>
    </row>
    <row r="21" spans="2:3" ht="21.75" customHeight="1">
      <c r="B21" s="47"/>
      <c r="C21" s="47" t="s">
        <v>91</v>
      </c>
    </row>
    <row r="22" spans="2:3" ht="21.75" customHeight="1">
      <c r="B22" s="47"/>
      <c r="C22" s="47" t="s">
        <v>92</v>
      </c>
    </row>
    <row r="40" spans="1:9" ht="13.5">
      <c r="A40" s="93" t="s">
        <v>93</v>
      </c>
      <c r="B40" s="93"/>
      <c r="C40" s="93"/>
      <c r="D40" s="93"/>
      <c r="E40" s="93"/>
      <c r="F40" s="93"/>
      <c r="G40" s="93"/>
      <c r="H40" s="93"/>
      <c r="I40" s="93"/>
    </row>
  </sheetData>
  <sheetProtection/>
  <mergeCells count="3">
    <mergeCell ref="A13:I14"/>
    <mergeCell ref="A4:I4"/>
    <mergeCell ref="A40:I40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6">
      <selection activeCell="N9" sqref="N9"/>
    </sheetView>
  </sheetViews>
  <sheetFormatPr defaultColWidth="9.00390625" defaultRowHeight="13.5"/>
  <cols>
    <col min="1" max="1" width="4.875" style="0" customWidth="1"/>
    <col min="2" max="2" width="17.75390625" style="0" customWidth="1"/>
    <col min="3" max="11" width="8.375" style="0" customWidth="1"/>
  </cols>
  <sheetData>
    <row r="1" spans="1:11" ht="20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 thickBot="1" thickTop="1">
      <c r="A2" s="2" t="s">
        <v>27</v>
      </c>
      <c r="B2" s="3"/>
      <c r="C2" s="3"/>
      <c r="D2" s="3"/>
      <c r="E2" s="62" t="s">
        <v>198</v>
      </c>
      <c r="F2" s="3"/>
      <c r="G2" s="3"/>
      <c r="H2" s="3"/>
      <c r="I2" s="3"/>
      <c r="J2" s="3"/>
      <c r="K2" s="3"/>
    </row>
    <row r="3" spans="1:1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7.75" customHeight="1">
      <c r="A4" s="113" t="s">
        <v>31</v>
      </c>
      <c r="B4" s="114"/>
      <c r="C4" s="113" t="s">
        <v>133</v>
      </c>
      <c r="D4" s="116"/>
      <c r="E4" s="116"/>
      <c r="F4" s="114"/>
      <c r="G4" s="113" t="s">
        <v>5</v>
      </c>
      <c r="H4" s="114"/>
      <c r="I4" s="113" t="s">
        <v>134</v>
      </c>
      <c r="J4" s="116"/>
      <c r="K4" s="114"/>
    </row>
    <row r="5" spans="1:11" s="1" customFormat="1" ht="27.75" customHeight="1">
      <c r="A5" s="113" t="s">
        <v>4</v>
      </c>
      <c r="B5" s="114"/>
      <c r="C5" s="113" t="s">
        <v>135</v>
      </c>
      <c r="D5" s="116"/>
      <c r="E5" s="116"/>
      <c r="F5" s="114"/>
      <c r="G5" s="113" t="s">
        <v>6</v>
      </c>
      <c r="H5" s="114"/>
      <c r="I5" s="113" t="s">
        <v>136</v>
      </c>
      <c r="J5" s="116"/>
      <c r="K5" s="114"/>
    </row>
    <row r="6" spans="1:11" ht="27.75" customHeight="1">
      <c r="A6" s="6" t="s">
        <v>7</v>
      </c>
      <c r="B6" s="7"/>
      <c r="C6" s="117"/>
      <c r="D6" s="118"/>
      <c r="E6" s="118"/>
      <c r="F6" s="118"/>
      <c r="G6" s="118"/>
      <c r="H6" s="118"/>
      <c r="I6" s="118"/>
      <c r="J6" s="118"/>
      <c r="K6" s="119"/>
    </row>
    <row r="7" spans="1:11" ht="27.75" customHeight="1">
      <c r="A7" s="8"/>
      <c r="B7" s="9" t="s">
        <v>29</v>
      </c>
      <c r="C7" s="113" t="s">
        <v>131</v>
      </c>
      <c r="D7" s="116"/>
      <c r="E7" s="116"/>
      <c r="F7" s="116"/>
      <c r="G7" s="116"/>
      <c r="H7" s="116"/>
      <c r="I7" s="116"/>
      <c r="J7" s="116"/>
      <c r="K7" s="114"/>
    </row>
    <row r="8" spans="1:11" ht="27.75" customHeight="1">
      <c r="A8" s="8"/>
      <c r="B8" s="103" t="s">
        <v>28</v>
      </c>
      <c r="C8" s="97" t="s">
        <v>94</v>
      </c>
      <c r="D8" s="98"/>
      <c r="E8" s="113" t="s">
        <v>137</v>
      </c>
      <c r="F8" s="116"/>
      <c r="G8" s="116"/>
      <c r="H8" s="116"/>
      <c r="I8" s="116"/>
      <c r="J8" s="116"/>
      <c r="K8" s="114"/>
    </row>
    <row r="9" spans="1:11" ht="27.75" customHeight="1">
      <c r="A9" s="8"/>
      <c r="B9" s="104"/>
      <c r="C9" s="97" t="s">
        <v>95</v>
      </c>
      <c r="D9" s="98"/>
      <c r="E9" s="113" t="s">
        <v>138</v>
      </c>
      <c r="F9" s="116"/>
      <c r="G9" s="116"/>
      <c r="H9" s="116"/>
      <c r="I9" s="116"/>
      <c r="J9" s="116"/>
      <c r="K9" s="114"/>
    </row>
    <row r="10" spans="1:11" ht="27.75" customHeight="1">
      <c r="A10" s="8"/>
      <c r="B10" s="105"/>
      <c r="C10" s="97" t="s">
        <v>96</v>
      </c>
      <c r="D10" s="98"/>
      <c r="E10" s="120" t="s">
        <v>139</v>
      </c>
      <c r="F10" s="116"/>
      <c r="G10" s="116"/>
      <c r="H10" s="116"/>
      <c r="I10" s="116"/>
      <c r="J10" s="116"/>
      <c r="K10" s="114"/>
    </row>
    <row r="11" spans="1:11" ht="27.75" customHeight="1">
      <c r="A11" s="10" t="s">
        <v>8</v>
      </c>
      <c r="B11" s="10"/>
      <c r="C11" s="113" t="s">
        <v>140</v>
      </c>
      <c r="D11" s="116"/>
      <c r="E11" s="116"/>
      <c r="F11" s="116"/>
      <c r="G11" s="116"/>
      <c r="H11" s="116"/>
      <c r="I11" s="116"/>
      <c r="J11" s="116"/>
      <c r="K11" s="114"/>
    </row>
    <row r="12" spans="1:11" ht="18" customHeigh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8.5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27" customHeight="1">
      <c r="A14" s="97" t="s">
        <v>52</v>
      </c>
      <c r="B14" s="98"/>
      <c r="C14" s="115" t="s">
        <v>11</v>
      </c>
      <c r="D14" s="115"/>
      <c r="E14" s="115" t="s">
        <v>24</v>
      </c>
      <c r="F14" s="115"/>
      <c r="G14" s="9" t="s">
        <v>9</v>
      </c>
      <c r="H14" s="115" t="s">
        <v>10</v>
      </c>
      <c r="I14" s="115"/>
      <c r="J14" s="115" t="s">
        <v>76</v>
      </c>
      <c r="K14" s="115"/>
    </row>
    <row r="15" spans="1:11" ht="27" customHeight="1">
      <c r="A15" s="94" t="s">
        <v>97</v>
      </c>
      <c r="B15" s="122" t="s">
        <v>141</v>
      </c>
      <c r="C15" s="107" t="s">
        <v>140</v>
      </c>
      <c r="D15" s="108"/>
      <c r="E15" s="113" t="s">
        <v>135</v>
      </c>
      <c r="F15" s="114"/>
      <c r="G15" s="9">
        <v>55</v>
      </c>
      <c r="H15" s="97">
        <v>35</v>
      </c>
      <c r="I15" s="98"/>
      <c r="J15" s="106" t="s">
        <v>144</v>
      </c>
      <c r="K15" s="102"/>
    </row>
    <row r="16" spans="1:11" ht="27" customHeight="1">
      <c r="A16" s="95"/>
      <c r="B16" s="123"/>
      <c r="C16" s="109"/>
      <c r="D16" s="110"/>
      <c r="E16" s="113" t="s">
        <v>142</v>
      </c>
      <c r="F16" s="114"/>
      <c r="G16" s="9">
        <v>40</v>
      </c>
      <c r="H16" s="97">
        <v>20</v>
      </c>
      <c r="I16" s="98"/>
      <c r="J16" s="106" t="s">
        <v>161</v>
      </c>
      <c r="K16" s="102"/>
    </row>
    <row r="17" spans="1:11" ht="27" customHeight="1">
      <c r="A17" s="95"/>
      <c r="B17" s="123"/>
      <c r="C17" s="109"/>
      <c r="D17" s="110"/>
      <c r="E17" s="113" t="s">
        <v>143</v>
      </c>
      <c r="F17" s="114"/>
      <c r="G17" s="9">
        <v>35</v>
      </c>
      <c r="H17" s="97">
        <v>15</v>
      </c>
      <c r="I17" s="98"/>
      <c r="J17" s="101" t="s">
        <v>162</v>
      </c>
      <c r="K17" s="102"/>
    </row>
    <row r="18" spans="1:11" ht="27" customHeight="1">
      <c r="A18" s="95"/>
      <c r="B18" s="123"/>
      <c r="C18" s="109"/>
      <c r="D18" s="110"/>
      <c r="E18" s="97"/>
      <c r="F18" s="98"/>
      <c r="G18" s="9"/>
      <c r="H18" s="97"/>
      <c r="I18" s="98"/>
      <c r="J18" s="99"/>
      <c r="K18" s="100"/>
    </row>
    <row r="19" spans="1:11" ht="27" customHeight="1">
      <c r="A19" s="96"/>
      <c r="B19" s="124"/>
      <c r="C19" s="111"/>
      <c r="D19" s="112"/>
      <c r="E19" s="97"/>
      <c r="F19" s="98"/>
      <c r="G19" s="9"/>
      <c r="H19" s="97"/>
      <c r="I19" s="98"/>
      <c r="J19" s="99"/>
      <c r="K19" s="100"/>
    </row>
    <row r="20" spans="1:11" ht="27" customHeight="1">
      <c r="A20" s="94" t="s">
        <v>98</v>
      </c>
      <c r="B20" s="125" t="s">
        <v>145</v>
      </c>
      <c r="C20" s="107" t="s">
        <v>146</v>
      </c>
      <c r="D20" s="108"/>
      <c r="E20" s="113" t="s">
        <v>147</v>
      </c>
      <c r="F20" s="114"/>
      <c r="G20" s="9">
        <v>60</v>
      </c>
      <c r="H20" s="97">
        <v>40</v>
      </c>
      <c r="I20" s="98"/>
      <c r="J20" s="106" t="s">
        <v>149</v>
      </c>
      <c r="K20" s="102"/>
    </row>
    <row r="21" spans="1:11" ht="27" customHeight="1">
      <c r="A21" s="95"/>
      <c r="B21" s="123"/>
      <c r="C21" s="109"/>
      <c r="D21" s="110"/>
      <c r="E21" s="113" t="s">
        <v>148</v>
      </c>
      <c r="F21" s="114"/>
      <c r="G21" s="9">
        <v>55</v>
      </c>
      <c r="H21" s="97">
        <v>35</v>
      </c>
      <c r="I21" s="98"/>
      <c r="J21" s="106" t="s">
        <v>144</v>
      </c>
      <c r="K21" s="102"/>
    </row>
    <row r="22" spans="1:11" ht="27" customHeight="1">
      <c r="A22" s="95"/>
      <c r="B22" s="123"/>
      <c r="C22" s="109"/>
      <c r="D22" s="110"/>
      <c r="E22" s="113"/>
      <c r="F22" s="114"/>
      <c r="G22" s="9"/>
      <c r="H22" s="97"/>
      <c r="I22" s="98"/>
      <c r="J22" s="106"/>
      <c r="K22" s="102"/>
    </row>
    <row r="23" spans="1:11" ht="27" customHeight="1">
      <c r="A23" s="95"/>
      <c r="B23" s="123"/>
      <c r="C23" s="109"/>
      <c r="D23" s="110"/>
      <c r="E23" s="97"/>
      <c r="F23" s="98"/>
      <c r="G23" s="9"/>
      <c r="H23" s="97"/>
      <c r="I23" s="98"/>
      <c r="J23" s="99"/>
      <c r="K23" s="100"/>
    </row>
    <row r="24" spans="1:11" ht="27" customHeight="1">
      <c r="A24" s="96"/>
      <c r="B24" s="124"/>
      <c r="C24" s="111"/>
      <c r="D24" s="112"/>
      <c r="E24" s="97"/>
      <c r="F24" s="98"/>
      <c r="G24" s="9"/>
      <c r="H24" s="97"/>
      <c r="I24" s="98"/>
      <c r="J24" s="99"/>
      <c r="K24" s="100"/>
    </row>
    <row r="25" spans="1:11" ht="27" customHeight="1">
      <c r="A25" s="94" t="s">
        <v>99</v>
      </c>
      <c r="B25" s="125" t="s">
        <v>150</v>
      </c>
      <c r="C25" s="107" t="s">
        <v>146</v>
      </c>
      <c r="D25" s="108"/>
      <c r="E25" s="113" t="s">
        <v>151</v>
      </c>
      <c r="F25" s="114"/>
      <c r="G25" s="9">
        <v>65</v>
      </c>
      <c r="H25" s="97">
        <v>45</v>
      </c>
      <c r="I25" s="98"/>
      <c r="J25" s="101" t="s">
        <v>154</v>
      </c>
      <c r="K25" s="102"/>
    </row>
    <row r="26" spans="1:11" ht="27" customHeight="1">
      <c r="A26" s="95"/>
      <c r="B26" s="123"/>
      <c r="C26" s="109"/>
      <c r="D26" s="110"/>
      <c r="E26" s="113" t="s">
        <v>152</v>
      </c>
      <c r="F26" s="114"/>
      <c r="G26" s="9">
        <v>45</v>
      </c>
      <c r="H26" s="97">
        <v>25</v>
      </c>
      <c r="I26" s="98"/>
      <c r="J26" s="101" t="s">
        <v>155</v>
      </c>
      <c r="K26" s="102"/>
    </row>
    <row r="27" spans="1:11" ht="27" customHeight="1">
      <c r="A27" s="95"/>
      <c r="B27" s="123"/>
      <c r="C27" s="109"/>
      <c r="D27" s="110"/>
      <c r="E27" s="113" t="s">
        <v>153</v>
      </c>
      <c r="F27" s="114"/>
      <c r="G27" s="9">
        <v>28</v>
      </c>
      <c r="H27" s="97">
        <v>8</v>
      </c>
      <c r="I27" s="98"/>
      <c r="J27" s="101" t="s">
        <v>162</v>
      </c>
      <c r="K27" s="102"/>
    </row>
    <row r="28" spans="1:11" ht="27" customHeight="1">
      <c r="A28" s="95"/>
      <c r="B28" s="123"/>
      <c r="C28" s="109"/>
      <c r="D28" s="110"/>
      <c r="E28" s="97"/>
      <c r="F28" s="98"/>
      <c r="G28" s="9"/>
      <c r="H28" s="97"/>
      <c r="I28" s="98"/>
      <c r="J28" s="99"/>
      <c r="K28" s="100"/>
    </row>
    <row r="29" spans="1:11" ht="27" customHeight="1">
      <c r="A29" s="96"/>
      <c r="B29" s="124"/>
      <c r="C29" s="111"/>
      <c r="D29" s="112"/>
      <c r="E29" s="97"/>
      <c r="F29" s="98"/>
      <c r="G29" s="9"/>
      <c r="H29" s="97"/>
      <c r="I29" s="98"/>
      <c r="J29" s="99"/>
      <c r="K29" s="100"/>
    </row>
    <row r="30" spans="1:11" ht="27" customHeight="1">
      <c r="A30" s="94" t="s">
        <v>100</v>
      </c>
      <c r="B30" s="125" t="s">
        <v>156</v>
      </c>
      <c r="C30" s="107" t="s">
        <v>157</v>
      </c>
      <c r="D30" s="108"/>
      <c r="E30" s="113" t="s">
        <v>158</v>
      </c>
      <c r="F30" s="114"/>
      <c r="G30" s="9">
        <v>58</v>
      </c>
      <c r="H30" s="97">
        <v>30</v>
      </c>
      <c r="I30" s="98"/>
      <c r="J30" s="101" t="s">
        <v>161</v>
      </c>
      <c r="K30" s="102"/>
    </row>
    <row r="31" spans="1:11" ht="27" customHeight="1">
      <c r="A31" s="95"/>
      <c r="B31" s="123"/>
      <c r="C31" s="109"/>
      <c r="D31" s="110"/>
      <c r="E31" s="113" t="s">
        <v>159</v>
      </c>
      <c r="F31" s="114"/>
      <c r="G31" s="9">
        <v>42</v>
      </c>
      <c r="H31" s="97">
        <v>15</v>
      </c>
      <c r="I31" s="98"/>
      <c r="J31" s="101" t="s">
        <v>160</v>
      </c>
      <c r="K31" s="102"/>
    </row>
    <row r="32" spans="1:11" ht="27" customHeight="1">
      <c r="A32" s="95"/>
      <c r="B32" s="123"/>
      <c r="C32" s="109"/>
      <c r="D32" s="110"/>
      <c r="E32" s="113"/>
      <c r="F32" s="114"/>
      <c r="G32" s="9"/>
      <c r="H32" s="97"/>
      <c r="I32" s="98"/>
      <c r="J32" s="106"/>
      <c r="K32" s="102"/>
    </row>
    <row r="33" spans="1:11" ht="27" customHeight="1">
      <c r="A33" s="95"/>
      <c r="B33" s="123"/>
      <c r="C33" s="109"/>
      <c r="D33" s="110"/>
      <c r="E33" s="97"/>
      <c r="F33" s="98"/>
      <c r="G33" s="9"/>
      <c r="H33" s="97"/>
      <c r="I33" s="98"/>
      <c r="J33" s="99"/>
      <c r="K33" s="100"/>
    </row>
    <row r="34" spans="1:11" ht="27" customHeight="1">
      <c r="A34" s="96"/>
      <c r="B34" s="124"/>
      <c r="C34" s="111"/>
      <c r="D34" s="112"/>
      <c r="E34" s="97"/>
      <c r="F34" s="98"/>
      <c r="G34" s="9"/>
      <c r="H34" s="97"/>
      <c r="I34" s="98"/>
      <c r="J34" s="99"/>
      <c r="K34" s="100"/>
    </row>
  </sheetData>
  <sheetProtection/>
  <mergeCells count="96">
    <mergeCell ref="E27:F27"/>
    <mergeCell ref="H27:I27"/>
    <mergeCell ref="J27:K27"/>
    <mergeCell ref="J21:K21"/>
    <mergeCell ref="E22:F22"/>
    <mergeCell ref="H22:I22"/>
    <mergeCell ref="J22:K22"/>
    <mergeCell ref="A20:A24"/>
    <mergeCell ref="A25:A29"/>
    <mergeCell ref="E16:F16"/>
    <mergeCell ref="H16:I16"/>
    <mergeCell ref="E17:F17"/>
    <mergeCell ref="H17:I17"/>
    <mergeCell ref="E21:F21"/>
    <mergeCell ref="H21:I21"/>
    <mergeCell ref="E26:F26"/>
    <mergeCell ref="H26:I26"/>
    <mergeCell ref="B20:B24"/>
    <mergeCell ref="B25:B29"/>
    <mergeCell ref="B30:B34"/>
    <mergeCell ref="E33:F33"/>
    <mergeCell ref="E31:F31"/>
    <mergeCell ref="E32:F32"/>
    <mergeCell ref="E23:F23"/>
    <mergeCell ref="E24:F24"/>
    <mergeCell ref="E28:F28"/>
    <mergeCell ref="E29:F29"/>
    <mergeCell ref="C4:F4"/>
    <mergeCell ref="C5:F5"/>
    <mergeCell ref="A4:B4"/>
    <mergeCell ref="A5:B5"/>
    <mergeCell ref="G4:H4"/>
    <mergeCell ref="G5:H5"/>
    <mergeCell ref="I4:K4"/>
    <mergeCell ref="I5:K5"/>
    <mergeCell ref="A14:B14"/>
    <mergeCell ref="A13:K13"/>
    <mergeCell ref="A15:A19"/>
    <mergeCell ref="B15:B19"/>
    <mergeCell ref="J16:K16"/>
    <mergeCell ref="J17:K17"/>
    <mergeCell ref="C14:D14"/>
    <mergeCell ref="E14:F14"/>
    <mergeCell ref="H14:I14"/>
    <mergeCell ref="J14:K14"/>
    <mergeCell ref="C11:K11"/>
    <mergeCell ref="C6:K6"/>
    <mergeCell ref="C7:K7"/>
    <mergeCell ref="E8:K8"/>
    <mergeCell ref="E9:K9"/>
    <mergeCell ref="E10:K10"/>
    <mergeCell ref="C15:D19"/>
    <mergeCell ref="C20:D24"/>
    <mergeCell ref="C25:D29"/>
    <mergeCell ref="C30:D34"/>
    <mergeCell ref="E15:F15"/>
    <mergeCell ref="E20:F20"/>
    <mergeCell ref="E25:F25"/>
    <mergeCell ref="E30:F30"/>
    <mergeCell ref="E18:F18"/>
    <mergeCell ref="E19:F19"/>
    <mergeCell ref="H15:I15"/>
    <mergeCell ref="H20:I20"/>
    <mergeCell ref="H25:I25"/>
    <mergeCell ref="H30:I30"/>
    <mergeCell ref="H18:I18"/>
    <mergeCell ref="H19:I19"/>
    <mergeCell ref="H23:I23"/>
    <mergeCell ref="H24:I24"/>
    <mergeCell ref="H28:I28"/>
    <mergeCell ref="H29:I29"/>
    <mergeCell ref="J18:K18"/>
    <mergeCell ref="J19:K19"/>
    <mergeCell ref="J23:K23"/>
    <mergeCell ref="J24:K24"/>
    <mergeCell ref="J28:K28"/>
    <mergeCell ref="J29:K29"/>
    <mergeCell ref="J26:K26"/>
    <mergeCell ref="B8:B10"/>
    <mergeCell ref="C8:D8"/>
    <mergeCell ref="C9:D9"/>
    <mergeCell ref="C10:D10"/>
    <mergeCell ref="H32:I32"/>
    <mergeCell ref="J32:K32"/>
    <mergeCell ref="J15:K15"/>
    <mergeCell ref="J20:K20"/>
    <mergeCell ref="J25:K25"/>
    <mergeCell ref="J30:K30"/>
    <mergeCell ref="A30:A34"/>
    <mergeCell ref="H33:I33"/>
    <mergeCell ref="J33:K33"/>
    <mergeCell ref="E34:F34"/>
    <mergeCell ref="H34:I34"/>
    <mergeCell ref="J34:K34"/>
    <mergeCell ref="H31:I31"/>
    <mergeCell ref="J31:K31"/>
  </mergeCells>
  <hyperlinks>
    <hyperlink ref="E10" r:id="rId1" display="naraforest@xxx.ne.jp"/>
  </hyperlinks>
  <printOptions/>
  <pageMargins left="0.6692913385826772" right="0.3937007874015748" top="0.4330708661417323" bottom="0.35433070866141736" header="0.35433070866141736" footer="0.2362204724409449"/>
  <pageSetup fitToHeight="1" fitToWidth="1"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9">
      <selection activeCell="P36" sqref="P36"/>
    </sheetView>
  </sheetViews>
  <sheetFormatPr defaultColWidth="9.00390625" defaultRowHeight="13.5"/>
  <cols>
    <col min="1" max="1" width="4.50390625" style="0" customWidth="1"/>
    <col min="2" max="2" width="19.625" style="0" customWidth="1"/>
    <col min="3" max="9" width="7.375" style="0" customWidth="1"/>
    <col min="10" max="10" width="8.50390625" style="0" customWidth="1"/>
    <col min="11" max="12" width="7.00390625" style="0" customWidth="1"/>
  </cols>
  <sheetData>
    <row r="1" spans="1:12" ht="28.5" customHeight="1" thickBot="1" thickTop="1">
      <c r="A1" s="177" t="s">
        <v>163</v>
      </c>
      <c r="B1" s="177"/>
      <c r="C1" s="177"/>
      <c r="D1" s="177"/>
      <c r="E1" s="177"/>
      <c r="F1" s="62" t="s">
        <v>198</v>
      </c>
      <c r="G1" s="63"/>
      <c r="H1" s="2" t="s">
        <v>44</v>
      </c>
      <c r="I1" s="3"/>
      <c r="J1" s="3"/>
      <c r="K1" s="3"/>
      <c r="L1" s="3"/>
    </row>
    <row r="2" spans="1:12" ht="22.5" customHeight="1" thickTop="1">
      <c r="A2" s="2" t="s">
        <v>45</v>
      </c>
      <c r="B2" s="2"/>
      <c r="C2" s="2"/>
      <c r="D2" s="126" t="s">
        <v>181</v>
      </c>
      <c r="E2" s="126"/>
      <c r="F2" s="126"/>
      <c r="G2" s="126"/>
      <c r="H2" s="126"/>
      <c r="I2" s="126"/>
      <c r="J2" s="126"/>
      <c r="K2" s="126"/>
      <c r="L2" s="126"/>
    </row>
    <row r="3" spans="1:12" ht="21" customHeight="1">
      <c r="A3" s="152" t="s">
        <v>36</v>
      </c>
      <c r="B3" s="153"/>
      <c r="C3" s="152" t="s">
        <v>30</v>
      </c>
      <c r="D3" s="156"/>
      <c r="E3" s="156"/>
      <c r="F3" s="156"/>
      <c r="G3" s="156"/>
      <c r="H3" s="153"/>
      <c r="I3" s="148" t="s">
        <v>85</v>
      </c>
      <c r="J3" s="149"/>
      <c r="K3" s="152" t="s">
        <v>56</v>
      </c>
      <c r="L3" s="153"/>
    </row>
    <row r="4" spans="1:12" ht="21" customHeight="1">
      <c r="A4" s="154"/>
      <c r="B4" s="155"/>
      <c r="C4" s="157" t="s">
        <v>228</v>
      </c>
      <c r="D4" s="158"/>
      <c r="E4" s="157" t="s">
        <v>228</v>
      </c>
      <c r="F4" s="158"/>
      <c r="G4" s="157" t="s">
        <v>228</v>
      </c>
      <c r="H4" s="158"/>
      <c r="I4" s="150"/>
      <c r="J4" s="151"/>
      <c r="K4" s="154"/>
      <c r="L4" s="155"/>
    </row>
    <row r="5" spans="1:12" ht="20.25" customHeight="1">
      <c r="A5" s="173" t="s">
        <v>33</v>
      </c>
      <c r="B5" s="174"/>
      <c r="C5" s="169">
        <v>200</v>
      </c>
      <c r="D5" s="170"/>
      <c r="E5" s="169">
        <v>300</v>
      </c>
      <c r="F5" s="170"/>
      <c r="G5" s="169">
        <v>300</v>
      </c>
      <c r="H5" s="170"/>
      <c r="I5" s="169">
        <v>35000</v>
      </c>
      <c r="J5" s="170"/>
      <c r="K5" s="161"/>
      <c r="L5" s="162"/>
    </row>
    <row r="6" spans="1:12" ht="20.25" customHeight="1">
      <c r="A6" s="175" t="s">
        <v>50</v>
      </c>
      <c r="B6" s="176"/>
      <c r="C6" s="171">
        <v>8</v>
      </c>
      <c r="D6" s="172"/>
      <c r="E6" s="171">
        <v>10</v>
      </c>
      <c r="F6" s="172"/>
      <c r="G6" s="171">
        <v>10</v>
      </c>
      <c r="H6" s="172"/>
      <c r="I6" s="171">
        <v>70</v>
      </c>
      <c r="J6" s="172"/>
      <c r="K6" s="163"/>
      <c r="L6" s="164"/>
    </row>
    <row r="7" spans="1:12" ht="20.25" customHeight="1">
      <c r="A7" s="159" t="s">
        <v>51</v>
      </c>
      <c r="B7" s="160"/>
      <c r="C7" s="165">
        <v>1.5</v>
      </c>
      <c r="D7" s="166"/>
      <c r="E7" s="165">
        <v>2.2</v>
      </c>
      <c r="F7" s="166"/>
      <c r="G7" s="165">
        <v>1.8</v>
      </c>
      <c r="H7" s="166"/>
      <c r="I7" s="165">
        <v>3</v>
      </c>
      <c r="J7" s="166"/>
      <c r="K7" s="135"/>
      <c r="L7" s="136"/>
    </row>
    <row r="8" spans="1:12" ht="20.25" customHeight="1">
      <c r="A8" s="159" t="s">
        <v>78</v>
      </c>
      <c r="B8" s="160"/>
      <c r="C8" s="145">
        <v>8000</v>
      </c>
      <c r="D8" s="146"/>
      <c r="E8" s="145">
        <v>9000</v>
      </c>
      <c r="F8" s="146"/>
      <c r="G8" s="145">
        <v>9000</v>
      </c>
      <c r="H8" s="146"/>
      <c r="I8" s="145">
        <v>6000</v>
      </c>
      <c r="J8" s="146"/>
      <c r="K8" s="135"/>
      <c r="L8" s="136"/>
    </row>
    <row r="9" spans="1:12" ht="85.5" customHeight="1">
      <c r="A9" s="159" t="s">
        <v>15</v>
      </c>
      <c r="B9" s="160"/>
      <c r="C9" s="167" t="s">
        <v>164</v>
      </c>
      <c r="D9" s="168"/>
      <c r="E9" s="167" t="s">
        <v>164</v>
      </c>
      <c r="F9" s="168"/>
      <c r="G9" s="167" t="s">
        <v>164</v>
      </c>
      <c r="H9" s="168"/>
      <c r="I9" s="167" t="s">
        <v>165</v>
      </c>
      <c r="J9" s="168"/>
      <c r="K9" s="135"/>
      <c r="L9" s="136"/>
    </row>
    <row r="10" spans="1:12" ht="20.25" customHeight="1">
      <c r="A10" s="159" t="s">
        <v>35</v>
      </c>
      <c r="B10" s="160"/>
      <c r="C10" s="145">
        <v>100</v>
      </c>
      <c r="D10" s="146"/>
      <c r="E10" s="145">
        <v>110</v>
      </c>
      <c r="F10" s="146"/>
      <c r="G10" s="145">
        <v>110</v>
      </c>
      <c r="H10" s="146"/>
      <c r="I10" s="145">
        <v>700</v>
      </c>
      <c r="J10" s="146"/>
      <c r="K10" s="135"/>
      <c r="L10" s="136"/>
    </row>
    <row r="11" spans="1:12" ht="20.25" customHeight="1">
      <c r="A11" s="159" t="s">
        <v>34</v>
      </c>
      <c r="B11" s="160"/>
      <c r="C11" s="145">
        <v>4000</v>
      </c>
      <c r="D11" s="146"/>
      <c r="E11" s="145">
        <v>4000</v>
      </c>
      <c r="F11" s="146"/>
      <c r="G11" s="145">
        <v>4500</v>
      </c>
      <c r="H11" s="146"/>
      <c r="I11" s="145">
        <v>5000</v>
      </c>
      <c r="J11" s="146"/>
      <c r="K11" s="135"/>
      <c r="L11" s="136"/>
    </row>
    <row r="12" spans="1:12" ht="12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</row>
    <row r="13" spans="1:12" ht="24.75" customHeight="1">
      <c r="A13" s="2" t="s">
        <v>46</v>
      </c>
      <c r="B13" s="2"/>
      <c r="C13" s="2"/>
      <c r="D13" s="2"/>
      <c r="E13" s="3" t="s">
        <v>77</v>
      </c>
      <c r="F13" s="2"/>
      <c r="G13" s="2"/>
      <c r="H13" s="2"/>
      <c r="I13" s="3"/>
      <c r="J13" s="3"/>
      <c r="K13" s="3"/>
      <c r="L13" s="3"/>
    </row>
    <row r="14" spans="1:12" ht="20.25" customHeight="1">
      <c r="A14" s="115" t="s">
        <v>36</v>
      </c>
      <c r="B14" s="115"/>
      <c r="C14" s="97" t="s">
        <v>57</v>
      </c>
      <c r="D14" s="98"/>
      <c r="E14" s="97" t="s">
        <v>18</v>
      </c>
      <c r="F14" s="98"/>
      <c r="G14" s="97" t="s">
        <v>19</v>
      </c>
      <c r="H14" s="130"/>
      <c r="I14" s="97" t="s">
        <v>55</v>
      </c>
      <c r="J14" s="130"/>
      <c r="K14" s="130"/>
      <c r="L14" s="98"/>
    </row>
    <row r="15" spans="1:12" ht="20.25" customHeight="1">
      <c r="A15" s="107" t="s">
        <v>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08"/>
    </row>
    <row r="16" spans="1:12" ht="20.25" customHeight="1">
      <c r="A16" s="33"/>
      <c r="B16" s="34" t="s">
        <v>37</v>
      </c>
      <c r="C16" s="127">
        <v>1</v>
      </c>
      <c r="D16" s="129"/>
      <c r="E16" s="127"/>
      <c r="F16" s="129"/>
      <c r="G16" s="127">
        <v>1</v>
      </c>
      <c r="H16" s="128"/>
      <c r="I16" s="141">
        <v>4000000</v>
      </c>
      <c r="J16" s="139"/>
      <c r="K16" s="139"/>
      <c r="L16" s="140"/>
    </row>
    <row r="17" spans="1:12" ht="20.25" customHeight="1">
      <c r="A17" s="35"/>
      <c r="B17" s="36" t="s">
        <v>58</v>
      </c>
      <c r="C17" s="127">
        <v>1</v>
      </c>
      <c r="D17" s="129"/>
      <c r="E17" s="127"/>
      <c r="F17" s="129"/>
      <c r="G17" s="127">
        <v>1</v>
      </c>
      <c r="H17" s="128"/>
      <c r="I17" s="141">
        <v>4500000</v>
      </c>
      <c r="J17" s="139"/>
      <c r="K17" s="139"/>
      <c r="L17" s="140"/>
    </row>
    <row r="18" spans="1:12" ht="20.25" customHeight="1">
      <c r="A18" s="142" t="s">
        <v>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4"/>
    </row>
    <row r="19" spans="1:12" ht="29.25" customHeight="1">
      <c r="A19" s="33"/>
      <c r="B19" s="34" t="s">
        <v>37</v>
      </c>
      <c r="C19" s="127">
        <v>3</v>
      </c>
      <c r="D19" s="129"/>
      <c r="E19" s="127">
        <v>4</v>
      </c>
      <c r="F19" s="129"/>
      <c r="G19" s="127">
        <v>7</v>
      </c>
      <c r="H19" s="128"/>
      <c r="I19" s="138" t="s">
        <v>166</v>
      </c>
      <c r="J19" s="139"/>
      <c r="K19" s="139"/>
      <c r="L19" s="140"/>
    </row>
    <row r="20" spans="1:12" ht="29.25" customHeight="1">
      <c r="A20" s="35"/>
      <c r="B20" s="36" t="s">
        <v>58</v>
      </c>
      <c r="C20" s="127">
        <v>4</v>
      </c>
      <c r="D20" s="129"/>
      <c r="E20" s="127">
        <v>4</v>
      </c>
      <c r="F20" s="129"/>
      <c r="G20" s="127">
        <v>8</v>
      </c>
      <c r="H20" s="128"/>
      <c r="I20" s="138" t="s">
        <v>167</v>
      </c>
      <c r="J20" s="139"/>
      <c r="K20" s="139"/>
      <c r="L20" s="140"/>
    </row>
    <row r="21" spans="1:12" ht="12.75" customHeight="1">
      <c r="A21" s="2"/>
      <c r="B21" s="37" t="s">
        <v>86</v>
      </c>
      <c r="D21" s="2"/>
      <c r="F21" s="2"/>
      <c r="G21" s="2"/>
      <c r="H21" s="2"/>
      <c r="J21" s="3"/>
      <c r="K21" s="3"/>
      <c r="L21" s="3"/>
    </row>
    <row r="22" spans="1:12" ht="24" customHeight="1">
      <c r="A22" s="2" t="s">
        <v>47</v>
      </c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24" customHeight="1">
      <c r="A23" s="2" t="s">
        <v>53</v>
      </c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20.25" customHeight="1">
      <c r="A24" s="97" t="s">
        <v>20</v>
      </c>
      <c r="B24" s="130"/>
      <c r="C24" s="98"/>
      <c r="D24" s="97" t="s">
        <v>21</v>
      </c>
      <c r="E24" s="130"/>
      <c r="F24" s="130"/>
      <c r="G24" s="98"/>
      <c r="H24" s="97" t="s">
        <v>23</v>
      </c>
      <c r="I24" s="98"/>
      <c r="J24" s="97" t="s">
        <v>22</v>
      </c>
      <c r="K24" s="130"/>
      <c r="L24" s="98"/>
    </row>
    <row r="25" spans="1:12" ht="20.25" customHeight="1">
      <c r="A25" s="16">
        <v>1</v>
      </c>
      <c r="B25" s="135" t="s">
        <v>168</v>
      </c>
      <c r="C25" s="136"/>
      <c r="D25" s="135" t="s">
        <v>169</v>
      </c>
      <c r="E25" s="137"/>
      <c r="F25" s="137"/>
      <c r="G25" s="136"/>
      <c r="H25" s="135" t="s">
        <v>170</v>
      </c>
      <c r="I25" s="136"/>
      <c r="J25" s="135" t="s">
        <v>171</v>
      </c>
      <c r="K25" s="137"/>
      <c r="L25" s="136"/>
    </row>
    <row r="26" spans="1:12" ht="20.25" customHeight="1">
      <c r="A26" s="16">
        <v>2</v>
      </c>
      <c r="B26" s="135" t="s">
        <v>172</v>
      </c>
      <c r="C26" s="136"/>
      <c r="D26" s="135" t="s">
        <v>173</v>
      </c>
      <c r="E26" s="137"/>
      <c r="F26" s="137"/>
      <c r="G26" s="136"/>
      <c r="H26" s="135" t="s">
        <v>174</v>
      </c>
      <c r="I26" s="136"/>
      <c r="J26" s="135" t="s">
        <v>171</v>
      </c>
      <c r="K26" s="137"/>
      <c r="L26" s="136"/>
    </row>
    <row r="27" spans="1:12" ht="20.25" customHeight="1">
      <c r="A27" s="16">
        <v>3</v>
      </c>
      <c r="B27" s="135"/>
      <c r="C27" s="136"/>
      <c r="D27" s="135"/>
      <c r="E27" s="137"/>
      <c r="F27" s="137"/>
      <c r="G27" s="136"/>
      <c r="H27" s="135"/>
      <c r="I27" s="136"/>
      <c r="J27" s="135"/>
      <c r="K27" s="137"/>
      <c r="L27" s="136"/>
    </row>
    <row r="28" spans="1:12" ht="20.25" customHeight="1">
      <c r="A28" s="16">
        <v>4</v>
      </c>
      <c r="B28" s="135"/>
      <c r="C28" s="136"/>
      <c r="D28" s="135"/>
      <c r="E28" s="137"/>
      <c r="F28" s="137"/>
      <c r="G28" s="136"/>
      <c r="H28" s="135"/>
      <c r="I28" s="136"/>
      <c r="J28" s="135"/>
      <c r="K28" s="137"/>
      <c r="L28" s="136"/>
    </row>
    <row r="29" spans="1:12" ht="20.25" customHeight="1">
      <c r="A29" s="16">
        <v>5</v>
      </c>
      <c r="B29" s="135"/>
      <c r="C29" s="136"/>
      <c r="D29" s="135"/>
      <c r="E29" s="137"/>
      <c r="F29" s="137"/>
      <c r="G29" s="136"/>
      <c r="H29" s="135"/>
      <c r="I29" s="136"/>
      <c r="J29" s="135"/>
      <c r="K29" s="137"/>
      <c r="L29" s="136"/>
    </row>
    <row r="30" spans="1:12" ht="13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3"/>
      <c r="L30" s="3"/>
    </row>
    <row r="31" spans="1:12" ht="24.75" customHeight="1">
      <c r="A31" s="2" t="s">
        <v>48</v>
      </c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</row>
    <row r="32" spans="1:12" ht="21.75" customHeight="1">
      <c r="A32" s="97" t="s">
        <v>20</v>
      </c>
      <c r="B32" s="130"/>
      <c r="C32" s="98"/>
      <c r="D32" s="97" t="s">
        <v>21</v>
      </c>
      <c r="E32" s="130"/>
      <c r="F32" s="130"/>
      <c r="G32" s="98"/>
      <c r="H32" s="97" t="s">
        <v>23</v>
      </c>
      <c r="I32" s="98"/>
      <c r="J32" s="97" t="s">
        <v>22</v>
      </c>
      <c r="K32" s="130"/>
      <c r="L32" s="98"/>
    </row>
    <row r="33" spans="1:12" ht="20.25" customHeight="1">
      <c r="A33" s="16">
        <v>1</v>
      </c>
      <c r="B33" s="135" t="s">
        <v>175</v>
      </c>
      <c r="C33" s="136"/>
      <c r="D33" s="135" t="s">
        <v>177</v>
      </c>
      <c r="E33" s="137"/>
      <c r="F33" s="137"/>
      <c r="G33" s="136"/>
      <c r="H33" s="135" t="s">
        <v>178</v>
      </c>
      <c r="I33" s="136"/>
      <c r="J33" s="135" t="s">
        <v>179</v>
      </c>
      <c r="K33" s="137"/>
      <c r="L33" s="136"/>
    </row>
    <row r="34" spans="1:12" ht="20.25" customHeight="1">
      <c r="A34" s="16">
        <v>2</v>
      </c>
      <c r="B34" s="135" t="s">
        <v>175</v>
      </c>
      <c r="C34" s="136"/>
      <c r="D34" s="135" t="s">
        <v>176</v>
      </c>
      <c r="E34" s="137"/>
      <c r="F34" s="137"/>
      <c r="G34" s="136"/>
      <c r="H34" s="135" t="s">
        <v>180</v>
      </c>
      <c r="I34" s="136"/>
      <c r="J34" s="135" t="s">
        <v>171</v>
      </c>
      <c r="K34" s="137"/>
      <c r="L34" s="136"/>
    </row>
    <row r="35" spans="1:12" ht="20.25" customHeight="1">
      <c r="A35" s="16">
        <v>3</v>
      </c>
      <c r="B35" s="135"/>
      <c r="C35" s="136"/>
      <c r="D35" s="135"/>
      <c r="E35" s="137"/>
      <c r="F35" s="137"/>
      <c r="G35" s="136"/>
      <c r="H35" s="135"/>
      <c r="I35" s="136"/>
      <c r="J35" s="135"/>
      <c r="K35" s="137"/>
      <c r="L35" s="136"/>
    </row>
    <row r="36" spans="1:12" ht="20.25" customHeight="1">
      <c r="A36" s="16">
        <v>4</v>
      </c>
      <c r="B36" s="135"/>
      <c r="C36" s="136"/>
      <c r="D36" s="135"/>
      <c r="E36" s="137"/>
      <c r="F36" s="137"/>
      <c r="G36" s="136"/>
      <c r="H36" s="135"/>
      <c r="I36" s="136"/>
      <c r="J36" s="135"/>
      <c r="K36" s="137"/>
      <c r="L36" s="136"/>
    </row>
    <row r="37" spans="1:12" ht="20.25" customHeight="1">
      <c r="A37" s="16">
        <v>5</v>
      </c>
      <c r="B37" s="135"/>
      <c r="C37" s="136"/>
      <c r="D37" s="135"/>
      <c r="E37" s="137"/>
      <c r="F37" s="137"/>
      <c r="G37" s="136"/>
      <c r="H37" s="135"/>
      <c r="I37" s="136"/>
      <c r="J37" s="135"/>
      <c r="K37" s="137"/>
      <c r="L37" s="136"/>
    </row>
    <row r="38" spans="1:1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35.25" customHeight="1">
      <c r="A39" s="19" t="s">
        <v>54</v>
      </c>
      <c r="B39" s="19"/>
      <c r="C39" s="19"/>
      <c r="D39" s="131" t="s">
        <v>84</v>
      </c>
      <c r="E39" s="131"/>
      <c r="F39" s="131"/>
      <c r="G39" s="131"/>
      <c r="H39" s="131"/>
      <c r="I39" s="131"/>
      <c r="J39" s="131"/>
      <c r="K39" s="131"/>
      <c r="L39" s="131"/>
    </row>
    <row r="40" spans="1:12" ht="20.25" customHeight="1">
      <c r="A40" s="132"/>
      <c r="B40" s="133"/>
      <c r="C40" s="134"/>
      <c r="D40" s="97" t="s">
        <v>12</v>
      </c>
      <c r="E40" s="130"/>
      <c r="F40" s="98"/>
      <c r="G40" s="97" t="s">
        <v>13</v>
      </c>
      <c r="H40" s="130"/>
      <c r="I40" s="98"/>
      <c r="J40" s="97" t="s">
        <v>14</v>
      </c>
      <c r="K40" s="130"/>
      <c r="L40" s="98"/>
    </row>
    <row r="41" spans="1:12" ht="20.25" customHeight="1">
      <c r="A41" s="97" t="s">
        <v>228</v>
      </c>
      <c r="B41" s="130"/>
      <c r="C41" s="98"/>
      <c r="D41" s="127">
        <v>50000</v>
      </c>
      <c r="E41" s="128"/>
      <c r="F41" s="129"/>
      <c r="G41" s="127">
        <v>-10000</v>
      </c>
      <c r="H41" s="128"/>
      <c r="I41" s="129"/>
      <c r="J41" s="127">
        <v>10000</v>
      </c>
      <c r="K41" s="128"/>
      <c r="L41" s="129"/>
    </row>
    <row r="42" spans="1:12" ht="20.25" customHeight="1">
      <c r="A42" s="97" t="s">
        <v>228</v>
      </c>
      <c r="B42" s="130"/>
      <c r="C42" s="98"/>
      <c r="D42" s="127">
        <v>60000</v>
      </c>
      <c r="E42" s="128"/>
      <c r="F42" s="129"/>
      <c r="G42" s="127">
        <v>500</v>
      </c>
      <c r="H42" s="128"/>
      <c r="I42" s="129"/>
      <c r="J42" s="127">
        <v>10000</v>
      </c>
      <c r="K42" s="128"/>
      <c r="L42" s="129"/>
    </row>
    <row r="43" spans="1:12" ht="20.25" customHeight="1">
      <c r="A43" s="97" t="s">
        <v>228</v>
      </c>
      <c r="B43" s="130"/>
      <c r="C43" s="98"/>
      <c r="D43" s="127">
        <v>65000</v>
      </c>
      <c r="E43" s="128"/>
      <c r="F43" s="129"/>
      <c r="G43" s="127">
        <v>1000</v>
      </c>
      <c r="H43" s="128"/>
      <c r="I43" s="129"/>
      <c r="J43" s="127">
        <v>12000</v>
      </c>
      <c r="K43" s="128"/>
      <c r="L43" s="129"/>
    </row>
  </sheetData>
  <sheetProtection/>
  <mergeCells count="139">
    <mergeCell ref="A1:E1"/>
    <mergeCell ref="K8:L8"/>
    <mergeCell ref="A8:B8"/>
    <mergeCell ref="C8:D8"/>
    <mergeCell ref="E8:F8"/>
    <mergeCell ref="G8:H8"/>
    <mergeCell ref="E4:F4"/>
    <mergeCell ref="G4:H4"/>
    <mergeCell ref="E7:F7"/>
    <mergeCell ref="G7:H7"/>
    <mergeCell ref="A5:B5"/>
    <mergeCell ref="A6:B6"/>
    <mergeCell ref="A7:B7"/>
    <mergeCell ref="A3:B4"/>
    <mergeCell ref="G11:H11"/>
    <mergeCell ref="C9:D9"/>
    <mergeCell ref="C5:D5"/>
    <mergeCell ref="E5:F5"/>
    <mergeCell ref="G5:H5"/>
    <mergeCell ref="A11:B11"/>
    <mergeCell ref="C16:D16"/>
    <mergeCell ref="E16:F16"/>
    <mergeCell ref="G16:H16"/>
    <mergeCell ref="C11:D11"/>
    <mergeCell ref="E11:F11"/>
    <mergeCell ref="I5:J5"/>
    <mergeCell ref="C6:D6"/>
    <mergeCell ref="E6:F6"/>
    <mergeCell ref="G6:H6"/>
    <mergeCell ref="I6:J6"/>
    <mergeCell ref="I7:J7"/>
    <mergeCell ref="C7:D7"/>
    <mergeCell ref="E10:F10"/>
    <mergeCell ref="G10:H10"/>
    <mergeCell ref="I10:J10"/>
    <mergeCell ref="E9:F9"/>
    <mergeCell ref="G9:H9"/>
    <mergeCell ref="I9:J9"/>
    <mergeCell ref="C10:D10"/>
    <mergeCell ref="I8:J8"/>
    <mergeCell ref="I3:J4"/>
    <mergeCell ref="K3:L4"/>
    <mergeCell ref="C3:H3"/>
    <mergeCell ref="C4:D4"/>
    <mergeCell ref="A9:B9"/>
    <mergeCell ref="A10:B10"/>
    <mergeCell ref="K5:L5"/>
    <mergeCell ref="K6:L6"/>
    <mergeCell ref="K7:L7"/>
    <mergeCell ref="K9:L9"/>
    <mergeCell ref="I11:J11"/>
    <mergeCell ref="K10:L10"/>
    <mergeCell ref="K11:L11"/>
    <mergeCell ref="I14:L14"/>
    <mergeCell ref="A15:L15"/>
    <mergeCell ref="I16:L16"/>
    <mergeCell ref="A14:B14"/>
    <mergeCell ref="C14:D14"/>
    <mergeCell ref="E14:F14"/>
    <mergeCell ref="G14:H14"/>
    <mergeCell ref="I17:L17"/>
    <mergeCell ref="C19:D19"/>
    <mergeCell ref="E19:F19"/>
    <mergeCell ref="G19:H19"/>
    <mergeCell ref="A18:L18"/>
    <mergeCell ref="I19:L19"/>
    <mergeCell ref="C17:D17"/>
    <mergeCell ref="E17:F17"/>
    <mergeCell ref="G17:H17"/>
    <mergeCell ref="J24:L24"/>
    <mergeCell ref="C20:D20"/>
    <mergeCell ref="E20:F20"/>
    <mergeCell ref="G20:H20"/>
    <mergeCell ref="I20:L20"/>
    <mergeCell ref="H24:I24"/>
    <mergeCell ref="A24:C24"/>
    <mergeCell ref="D24:G24"/>
    <mergeCell ref="B28:C28"/>
    <mergeCell ref="B29:C29"/>
    <mergeCell ref="B26:C26"/>
    <mergeCell ref="B27:C27"/>
    <mergeCell ref="H25:I25"/>
    <mergeCell ref="H26:I26"/>
    <mergeCell ref="D26:G26"/>
    <mergeCell ref="D25:G25"/>
    <mergeCell ref="D35:G35"/>
    <mergeCell ref="H35:I35"/>
    <mergeCell ref="B37:C37"/>
    <mergeCell ref="D37:G37"/>
    <mergeCell ref="H37:I37"/>
    <mergeCell ref="B36:C36"/>
    <mergeCell ref="D36:G36"/>
    <mergeCell ref="H36:I36"/>
    <mergeCell ref="A32:C32"/>
    <mergeCell ref="B25:C25"/>
    <mergeCell ref="J25:L25"/>
    <mergeCell ref="J26:L26"/>
    <mergeCell ref="J27:L27"/>
    <mergeCell ref="J28:L28"/>
    <mergeCell ref="H32:I32"/>
    <mergeCell ref="D27:G27"/>
    <mergeCell ref="D28:G28"/>
    <mergeCell ref="H28:I28"/>
    <mergeCell ref="J42:L42"/>
    <mergeCell ref="J29:L29"/>
    <mergeCell ref="J35:L35"/>
    <mergeCell ref="J37:L37"/>
    <mergeCell ref="J36:L36"/>
    <mergeCell ref="H27:I27"/>
    <mergeCell ref="H34:I34"/>
    <mergeCell ref="J34:L34"/>
    <mergeCell ref="H33:I33"/>
    <mergeCell ref="J33:L33"/>
    <mergeCell ref="B34:C34"/>
    <mergeCell ref="J32:L32"/>
    <mergeCell ref="D29:G29"/>
    <mergeCell ref="H29:I29"/>
    <mergeCell ref="J40:L40"/>
    <mergeCell ref="J41:L41"/>
    <mergeCell ref="D34:G34"/>
    <mergeCell ref="B33:C33"/>
    <mergeCell ref="D33:G33"/>
    <mergeCell ref="B35:C35"/>
    <mergeCell ref="G42:I42"/>
    <mergeCell ref="G43:I43"/>
    <mergeCell ref="G40:I40"/>
    <mergeCell ref="D40:F40"/>
    <mergeCell ref="D41:F41"/>
    <mergeCell ref="D42:F42"/>
    <mergeCell ref="D2:L2"/>
    <mergeCell ref="D43:F43"/>
    <mergeCell ref="J43:L43"/>
    <mergeCell ref="A41:C41"/>
    <mergeCell ref="A42:C42"/>
    <mergeCell ref="A43:C43"/>
    <mergeCell ref="D39:L39"/>
    <mergeCell ref="D32:G32"/>
    <mergeCell ref="A40:C40"/>
    <mergeCell ref="G41:I41"/>
  </mergeCells>
  <printOptions/>
  <pageMargins left="0.7480314960629921" right="0.5905511811023623" top="0.31496062992125984" bottom="0.2362204724409449" header="0.3937007874015748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PageLayoutView="0" workbookViewId="0" topLeftCell="A7">
      <selection activeCell="E12" sqref="E12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14.50390625" style="0" customWidth="1"/>
    <col min="4" max="4" width="18.75390625" style="0" customWidth="1"/>
    <col min="5" max="6" width="10.50390625" style="0" customWidth="1"/>
    <col min="7" max="8" width="10.125" style="0" customWidth="1"/>
    <col min="9" max="10" width="10.50390625" style="0" customWidth="1"/>
  </cols>
  <sheetData>
    <row r="1" spans="1:10" ht="30.75" customHeight="1" thickBot="1" thickTop="1">
      <c r="A1" s="4" t="s">
        <v>49</v>
      </c>
      <c r="B1" s="2"/>
      <c r="C1" s="2"/>
      <c r="D1" s="2"/>
      <c r="E1" s="62" t="s">
        <v>198</v>
      </c>
      <c r="F1" s="2"/>
      <c r="G1" s="3"/>
      <c r="H1" s="3"/>
      <c r="I1" s="3"/>
      <c r="J1" s="3"/>
    </row>
    <row r="2" spans="1:10" ht="30.75" customHeight="1" thickBot="1" thickTop="1">
      <c r="A2" s="2" t="s">
        <v>25</v>
      </c>
      <c r="B2" s="2"/>
      <c r="C2" s="2"/>
      <c r="D2" s="2"/>
      <c r="E2" s="2"/>
      <c r="F2" s="2"/>
      <c r="G2" s="3"/>
      <c r="H2" s="3"/>
      <c r="I2" s="3"/>
      <c r="J2" s="3"/>
    </row>
    <row r="3" spans="1:10" ht="30.75" customHeight="1">
      <c r="A3" s="195" t="s">
        <v>101</v>
      </c>
      <c r="B3" s="196"/>
      <c r="C3" s="196"/>
      <c r="D3" s="197"/>
      <c r="E3" s="199" t="s">
        <v>199</v>
      </c>
      <c r="F3" s="196"/>
      <c r="G3" s="196"/>
      <c r="H3" s="196"/>
      <c r="I3" s="196"/>
      <c r="J3" s="200"/>
    </row>
    <row r="4" spans="1:10" ht="30.75" customHeight="1">
      <c r="A4" s="198" t="s">
        <v>41</v>
      </c>
      <c r="B4" s="147"/>
      <c r="C4" s="147"/>
      <c r="D4" s="108"/>
      <c r="E4" s="97">
        <v>140</v>
      </c>
      <c r="F4" s="130"/>
      <c r="G4" s="130"/>
      <c r="H4" s="179"/>
      <c r="I4" s="130" t="s">
        <v>102</v>
      </c>
      <c r="J4" s="192"/>
    </row>
    <row r="5" spans="1:10" ht="30.75" customHeight="1">
      <c r="A5" s="26"/>
      <c r="B5" s="20" t="s">
        <v>79</v>
      </c>
      <c r="C5" s="21"/>
      <c r="D5" s="5"/>
      <c r="E5" s="97">
        <v>110</v>
      </c>
      <c r="F5" s="130"/>
      <c r="G5" s="130"/>
      <c r="H5" s="179"/>
      <c r="I5" s="130" t="s">
        <v>102</v>
      </c>
      <c r="J5" s="192"/>
    </row>
    <row r="6" spans="1:10" ht="30.75" customHeight="1">
      <c r="A6" s="26"/>
      <c r="B6" s="14"/>
      <c r="C6" s="113" t="s">
        <v>38</v>
      </c>
      <c r="D6" s="114"/>
      <c r="E6" s="97">
        <v>90</v>
      </c>
      <c r="F6" s="130"/>
      <c r="G6" s="130"/>
      <c r="H6" s="179"/>
      <c r="I6" s="130" t="s">
        <v>102</v>
      </c>
      <c r="J6" s="192"/>
    </row>
    <row r="7" spans="1:10" ht="30.75" customHeight="1">
      <c r="A7" s="27"/>
      <c r="B7" s="15"/>
      <c r="C7" s="113" t="s">
        <v>39</v>
      </c>
      <c r="D7" s="114"/>
      <c r="E7" s="97">
        <v>20</v>
      </c>
      <c r="F7" s="130"/>
      <c r="G7" s="130"/>
      <c r="H7" s="179"/>
      <c r="I7" s="130" t="s">
        <v>102</v>
      </c>
      <c r="J7" s="192"/>
    </row>
    <row r="8" spans="1:10" ht="30.75" customHeight="1">
      <c r="A8" s="198" t="s">
        <v>124</v>
      </c>
      <c r="B8" s="147"/>
      <c r="C8" s="147"/>
      <c r="D8" s="108"/>
      <c r="E8" s="97">
        <v>15</v>
      </c>
      <c r="F8" s="130"/>
      <c r="G8" s="130"/>
      <c r="H8" s="179"/>
      <c r="I8" s="193" t="s">
        <v>42</v>
      </c>
      <c r="J8" s="192"/>
    </row>
    <row r="9" spans="1:10" ht="30.75" customHeight="1">
      <c r="A9" s="28"/>
      <c r="B9" s="113" t="s">
        <v>62</v>
      </c>
      <c r="C9" s="116"/>
      <c r="D9" s="114"/>
      <c r="E9" s="97" t="s">
        <v>182</v>
      </c>
      <c r="F9" s="130"/>
      <c r="G9" s="130"/>
      <c r="H9" s="130"/>
      <c r="I9" s="130"/>
      <c r="J9" s="192"/>
    </row>
    <row r="10" spans="1:10" ht="30.75" customHeight="1">
      <c r="A10" s="28"/>
      <c r="B10" s="113" t="s">
        <v>64</v>
      </c>
      <c r="C10" s="116"/>
      <c r="D10" s="114"/>
      <c r="E10" s="97">
        <v>50</v>
      </c>
      <c r="F10" s="130"/>
      <c r="G10" s="130"/>
      <c r="H10" s="179"/>
      <c r="I10" s="193" t="s">
        <v>103</v>
      </c>
      <c r="J10" s="192"/>
    </row>
    <row r="11" spans="1:10" ht="30.75" customHeight="1">
      <c r="A11" s="29"/>
      <c r="B11" s="159" t="s">
        <v>63</v>
      </c>
      <c r="C11" s="194"/>
      <c r="D11" s="160"/>
      <c r="E11" s="97">
        <v>36</v>
      </c>
      <c r="F11" s="130"/>
      <c r="G11" s="130"/>
      <c r="H11" s="179"/>
      <c r="I11" s="193" t="s">
        <v>104</v>
      </c>
      <c r="J11" s="192"/>
    </row>
    <row r="12" spans="1:10" ht="25.5" customHeight="1">
      <c r="A12" s="30"/>
      <c r="B12" s="31"/>
      <c r="C12" s="31"/>
      <c r="D12" s="31"/>
      <c r="E12" s="31"/>
      <c r="F12" s="31"/>
      <c r="G12" s="17"/>
      <c r="H12" s="17"/>
      <c r="I12" s="17"/>
      <c r="J12" s="32"/>
    </row>
    <row r="13" spans="1:10" ht="30.75" customHeight="1">
      <c r="A13" s="30" t="s">
        <v>26</v>
      </c>
      <c r="B13" s="31"/>
      <c r="C13" s="31"/>
      <c r="D13" s="31"/>
      <c r="E13" s="31"/>
      <c r="F13" s="31"/>
      <c r="G13" s="17"/>
      <c r="H13" s="17"/>
      <c r="I13" s="17"/>
      <c r="J13" s="32"/>
    </row>
    <row r="14" spans="1:10" ht="30" customHeight="1">
      <c r="A14" s="186"/>
      <c r="B14" s="187"/>
      <c r="C14" s="188"/>
      <c r="D14" s="97" t="s">
        <v>125</v>
      </c>
      <c r="E14" s="130"/>
      <c r="F14" s="130"/>
      <c r="G14" s="130"/>
      <c r="H14" s="98"/>
      <c r="I14" s="97" t="s">
        <v>126</v>
      </c>
      <c r="J14" s="192"/>
    </row>
    <row r="15" spans="1:10" ht="46.5" customHeight="1">
      <c r="A15" s="189"/>
      <c r="B15" s="190"/>
      <c r="C15" s="191"/>
      <c r="D15" s="22" t="s">
        <v>59</v>
      </c>
      <c r="E15" s="201" t="s">
        <v>60</v>
      </c>
      <c r="F15" s="201"/>
      <c r="G15" s="202" t="s">
        <v>61</v>
      </c>
      <c r="H15" s="202"/>
      <c r="I15" s="97" t="s">
        <v>80</v>
      </c>
      <c r="J15" s="192"/>
    </row>
    <row r="16" spans="1:10" ht="34.5" customHeight="1">
      <c r="A16" s="184" t="s">
        <v>220</v>
      </c>
      <c r="B16" s="185"/>
      <c r="C16" s="158"/>
      <c r="D16" s="13">
        <v>15</v>
      </c>
      <c r="E16" s="180">
        <v>500</v>
      </c>
      <c r="F16" s="181"/>
      <c r="G16" s="180">
        <v>33</v>
      </c>
      <c r="H16" s="181"/>
      <c r="I16" s="182">
        <v>2000</v>
      </c>
      <c r="J16" s="183"/>
    </row>
    <row r="17" spans="1:10" ht="34.5" customHeight="1">
      <c r="A17" s="184" t="s">
        <v>221</v>
      </c>
      <c r="B17" s="185"/>
      <c r="C17" s="158"/>
      <c r="D17" s="13">
        <v>15</v>
      </c>
      <c r="E17" s="180">
        <v>750</v>
      </c>
      <c r="F17" s="181"/>
      <c r="G17" s="180">
        <v>50</v>
      </c>
      <c r="H17" s="181"/>
      <c r="I17" s="182">
        <v>1500</v>
      </c>
      <c r="J17" s="183"/>
    </row>
    <row r="18" spans="1:10" ht="34.5" customHeight="1">
      <c r="A18" s="184" t="s">
        <v>222</v>
      </c>
      <c r="B18" s="185"/>
      <c r="C18" s="158"/>
      <c r="D18" s="13">
        <v>15</v>
      </c>
      <c r="E18" s="180">
        <v>750</v>
      </c>
      <c r="F18" s="181"/>
      <c r="G18" s="180">
        <v>50</v>
      </c>
      <c r="H18" s="181"/>
      <c r="I18" s="182">
        <v>1000</v>
      </c>
      <c r="J18" s="183"/>
    </row>
    <row r="19" spans="1:10" ht="34.5" customHeight="1">
      <c r="A19" s="184" t="s">
        <v>223</v>
      </c>
      <c r="B19" s="185"/>
      <c r="C19" s="158"/>
      <c r="D19" s="13">
        <v>15</v>
      </c>
      <c r="E19" s="180">
        <v>750</v>
      </c>
      <c r="F19" s="181"/>
      <c r="G19" s="180">
        <v>50</v>
      </c>
      <c r="H19" s="181"/>
      <c r="I19" s="182">
        <v>1000</v>
      </c>
      <c r="J19" s="183"/>
    </row>
    <row r="20" spans="1:10" ht="34.5" customHeight="1">
      <c r="A20" s="184" t="s">
        <v>224</v>
      </c>
      <c r="B20" s="185"/>
      <c r="C20" s="158"/>
      <c r="D20" s="13">
        <v>15</v>
      </c>
      <c r="E20" s="180">
        <v>750</v>
      </c>
      <c r="F20" s="181"/>
      <c r="G20" s="180">
        <v>50</v>
      </c>
      <c r="H20" s="181"/>
      <c r="I20" s="182"/>
      <c r="J20" s="183"/>
    </row>
    <row r="21" spans="1:10" ht="34.5" customHeight="1">
      <c r="A21" s="184" t="s">
        <v>225</v>
      </c>
      <c r="B21" s="185"/>
      <c r="C21" s="158"/>
      <c r="D21" s="13">
        <v>20</v>
      </c>
      <c r="E21" s="180">
        <v>1200</v>
      </c>
      <c r="F21" s="181"/>
      <c r="G21" s="180">
        <v>60</v>
      </c>
      <c r="H21" s="181"/>
      <c r="I21" s="182"/>
      <c r="J21" s="183"/>
    </row>
    <row r="22" spans="1:10" ht="34.5" customHeight="1">
      <c r="A22" s="184" t="s">
        <v>226</v>
      </c>
      <c r="B22" s="185"/>
      <c r="C22" s="158"/>
      <c r="D22" s="13">
        <v>20</v>
      </c>
      <c r="E22" s="180">
        <v>1200</v>
      </c>
      <c r="F22" s="181"/>
      <c r="G22" s="180">
        <v>60</v>
      </c>
      <c r="H22" s="181"/>
      <c r="I22" s="182"/>
      <c r="J22" s="183"/>
    </row>
    <row r="23" spans="1:10" ht="34.5" customHeight="1">
      <c r="A23" s="184" t="s">
        <v>40</v>
      </c>
      <c r="B23" s="185"/>
      <c r="C23" s="158"/>
      <c r="D23" s="25">
        <f>SUM(D16:D22)</f>
        <v>115</v>
      </c>
      <c r="E23" s="203">
        <f>SUM(E16:F22)</f>
        <v>5900</v>
      </c>
      <c r="F23" s="204"/>
      <c r="G23" s="203">
        <f>SUM(G16:H22)/7</f>
        <v>50.42857142857143</v>
      </c>
      <c r="H23" s="204"/>
      <c r="I23" s="203">
        <f>SUM(I16:J22)</f>
        <v>5500</v>
      </c>
      <c r="J23" s="205"/>
    </row>
    <row r="24" spans="1:10" ht="36.75" customHeight="1" thickBot="1">
      <c r="A24" s="198" t="s">
        <v>81</v>
      </c>
      <c r="B24" s="147"/>
      <c r="C24" s="147"/>
      <c r="D24" s="108"/>
      <c r="E24" s="206">
        <v>2000</v>
      </c>
      <c r="F24" s="207"/>
      <c r="G24" s="152"/>
      <c r="H24" s="156"/>
      <c r="I24" s="156"/>
      <c r="J24" s="210"/>
    </row>
    <row r="25" spans="1:10" ht="36.75" customHeight="1" thickBot="1">
      <c r="A25" s="211" t="s">
        <v>82</v>
      </c>
      <c r="B25" s="212"/>
      <c r="C25" s="212"/>
      <c r="D25" s="213"/>
      <c r="E25" s="208">
        <f>IF(E4=0,"",ROUND((I23+E24)/E4,1))</f>
        <v>53.6</v>
      </c>
      <c r="F25" s="209"/>
      <c r="G25" s="214" t="s">
        <v>83</v>
      </c>
      <c r="H25" s="215"/>
      <c r="I25" s="208">
        <f>IF(E5=0,"",ROUND((I23+E24)/E5,0))</f>
        <v>68</v>
      </c>
      <c r="J25" s="209"/>
    </row>
    <row r="26" spans="1:10" ht="14.25" customHeight="1">
      <c r="A26" s="24"/>
      <c r="B26" s="19"/>
      <c r="C26" s="24"/>
      <c r="D26" s="24"/>
      <c r="E26" s="23"/>
      <c r="F26" s="23"/>
      <c r="G26" s="23"/>
      <c r="H26" s="23"/>
      <c r="I26" s="23"/>
      <c r="J26" s="23"/>
    </row>
    <row r="27" spans="1:10" ht="20.25" customHeight="1">
      <c r="A27" s="2" t="s">
        <v>43</v>
      </c>
      <c r="B27" s="2"/>
      <c r="C27" s="2"/>
      <c r="D27" s="2"/>
      <c r="E27" s="3"/>
      <c r="F27" s="3"/>
      <c r="G27" s="3"/>
      <c r="H27" s="3"/>
      <c r="I27" s="3"/>
      <c r="J27" s="3"/>
    </row>
    <row r="28" spans="1:10" ht="24.75" customHeight="1">
      <c r="A28" s="2"/>
      <c r="B28" s="2" t="s">
        <v>74</v>
      </c>
      <c r="C28" s="2"/>
      <c r="D28" s="2"/>
      <c r="E28" s="3"/>
      <c r="F28" s="3"/>
      <c r="G28" s="3"/>
      <c r="H28" s="3"/>
      <c r="I28" s="3"/>
      <c r="J28" s="3"/>
    </row>
    <row r="29" spans="1:10" ht="24.75" customHeight="1">
      <c r="A29" s="2"/>
      <c r="B29" s="178" t="s">
        <v>127</v>
      </c>
      <c r="C29" s="178"/>
      <c r="D29" s="178"/>
      <c r="E29" s="178"/>
      <c r="F29" s="178"/>
      <c r="G29" s="178"/>
      <c r="H29" s="178"/>
      <c r="I29" s="178"/>
      <c r="J29" s="178"/>
    </row>
    <row r="30" spans="1:10" ht="24.75" customHeight="1">
      <c r="A30" s="2"/>
      <c r="B30" s="48" t="s">
        <v>117</v>
      </c>
      <c r="C30" s="49"/>
      <c r="D30" s="38"/>
      <c r="E30" s="38"/>
      <c r="F30" s="38"/>
      <c r="G30" s="38"/>
      <c r="H30" s="38"/>
      <c r="I30" s="38"/>
      <c r="J30" s="38"/>
    </row>
    <row r="31" spans="1:10" ht="24.75" customHeight="1">
      <c r="A31" s="2"/>
      <c r="B31" s="178" t="s">
        <v>105</v>
      </c>
      <c r="C31" s="178"/>
      <c r="D31" s="178"/>
      <c r="E31" s="178"/>
      <c r="F31" s="38"/>
      <c r="G31" s="38"/>
      <c r="H31" s="38"/>
      <c r="I31" s="38"/>
      <c r="J31" s="38"/>
    </row>
    <row r="32" spans="1:10" ht="24.75" customHeight="1">
      <c r="A32" s="2"/>
      <c r="B32" s="2" t="s">
        <v>106</v>
      </c>
      <c r="C32" s="2"/>
      <c r="D32" s="2"/>
      <c r="E32" s="3"/>
      <c r="F32" s="3"/>
      <c r="G32" s="3"/>
      <c r="H32" s="3"/>
      <c r="I32" s="3"/>
      <c r="J32" s="3"/>
    </row>
    <row r="33" spans="1:10" ht="24.75" customHeight="1">
      <c r="A33" s="49"/>
      <c r="B33" s="2" t="s">
        <v>107</v>
      </c>
      <c r="C33" s="49"/>
      <c r="D33" s="49"/>
      <c r="E33" s="49"/>
      <c r="F33" s="49"/>
      <c r="G33" s="49"/>
      <c r="H33" s="49"/>
      <c r="I33" s="49"/>
      <c r="J33" s="49"/>
    </row>
    <row r="34" spans="1:10" ht="24.75" customHeight="1">
      <c r="A34" s="49"/>
      <c r="B34" s="2" t="s">
        <v>200</v>
      </c>
      <c r="C34" s="49"/>
      <c r="D34" s="49"/>
      <c r="E34" s="49"/>
      <c r="F34" s="49"/>
      <c r="G34" s="49"/>
      <c r="H34" s="49"/>
      <c r="I34" s="49"/>
      <c r="J34" s="49"/>
    </row>
    <row r="35" spans="1:10" ht="13.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3.5">
      <c r="A36" s="49"/>
      <c r="B36" s="49"/>
      <c r="C36" s="49"/>
      <c r="D36" s="49"/>
      <c r="E36" s="49"/>
      <c r="F36" s="49"/>
      <c r="G36" s="49"/>
      <c r="H36" s="49"/>
      <c r="I36" s="49"/>
      <c r="J36" s="49"/>
    </row>
  </sheetData>
  <sheetProtection/>
  <mergeCells count="72">
    <mergeCell ref="B31:E31"/>
    <mergeCell ref="E24:F24"/>
    <mergeCell ref="A23:C23"/>
    <mergeCell ref="I25:J25"/>
    <mergeCell ref="G24:H24"/>
    <mergeCell ref="I24:J24"/>
    <mergeCell ref="A24:D24"/>
    <mergeCell ref="A25:D25"/>
    <mergeCell ref="E25:F25"/>
    <mergeCell ref="G25:H25"/>
    <mergeCell ref="I22:J22"/>
    <mergeCell ref="E23:F23"/>
    <mergeCell ref="G23:H23"/>
    <mergeCell ref="I23:J23"/>
    <mergeCell ref="E22:F22"/>
    <mergeCell ref="G22:H22"/>
    <mergeCell ref="E18:F18"/>
    <mergeCell ref="E20:F20"/>
    <mergeCell ref="G20:H20"/>
    <mergeCell ref="I20:J20"/>
    <mergeCell ref="E21:F21"/>
    <mergeCell ref="G21:H21"/>
    <mergeCell ref="I21:J21"/>
    <mergeCell ref="I18:J18"/>
    <mergeCell ref="G18:H18"/>
    <mergeCell ref="A4:D4"/>
    <mergeCell ref="I15:J15"/>
    <mergeCell ref="E19:F19"/>
    <mergeCell ref="G19:H19"/>
    <mergeCell ref="I19:J19"/>
    <mergeCell ref="E15:F15"/>
    <mergeCell ref="G15:H15"/>
    <mergeCell ref="E16:F16"/>
    <mergeCell ref="G16:H16"/>
    <mergeCell ref="E17:F17"/>
    <mergeCell ref="B11:D11"/>
    <mergeCell ref="A3:D3"/>
    <mergeCell ref="A8:D8"/>
    <mergeCell ref="B9:D9"/>
    <mergeCell ref="B10:D10"/>
    <mergeCell ref="I8:J8"/>
    <mergeCell ref="E8:H8"/>
    <mergeCell ref="E3:J3"/>
    <mergeCell ref="C6:D6"/>
    <mergeCell ref="C7:D7"/>
    <mergeCell ref="I14:J14"/>
    <mergeCell ref="I10:J10"/>
    <mergeCell ref="I11:J11"/>
    <mergeCell ref="E10:H10"/>
    <mergeCell ref="E11:H11"/>
    <mergeCell ref="I4:J4"/>
    <mergeCell ref="I5:J5"/>
    <mergeCell ref="I6:J6"/>
    <mergeCell ref="I7:J7"/>
    <mergeCell ref="E9:J9"/>
    <mergeCell ref="A21:C21"/>
    <mergeCell ref="A22:C22"/>
    <mergeCell ref="A14:C15"/>
    <mergeCell ref="A16:C16"/>
    <mergeCell ref="A17:C17"/>
    <mergeCell ref="A18:C18"/>
    <mergeCell ref="A19:C19"/>
    <mergeCell ref="D14:H14"/>
    <mergeCell ref="B29:J29"/>
    <mergeCell ref="E4:H4"/>
    <mergeCell ref="E5:H5"/>
    <mergeCell ref="E6:H6"/>
    <mergeCell ref="E7:H7"/>
    <mergeCell ref="G17:H17"/>
    <mergeCell ref="I16:J16"/>
    <mergeCell ref="I17:J17"/>
    <mergeCell ref="A20:C20"/>
  </mergeCells>
  <printOptions/>
  <pageMargins left="0.7086614173228347" right="0.4724409448818898" top="0.5118110236220472" bottom="0.4724409448818898" header="0.3937007874015748" footer="0.275590551181102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31" sqref="D31"/>
    </sheetView>
  </sheetViews>
  <sheetFormatPr defaultColWidth="9.00390625" defaultRowHeight="13.5"/>
  <cols>
    <col min="2" max="2" width="20.875" style="0" customWidth="1"/>
    <col min="3" max="3" width="15.00390625" style="0" customWidth="1"/>
    <col min="4" max="4" width="15.50390625" style="0" customWidth="1"/>
    <col min="5" max="5" width="15.00390625" style="0" customWidth="1"/>
  </cols>
  <sheetData>
    <row r="1" spans="1:5" ht="39.75" customHeight="1" thickBot="1" thickTop="1">
      <c r="A1" s="218" t="s">
        <v>128</v>
      </c>
      <c r="B1" s="218"/>
      <c r="C1" s="218"/>
      <c r="D1" s="218"/>
      <c r="E1" s="62" t="s">
        <v>198</v>
      </c>
    </row>
    <row r="2" spans="1:5" ht="14.25" thickTop="1">
      <c r="A2" s="49"/>
      <c r="B2" s="49"/>
      <c r="C2" s="49"/>
      <c r="D2" s="49"/>
      <c r="E2" s="49"/>
    </row>
    <row r="3" spans="1:5" ht="25.5" customHeight="1">
      <c r="A3" s="50" t="s">
        <v>108</v>
      </c>
      <c r="B3" s="50" t="s">
        <v>69</v>
      </c>
      <c r="C3" s="50" t="s">
        <v>72</v>
      </c>
      <c r="D3" s="50" t="s">
        <v>71</v>
      </c>
      <c r="E3" s="50" t="s">
        <v>70</v>
      </c>
    </row>
    <row r="4" spans="1:5" ht="25.5" customHeight="1">
      <c r="A4" s="50">
        <v>1</v>
      </c>
      <c r="B4" s="50" t="s">
        <v>183</v>
      </c>
      <c r="C4" s="51">
        <v>50</v>
      </c>
      <c r="D4" s="52">
        <v>35.7</v>
      </c>
      <c r="E4" s="53" t="s">
        <v>186</v>
      </c>
    </row>
    <row r="5" spans="1:5" ht="25.5" customHeight="1">
      <c r="A5" s="50">
        <v>2</v>
      </c>
      <c r="B5" s="50" t="s">
        <v>184</v>
      </c>
      <c r="C5" s="51">
        <v>25</v>
      </c>
      <c r="D5" s="52">
        <v>17.9</v>
      </c>
      <c r="E5" s="53"/>
    </row>
    <row r="6" spans="1:5" ht="25.5" customHeight="1">
      <c r="A6" s="50">
        <v>3</v>
      </c>
      <c r="B6" s="50" t="s">
        <v>185</v>
      </c>
      <c r="C6" s="51">
        <v>5</v>
      </c>
      <c r="D6" s="52">
        <v>3.6</v>
      </c>
      <c r="E6" s="53"/>
    </row>
    <row r="7" spans="1:5" ht="25.5" customHeight="1">
      <c r="A7" s="54" t="s">
        <v>187</v>
      </c>
      <c r="B7" s="54" t="s">
        <v>187</v>
      </c>
      <c r="C7" s="54" t="s">
        <v>187</v>
      </c>
      <c r="D7" s="54" t="s">
        <v>187</v>
      </c>
      <c r="E7" s="54" t="s">
        <v>187</v>
      </c>
    </row>
    <row r="8" spans="1:5" ht="25.5" customHeight="1">
      <c r="A8" s="54" t="s">
        <v>187</v>
      </c>
      <c r="B8" s="54" t="s">
        <v>187</v>
      </c>
      <c r="C8" s="54" t="s">
        <v>187</v>
      </c>
      <c r="D8" s="54" t="s">
        <v>187</v>
      </c>
      <c r="E8" s="54" t="s">
        <v>187</v>
      </c>
    </row>
    <row r="9" spans="1:5" ht="25.5" customHeight="1">
      <c r="A9" s="54" t="s">
        <v>188</v>
      </c>
      <c r="B9" s="54" t="s">
        <v>188</v>
      </c>
      <c r="C9" s="54" t="s">
        <v>188</v>
      </c>
      <c r="D9" s="54" t="s">
        <v>188</v>
      </c>
      <c r="E9" s="54" t="s">
        <v>188</v>
      </c>
    </row>
    <row r="10" spans="1:5" ht="25.5" customHeight="1">
      <c r="A10" s="54">
        <v>15</v>
      </c>
      <c r="B10" s="54" t="s">
        <v>189</v>
      </c>
      <c r="C10" s="51">
        <v>0.8</v>
      </c>
      <c r="D10" s="52">
        <v>0.6</v>
      </c>
      <c r="E10" s="54"/>
    </row>
    <row r="11" spans="1:5" ht="25.5" customHeight="1">
      <c r="A11" s="50"/>
      <c r="B11" s="50"/>
      <c r="C11" s="51"/>
      <c r="D11" s="51"/>
      <c r="E11" s="53"/>
    </row>
    <row r="12" spans="1:5" ht="25.5" customHeight="1">
      <c r="A12" s="53"/>
      <c r="B12" s="53"/>
      <c r="C12" s="53"/>
      <c r="D12" s="53"/>
      <c r="E12" s="53"/>
    </row>
    <row r="13" spans="1:5" ht="25.5" customHeight="1">
      <c r="A13" s="53"/>
      <c r="B13" s="53"/>
      <c r="C13" s="53"/>
      <c r="D13" s="53"/>
      <c r="E13" s="53"/>
    </row>
    <row r="14" spans="1:5" ht="25.5" customHeight="1">
      <c r="A14" s="53"/>
      <c r="B14" s="53"/>
      <c r="C14" s="53"/>
      <c r="D14" s="53"/>
      <c r="E14" s="53"/>
    </row>
    <row r="15" spans="1:5" ht="25.5" customHeight="1">
      <c r="A15" s="53"/>
      <c r="B15" s="53"/>
      <c r="C15" s="53"/>
      <c r="D15" s="53"/>
      <c r="E15" s="53"/>
    </row>
    <row r="16" spans="1:5" ht="25.5" customHeight="1">
      <c r="A16" s="53"/>
      <c r="B16" s="53"/>
      <c r="C16" s="53"/>
      <c r="D16" s="53"/>
      <c r="E16" s="53"/>
    </row>
    <row r="17" spans="1:5" ht="25.5" customHeight="1">
      <c r="A17" s="53"/>
      <c r="B17" s="53"/>
      <c r="C17" s="53"/>
      <c r="D17" s="53"/>
      <c r="E17" s="53"/>
    </row>
    <row r="18" spans="1:5" ht="25.5" customHeight="1">
      <c r="A18" s="53"/>
      <c r="B18" s="53"/>
      <c r="C18" s="53"/>
      <c r="D18" s="53"/>
      <c r="E18" s="53"/>
    </row>
    <row r="19" spans="1:5" ht="25.5" customHeight="1">
      <c r="A19" s="53"/>
      <c r="B19" s="53"/>
      <c r="C19" s="53"/>
      <c r="D19" s="53"/>
      <c r="E19" s="53"/>
    </row>
    <row r="20" spans="1:5" ht="25.5" customHeight="1">
      <c r="A20" s="53"/>
      <c r="B20" s="53"/>
      <c r="C20" s="53"/>
      <c r="D20" s="53"/>
      <c r="E20" s="53"/>
    </row>
    <row r="21" spans="1:5" ht="25.5" customHeight="1">
      <c r="A21" s="53"/>
      <c r="B21" s="53"/>
      <c r="C21" s="53"/>
      <c r="D21" s="53"/>
      <c r="E21" s="53"/>
    </row>
    <row r="22" spans="1:5" ht="25.5" customHeight="1">
      <c r="A22" s="53"/>
      <c r="B22" s="53"/>
      <c r="C22" s="53"/>
      <c r="D22" s="53"/>
      <c r="E22" s="53"/>
    </row>
    <row r="23" spans="1:5" ht="25.5" customHeight="1">
      <c r="A23" s="53"/>
      <c r="B23" s="53"/>
      <c r="C23" s="53"/>
      <c r="D23" s="53"/>
      <c r="E23" s="53"/>
    </row>
    <row r="24" spans="1:5" ht="25.5" customHeight="1">
      <c r="A24" s="53"/>
      <c r="B24" s="53"/>
      <c r="C24" s="53"/>
      <c r="D24" s="53"/>
      <c r="E24" s="53"/>
    </row>
    <row r="25" spans="1:5" ht="25.5" customHeight="1">
      <c r="A25" s="53"/>
      <c r="B25" s="53"/>
      <c r="C25" s="53"/>
      <c r="D25" s="53"/>
      <c r="E25" s="53"/>
    </row>
    <row r="26" spans="1:5" ht="25.5" customHeight="1">
      <c r="A26" s="53"/>
      <c r="B26" s="53"/>
      <c r="C26" s="53"/>
      <c r="D26" s="53"/>
      <c r="E26" s="53"/>
    </row>
    <row r="27" spans="1:5" ht="25.5" customHeight="1">
      <c r="A27" s="53"/>
      <c r="B27" s="53"/>
      <c r="C27" s="53"/>
      <c r="D27" s="53"/>
      <c r="E27" s="53"/>
    </row>
    <row r="28" spans="1:5" ht="25.5" customHeight="1">
      <c r="A28" s="216" t="s">
        <v>73</v>
      </c>
      <c r="B28" s="217"/>
      <c r="C28" s="51">
        <v>140</v>
      </c>
      <c r="D28" s="51">
        <v>100</v>
      </c>
      <c r="E28" s="53"/>
    </row>
    <row r="29" spans="1:5" ht="13.5">
      <c r="A29" s="49"/>
      <c r="B29" s="49"/>
      <c r="C29" s="49"/>
      <c r="D29" s="49"/>
      <c r="E29" s="49"/>
    </row>
    <row r="30" spans="1:5" ht="13.5">
      <c r="A30" s="49"/>
      <c r="B30" s="49"/>
      <c r="C30" s="49"/>
      <c r="D30" s="49"/>
      <c r="E30" s="49"/>
    </row>
    <row r="31" spans="1:5" ht="13.5">
      <c r="A31" s="49"/>
      <c r="B31" s="49"/>
      <c r="C31" s="49"/>
      <c r="D31" s="49"/>
      <c r="E31" s="49"/>
    </row>
  </sheetData>
  <sheetProtection/>
  <mergeCells count="2">
    <mergeCell ref="A28:B28"/>
    <mergeCell ref="A1:D1"/>
  </mergeCells>
  <printOptions/>
  <pageMargins left="0.8267716535433072" right="0.7874015748031497" top="0.7086614173228347" bottom="0.8661417322834646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ySplit="3" topLeftCell="A4" activePane="bottomLeft" state="frozen"/>
      <selection pane="topLeft" activeCell="O6" sqref="O6"/>
      <selection pane="bottomLeft" activeCell="O6" sqref="O6"/>
    </sheetView>
  </sheetViews>
  <sheetFormatPr defaultColWidth="9.00390625" defaultRowHeight="13.5"/>
  <cols>
    <col min="1" max="1" width="4.625" style="0" customWidth="1"/>
    <col min="2" max="2" width="4.75390625" style="67" bestFit="1" customWidth="1"/>
    <col min="3" max="3" width="3.00390625" style="67" bestFit="1" customWidth="1"/>
    <col min="4" max="4" width="4.75390625" style="67" bestFit="1" customWidth="1"/>
    <col min="5" max="5" width="8.625" style="67" customWidth="1"/>
    <col min="6" max="6" width="8.625" style="0" customWidth="1"/>
    <col min="7" max="7" width="10.625" style="0" customWidth="1"/>
    <col min="8" max="8" width="9.75390625" style="67" customWidth="1"/>
    <col min="9" max="9" width="13.50390625" style="0" customWidth="1"/>
    <col min="10" max="10" width="14.25390625" style="67" customWidth="1"/>
    <col min="11" max="11" width="11.00390625" style="0" customWidth="1"/>
  </cols>
  <sheetData>
    <row r="1" spans="1:11" ht="21" customHeight="1" thickBot="1" thickTop="1">
      <c r="A1" s="219" t="s">
        <v>129</v>
      </c>
      <c r="B1" s="219"/>
      <c r="C1" s="219"/>
      <c r="D1" s="219"/>
      <c r="E1" s="219"/>
      <c r="F1" s="219"/>
      <c r="G1" s="219"/>
      <c r="H1" s="219"/>
      <c r="I1" s="219"/>
      <c r="J1" s="219"/>
      <c r="K1" s="62" t="s">
        <v>198</v>
      </c>
    </row>
    <row r="2" spans="1:11" ht="14.25" thickTop="1">
      <c r="A2" s="49"/>
      <c r="B2" s="64"/>
      <c r="C2" s="64"/>
      <c r="D2" s="64"/>
      <c r="E2" s="64"/>
      <c r="F2" s="49"/>
      <c r="G2" s="49"/>
      <c r="H2" s="64"/>
      <c r="I2" s="49"/>
      <c r="J2" s="64"/>
      <c r="K2" s="49"/>
    </row>
    <row r="3" spans="1:11" ht="44.25" customHeight="1">
      <c r="A3" s="54" t="s">
        <v>109</v>
      </c>
      <c r="B3" s="220" t="s">
        <v>130</v>
      </c>
      <c r="C3" s="221"/>
      <c r="D3" s="222"/>
      <c r="E3" s="50" t="s">
        <v>67</v>
      </c>
      <c r="F3" s="50" t="s">
        <v>68</v>
      </c>
      <c r="G3" s="50" t="s">
        <v>65</v>
      </c>
      <c r="H3" s="55" t="s">
        <v>110</v>
      </c>
      <c r="I3" s="55" t="s">
        <v>111</v>
      </c>
      <c r="J3" s="56" t="s">
        <v>112</v>
      </c>
      <c r="K3" s="50" t="s">
        <v>66</v>
      </c>
    </row>
    <row r="4" spans="1:11" ht="24.75" customHeight="1">
      <c r="A4" s="53">
        <v>1</v>
      </c>
      <c r="B4" s="80" t="s">
        <v>202</v>
      </c>
      <c r="C4" s="81" t="s">
        <v>201</v>
      </c>
      <c r="D4" s="82" t="s">
        <v>202</v>
      </c>
      <c r="E4" s="50" t="s">
        <v>194</v>
      </c>
      <c r="F4" s="53">
        <v>50</v>
      </c>
      <c r="G4" s="59">
        <v>5</v>
      </c>
      <c r="H4" s="50" t="s">
        <v>227</v>
      </c>
      <c r="I4" s="50">
        <v>150</v>
      </c>
      <c r="J4" s="50" t="s">
        <v>196</v>
      </c>
      <c r="K4" s="53"/>
    </row>
    <row r="5" spans="1:11" ht="24.75" customHeight="1">
      <c r="A5" s="53">
        <v>2</v>
      </c>
      <c r="B5" s="80" t="s">
        <v>203</v>
      </c>
      <c r="C5" s="81" t="s">
        <v>204</v>
      </c>
      <c r="D5" s="82" t="s">
        <v>203</v>
      </c>
      <c r="E5" s="50" t="s">
        <v>195</v>
      </c>
      <c r="F5" s="53">
        <v>40</v>
      </c>
      <c r="G5" s="59">
        <v>3.5</v>
      </c>
      <c r="H5" s="50" t="s">
        <v>227</v>
      </c>
      <c r="I5" s="50">
        <v>105</v>
      </c>
      <c r="J5" s="50" t="s">
        <v>197</v>
      </c>
      <c r="K5" s="53"/>
    </row>
    <row r="6" spans="1:11" ht="24.75" customHeight="1">
      <c r="A6" s="53">
        <v>3</v>
      </c>
      <c r="B6" s="80" t="s">
        <v>203</v>
      </c>
      <c r="C6" s="81" t="s">
        <v>205</v>
      </c>
      <c r="D6" s="82" t="s">
        <v>203</v>
      </c>
      <c r="E6" s="50" t="s">
        <v>195</v>
      </c>
      <c r="F6" s="53">
        <v>80</v>
      </c>
      <c r="G6" s="59">
        <v>2.5</v>
      </c>
      <c r="H6" s="50" t="s">
        <v>227</v>
      </c>
      <c r="I6" s="50">
        <v>175</v>
      </c>
      <c r="J6" s="50" t="s">
        <v>133</v>
      </c>
      <c r="K6" s="53"/>
    </row>
    <row r="7" spans="1:11" ht="24.75" customHeight="1">
      <c r="A7" s="50" t="s">
        <v>188</v>
      </c>
      <c r="B7" s="70" t="s">
        <v>188</v>
      </c>
      <c r="C7" s="76" t="s">
        <v>187</v>
      </c>
      <c r="D7" s="71" t="s">
        <v>187</v>
      </c>
      <c r="E7" s="50" t="s">
        <v>188</v>
      </c>
      <c r="F7" s="50" t="s">
        <v>188</v>
      </c>
      <c r="G7" s="50" t="s">
        <v>188</v>
      </c>
      <c r="H7" s="50" t="s">
        <v>188</v>
      </c>
      <c r="I7" s="50" t="s">
        <v>188</v>
      </c>
      <c r="J7" s="50" t="s">
        <v>188</v>
      </c>
      <c r="K7" s="50" t="s">
        <v>188</v>
      </c>
    </row>
    <row r="8" spans="1:11" ht="24.75" customHeight="1">
      <c r="A8" s="50" t="s">
        <v>188</v>
      </c>
      <c r="B8" s="70" t="s">
        <v>188</v>
      </c>
      <c r="C8" s="76" t="s">
        <v>187</v>
      </c>
      <c r="D8" s="71" t="s">
        <v>187</v>
      </c>
      <c r="E8" s="50" t="s">
        <v>188</v>
      </c>
      <c r="F8" s="50" t="s">
        <v>188</v>
      </c>
      <c r="G8" s="50" t="s">
        <v>188</v>
      </c>
      <c r="H8" s="50" t="s">
        <v>188</v>
      </c>
      <c r="I8" s="50" t="s">
        <v>188</v>
      </c>
      <c r="J8" s="50" t="s">
        <v>188</v>
      </c>
      <c r="K8" s="50" t="s">
        <v>188</v>
      </c>
    </row>
    <row r="9" spans="1:11" ht="24.75" customHeight="1">
      <c r="A9" s="50" t="s">
        <v>188</v>
      </c>
      <c r="B9" s="70" t="s">
        <v>188</v>
      </c>
      <c r="C9" s="76" t="s">
        <v>187</v>
      </c>
      <c r="D9" s="71" t="s">
        <v>187</v>
      </c>
      <c r="E9" s="50" t="s">
        <v>188</v>
      </c>
      <c r="F9" s="50" t="s">
        <v>188</v>
      </c>
      <c r="G9" s="50" t="s">
        <v>188</v>
      </c>
      <c r="H9" s="50" t="s">
        <v>188</v>
      </c>
      <c r="I9" s="50" t="s">
        <v>188</v>
      </c>
      <c r="J9" s="50" t="s">
        <v>188</v>
      </c>
      <c r="K9" s="50" t="s">
        <v>188</v>
      </c>
    </row>
    <row r="10" spans="1:11" ht="24.75" customHeight="1">
      <c r="A10" s="53"/>
      <c r="B10" s="72"/>
      <c r="C10" s="77"/>
      <c r="D10" s="73"/>
      <c r="E10" s="54"/>
      <c r="F10" s="54"/>
      <c r="G10" s="54"/>
      <c r="H10" s="54"/>
      <c r="I10" s="54"/>
      <c r="J10" s="54"/>
      <c r="K10" s="53"/>
    </row>
    <row r="11" spans="1:11" ht="24.75" customHeight="1">
      <c r="A11" s="53"/>
      <c r="B11" s="70"/>
      <c r="C11" s="76"/>
      <c r="D11" s="71"/>
      <c r="E11" s="50"/>
      <c r="F11" s="53"/>
      <c r="G11" s="53"/>
      <c r="H11" s="50"/>
      <c r="I11" s="53"/>
      <c r="J11" s="50"/>
      <c r="K11" s="53"/>
    </row>
    <row r="12" spans="1:11" ht="24.75" customHeight="1">
      <c r="A12" s="53"/>
      <c r="B12" s="70"/>
      <c r="C12" s="76"/>
      <c r="D12" s="71"/>
      <c r="E12" s="50"/>
      <c r="F12" s="53"/>
      <c r="G12" s="53"/>
      <c r="H12" s="50"/>
      <c r="I12" s="53"/>
      <c r="J12" s="50"/>
      <c r="K12" s="53"/>
    </row>
    <row r="13" spans="1:11" ht="24.75" customHeight="1">
      <c r="A13" s="60"/>
      <c r="B13" s="74"/>
      <c r="C13" s="78"/>
      <c r="D13" s="68"/>
      <c r="E13" s="65"/>
      <c r="F13" s="60"/>
      <c r="G13" s="60"/>
      <c r="H13" s="68"/>
      <c r="I13" s="53"/>
      <c r="J13" s="50"/>
      <c r="K13" s="53"/>
    </row>
    <row r="14" spans="1:11" ht="24.75" customHeight="1">
      <c r="A14" s="61"/>
      <c r="B14" s="75"/>
      <c r="C14" s="79"/>
      <c r="D14" s="69"/>
      <c r="E14" s="66"/>
      <c r="F14" s="61"/>
      <c r="G14" s="61"/>
      <c r="H14" s="69"/>
      <c r="I14" s="53"/>
      <c r="J14" s="50"/>
      <c r="K14" s="53"/>
    </row>
    <row r="15" spans="1:11" ht="24.75" customHeight="1">
      <c r="A15" s="61"/>
      <c r="B15" s="75"/>
      <c r="C15" s="79"/>
      <c r="D15" s="69"/>
      <c r="E15" s="66"/>
      <c r="F15" s="61"/>
      <c r="G15" s="61"/>
      <c r="I15" s="53"/>
      <c r="J15" s="50"/>
      <c r="K15" s="53"/>
    </row>
    <row r="16" spans="1:11" ht="24.75" customHeight="1">
      <c r="A16" s="53"/>
      <c r="B16" s="70"/>
      <c r="C16" s="76"/>
      <c r="D16" s="71"/>
      <c r="E16" s="50"/>
      <c r="F16" s="53"/>
      <c r="G16" s="53"/>
      <c r="H16" s="50"/>
      <c r="I16" s="53"/>
      <c r="J16" s="50"/>
      <c r="K16" s="53"/>
    </row>
    <row r="17" spans="1:11" ht="24.75" customHeight="1">
      <c r="A17" s="53"/>
      <c r="B17" s="70"/>
      <c r="C17" s="76"/>
      <c r="D17" s="71"/>
      <c r="E17" s="50"/>
      <c r="F17" s="53"/>
      <c r="G17" s="53"/>
      <c r="H17" s="50"/>
      <c r="I17" s="53"/>
      <c r="J17" s="50"/>
      <c r="K17" s="53"/>
    </row>
    <row r="18" spans="1:11" ht="24.75" customHeight="1">
      <c r="A18" s="53"/>
      <c r="B18" s="70"/>
      <c r="C18" s="76"/>
      <c r="D18" s="71"/>
      <c r="E18" s="50"/>
      <c r="F18" s="53"/>
      <c r="G18" s="53"/>
      <c r="H18" s="50"/>
      <c r="I18" s="53"/>
      <c r="J18" s="50"/>
      <c r="K18" s="53"/>
    </row>
    <row r="19" spans="1:11" ht="24.75" customHeight="1">
      <c r="A19" s="53"/>
      <c r="B19" s="70"/>
      <c r="C19" s="76"/>
      <c r="D19" s="71"/>
      <c r="E19" s="50"/>
      <c r="F19" s="53"/>
      <c r="G19" s="53"/>
      <c r="H19" s="50"/>
      <c r="I19" s="53"/>
      <c r="J19" s="50"/>
      <c r="K19" s="53"/>
    </row>
    <row r="20" spans="1:11" ht="24.75" customHeight="1">
      <c r="A20" s="53"/>
      <c r="B20" s="70"/>
      <c r="C20" s="76"/>
      <c r="D20" s="71"/>
      <c r="E20" s="50"/>
      <c r="F20" s="53"/>
      <c r="G20" s="53"/>
      <c r="H20" s="50"/>
      <c r="I20" s="53"/>
      <c r="J20" s="50"/>
      <c r="K20" s="53"/>
    </row>
    <row r="21" spans="1:11" ht="24.75" customHeight="1">
      <c r="A21" s="53"/>
      <c r="B21" s="70"/>
      <c r="C21" s="76"/>
      <c r="D21" s="71"/>
      <c r="E21" s="50"/>
      <c r="F21" s="53"/>
      <c r="G21" s="53"/>
      <c r="H21" s="50"/>
      <c r="I21" s="53"/>
      <c r="J21" s="50"/>
      <c r="K21" s="53"/>
    </row>
    <row r="22" spans="1:11" ht="24.75" customHeight="1">
      <c r="A22" s="53"/>
      <c r="B22" s="70"/>
      <c r="C22" s="76"/>
      <c r="D22" s="71"/>
      <c r="E22" s="50"/>
      <c r="F22" s="53"/>
      <c r="G22" s="53"/>
      <c r="H22" s="50"/>
      <c r="I22" s="53"/>
      <c r="J22" s="50"/>
      <c r="K22" s="53"/>
    </row>
    <row r="23" spans="1:11" ht="24.75" customHeight="1">
      <c r="A23" s="53"/>
      <c r="B23" s="70"/>
      <c r="C23" s="76"/>
      <c r="D23" s="71"/>
      <c r="E23" s="50"/>
      <c r="F23" s="53"/>
      <c r="G23" s="53"/>
      <c r="H23" s="50"/>
      <c r="I23" s="53"/>
      <c r="J23" s="50"/>
      <c r="K23" s="53"/>
    </row>
    <row r="24" spans="1:11" ht="24.75" customHeight="1">
      <c r="A24" s="53"/>
      <c r="B24" s="70"/>
      <c r="C24" s="76"/>
      <c r="D24" s="71"/>
      <c r="E24" s="50"/>
      <c r="F24" s="53"/>
      <c r="G24" s="53"/>
      <c r="H24" s="50"/>
      <c r="I24" s="53"/>
      <c r="J24" s="50"/>
      <c r="K24" s="53"/>
    </row>
    <row r="25" spans="1:11" ht="24.75" customHeight="1">
      <c r="A25" s="53"/>
      <c r="B25" s="70"/>
      <c r="C25" s="76"/>
      <c r="D25" s="71"/>
      <c r="E25" s="50"/>
      <c r="F25" s="53"/>
      <c r="G25" s="53"/>
      <c r="H25" s="50"/>
      <c r="I25" s="53"/>
      <c r="J25" s="50"/>
      <c r="K25" s="53"/>
    </row>
    <row r="26" spans="1:11" ht="24.75" customHeight="1">
      <c r="A26" s="53"/>
      <c r="B26" s="70"/>
      <c r="C26" s="76"/>
      <c r="D26" s="71"/>
      <c r="E26" s="50"/>
      <c r="F26" s="53"/>
      <c r="G26" s="53"/>
      <c r="H26" s="50"/>
      <c r="I26" s="53"/>
      <c r="J26" s="50"/>
      <c r="K26" s="53"/>
    </row>
    <row r="27" spans="1:11" ht="24.75" customHeight="1">
      <c r="A27" s="53"/>
      <c r="B27" s="70"/>
      <c r="C27" s="76"/>
      <c r="D27" s="71"/>
      <c r="E27" s="50"/>
      <c r="F27" s="53"/>
      <c r="G27" s="53"/>
      <c r="H27" s="50"/>
      <c r="I27" s="53"/>
      <c r="J27" s="50"/>
      <c r="K27" s="53"/>
    </row>
    <row r="28" spans="1:11" ht="24.75" customHeight="1">
      <c r="A28" s="53"/>
      <c r="B28" s="70"/>
      <c r="C28" s="76"/>
      <c r="D28" s="71"/>
      <c r="E28" s="50"/>
      <c r="F28" s="53"/>
      <c r="G28" s="53"/>
      <c r="H28" s="50"/>
      <c r="I28" s="53"/>
      <c r="J28" s="50"/>
      <c r="K28" s="53"/>
    </row>
    <row r="29" spans="1:11" ht="24.75" customHeight="1">
      <c r="A29" s="53"/>
      <c r="B29" s="70"/>
      <c r="C29" s="76"/>
      <c r="D29" s="71"/>
      <c r="E29" s="50"/>
      <c r="F29" s="53"/>
      <c r="G29" s="53"/>
      <c r="H29" s="50"/>
      <c r="I29" s="53"/>
      <c r="J29" s="50"/>
      <c r="K29" s="53"/>
    </row>
    <row r="30" spans="1:11" ht="24.75" customHeight="1">
      <c r="A30" s="216" t="s">
        <v>19</v>
      </c>
      <c r="B30" s="223"/>
      <c r="C30" s="223"/>
      <c r="D30" s="217"/>
      <c r="E30" s="50"/>
      <c r="F30" s="53"/>
      <c r="G30" s="85">
        <v>110</v>
      </c>
      <c r="H30" s="50"/>
      <c r="I30" s="57">
        <v>5900</v>
      </c>
      <c r="J30" s="57"/>
      <c r="K30" s="53"/>
    </row>
    <row r="31" spans="1:11" ht="13.5">
      <c r="A31" s="49"/>
      <c r="B31" s="64"/>
      <c r="C31" s="64"/>
      <c r="D31" s="64"/>
      <c r="E31" s="64"/>
      <c r="F31" s="49"/>
      <c r="G31" s="49"/>
      <c r="H31" s="64"/>
      <c r="I31" s="49"/>
      <c r="J31" s="64"/>
      <c r="K31" s="49"/>
    </row>
    <row r="32" spans="1:11" ht="13.5">
      <c r="A32" s="49" t="s">
        <v>120</v>
      </c>
      <c r="B32" s="64"/>
      <c r="C32" s="64"/>
      <c r="D32" s="64"/>
      <c r="E32" s="64"/>
      <c r="F32" s="49"/>
      <c r="G32" s="49"/>
      <c r="H32" s="64"/>
      <c r="I32" s="49"/>
      <c r="J32" s="64"/>
      <c r="K32" s="49"/>
    </row>
    <row r="33" spans="1:11" ht="13.5">
      <c r="A33" s="49" t="s">
        <v>121</v>
      </c>
      <c r="B33" s="64"/>
      <c r="C33" s="64"/>
      <c r="D33" s="64"/>
      <c r="E33" s="64"/>
      <c r="F33" s="49"/>
      <c r="G33" s="49"/>
      <c r="H33" s="64"/>
      <c r="I33" s="49"/>
      <c r="J33" s="64"/>
      <c r="K33" s="49"/>
    </row>
    <row r="34" spans="1:11" ht="13.5">
      <c r="A34" s="49"/>
      <c r="B34" s="64"/>
      <c r="C34" s="64"/>
      <c r="D34" s="64"/>
      <c r="E34" s="64"/>
      <c r="F34" s="49"/>
      <c r="G34" s="49"/>
      <c r="H34" s="64"/>
      <c r="I34" s="49"/>
      <c r="J34" s="64"/>
      <c r="K34" s="49"/>
    </row>
    <row r="35" spans="1:11" ht="13.5">
      <c r="A35" s="49"/>
      <c r="B35" s="64"/>
      <c r="C35" s="64"/>
      <c r="D35" s="64"/>
      <c r="E35" s="64"/>
      <c r="F35" s="49"/>
      <c r="G35" s="49"/>
      <c r="H35" s="64"/>
      <c r="I35" s="49"/>
      <c r="J35" s="64"/>
      <c r="K35" s="49"/>
    </row>
    <row r="36" spans="1:11" ht="13.5">
      <c r="A36" s="49"/>
      <c r="B36" s="64"/>
      <c r="C36" s="64"/>
      <c r="D36" s="64"/>
      <c r="E36" s="64"/>
      <c r="F36" s="49"/>
      <c r="G36" s="49"/>
      <c r="H36" s="64"/>
      <c r="I36" s="49"/>
      <c r="J36" s="64"/>
      <c r="K36" s="49"/>
    </row>
    <row r="37" spans="1:11" ht="13.5">
      <c r="A37" s="49"/>
      <c r="B37" s="64"/>
      <c r="C37" s="64"/>
      <c r="D37" s="64"/>
      <c r="E37" s="64"/>
      <c r="F37" s="49"/>
      <c r="G37" s="49"/>
      <c r="H37" s="64"/>
      <c r="I37" s="49"/>
      <c r="J37" s="64"/>
      <c r="K37" s="49"/>
    </row>
    <row r="38" spans="1:11" ht="13.5">
      <c r="A38" s="49"/>
      <c r="B38" s="64"/>
      <c r="C38" s="64"/>
      <c r="D38" s="64"/>
      <c r="E38" s="64"/>
      <c r="F38" s="49"/>
      <c r="G38" s="49"/>
      <c r="H38" s="64"/>
      <c r="I38" s="49"/>
      <c r="J38" s="64"/>
      <c r="K38" s="49"/>
    </row>
    <row r="39" spans="1:11" ht="13.5">
      <c r="A39" s="49"/>
      <c r="B39" s="64"/>
      <c r="C39" s="64"/>
      <c r="D39" s="64"/>
      <c r="E39" s="64"/>
      <c r="F39" s="49"/>
      <c r="G39" s="49"/>
      <c r="H39" s="64"/>
      <c r="I39" s="49"/>
      <c r="J39" s="64"/>
      <c r="K39" s="49"/>
    </row>
  </sheetData>
  <sheetProtection/>
  <mergeCells count="3">
    <mergeCell ref="A1:J1"/>
    <mergeCell ref="B3:D3"/>
    <mergeCell ref="A30:D30"/>
  </mergeCells>
  <printOptions/>
  <pageMargins left="0.7086614173228347" right="0.35433070866141736" top="0.708661417322834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ySplit="3" topLeftCell="A4" activePane="bottomLeft" state="frozen"/>
      <selection pane="topLeft" activeCell="O6" sqref="O6"/>
      <selection pane="bottomLeft" activeCell="O6" sqref="O6"/>
    </sheetView>
  </sheetViews>
  <sheetFormatPr defaultColWidth="9.00390625" defaultRowHeight="13.5"/>
  <cols>
    <col min="1" max="1" width="4.75390625" style="0" customWidth="1"/>
    <col min="2" max="2" width="14.125" style="0" bestFit="1" customWidth="1"/>
    <col min="3" max="3" width="8.625" style="0" customWidth="1"/>
    <col min="4" max="4" width="13.125" style="0" customWidth="1"/>
    <col min="5" max="5" width="12.125" style="0" customWidth="1"/>
    <col min="6" max="6" width="15.125" style="0" customWidth="1"/>
    <col min="7" max="7" width="16.375" style="0" customWidth="1"/>
    <col min="8" max="8" width="9.75390625" style="0" customWidth="1"/>
  </cols>
  <sheetData>
    <row r="1" spans="1:8" ht="25.5" customHeight="1" thickBot="1" thickTop="1">
      <c r="A1" s="219" t="s">
        <v>75</v>
      </c>
      <c r="B1" s="219"/>
      <c r="C1" s="219"/>
      <c r="D1" s="219"/>
      <c r="E1" s="219"/>
      <c r="F1" s="219"/>
      <c r="G1" s="219"/>
      <c r="H1" s="62" t="s">
        <v>198</v>
      </c>
    </row>
    <row r="2" spans="1:8" ht="21" customHeight="1" thickTop="1">
      <c r="A2" s="49"/>
      <c r="B2" s="49"/>
      <c r="C2" s="49"/>
      <c r="D2" s="49"/>
      <c r="E2" s="49"/>
      <c r="F2" s="49"/>
      <c r="G2" s="49"/>
      <c r="H2" s="49"/>
    </row>
    <row r="3" spans="1:8" ht="35.25" customHeight="1">
      <c r="A3" s="54" t="s">
        <v>109</v>
      </c>
      <c r="B3" s="54" t="s">
        <v>118</v>
      </c>
      <c r="C3" s="54" t="s">
        <v>113</v>
      </c>
      <c r="D3" s="54" t="s">
        <v>114</v>
      </c>
      <c r="E3" s="54" t="s">
        <v>115</v>
      </c>
      <c r="F3" s="54" t="s">
        <v>116</v>
      </c>
      <c r="G3" s="50" t="s">
        <v>112</v>
      </c>
      <c r="H3" s="50" t="s">
        <v>66</v>
      </c>
    </row>
    <row r="4" spans="1:8" ht="24.75" customHeight="1">
      <c r="A4" s="50">
        <v>1</v>
      </c>
      <c r="B4" s="50" t="s">
        <v>190</v>
      </c>
      <c r="C4" s="50">
        <v>2.5</v>
      </c>
      <c r="D4" s="50">
        <v>500</v>
      </c>
      <c r="E4" s="50" t="s">
        <v>227</v>
      </c>
      <c r="F4" s="57">
        <v>9000</v>
      </c>
      <c r="G4" s="57" t="s">
        <v>193</v>
      </c>
      <c r="H4" s="50"/>
    </row>
    <row r="5" spans="1:8" ht="24.75" customHeight="1">
      <c r="A5" s="50">
        <v>2</v>
      </c>
      <c r="B5" s="50" t="s">
        <v>191</v>
      </c>
      <c r="C5" s="50">
        <v>2.5</v>
      </c>
      <c r="D5" s="50">
        <v>800</v>
      </c>
      <c r="E5" s="50" t="s">
        <v>227</v>
      </c>
      <c r="F5" s="57">
        <v>9000</v>
      </c>
      <c r="G5" s="57" t="s">
        <v>193</v>
      </c>
      <c r="H5" s="50"/>
    </row>
    <row r="6" spans="1:8" ht="24.75" customHeight="1">
      <c r="A6" s="50">
        <v>3</v>
      </c>
      <c r="B6" s="50" t="s">
        <v>192</v>
      </c>
      <c r="C6" s="50">
        <v>3</v>
      </c>
      <c r="D6" s="50">
        <v>200</v>
      </c>
      <c r="E6" s="50" t="s">
        <v>227</v>
      </c>
      <c r="F6" s="57">
        <v>8000</v>
      </c>
      <c r="G6" s="57" t="s">
        <v>193</v>
      </c>
      <c r="H6" s="50"/>
    </row>
    <row r="7" spans="1:8" ht="24.75" customHeight="1">
      <c r="A7" s="50" t="s">
        <v>188</v>
      </c>
      <c r="B7" s="50" t="s">
        <v>188</v>
      </c>
      <c r="C7" s="50" t="s">
        <v>188</v>
      </c>
      <c r="D7" s="50" t="s">
        <v>188</v>
      </c>
      <c r="E7" s="50" t="s">
        <v>188</v>
      </c>
      <c r="F7" s="50" t="s">
        <v>188</v>
      </c>
      <c r="G7" s="50" t="s">
        <v>188</v>
      </c>
      <c r="H7" s="50" t="s">
        <v>188</v>
      </c>
    </row>
    <row r="8" spans="1:8" ht="24.75" customHeight="1">
      <c r="A8" s="50" t="s">
        <v>188</v>
      </c>
      <c r="B8" s="50" t="s">
        <v>188</v>
      </c>
      <c r="C8" s="50" t="s">
        <v>188</v>
      </c>
      <c r="D8" s="50" t="s">
        <v>188</v>
      </c>
      <c r="E8" s="50" t="s">
        <v>188</v>
      </c>
      <c r="F8" s="50" t="s">
        <v>188</v>
      </c>
      <c r="G8" s="50" t="s">
        <v>188</v>
      </c>
      <c r="H8" s="50" t="s">
        <v>188</v>
      </c>
    </row>
    <row r="9" spans="1:8" ht="24.75" customHeight="1">
      <c r="A9" s="50" t="s">
        <v>188</v>
      </c>
      <c r="B9" s="50" t="s">
        <v>188</v>
      </c>
      <c r="C9" s="50" t="s">
        <v>188</v>
      </c>
      <c r="D9" s="50" t="s">
        <v>188</v>
      </c>
      <c r="E9" s="50" t="s">
        <v>188</v>
      </c>
      <c r="F9" s="50" t="s">
        <v>188</v>
      </c>
      <c r="G9" s="50" t="s">
        <v>188</v>
      </c>
      <c r="H9" s="50" t="s">
        <v>188</v>
      </c>
    </row>
    <row r="10" spans="1:8" ht="24.75" customHeight="1">
      <c r="A10" s="53"/>
      <c r="B10" s="54"/>
      <c r="C10" s="54"/>
      <c r="D10" s="54"/>
      <c r="E10" s="54"/>
      <c r="F10" s="54"/>
      <c r="G10" s="54"/>
      <c r="H10" s="54"/>
    </row>
    <row r="11" spans="1:8" ht="24.75" customHeight="1">
      <c r="A11" s="53"/>
      <c r="B11" s="53"/>
      <c r="C11" s="53"/>
      <c r="D11" s="53"/>
      <c r="E11" s="53"/>
      <c r="F11" s="53"/>
      <c r="G11" s="53"/>
      <c r="H11" s="53"/>
    </row>
    <row r="12" spans="1:8" ht="24.75" customHeight="1">
      <c r="A12" s="53"/>
      <c r="B12" s="53"/>
      <c r="C12" s="53"/>
      <c r="D12" s="53"/>
      <c r="E12" s="53"/>
      <c r="F12" s="53"/>
      <c r="G12" s="53"/>
      <c r="H12" s="53"/>
    </row>
    <row r="13" spans="1:8" ht="24.75" customHeight="1">
      <c r="A13" s="53"/>
      <c r="B13" s="53"/>
      <c r="C13" s="53"/>
      <c r="D13" s="53"/>
      <c r="E13" s="53"/>
      <c r="F13" s="53"/>
      <c r="G13" s="53"/>
      <c r="H13" s="53"/>
    </row>
    <row r="14" spans="1:8" ht="24.75" customHeight="1">
      <c r="A14" s="53"/>
      <c r="B14" s="53"/>
      <c r="C14" s="53"/>
      <c r="D14" s="53"/>
      <c r="E14" s="53"/>
      <c r="F14" s="53"/>
      <c r="G14" s="53"/>
      <c r="H14" s="53"/>
    </row>
    <row r="15" spans="1:8" ht="24.75" customHeight="1">
      <c r="A15" s="53"/>
      <c r="B15" s="53"/>
      <c r="C15" s="53"/>
      <c r="D15" s="53"/>
      <c r="E15" s="53"/>
      <c r="F15" s="53"/>
      <c r="G15" s="53"/>
      <c r="H15" s="53"/>
    </row>
    <row r="16" spans="1:8" ht="24.75" customHeight="1">
      <c r="A16" s="53"/>
      <c r="B16" s="53"/>
      <c r="C16" s="53"/>
      <c r="D16" s="53"/>
      <c r="E16" s="53"/>
      <c r="F16" s="53"/>
      <c r="G16" s="53"/>
      <c r="H16" s="53"/>
    </row>
    <row r="17" spans="1:8" ht="24.75" customHeight="1">
      <c r="A17" s="53"/>
      <c r="B17" s="53"/>
      <c r="C17" s="53"/>
      <c r="D17" s="53"/>
      <c r="E17" s="53"/>
      <c r="F17" s="53"/>
      <c r="G17" s="53"/>
      <c r="H17" s="53"/>
    </row>
    <row r="18" spans="1:8" ht="24.75" customHeight="1">
      <c r="A18" s="53"/>
      <c r="B18" s="53"/>
      <c r="C18" s="53"/>
      <c r="D18" s="53"/>
      <c r="E18" s="53"/>
      <c r="F18" s="53"/>
      <c r="G18" s="53"/>
      <c r="H18" s="53"/>
    </row>
    <row r="19" spans="1:8" ht="24.75" customHeight="1">
      <c r="A19" s="53"/>
      <c r="B19" s="53"/>
      <c r="C19" s="53"/>
      <c r="D19" s="53"/>
      <c r="E19" s="53"/>
      <c r="F19" s="53"/>
      <c r="G19" s="53"/>
      <c r="H19" s="53"/>
    </row>
    <row r="20" spans="1:8" ht="24.75" customHeight="1">
      <c r="A20" s="53"/>
      <c r="B20" s="53"/>
      <c r="C20" s="53"/>
      <c r="D20" s="53"/>
      <c r="E20" s="53"/>
      <c r="F20" s="53"/>
      <c r="G20" s="53"/>
      <c r="H20" s="53"/>
    </row>
    <row r="21" spans="1:8" ht="24.75" customHeight="1">
      <c r="A21" s="53"/>
      <c r="B21" s="53"/>
      <c r="C21" s="53"/>
      <c r="D21" s="53"/>
      <c r="E21" s="53"/>
      <c r="F21" s="53"/>
      <c r="G21" s="53"/>
      <c r="H21" s="53"/>
    </row>
    <row r="22" spans="1:8" ht="24.75" customHeight="1">
      <c r="A22" s="53"/>
      <c r="B22" s="53"/>
      <c r="C22" s="53"/>
      <c r="D22" s="53"/>
      <c r="E22" s="53"/>
      <c r="F22" s="53"/>
      <c r="G22" s="53"/>
      <c r="H22" s="53"/>
    </row>
    <row r="23" spans="1:8" ht="24.75" customHeight="1">
      <c r="A23" s="53"/>
      <c r="B23" s="53"/>
      <c r="C23" s="53"/>
      <c r="D23" s="53"/>
      <c r="E23" s="53"/>
      <c r="F23" s="53"/>
      <c r="G23" s="53"/>
      <c r="H23" s="53"/>
    </row>
    <row r="24" spans="1:8" ht="24.75" customHeight="1">
      <c r="A24" s="53"/>
      <c r="B24" s="53"/>
      <c r="C24" s="53"/>
      <c r="D24" s="53"/>
      <c r="E24" s="53"/>
      <c r="F24" s="53"/>
      <c r="G24" s="53"/>
      <c r="H24" s="53"/>
    </row>
    <row r="25" spans="1:8" ht="24.75" customHeight="1">
      <c r="A25" s="53"/>
      <c r="B25" s="53"/>
      <c r="C25" s="53"/>
      <c r="D25" s="53"/>
      <c r="E25" s="53"/>
      <c r="F25" s="53"/>
      <c r="G25" s="53"/>
      <c r="H25" s="53"/>
    </row>
    <row r="26" spans="1:8" ht="24.75" customHeight="1">
      <c r="A26" s="53"/>
      <c r="B26" s="53"/>
      <c r="C26" s="53"/>
      <c r="D26" s="53"/>
      <c r="E26" s="53"/>
      <c r="F26" s="53"/>
      <c r="G26" s="53"/>
      <c r="H26" s="53"/>
    </row>
    <row r="27" spans="1:8" ht="24.75" customHeight="1">
      <c r="A27" s="53"/>
      <c r="B27" s="53"/>
      <c r="C27" s="53"/>
      <c r="D27" s="53"/>
      <c r="E27" s="53"/>
      <c r="F27" s="53"/>
      <c r="G27" s="53"/>
      <c r="H27" s="53"/>
    </row>
    <row r="28" spans="1:8" ht="24.75" customHeight="1">
      <c r="A28" s="53"/>
      <c r="B28" s="53"/>
      <c r="C28" s="53"/>
      <c r="D28" s="53"/>
      <c r="E28" s="53"/>
      <c r="F28" s="53"/>
      <c r="G28" s="53"/>
      <c r="H28" s="53"/>
    </row>
    <row r="29" spans="1:8" ht="24.75" customHeight="1">
      <c r="A29" s="216" t="s">
        <v>19</v>
      </c>
      <c r="B29" s="217"/>
      <c r="C29" s="50"/>
      <c r="D29" s="58">
        <v>5500</v>
      </c>
      <c r="E29" s="58"/>
      <c r="F29" s="58">
        <v>8500</v>
      </c>
      <c r="G29" s="58"/>
      <c r="H29" s="53"/>
    </row>
    <row r="30" spans="1:8" ht="24" customHeight="1">
      <c r="A30" s="49" t="s">
        <v>119</v>
      </c>
      <c r="B30" s="49"/>
      <c r="C30" s="49"/>
      <c r="D30" s="49"/>
      <c r="E30" s="49"/>
      <c r="F30" s="49"/>
      <c r="G30" s="49"/>
      <c r="H30" s="49"/>
    </row>
    <row r="31" spans="1:8" ht="13.5">
      <c r="A31" s="49" t="s">
        <v>121</v>
      </c>
      <c r="B31" s="49"/>
      <c r="C31" s="49"/>
      <c r="D31" s="49"/>
      <c r="E31" s="49"/>
      <c r="F31" s="49"/>
      <c r="G31" s="49"/>
      <c r="H31" s="49"/>
    </row>
    <row r="32" spans="1:8" ht="13.5">
      <c r="A32" s="49"/>
      <c r="B32" s="49"/>
      <c r="C32" s="49"/>
      <c r="D32" s="49"/>
      <c r="E32" s="49"/>
      <c r="F32" s="49"/>
      <c r="G32" s="49"/>
      <c r="H32" s="49"/>
    </row>
    <row r="33" spans="1:8" ht="13.5">
      <c r="A33" s="49"/>
      <c r="B33" s="49"/>
      <c r="C33" s="49"/>
      <c r="D33" s="49"/>
      <c r="E33" s="49"/>
      <c r="F33" s="49"/>
      <c r="G33" s="49"/>
      <c r="H33" s="49"/>
    </row>
  </sheetData>
  <sheetProtection/>
  <mergeCells count="2">
    <mergeCell ref="A29:B29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3" topLeftCell="A4" activePane="bottomLeft" state="frozen"/>
      <selection pane="topLeft" activeCell="E16" sqref="E16"/>
      <selection pane="bottomLeft" activeCell="I31" sqref="I31"/>
    </sheetView>
  </sheetViews>
  <sheetFormatPr defaultColWidth="9.00390625" defaultRowHeight="13.5"/>
  <cols>
    <col min="1" max="1" width="5.50390625" style="0" customWidth="1"/>
    <col min="2" max="2" width="6.00390625" style="67" customWidth="1"/>
    <col min="3" max="3" width="5.875" style="67" customWidth="1"/>
    <col min="4" max="4" width="5.50390625" style="67" customWidth="1"/>
    <col min="5" max="5" width="22.125" style="67" customWidth="1"/>
    <col min="6" max="6" width="11.75390625" style="67" customWidth="1"/>
    <col min="7" max="9" width="11.75390625" style="0" customWidth="1"/>
  </cols>
  <sheetData>
    <row r="1" spans="1:9" ht="21" customHeight="1" thickBot="1" thickTop="1">
      <c r="A1" s="224" t="s">
        <v>206</v>
      </c>
      <c r="B1" s="224"/>
      <c r="C1" s="224"/>
      <c r="D1" s="224"/>
      <c r="E1" s="224"/>
      <c r="F1" s="224"/>
      <c r="G1" s="224"/>
      <c r="H1" s="224"/>
      <c r="I1" s="62" t="s">
        <v>198</v>
      </c>
    </row>
    <row r="2" spans="1:9" ht="11.25" customHeight="1" thickTop="1">
      <c r="A2" s="89"/>
      <c r="B2" s="89"/>
      <c r="C2" s="89"/>
      <c r="D2" s="89"/>
      <c r="E2" s="89"/>
      <c r="F2" s="89"/>
      <c r="G2" s="89"/>
      <c r="H2" s="89"/>
      <c r="I2" s="90"/>
    </row>
    <row r="3" spans="1:9" ht="44.25" customHeight="1">
      <c r="A3" s="54" t="s">
        <v>207</v>
      </c>
      <c r="B3" s="83" t="s">
        <v>208</v>
      </c>
      <c r="C3" s="86" t="s">
        <v>209</v>
      </c>
      <c r="D3" s="84" t="s">
        <v>207</v>
      </c>
      <c r="E3" s="73" t="s">
        <v>210</v>
      </c>
      <c r="F3" s="50" t="s">
        <v>67</v>
      </c>
      <c r="G3" s="50" t="s">
        <v>68</v>
      </c>
      <c r="H3" s="50" t="s">
        <v>65</v>
      </c>
      <c r="I3" s="55" t="s">
        <v>211</v>
      </c>
    </row>
    <row r="4" spans="1:9" ht="24.75" customHeight="1">
      <c r="A4" s="53">
        <v>1</v>
      </c>
      <c r="B4" s="80" t="s">
        <v>202</v>
      </c>
      <c r="C4" s="87" t="s">
        <v>201</v>
      </c>
      <c r="D4" s="82" t="s">
        <v>202</v>
      </c>
      <c r="E4" s="88" t="s">
        <v>216</v>
      </c>
      <c r="F4" s="50" t="s">
        <v>194</v>
      </c>
      <c r="G4" s="53">
        <v>50</v>
      </c>
      <c r="H4" s="59">
        <v>5</v>
      </c>
      <c r="I4" s="50">
        <v>150</v>
      </c>
    </row>
    <row r="5" spans="1:9" ht="24.75" customHeight="1">
      <c r="A5" s="53">
        <v>2</v>
      </c>
      <c r="B5" s="80" t="s">
        <v>202</v>
      </c>
      <c r="C5" s="87" t="s">
        <v>204</v>
      </c>
      <c r="D5" s="82" t="s">
        <v>202</v>
      </c>
      <c r="E5" s="88" t="s">
        <v>217</v>
      </c>
      <c r="F5" s="50" t="s">
        <v>195</v>
      </c>
      <c r="G5" s="53">
        <v>40</v>
      </c>
      <c r="H5" s="59">
        <v>3.5</v>
      </c>
      <c r="I5" s="50">
        <v>105</v>
      </c>
    </row>
    <row r="6" spans="1:9" ht="24.75" customHeight="1">
      <c r="A6" s="53">
        <v>3</v>
      </c>
      <c r="B6" s="80" t="s">
        <v>202</v>
      </c>
      <c r="C6" s="87" t="s">
        <v>205</v>
      </c>
      <c r="D6" s="82" t="s">
        <v>202</v>
      </c>
      <c r="E6" s="88" t="s">
        <v>218</v>
      </c>
      <c r="F6" s="50" t="s">
        <v>195</v>
      </c>
      <c r="G6" s="53">
        <v>80</v>
      </c>
      <c r="H6" s="59">
        <v>2.5</v>
      </c>
      <c r="I6" s="50">
        <v>175</v>
      </c>
    </row>
    <row r="7" spans="1:9" ht="24.75" customHeight="1">
      <c r="A7" s="50" t="s">
        <v>187</v>
      </c>
      <c r="B7" s="70" t="s">
        <v>187</v>
      </c>
      <c r="C7" s="50" t="s">
        <v>187</v>
      </c>
      <c r="D7" s="71" t="s">
        <v>187</v>
      </c>
      <c r="E7" s="71"/>
      <c r="F7" s="50" t="s">
        <v>187</v>
      </c>
      <c r="G7" s="50" t="s">
        <v>187</v>
      </c>
      <c r="H7" s="50" t="s">
        <v>187</v>
      </c>
      <c r="I7" s="50" t="s">
        <v>187</v>
      </c>
    </row>
    <row r="8" spans="1:9" ht="24.75" customHeight="1">
      <c r="A8" s="50" t="s">
        <v>187</v>
      </c>
      <c r="B8" s="70" t="s">
        <v>187</v>
      </c>
      <c r="C8" s="50" t="s">
        <v>187</v>
      </c>
      <c r="D8" s="71" t="s">
        <v>187</v>
      </c>
      <c r="E8" s="71"/>
      <c r="F8" s="50" t="s">
        <v>187</v>
      </c>
      <c r="G8" s="50" t="s">
        <v>187</v>
      </c>
      <c r="H8" s="50" t="s">
        <v>187</v>
      </c>
      <c r="I8" s="50" t="s">
        <v>187</v>
      </c>
    </row>
    <row r="9" spans="1:9" ht="24.75" customHeight="1">
      <c r="A9" s="50" t="s">
        <v>187</v>
      </c>
      <c r="B9" s="70" t="s">
        <v>187</v>
      </c>
      <c r="C9" s="50" t="s">
        <v>187</v>
      </c>
      <c r="D9" s="71" t="s">
        <v>187</v>
      </c>
      <c r="E9" s="71"/>
      <c r="F9" s="50" t="s">
        <v>187</v>
      </c>
      <c r="G9" s="50" t="s">
        <v>187</v>
      </c>
      <c r="H9" s="50" t="s">
        <v>187</v>
      </c>
      <c r="I9" s="50" t="s">
        <v>187</v>
      </c>
    </row>
    <row r="10" spans="1:9" ht="24.75" customHeight="1">
      <c r="A10" s="53"/>
      <c r="B10" s="72"/>
      <c r="C10" s="54"/>
      <c r="D10" s="73"/>
      <c r="E10" s="73"/>
      <c r="F10" s="54"/>
      <c r="G10" s="54"/>
      <c r="H10" s="54"/>
      <c r="I10" s="54"/>
    </row>
    <row r="11" spans="1:9" ht="24.75" customHeight="1">
      <c r="A11" s="53"/>
      <c r="B11" s="70"/>
      <c r="C11" s="50"/>
      <c r="D11" s="71"/>
      <c r="E11" s="71"/>
      <c r="F11" s="50"/>
      <c r="G11" s="53"/>
      <c r="H11" s="53"/>
      <c r="I11" s="53"/>
    </row>
    <row r="12" spans="1:9" ht="24.75" customHeight="1">
      <c r="A12" s="53"/>
      <c r="B12" s="70"/>
      <c r="C12" s="50"/>
      <c r="D12" s="71"/>
      <c r="E12" s="71"/>
      <c r="F12" s="50"/>
      <c r="G12" s="53"/>
      <c r="H12" s="53"/>
      <c r="I12" s="53"/>
    </row>
    <row r="13" spans="1:9" ht="24.75" customHeight="1">
      <c r="A13" s="60"/>
      <c r="B13" s="74"/>
      <c r="C13" s="65"/>
      <c r="D13" s="68"/>
      <c r="E13" s="68"/>
      <c r="F13" s="65"/>
      <c r="G13" s="60"/>
      <c r="H13" s="60"/>
      <c r="I13" s="53"/>
    </row>
    <row r="14" spans="1:9" ht="24.75" customHeight="1">
      <c r="A14" s="61"/>
      <c r="B14" s="75"/>
      <c r="C14" s="66"/>
      <c r="D14" s="69"/>
      <c r="E14" s="69"/>
      <c r="F14" s="66"/>
      <c r="G14" s="61"/>
      <c r="H14" s="61"/>
      <c r="I14" s="53"/>
    </row>
    <row r="15" spans="1:9" ht="24.75" customHeight="1">
      <c r="A15" s="61"/>
      <c r="B15" s="75"/>
      <c r="C15" s="66"/>
      <c r="D15" s="69"/>
      <c r="E15" s="69"/>
      <c r="F15" s="66"/>
      <c r="G15" s="61"/>
      <c r="H15" s="61"/>
      <c r="I15" s="53"/>
    </row>
    <row r="16" spans="1:9" ht="24.75" customHeight="1">
      <c r="A16" s="53"/>
      <c r="B16" s="70"/>
      <c r="C16" s="50"/>
      <c r="D16" s="71"/>
      <c r="E16" s="71"/>
      <c r="F16" s="50"/>
      <c r="G16" s="53"/>
      <c r="H16" s="53"/>
      <c r="I16" s="53"/>
    </row>
    <row r="17" spans="1:9" ht="24.75" customHeight="1">
      <c r="A17" s="53"/>
      <c r="B17" s="70"/>
      <c r="C17" s="50"/>
      <c r="D17" s="71"/>
      <c r="E17" s="71"/>
      <c r="F17" s="50"/>
      <c r="G17" s="53"/>
      <c r="H17" s="53"/>
      <c r="I17" s="53"/>
    </row>
    <row r="18" spans="1:9" ht="24.75" customHeight="1">
      <c r="A18" s="53"/>
      <c r="B18" s="70"/>
      <c r="C18" s="50"/>
      <c r="D18" s="71"/>
      <c r="E18" s="71"/>
      <c r="F18" s="50"/>
      <c r="G18" s="53"/>
      <c r="H18" s="53"/>
      <c r="I18" s="53"/>
    </row>
    <row r="19" spans="1:9" ht="24.75" customHeight="1">
      <c r="A19" s="53"/>
      <c r="B19" s="70"/>
      <c r="C19" s="50"/>
      <c r="D19" s="71"/>
      <c r="E19" s="71"/>
      <c r="F19" s="50"/>
      <c r="G19" s="53"/>
      <c r="H19" s="53"/>
      <c r="I19" s="53"/>
    </row>
    <row r="20" spans="1:9" ht="24.75" customHeight="1">
      <c r="A20" s="53"/>
      <c r="B20" s="70"/>
      <c r="C20" s="50"/>
      <c r="D20" s="71"/>
      <c r="E20" s="71"/>
      <c r="F20" s="50"/>
      <c r="G20" s="53"/>
      <c r="H20" s="53"/>
      <c r="I20" s="53"/>
    </row>
    <row r="21" spans="1:9" ht="24.75" customHeight="1">
      <c r="A21" s="53"/>
      <c r="B21" s="70"/>
      <c r="C21" s="50"/>
      <c r="D21" s="71"/>
      <c r="E21" s="71"/>
      <c r="F21" s="50"/>
      <c r="G21" s="53"/>
      <c r="H21" s="53"/>
      <c r="I21" s="53"/>
    </row>
    <row r="22" spans="1:9" ht="24.75" customHeight="1">
      <c r="A22" s="53"/>
      <c r="B22" s="70"/>
      <c r="C22" s="50"/>
      <c r="D22" s="71"/>
      <c r="E22" s="71"/>
      <c r="F22" s="50"/>
      <c r="G22" s="53"/>
      <c r="H22" s="53"/>
      <c r="I22" s="53"/>
    </row>
    <row r="23" spans="1:9" ht="24.75" customHeight="1">
      <c r="A23" s="53"/>
      <c r="B23" s="70"/>
      <c r="C23" s="50"/>
      <c r="D23" s="71"/>
      <c r="E23" s="71"/>
      <c r="F23" s="50"/>
      <c r="G23" s="53"/>
      <c r="H23" s="53"/>
      <c r="I23" s="53"/>
    </row>
    <row r="24" spans="1:9" ht="24.75" customHeight="1">
      <c r="A24" s="53"/>
      <c r="B24" s="70"/>
      <c r="C24" s="50"/>
      <c r="D24" s="71"/>
      <c r="E24" s="71"/>
      <c r="F24" s="50"/>
      <c r="G24" s="53"/>
      <c r="H24" s="53"/>
      <c r="I24" s="53"/>
    </row>
    <row r="25" spans="1:9" ht="24.75" customHeight="1">
      <c r="A25" s="53"/>
      <c r="B25" s="70"/>
      <c r="C25" s="50"/>
      <c r="D25" s="71"/>
      <c r="E25" s="71"/>
      <c r="F25" s="50"/>
      <c r="G25" s="53"/>
      <c r="H25" s="53"/>
      <c r="I25" s="53"/>
    </row>
    <row r="26" spans="1:9" ht="24.75" customHeight="1">
      <c r="A26" s="53"/>
      <c r="B26" s="70"/>
      <c r="C26" s="50"/>
      <c r="D26" s="71"/>
      <c r="E26" s="71"/>
      <c r="F26" s="50"/>
      <c r="G26" s="53"/>
      <c r="H26" s="53"/>
      <c r="I26" s="53"/>
    </row>
    <row r="27" spans="1:9" ht="24.75" customHeight="1">
      <c r="A27" s="53"/>
      <c r="B27" s="70"/>
      <c r="C27" s="50"/>
      <c r="D27" s="71"/>
      <c r="E27" s="71"/>
      <c r="F27" s="50"/>
      <c r="G27" s="53"/>
      <c r="H27" s="53"/>
      <c r="I27" s="53"/>
    </row>
    <row r="28" spans="1:9" ht="24.75" customHeight="1">
      <c r="A28" s="53"/>
      <c r="B28" s="70"/>
      <c r="C28" s="50"/>
      <c r="D28" s="71"/>
      <c r="E28" s="71"/>
      <c r="F28" s="50"/>
      <c r="G28" s="53"/>
      <c r="H28" s="53"/>
      <c r="I28" s="53"/>
    </row>
    <row r="29" spans="1:9" ht="24.75" customHeight="1">
      <c r="A29" s="53"/>
      <c r="B29" s="216" t="s">
        <v>215</v>
      </c>
      <c r="C29" s="223"/>
      <c r="D29" s="217"/>
      <c r="E29" s="71"/>
      <c r="F29" s="50"/>
      <c r="G29" s="53"/>
      <c r="H29" s="53"/>
      <c r="I29" s="53"/>
    </row>
    <row r="30" spans="1:9" ht="24.75" customHeight="1">
      <c r="A30" s="216" t="s">
        <v>214</v>
      </c>
      <c r="B30" s="223"/>
      <c r="C30" s="223"/>
      <c r="D30" s="217"/>
      <c r="E30" s="71"/>
      <c r="F30" s="50"/>
      <c r="G30" s="53"/>
      <c r="H30" s="85">
        <v>140</v>
      </c>
      <c r="I30" s="57">
        <v>41200</v>
      </c>
    </row>
    <row r="31" spans="1:9" ht="13.5">
      <c r="A31" s="49"/>
      <c r="B31" s="64"/>
      <c r="C31" s="64"/>
      <c r="D31" s="64"/>
      <c r="E31" s="64"/>
      <c r="F31" s="64"/>
      <c r="G31" s="49"/>
      <c r="H31" s="49"/>
      <c r="I31" s="49"/>
    </row>
    <row r="32" spans="1:9" ht="13.5">
      <c r="A32" s="49" t="s">
        <v>213</v>
      </c>
      <c r="B32" s="64"/>
      <c r="C32" s="64"/>
      <c r="D32" s="64"/>
      <c r="E32" s="64"/>
      <c r="F32" s="64"/>
      <c r="G32" s="49"/>
      <c r="H32" s="49"/>
      <c r="I32" s="49"/>
    </row>
    <row r="33" spans="1:9" ht="13.5">
      <c r="A33" s="49" t="s">
        <v>212</v>
      </c>
      <c r="B33" s="64"/>
      <c r="C33" s="64"/>
      <c r="D33" s="64"/>
      <c r="E33" s="64"/>
      <c r="F33" s="64"/>
      <c r="G33" s="49"/>
      <c r="H33" s="49"/>
      <c r="I33" s="49"/>
    </row>
    <row r="34" spans="1:9" ht="13.5">
      <c r="A34" s="49"/>
      <c r="B34" s="64"/>
      <c r="C34" s="64"/>
      <c r="D34" s="64"/>
      <c r="E34" s="64"/>
      <c r="F34" s="64"/>
      <c r="G34" s="49"/>
      <c r="H34" s="49"/>
      <c r="I34" s="49"/>
    </row>
    <row r="35" spans="1:9" ht="13.5">
      <c r="A35" s="49"/>
      <c r="B35" s="64"/>
      <c r="C35" s="64"/>
      <c r="D35" s="64"/>
      <c r="E35" s="64"/>
      <c r="F35" s="64"/>
      <c r="G35" s="49"/>
      <c r="H35" s="49"/>
      <c r="I35" s="49"/>
    </row>
    <row r="36" spans="1:9" ht="13.5">
      <c r="A36" s="49"/>
      <c r="B36" s="64"/>
      <c r="C36" s="64"/>
      <c r="D36" s="64"/>
      <c r="E36" s="64"/>
      <c r="F36" s="64"/>
      <c r="G36" s="49"/>
      <c r="H36" s="49"/>
      <c r="I36" s="49"/>
    </row>
    <row r="37" spans="1:9" ht="13.5">
      <c r="A37" s="49"/>
      <c r="B37" s="64"/>
      <c r="C37" s="64"/>
      <c r="D37" s="64"/>
      <c r="E37" s="64"/>
      <c r="F37" s="64"/>
      <c r="G37" s="49"/>
      <c r="H37" s="49"/>
      <c r="I37" s="49"/>
    </row>
    <row r="38" spans="1:9" ht="13.5">
      <c r="A38" s="49"/>
      <c r="B38" s="64"/>
      <c r="C38" s="64"/>
      <c r="D38" s="64"/>
      <c r="E38" s="64"/>
      <c r="F38" s="64"/>
      <c r="G38" s="49"/>
      <c r="H38" s="49"/>
      <c r="I38" s="49"/>
    </row>
    <row r="39" spans="1:9" ht="13.5">
      <c r="A39" s="49"/>
      <c r="B39" s="64"/>
      <c r="C39" s="64"/>
      <c r="D39" s="64"/>
      <c r="E39" s="64"/>
      <c r="F39" s="64"/>
      <c r="G39" s="49"/>
      <c r="H39" s="49"/>
      <c r="I39" s="49"/>
    </row>
  </sheetData>
  <sheetProtection/>
  <mergeCells count="3">
    <mergeCell ref="A30:D30"/>
    <mergeCell ref="B29:D29"/>
    <mergeCell ref="A1:H1"/>
  </mergeCells>
  <printOptions/>
  <pageMargins left="0.7086614173228347" right="0.35433070866141736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2021-08-19T06:02:47Z</cp:lastPrinted>
  <dcterms:created xsi:type="dcterms:W3CDTF">2011-02-28T01:01:16Z</dcterms:created>
  <dcterms:modified xsi:type="dcterms:W3CDTF">2021-08-19T06:07:21Z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