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445" tabRatio="860" activeTab="0"/>
  </bookViews>
  <sheets>
    <sheet name="様式２" sheetId="1" r:id="rId1"/>
  </sheets>
  <definedNames>
    <definedName name="_xlnm.Print_Area" localSheetId="0">'様式２'!$A$1:$AL$706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  <author>奈良県</author>
  </authors>
  <commentList>
    <comment ref="P525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526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527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529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AA171" authorId="1">
      <text>
        <r>
          <rPr>
            <sz val="9"/>
            <rFont val="MS P ゴシック"/>
            <family val="3"/>
          </rPr>
          <t xml:space="preserve">○に単位を記入願います
</t>
        </r>
      </text>
    </comment>
  </commentList>
</comments>
</file>

<file path=xl/sharedStrings.xml><?xml version="1.0" encoding="utf-8"?>
<sst xmlns="http://schemas.openxmlformats.org/spreadsheetml/2006/main" count="4859" uniqueCount="1630">
  <si>
    <t>ｍ3</t>
  </si>
  <si>
    <t>労</t>
  </si>
  <si>
    <t>働</t>
  </si>
  <si>
    <t>環</t>
  </si>
  <si>
    <t>境</t>
  </si>
  <si>
    <t>の</t>
  </si>
  <si>
    <t>改</t>
  </si>
  <si>
    <t>善</t>
  </si>
  <si>
    <t>、</t>
  </si>
  <si>
    <t>募</t>
  </si>
  <si>
    <t>集</t>
  </si>
  <si>
    <t>方</t>
  </si>
  <si>
    <t>法</t>
  </si>
  <si>
    <t>改</t>
  </si>
  <si>
    <t>そ</t>
  </si>
  <si>
    <t>他</t>
  </si>
  <si>
    <t>雇</t>
  </si>
  <si>
    <t>用</t>
  </si>
  <si>
    <t>管</t>
  </si>
  <si>
    <t>理</t>
  </si>
  <si>
    <t>改</t>
  </si>
  <si>
    <t>及</t>
  </si>
  <si>
    <t>び</t>
  </si>
  <si>
    <t>森</t>
  </si>
  <si>
    <t>林</t>
  </si>
  <si>
    <t>施</t>
  </si>
  <si>
    <t>業</t>
  </si>
  <si>
    <t>機</t>
  </si>
  <si>
    <t>械</t>
  </si>
  <si>
    <t>化</t>
  </si>
  <si>
    <t>１</t>
  </si>
  <si>
    <t>事</t>
  </si>
  <si>
    <t>合</t>
  </si>
  <si>
    <t>を</t>
  </si>
  <si>
    <t>一</t>
  </si>
  <si>
    <t>体</t>
  </si>
  <si>
    <t>的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</si>
  <si>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</si>
  <si>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</si>
  <si>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</si>
  <si>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</si>
  <si>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</si>
  <si>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</si>
  <si>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</si>
  <si>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</si>
  <si>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</si>
  <si>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</si>
  <si>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つ</t>
  </si>
  <si>
    <t>い</t>
  </si>
  <si>
    <t>て</t>
  </si>
  <si>
    <t>計</t>
  </si>
  <si>
    <t>画</t>
  </si>
  <si>
    <t>認</t>
  </si>
  <si>
    <t>定</t>
  </si>
  <si>
    <t>書</t>
  </si>
  <si>
    <t>事</t>
  </si>
  <si>
    <t>月</t>
  </si>
  <si>
    <t>年</t>
  </si>
  <si>
    <t>務</t>
  </si>
  <si>
    <t>所</t>
  </si>
  <si>
    <t>又</t>
  </si>
  <si>
    <t>は</t>
  </si>
  <si>
    <t>名</t>
  </si>
  <si>
    <t>者</t>
  </si>
  <si>
    <t>（</t>
  </si>
  <si>
    <t>）</t>
  </si>
  <si>
    <t>２</t>
  </si>
  <si>
    <t>立</t>
  </si>
  <si>
    <t>数</t>
  </si>
  <si>
    <t>３</t>
  </si>
  <si>
    <t>記</t>
  </si>
  <si>
    <t>項</t>
  </si>
  <si>
    <t>別</t>
  </si>
  <si>
    <t>と</t>
  </si>
  <si>
    <t>対</t>
  </si>
  <si>
    <t>象</t>
  </si>
  <si>
    <t>以</t>
  </si>
  <si>
    <t>区</t>
  </si>
  <si>
    <t>含</t>
  </si>
  <si>
    <t>主</t>
  </si>
  <si>
    <t>現</t>
  </si>
  <si>
    <t>状</t>
  </si>
  <si>
    <t>力</t>
  </si>
  <si>
    <t>需</t>
  </si>
  <si>
    <t>給</t>
  </si>
  <si>
    <t>載</t>
  </si>
  <si>
    <t>領</t>
  </si>
  <si>
    <t>最</t>
  </si>
  <si>
    <t>近</t>
  </si>
  <si>
    <t>況</t>
  </si>
  <si>
    <t>ア</t>
  </si>
  <si>
    <t>役</t>
  </si>
  <si>
    <t>職</t>
  </si>
  <si>
    <t>員</t>
  </si>
  <si>
    <t>常</t>
  </si>
  <si>
    <t>勤</t>
  </si>
  <si>
    <t>非</t>
  </si>
  <si>
    <t>形</t>
  </si>
  <si>
    <t>態</t>
  </si>
  <si>
    <t>林業現場作業職員</t>
  </si>
  <si>
    <t>雇用形態</t>
  </si>
  <si>
    <t>臨</t>
  </si>
  <si>
    <t>時</t>
  </si>
  <si>
    <t>・</t>
  </si>
  <si>
    <t>季</t>
  </si>
  <si>
    <t>節</t>
  </si>
  <si>
    <t>実</t>
  </si>
  <si>
    <t>績</t>
  </si>
  <si>
    <t>定</t>
  </si>
  <si>
    <t>受</t>
  </si>
  <si>
    <t>う</t>
  </si>
  <si>
    <t>前</t>
  </si>
  <si>
    <t>人</t>
  </si>
  <si>
    <t>場</t>
  </si>
  <si>
    <t>作</t>
  </si>
  <si>
    <t>造</t>
  </si>
  <si>
    <t>保</t>
  </si>
  <si>
    <t>育</t>
  </si>
  <si>
    <t>伐</t>
  </si>
  <si>
    <t>採</t>
  </si>
  <si>
    <t>他</t>
  </si>
  <si>
    <t>森</t>
  </si>
  <si>
    <t>施</t>
  </si>
  <si>
    <t>従</t>
  </si>
  <si>
    <t>第</t>
  </si>
  <si>
    <t>条</t>
  </si>
  <si>
    <t>規</t>
  </si>
  <si>
    <t>数</t>
  </si>
  <si>
    <t>系</t>
  </si>
  <si>
    <t>契</t>
  </si>
  <si>
    <t>約</t>
  </si>
  <si>
    <t>期</t>
  </si>
  <si>
    <t>間</t>
  </si>
  <si>
    <t>上</t>
  </si>
  <si>
    <t>除</t>
  </si>
  <si>
    <t>未</t>
  </si>
  <si>
    <t>満</t>
  </si>
  <si>
    <t>仕</t>
  </si>
  <si>
    <t>余</t>
  </si>
  <si>
    <t>暇</t>
  </si>
  <si>
    <t>利</t>
  </si>
  <si>
    <t>一</t>
  </si>
  <si>
    <t>問</t>
  </si>
  <si>
    <t>就</t>
  </si>
  <si>
    <t>制</t>
  </si>
  <si>
    <t>事業所名</t>
  </si>
  <si>
    <t>選任の有無</t>
  </si>
  <si>
    <t>雇用管理者の役職、氏名</t>
  </si>
  <si>
    <t>独</t>
  </si>
  <si>
    <t>得</t>
  </si>
  <si>
    <t>分</t>
  </si>
  <si>
    <t>基</t>
  </si>
  <si>
    <t>準</t>
  </si>
  <si>
    <t>場</t>
  </si>
  <si>
    <t>交付の有無</t>
  </si>
  <si>
    <t>文書の内容</t>
  </si>
  <si>
    <t>（別　　　　添）</t>
  </si>
  <si>
    <t>雇用実績</t>
  </si>
  <si>
    <t>ち</t>
  </si>
  <si>
    <t>通</t>
  </si>
  <si>
    <t>事務系等職員</t>
  </si>
  <si>
    <t>等</t>
  </si>
  <si>
    <t>状</t>
  </si>
  <si>
    <t>況</t>
  </si>
  <si>
    <t>保険等の種類</t>
  </si>
  <si>
    <t>被保険者数</t>
  </si>
  <si>
    <t>（被共済者数）</t>
  </si>
  <si>
    <t>労災保険</t>
  </si>
  <si>
    <t>雇用保険</t>
  </si>
  <si>
    <t>健康保険</t>
  </si>
  <si>
    <t>厚生年金保険</t>
  </si>
  <si>
    <t>林業退職金共済等</t>
  </si>
  <si>
    <t>１</t>
  </si>
  <si>
    <t>雇</t>
  </si>
  <si>
    <t>用</t>
  </si>
  <si>
    <t>を</t>
  </si>
  <si>
    <t>す</t>
  </si>
  <si>
    <t>る</t>
  </si>
  <si>
    <t>こ</t>
  </si>
  <si>
    <t>と</t>
  </si>
  <si>
    <t>。</t>
  </si>
  <si>
    <t>林</t>
  </si>
  <si>
    <t>業</t>
  </si>
  <si>
    <t>退</t>
  </si>
  <si>
    <t>職</t>
  </si>
  <si>
    <t>金</t>
  </si>
  <si>
    <t>共</t>
  </si>
  <si>
    <t>等</t>
  </si>
  <si>
    <t>中</t>
  </si>
  <si>
    <t>の</t>
  </si>
  <si>
    <t>か</t>
  </si>
  <si>
    <t>自</t>
  </si>
  <si>
    <t>社</t>
  </si>
  <si>
    <t>制</t>
  </si>
  <si>
    <t>度</t>
  </si>
  <si>
    <t>含</t>
  </si>
  <si>
    <t>記</t>
  </si>
  <si>
    <t>・</t>
  </si>
  <si>
    <t>労</t>
  </si>
  <si>
    <t>働</t>
  </si>
  <si>
    <t>保</t>
  </si>
  <si>
    <t>入</t>
  </si>
  <si>
    <t>認</t>
  </si>
  <si>
    <t>類</t>
  </si>
  <si>
    <t>添</t>
  </si>
  <si>
    <t>付</t>
  </si>
  <si>
    <t>無</t>
  </si>
  <si>
    <t>災</t>
  </si>
  <si>
    <t>害</t>
  </si>
  <si>
    <t>達</t>
  </si>
  <si>
    <t>成</t>
  </si>
  <si>
    <t>第１種</t>
  </si>
  <si>
    <t>第２種</t>
  </si>
  <si>
    <t>第３種</t>
  </si>
  <si>
    <t>第４種</t>
  </si>
  <si>
    <t>第５種</t>
  </si>
  <si>
    <t>分</t>
  </si>
  <si>
    <t>区</t>
  </si>
  <si>
    <t>厚生労働省労働基準局長による無災害記録証</t>
  </si>
  <si>
    <t>（</t>
  </si>
  <si>
    <t>）</t>
  </si>
  <si>
    <t>該</t>
  </si>
  <si>
    <t>当</t>
  </si>
  <si>
    <t>欄</t>
  </si>
  <si>
    <t>印</t>
  </si>
  <si>
    <t>載</t>
  </si>
  <si>
    <t>内</t>
  </si>
  <si>
    <t>直</t>
  </si>
  <si>
    <t>近</t>
  </si>
  <si>
    <t>録</t>
  </si>
  <si>
    <t>起</t>
  </si>
  <si>
    <t>算</t>
  </si>
  <si>
    <t>日</t>
  </si>
  <si>
    <t>証</t>
  </si>
  <si>
    <t>写</t>
  </si>
  <si>
    <t>イ</t>
  </si>
  <si>
    <t>主</t>
  </si>
  <si>
    <t>雇</t>
  </si>
  <si>
    <t>用</t>
  </si>
  <si>
    <t>管</t>
  </si>
  <si>
    <t>理</t>
  </si>
  <si>
    <t>現</t>
  </si>
  <si>
    <t>者</t>
  </si>
  <si>
    <t>、</t>
  </si>
  <si>
    <t>時</t>
  </si>
  <si>
    <t>間</t>
  </si>
  <si>
    <t>場</t>
  </si>
  <si>
    <t>募</t>
  </si>
  <si>
    <t>集</t>
  </si>
  <si>
    <t>採</t>
  </si>
  <si>
    <t>そ</t>
  </si>
  <si>
    <t>他</t>
  </si>
  <si>
    <t>改</t>
  </si>
  <si>
    <t>善</t>
  </si>
  <si>
    <t>計</t>
  </si>
  <si>
    <t>画</t>
  </si>
  <si>
    <t>措</t>
  </si>
  <si>
    <t>置</t>
  </si>
  <si>
    <t>行</t>
  </si>
  <si>
    <t>則</t>
  </si>
  <si>
    <t>定</t>
  </si>
  <si>
    <t>合</t>
  </si>
  <si>
    <t>容</t>
  </si>
  <si>
    <t>ア</t>
  </si>
  <si>
    <t>事</t>
  </si>
  <si>
    <t>実</t>
  </si>
  <si>
    <t>績</t>
  </si>
  <si>
    <t>期</t>
  </si>
  <si>
    <t>年</t>
  </si>
  <si>
    <t>ら</t>
  </si>
  <si>
    <t>素</t>
  </si>
  <si>
    <t>材</t>
  </si>
  <si>
    <t>生</t>
  </si>
  <si>
    <t>産</t>
  </si>
  <si>
    <t>主</t>
  </si>
  <si>
    <t>伐</t>
  </si>
  <si>
    <t>林業</t>
  </si>
  <si>
    <t>（単位：百万円）</t>
  </si>
  <si>
    <t>売上高</t>
  </si>
  <si>
    <t>造林業</t>
  </si>
  <si>
    <t>素材生産業</t>
  </si>
  <si>
    <t>合</t>
  </si>
  <si>
    <t>その他</t>
  </si>
  <si>
    <t>植</t>
  </si>
  <si>
    <t>付</t>
  </si>
  <si>
    <t>下</t>
  </si>
  <si>
    <t>刈</t>
  </si>
  <si>
    <t>上</t>
  </si>
  <si>
    <t>以</t>
  </si>
  <si>
    <t>外</t>
  </si>
  <si>
    <t>林</t>
  </si>
  <si>
    <t>関</t>
  </si>
  <si>
    <t>連</t>
  </si>
  <si>
    <t>事　業　量</t>
  </si>
  <si>
    <t>受</t>
  </si>
  <si>
    <t>年</t>
  </si>
  <si>
    <t>前</t>
  </si>
  <si>
    <t>量</t>
  </si>
  <si>
    <t>山</t>
  </si>
  <si>
    <t>係</t>
  </si>
  <si>
    <t>請</t>
  </si>
  <si>
    <t>負</t>
  </si>
  <si>
    <t>立</t>
  </si>
  <si>
    <t>木</t>
  </si>
  <si>
    <t>購</t>
  </si>
  <si>
    <t>有</t>
  </si>
  <si>
    <t>書</t>
  </si>
  <si>
    <t>数</t>
  </si>
  <si>
    <t>明</t>
  </si>
  <si>
    <t>換</t>
  </si>
  <si>
    <t>積</t>
  </si>
  <si>
    <t>造</t>
  </si>
  <si>
    <t>除</t>
  </si>
  <si>
    <t>枝</t>
  </si>
  <si>
    <t>打</t>
  </si>
  <si>
    <t>育</t>
  </si>
  <si>
    <t>作</t>
  </si>
  <si>
    <t>上</t>
  </si>
  <si>
    <t>森</t>
  </si>
  <si>
    <t>道</t>
  </si>
  <si>
    <t>開</t>
  </si>
  <si>
    <t>設</t>
  </si>
  <si>
    <t>良</t>
  </si>
  <si>
    <t>種</t>
  </si>
  <si>
    <t>苗</t>
  </si>
  <si>
    <t>特</t>
  </si>
  <si>
    <t>物</t>
  </si>
  <si>
    <t>木</t>
  </si>
  <si>
    <t>製</t>
  </si>
  <si>
    <t>品</t>
  </si>
  <si>
    <t>土</t>
  </si>
  <si>
    <t>治</t>
  </si>
  <si>
    <t>施</t>
  </si>
  <si>
    <t>工</t>
  </si>
  <si>
    <t>緑</t>
  </si>
  <si>
    <t>化</t>
  </si>
  <si>
    <t>園</t>
  </si>
  <si>
    <t>エ</t>
  </si>
  <si>
    <t>イ</t>
  </si>
  <si>
    <t>域</t>
  </si>
  <si>
    <t>備</t>
  </si>
  <si>
    <t>考</t>
  </si>
  <si>
    <t>同</t>
  </si>
  <si>
    <t>主</t>
  </si>
  <si>
    <t>流</t>
  </si>
  <si>
    <t>又</t>
  </si>
  <si>
    <t>県</t>
  </si>
  <si>
    <t>越</t>
  </si>
  <si>
    <t>施</t>
  </si>
  <si>
    <t>旨</t>
  </si>
  <si>
    <t>ウ</t>
  </si>
  <si>
    <t>量</t>
  </si>
  <si>
    <t>及</t>
  </si>
  <si>
    <t>び</t>
  </si>
  <si>
    <t>労</t>
  </si>
  <si>
    <t>働</t>
  </si>
  <si>
    <t>生</t>
  </si>
  <si>
    <t>産</t>
  </si>
  <si>
    <t>性</t>
  </si>
  <si>
    <t>雇用量</t>
  </si>
  <si>
    <t>労働生産性</t>
  </si>
  <si>
    <t>（単位：人日）</t>
  </si>
  <si>
    <t>人</t>
  </si>
  <si>
    <t>百万円</t>
  </si>
  <si>
    <t>人日</t>
  </si>
  <si>
    <t>（単位：ｍ3/人日、　ha/人日）</t>
  </si>
  <si>
    <t>m3/人日</t>
  </si>
  <si>
    <t>ha/人日</t>
  </si>
  <si>
    <t>日</t>
  </si>
  <si>
    <t>資</t>
  </si>
  <si>
    <t>本</t>
  </si>
  <si>
    <t>装</t>
  </si>
  <si>
    <t>機</t>
  </si>
  <si>
    <t>械</t>
  </si>
  <si>
    <t>台</t>
  </si>
  <si>
    <t>グラップル</t>
  </si>
  <si>
    <t>フォワーダ</t>
  </si>
  <si>
    <t>プロセッサ</t>
  </si>
  <si>
    <t>ハーベスタ</t>
  </si>
  <si>
    <t>タワーヤーダ</t>
  </si>
  <si>
    <t>スイングヤーダ</t>
  </si>
  <si>
    <t>機　　種</t>
  </si>
  <si>
    <t>台　　数</t>
  </si>
  <si>
    <t>稼働日数</t>
  </si>
  <si>
    <t>台（</t>
  </si>
  <si>
    <t>台）</t>
  </si>
  <si>
    <t>備　　考</t>
  </si>
  <si>
    <t>稼</t>
  </si>
  <si>
    <t>契</t>
  </si>
  <si>
    <t>約</t>
  </si>
  <si>
    <t>外</t>
  </si>
  <si>
    <t>年</t>
  </si>
  <si>
    <t>事</t>
  </si>
  <si>
    <t>務</t>
  </si>
  <si>
    <t>系</t>
  </si>
  <si>
    <t>員</t>
  </si>
  <si>
    <t>通</t>
  </si>
  <si>
    <t>定</t>
  </si>
  <si>
    <t>対</t>
  </si>
  <si>
    <t>適</t>
  </si>
  <si>
    <t>及</t>
  </si>
  <si>
    <t>オ</t>
  </si>
  <si>
    <t>技</t>
  </si>
  <si>
    <t>術</t>
  </si>
  <si>
    <t>能</t>
  </si>
  <si>
    <t>資格等の区分</t>
  </si>
  <si>
    <t>備　　考</t>
  </si>
  <si>
    <t>備　　考</t>
  </si>
  <si>
    <t>区　　分</t>
  </si>
  <si>
    <t>合　　計</t>
  </si>
  <si>
    <t>ﾌｫﾚｽﾄﾜｰｶｰ（林業作業士）</t>
  </si>
  <si>
    <t>ﾌｫﾚｽﾄﾘｰﾀﾞｰ（現場管理責任者）</t>
  </si>
  <si>
    <t>ﾌｫﾚｽﾄﾏﾈｰｼﾞｬｰ（統括現場管理責任者）</t>
  </si>
  <si>
    <t>森林作業道作設オペレーター</t>
  </si>
  <si>
    <t>森林施業プランナー</t>
  </si>
  <si>
    <t>技術士</t>
  </si>
  <si>
    <t>技能士</t>
  </si>
  <si>
    <t>林業技士</t>
  </si>
  <si>
    <t>人　　数</t>
  </si>
  <si>
    <t>格</t>
  </si>
  <si>
    <t>カ</t>
  </si>
  <si>
    <t>士</t>
  </si>
  <si>
    <t>責</t>
  </si>
  <si>
    <t>任</t>
  </si>
  <si>
    <t>、</t>
  </si>
  <si>
    <t>統</t>
  </si>
  <si>
    <t>括</t>
  </si>
  <si>
    <t>森</t>
  </si>
  <si>
    <t>作</t>
  </si>
  <si>
    <t>研</t>
  </si>
  <si>
    <t>修</t>
  </si>
  <si>
    <t>了</t>
  </si>
  <si>
    <t>農</t>
  </si>
  <si>
    <t>水</t>
  </si>
  <si>
    <t>省</t>
  </si>
  <si>
    <t>備</t>
  </si>
  <si>
    <t>名</t>
  </si>
  <si>
    <t>簿</t>
  </si>
  <si>
    <t>登</t>
  </si>
  <si>
    <t>養</t>
  </si>
  <si>
    <t>受</t>
  </si>
  <si>
    <t>講</t>
  </si>
  <si>
    <t>丈</t>
  </si>
  <si>
    <t>夫</t>
  </si>
  <si>
    <t>簡</t>
  </si>
  <si>
    <t>易</t>
  </si>
  <si>
    <t>力</t>
  </si>
  <si>
    <t>方</t>
  </si>
  <si>
    <t>針</t>
  </si>
  <si>
    <t>収</t>
  </si>
  <si>
    <t>支</t>
  </si>
  <si>
    <t>示</t>
  </si>
  <si>
    <t>所</t>
  </si>
  <si>
    <t>説</t>
  </si>
  <si>
    <t>提</t>
  </si>
  <si>
    <t>案</t>
  </si>
  <si>
    <t>意</t>
  </si>
  <si>
    <t>形</t>
  </si>
  <si>
    <t>図</t>
  </si>
  <si>
    <t>法</t>
  </si>
  <si>
    <t>補</t>
  </si>
  <si>
    <t>協</t>
  </si>
  <si>
    <t>キ</t>
  </si>
  <si>
    <t>数</t>
  </si>
  <si>
    <t>労災保険の保険料率</t>
  </si>
  <si>
    <t>事業の種類</t>
  </si>
  <si>
    <t>メリット制の適用</t>
  </si>
  <si>
    <t>％</t>
  </si>
  <si>
    <t>の</t>
  </si>
  <si>
    <t>に</t>
  </si>
  <si>
    <t>つ</t>
  </si>
  <si>
    <t>い</t>
  </si>
  <si>
    <t>て</t>
  </si>
  <si>
    <t>す</t>
  </si>
  <si>
    <t>る</t>
  </si>
  <si>
    <t>こ</t>
  </si>
  <si>
    <t>と</t>
  </si>
  <si>
    <t>。</t>
  </si>
  <si>
    <t>け</t>
  </si>
  <si>
    <t>よ</t>
  </si>
  <si>
    <t>う</t>
  </si>
  <si>
    <t>と</t>
  </si>
  <si>
    <t>す</t>
  </si>
  <si>
    <t>る</t>
  </si>
  <si>
    <t>の</t>
  </si>
  <si>
    <t>を</t>
  </si>
  <si>
    <t>２</t>
  </si>
  <si>
    <t>に</t>
  </si>
  <si>
    <t>は</t>
  </si>
  <si>
    <t>、</t>
  </si>
  <si>
    <t>、</t>
  </si>
  <si>
    <t>そ</t>
  </si>
  <si>
    <t>の</t>
  </si>
  <si>
    <t>の</t>
  </si>
  <si>
    <t>に</t>
  </si>
  <si>
    <t>す</t>
  </si>
  <si>
    <t>る</t>
  </si>
  <si>
    <t>（</t>
  </si>
  <si>
    <t>２</t>
  </si>
  <si>
    <t>１</t>
  </si>
  <si>
    <t>を</t>
  </si>
  <si>
    <t>い</t>
  </si>
  <si>
    <t>う</t>
  </si>
  <si>
    <t>。）</t>
  </si>
  <si>
    <t>の</t>
  </si>
  <si>
    <t>３</t>
  </si>
  <si>
    <t>に</t>
  </si>
  <si>
    <t>は</t>
  </si>
  <si>
    <t>、</t>
  </si>
  <si>
    <t>の</t>
  </si>
  <si>
    <t>ほ</t>
  </si>
  <si>
    <t>か</t>
  </si>
  <si>
    <t>で</t>
  </si>
  <si>
    <t>な</t>
  </si>
  <si>
    <t>い</t>
  </si>
  <si>
    <t>の</t>
  </si>
  <si>
    <t>を</t>
  </si>
  <si>
    <t>め</t>
  </si>
  <si>
    <t>て</t>
  </si>
  <si>
    <t>す</t>
  </si>
  <si>
    <t>る</t>
  </si>
  <si>
    <t>こ</t>
  </si>
  <si>
    <t>と</t>
  </si>
  <si>
    <t>。</t>
  </si>
  <si>
    <t>４</t>
  </si>
  <si>
    <t>は</t>
  </si>
  <si>
    <t>、</t>
  </si>
  <si>
    <t>に</t>
  </si>
  <si>
    <t>お</t>
  </si>
  <si>
    <t>て</t>
  </si>
  <si>
    <t>の</t>
  </si>
  <si>
    <t>め</t>
  </si>
  <si>
    <t>が</t>
  </si>
  <si>
    <t>な</t>
  </si>
  <si>
    <t>か</t>
  </si>
  <si>
    <t>の</t>
  </si>
  <si>
    <t>ら</t>
  </si>
  <si>
    <t>れ</t>
  </si>
  <si>
    <t>も</t>
  </si>
  <si>
    <t>（</t>
  </si>
  <si>
    <t>く</t>
  </si>
  <si>
    <t>ち</t>
  </si>
  <si>
    <t>に</t>
  </si>
  <si>
    <t>は</t>
  </si>
  <si>
    <t>、</t>
  </si>
  <si>
    <t>に</t>
  </si>
  <si>
    <t>お</t>
  </si>
  <si>
    <t>い</t>
  </si>
  <si>
    <t>て</t>
  </si>
  <si>
    <t>め</t>
  </si>
  <si>
    <t>が</t>
  </si>
  <si>
    <t>な</t>
  </si>
  <si>
    <t>い</t>
  </si>
  <si>
    <t>を</t>
  </si>
  <si>
    <t>５</t>
  </si>
  <si>
    <t>と</t>
  </si>
  <si>
    <t>は</t>
  </si>
  <si>
    <t>、</t>
  </si>
  <si>
    <t>お</t>
  </si>
  <si>
    <t>か</t>
  </si>
  <si>
    <t>４</t>
  </si>
  <si>
    <t>か</t>
  </si>
  <si>
    <t>の</t>
  </si>
  <si>
    <t>を</t>
  </si>
  <si>
    <t>い</t>
  </si>
  <si>
    <t>、</t>
  </si>
  <si>
    <t>し</t>
  </si>
  <si>
    <t>を</t>
  </si>
  <si>
    <t>し</t>
  </si>
  <si>
    <t>て</t>
  </si>
  <si>
    <t>の</t>
  </si>
  <si>
    <t>、</t>
  </si>
  <si>
    <t>４</t>
  </si>
  <si>
    <t>か</t>
  </si>
  <si>
    <t>を</t>
  </si>
  <si>
    <t>わ</t>
  </si>
  <si>
    <t>な</t>
  </si>
  <si>
    <t>い</t>
  </si>
  <si>
    <t>。）</t>
  </si>
  <si>
    <t>を</t>
  </si>
  <si>
    <t>め</t>
  </si>
  <si>
    <t>て</t>
  </si>
  <si>
    <t>す</t>
  </si>
  <si>
    <t>る</t>
  </si>
  <si>
    <t>も</t>
  </si>
  <si>
    <t>の</t>
  </si>
  <si>
    <t>う</t>
  </si>
  <si>
    <t>。</t>
  </si>
  <si>
    <t>６</t>
  </si>
  <si>
    <t>そ</t>
  </si>
  <si>
    <t>他</t>
  </si>
  <si>
    <t>と</t>
  </si>
  <si>
    <t>は</t>
  </si>
  <si>
    <t>、</t>
  </si>
  <si>
    <t>常</t>
  </si>
  <si>
    <t>用</t>
  </si>
  <si>
    <t>臨</t>
  </si>
  <si>
    <t>時</t>
  </si>
  <si>
    <t>・</t>
  </si>
  <si>
    <t>季</t>
  </si>
  <si>
    <t>節</t>
  </si>
  <si>
    <t>に</t>
  </si>
  <si>
    <t>該</t>
  </si>
  <si>
    <t>当</t>
  </si>
  <si>
    <t>し</t>
  </si>
  <si>
    <t>で</t>
  </si>
  <si>
    <t>雇</t>
  </si>
  <si>
    <t>契</t>
  </si>
  <si>
    <t>約</t>
  </si>
  <si>
    <t>お</t>
  </si>
  <si>
    <t>１</t>
  </si>
  <si>
    <t>ヶ</t>
  </si>
  <si>
    <t>そ</t>
  </si>
  <si>
    <t>れ</t>
  </si>
  <si>
    <t>ぞ</t>
  </si>
  <si>
    <t>し</t>
  </si>
  <si>
    <t>を</t>
  </si>
  <si>
    <t>し</t>
  </si>
  <si>
    <t>を</t>
  </si>
  <si>
    <t>さ</t>
  </si>
  <si>
    <t>し</t>
  </si>
  <si>
    <t>を</t>
  </si>
  <si>
    <t>う</t>
  </si>
  <si>
    <t>。</t>
  </si>
  <si>
    <t>、</t>
  </si>
  <si>
    <t>１</t>
  </si>
  <si>
    <t>の</t>
  </si>
  <si>
    <t>て</t>
  </si>
  <si>
    <t>３</t>
  </si>
  <si>
    <t>に</t>
  </si>
  <si>
    <t>、</t>
  </si>
  <si>
    <t>る</t>
  </si>
  <si>
    <t>を</t>
  </si>
  <si>
    <t>す</t>
  </si>
  <si>
    <t>る</t>
  </si>
  <si>
    <t>こ</t>
  </si>
  <si>
    <t>と</t>
  </si>
  <si>
    <t>。</t>
  </si>
  <si>
    <t>１</t>
  </si>
  <si>
    <t>雇</t>
  </si>
  <si>
    <t>用</t>
  </si>
  <si>
    <t>保</t>
  </si>
  <si>
    <t>険</t>
  </si>
  <si>
    <t>被</t>
  </si>
  <si>
    <t>者</t>
  </si>
  <si>
    <t>数</t>
  </si>
  <si>
    <t>に</t>
  </si>
  <si>
    <t>は</t>
  </si>
  <si>
    <t>を</t>
  </si>
  <si>
    <t>記</t>
  </si>
  <si>
    <t>載</t>
  </si>
  <si>
    <t>す</t>
  </si>
  <si>
    <t>る</t>
  </si>
  <si>
    <t>こ</t>
  </si>
  <si>
    <t>と</t>
  </si>
  <si>
    <t>。</t>
  </si>
  <si>
    <t>２</t>
  </si>
  <si>
    <t>し</t>
  </si>
  <si>
    <t>、（</t>
  </si>
  <si>
    <t>）</t>
  </si>
  <si>
    <t>を</t>
  </si>
  <si>
    <t>２</t>
  </si>
  <si>
    <t>○</t>
  </si>
  <si>
    <t>の</t>
  </si>
  <si>
    <t>の</t>
  </si>
  <si>
    <t>、</t>
  </si>
  <si>
    <t>た</t>
  </si>
  <si>
    <t>が</t>
  </si>
  <si>
    <t>て</t>
  </si>
  <si>
    <t>に</t>
  </si>
  <si>
    <t>は</t>
  </si>
  <si>
    <t>、</t>
  </si>
  <si>
    <t>そ</t>
  </si>
  <si>
    <t>を</t>
  </si>
  <si>
    <t>の</t>
  </si>
  <si>
    <t>け</t>
  </si>
  <si>
    <t>よ</t>
  </si>
  <si>
    <t>う</t>
  </si>
  <si>
    <t>と</t>
  </si>
  <si>
    <t>す</t>
  </si>
  <si>
    <t>る</t>
  </si>
  <si>
    <t>の</t>
  </si>
  <si>
    <t>こ</t>
  </si>
  <si>
    <t>。</t>
  </si>
  <si>
    <t>２</t>
  </si>
  <si>
    <t>に</t>
  </si>
  <si>
    <t>は</t>
  </si>
  <si>
    <t>る</t>
  </si>
  <si>
    <t>も</t>
  </si>
  <si>
    <t>ほ</t>
  </si>
  <si>
    <t>か</t>
  </si>
  <si>
    <t>、</t>
  </si>
  <si>
    <t>う</t>
  </si>
  <si>
    <t>と</t>
  </si>
  <si>
    <t>の</t>
  </si>
  <si>
    <t>と</t>
  </si>
  <si>
    <t>す</t>
  </si>
  <si>
    <t>る</t>
  </si>
  <si>
    <t>こ</t>
  </si>
  <si>
    <t>。</t>
  </si>
  <si>
    <t>４</t>
  </si>
  <si>
    <t>う</t>
  </si>
  <si>
    <t>ち</t>
  </si>
  <si>
    <t>そ</t>
  </si>
  <si>
    <t>に</t>
  </si>
  <si>
    <t>は</t>
  </si>
  <si>
    <t>、</t>
  </si>
  <si>
    <t>ち</t>
  </si>
  <si>
    <t>に</t>
  </si>
  <si>
    <t>つ</t>
  </si>
  <si>
    <t>い</t>
  </si>
  <si>
    <t>て</t>
  </si>
  <si>
    <t>５</t>
  </si>
  <si>
    <t>の</t>
  </si>
  <si>
    <t>に</t>
  </si>
  <si>
    <t>は</t>
  </si>
  <si>
    <t>、</t>
  </si>
  <si>
    <t>の</t>
  </si>
  <si>
    <t>・</t>
  </si>
  <si>
    <t>、</t>
  </si>
  <si>
    <t>６</t>
  </si>
  <si>
    <t>そ</t>
  </si>
  <si>
    <t>、</t>
  </si>
  <si>
    <t>の</t>
  </si>
  <si>
    <t>、</t>
  </si>
  <si>
    <t>・</t>
  </si>
  <si>
    <t>、</t>
  </si>
  <si>
    <t>レ</t>
  </si>
  <si>
    <t>ク</t>
  </si>
  <si>
    <t>リ</t>
  </si>
  <si>
    <t>エ</t>
  </si>
  <si>
    <t>ー</t>
  </si>
  <si>
    <t>シ</t>
  </si>
  <si>
    <t>ョ</t>
  </si>
  <si>
    <t>ン</t>
  </si>
  <si>
    <t>そ</t>
  </si>
  <si>
    <t>の</t>
  </si>
  <si>
    <t>を</t>
  </si>
  <si>
    <t>は</t>
  </si>
  <si>
    <t>、</t>
  </si>
  <si>
    <t>ア</t>
  </si>
  <si>
    <t>に</t>
  </si>
  <si>
    <t>じ</t>
  </si>
  <si>
    <t>。</t>
  </si>
  <si>
    <t>２</t>
  </si>
  <si>
    <t>な</t>
  </si>
  <si>
    <t>を</t>
  </si>
  <si>
    <t>え</t>
  </si>
  <si>
    <t>て</t>
  </si>
  <si>
    <t>を</t>
  </si>
  <si>
    <t>す</t>
  </si>
  <si>
    <t>る</t>
  </si>
  <si>
    <t>あ</t>
  </si>
  <si>
    <t>っ</t>
  </si>
  <si>
    <t>て</t>
  </si>
  <si>
    <t>の</t>
  </si>
  <si>
    <t>た</t>
  </si>
  <si>
    <t>び</t>
  </si>
  <si>
    <t>を</t>
  </si>
  <si>
    <t>に</t>
  </si>
  <si>
    <t>は</t>
  </si>
  <si>
    <t>１</t>
  </si>
  <si>
    <t>る</t>
  </si>
  <si>
    <t>リ</t>
  </si>
  <si>
    <t>ー</t>
  </si>
  <si>
    <t>ス</t>
  </si>
  <si>
    <t>み</t>
  </si>
  <si>
    <t>レ</t>
  </si>
  <si>
    <t>ン</t>
  </si>
  <si>
    <t>タ</t>
  </si>
  <si>
    <t>ル</t>
  </si>
  <si>
    <t>つ</t>
  </si>
  <si>
    <t>（</t>
  </si>
  <si>
    <t>す</t>
  </si>
  <si>
    <t>こ</t>
  </si>
  <si>
    <t>。</t>
  </si>
  <si>
    <t>び</t>
  </si>
  <si>
    <t>の</t>
  </si>
  <si>
    <t>）</t>
  </si>
  <si>
    <t>、</t>
  </si>
  <si>
    <t>フ</t>
  </si>
  <si>
    <t>ォ</t>
  </si>
  <si>
    <t>レ</t>
  </si>
  <si>
    <t>ス</t>
  </si>
  <si>
    <t>ト</t>
  </si>
  <si>
    <t>リ</t>
  </si>
  <si>
    <t>ー</t>
  </si>
  <si>
    <t>ダ</t>
  </si>
  <si>
    <t>（</t>
  </si>
  <si>
    <t>）</t>
  </si>
  <si>
    <t>フ</t>
  </si>
  <si>
    <t>ォ</t>
  </si>
  <si>
    <t>レ</t>
  </si>
  <si>
    <t>ス</t>
  </si>
  <si>
    <t>ト</t>
  </si>
  <si>
    <t>マ</t>
  </si>
  <si>
    <t>ネ</t>
  </si>
  <si>
    <t>ー</t>
  </si>
  <si>
    <t>ジ</t>
  </si>
  <si>
    <t>ャ</t>
  </si>
  <si>
    <t>（</t>
  </si>
  <si>
    <t>オ</t>
  </si>
  <si>
    <t>ペ</t>
  </si>
  <si>
    <t>レ</t>
  </si>
  <si>
    <t>ー</t>
  </si>
  <si>
    <t>タ</t>
  </si>
  <si>
    <t>プ</t>
  </si>
  <si>
    <t>ラ</t>
  </si>
  <si>
    <t>ン</t>
  </si>
  <si>
    <t>ナ</t>
  </si>
  <si>
    <t>ー</t>
  </si>
  <si>
    <t>ア</t>
  </si>
  <si>
    <t>フ</t>
  </si>
  <si>
    <t>ォ</t>
  </si>
  <si>
    <t>ス</t>
  </si>
  <si>
    <t>ト</t>
  </si>
  <si>
    <t>ワ</t>
  </si>
  <si>
    <t>ー</t>
  </si>
  <si>
    <t>カ</t>
  </si>
  <si>
    <t>と</t>
  </si>
  <si>
    <t>は</t>
  </si>
  <si>
    <t>セ</t>
  </si>
  <si>
    <t>ン</t>
  </si>
  <si>
    <t>タ</t>
  </si>
  <si>
    <t>を</t>
  </si>
  <si>
    <t>し</t>
  </si>
  <si>
    <t>が</t>
  </si>
  <si>
    <t>え</t>
  </si>
  <si>
    <t>に</t>
  </si>
  <si>
    <t>さ</t>
  </si>
  <si>
    <t>れ</t>
  </si>
  <si>
    <t>た</t>
  </si>
  <si>
    <t>と</t>
  </si>
  <si>
    <t>す</t>
  </si>
  <si>
    <t>る</t>
  </si>
  <si>
    <t>。</t>
  </si>
  <si>
    <t>イ</t>
  </si>
  <si>
    <t>と</t>
  </si>
  <si>
    <t>は</t>
  </si>
  <si>
    <t>め</t>
  </si>
  <si>
    <t>を</t>
  </si>
  <si>
    <t>す</t>
  </si>
  <si>
    <t>る</t>
  </si>
  <si>
    <t>ど</t>
  </si>
  <si>
    <t>し</t>
  </si>
  <si>
    <t>で</t>
  </si>
  <si>
    <t>な</t>
  </si>
  <si>
    <t>。</t>
  </si>
  <si>
    <t>ウ</t>
  </si>
  <si>
    <t>と</t>
  </si>
  <si>
    <t>は</t>
  </si>
  <si>
    <t>の</t>
  </si>
  <si>
    <t>た</t>
  </si>
  <si>
    <t>め</t>
  </si>
  <si>
    <t>を</t>
  </si>
  <si>
    <t>す</t>
  </si>
  <si>
    <t>る</t>
  </si>
  <si>
    <t>な</t>
  </si>
  <si>
    <t>ど</t>
  </si>
  <si>
    <t>し</t>
  </si>
  <si>
    <t>て</t>
  </si>
  <si>
    <t>や</t>
  </si>
  <si>
    <t>に</t>
  </si>
  <si>
    <t>た</t>
  </si>
  <si>
    <t>・</t>
  </si>
  <si>
    <t>を</t>
  </si>
  <si>
    <t>る</t>
  </si>
  <si>
    <t>と</t>
  </si>
  <si>
    <t>す</t>
  </si>
  <si>
    <t>。</t>
  </si>
  <si>
    <t>は</t>
  </si>
  <si>
    <t>に</t>
  </si>
  <si>
    <t>２</t>
  </si>
  <si>
    <t>を</t>
  </si>
  <si>
    <t>組</t>
  </si>
  <si>
    <t>織</t>
  </si>
  <si>
    <t>取</t>
  </si>
  <si>
    <t>年　　月</t>
  </si>
  <si>
    <t>実　　施　　内　　容</t>
  </si>
  <si>
    <t>併</t>
  </si>
  <si>
    <t>負</t>
  </si>
  <si>
    <t>債</t>
  </si>
  <si>
    <t>調</t>
  </si>
  <si>
    <t>自己資金</t>
  </si>
  <si>
    <t>借入金</t>
  </si>
  <si>
    <t>その他資金</t>
  </si>
  <si>
    <t>市中資金</t>
  </si>
  <si>
    <t>制度資金</t>
  </si>
  <si>
    <t>金　　額</t>
  </si>
  <si>
    <t>備考（適用事業）</t>
  </si>
  <si>
    <t>別</t>
  </si>
  <si>
    <t>あ</t>
  </si>
  <si>
    <t>っ</t>
  </si>
  <si>
    <t>て</t>
  </si>
  <si>
    <t>千円</t>
  </si>
  <si>
    <t>目</t>
  </si>
  <si>
    <t>標</t>
  </si>
  <si>
    <t>方</t>
  </si>
  <si>
    <t>雇用管理の改善の取組方針</t>
  </si>
  <si>
    <t>事業の合理化の取組方針</t>
  </si>
  <si>
    <t>雇用管理の改善</t>
  </si>
  <si>
    <t>事業の合理化</t>
  </si>
  <si>
    <t>雇用の安定化</t>
  </si>
  <si>
    <t>労働条件の改善</t>
  </si>
  <si>
    <t>募集・採用の改善</t>
  </si>
  <si>
    <t>教育訓練の充実</t>
  </si>
  <si>
    <t>高年齢労働者の活躍の促進</t>
  </si>
  <si>
    <t>事業量の安定的確保</t>
  </si>
  <si>
    <t>生産性の向上</t>
  </si>
  <si>
    <t>林業労働者のキャリア形成支援</t>
  </si>
  <si>
    <t>他</t>
  </si>
  <si>
    <t>併</t>
  </si>
  <si>
    <t>役</t>
  </si>
  <si>
    <t>林業現場作業職員</t>
  </si>
  <si>
    <t>合　　計</t>
  </si>
  <si>
    <t>１年次</t>
  </si>
  <si>
    <t>２年次</t>
  </si>
  <si>
    <t>３年次</t>
  </si>
  <si>
    <t>４年次</t>
  </si>
  <si>
    <t>５年次</t>
  </si>
  <si>
    <t>目標年次の職員数</t>
  </si>
  <si>
    <t>す</t>
  </si>
  <si>
    <t>る</t>
  </si>
  <si>
    <t>の</t>
  </si>
  <si>
    <t>に</t>
  </si>
  <si>
    <t>す</t>
  </si>
  <si>
    <t>る</t>
  </si>
  <si>
    <t>こ</t>
  </si>
  <si>
    <t>と</t>
  </si>
  <si>
    <t>。</t>
  </si>
  <si>
    <t>２</t>
  </si>
  <si>
    <t>た</t>
  </si>
  <si>
    <t>だ</t>
  </si>
  <si>
    <t>し</t>
  </si>
  <si>
    <t>、</t>
  </si>
  <si>
    <t>・</t>
  </si>
  <si>
    <t>の</t>
  </si>
  <si>
    <t>つ</t>
  </si>
  <si>
    <t>い</t>
  </si>
  <si>
    <t>て</t>
  </si>
  <si>
    <t>は</t>
  </si>
  <si>
    <t>、</t>
  </si>
  <si>
    <t>の</t>
  </si>
  <si>
    <t>と</t>
  </si>
  <si>
    <t>せ</t>
  </si>
  <si>
    <t>う</t>
  </si>
  <si>
    <t>も</t>
  </si>
  <si>
    <t>す</t>
  </si>
  <si>
    <t>る</t>
  </si>
  <si>
    <t>。</t>
  </si>
  <si>
    <t>１</t>
  </si>
  <si>
    <t>次</t>
  </si>
  <si>
    <t>予</t>
  </si>
  <si>
    <t>加</t>
  </si>
  <si>
    <t>見</t>
  </si>
  <si>
    <t>込</t>
  </si>
  <si>
    <t>減</t>
  </si>
  <si>
    <t>の</t>
  </si>
  <si>
    <t>の</t>
  </si>
  <si>
    <t>は</t>
  </si>
  <si>
    <t>、</t>
  </si>
  <si>
    <t>２</t>
  </si>
  <si>
    <t>の</t>
  </si>
  <si>
    <t>に</t>
  </si>
  <si>
    <t>の</t>
  </si>
  <si>
    <t>を</t>
  </si>
  <si>
    <t>３</t>
  </si>
  <si>
    <t>に</t>
  </si>
  <si>
    <t>は</t>
  </si>
  <si>
    <t>、</t>
  </si>
  <si>
    <t>２</t>
  </si>
  <si>
    <t>に</t>
  </si>
  <si>
    <t>に</t>
  </si>
  <si>
    <t>え</t>
  </si>
  <si>
    <t>、</t>
  </si>
  <si>
    <t>み</t>
  </si>
  <si>
    <t>の</t>
  </si>
  <si>
    <t>を</t>
  </si>
  <si>
    <t>じ</t>
  </si>
  <si>
    <t>た</t>
  </si>
  <si>
    <t>実施時期</t>
  </si>
  <si>
    <t>区分</t>
  </si>
  <si>
    <t>１　経営形態</t>
  </si>
  <si>
    <t>２　資本金</t>
  </si>
  <si>
    <t>３　組織化</t>
  </si>
  <si>
    <t>内　　容</t>
  </si>
  <si>
    <t>採　　用　　計　　画</t>
  </si>
  <si>
    <t>経</t>
  </si>
  <si>
    <t>営</t>
  </si>
  <si>
    <t>態</t>
  </si>
  <si>
    <t>変</t>
  </si>
  <si>
    <t>更</t>
  </si>
  <si>
    <t>出</t>
  </si>
  <si>
    <t>増</t>
  </si>
  <si>
    <t>額</t>
  </si>
  <si>
    <t>同</t>
  </si>
  <si>
    <t>（</t>
  </si>
  <si>
    <t>）</t>
  </si>
  <si>
    <t>の</t>
  </si>
  <si>
    <t>、</t>
  </si>
  <si>
    <t>を</t>
  </si>
  <si>
    <t>し</t>
  </si>
  <si>
    <t>よ</t>
  </si>
  <si>
    <t>う</t>
  </si>
  <si>
    <t>と</t>
  </si>
  <si>
    <t>に</t>
  </si>
  <si>
    <t>は</t>
  </si>
  <si>
    <t>を</t>
  </si>
  <si>
    <t>、</t>
  </si>
  <si>
    <t>び</t>
  </si>
  <si>
    <t>に</t>
  </si>
  <si>
    <t>つ</t>
  </si>
  <si>
    <t>い</t>
  </si>
  <si>
    <t>て</t>
  </si>
  <si>
    <t>に</t>
  </si>
  <si>
    <t>は</t>
  </si>
  <si>
    <t>、</t>
  </si>
  <si>
    <t>そ</t>
  </si>
  <si>
    <t>の</t>
  </si>
  <si>
    <t>に</t>
  </si>
  <si>
    <t>つ</t>
  </si>
  <si>
    <t>い</t>
  </si>
  <si>
    <t>て</t>
  </si>
  <si>
    <t>の</t>
  </si>
  <si>
    <t>、</t>
  </si>
  <si>
    <t>１年次</t>
  </si>
  <si>
    <t>２年次</t>
  </si>
  <si>
    <t>３年次</t>
  </si>
  <si>
    <t>４年次</t>
  </si>
  <si>
    <t>５年次</t>
  </si>
  <si>
    <t>年　次</t>
  </si>
  <si>
    <t>改善措置の内容</t>
  </si>
  <si>
    <t>改善措置の実施方法</t>
  </si>
  <si>
    <t>改善措置の目標</t>
  </si>
  <si>
    <t>的</t>
  </si>
  <si>
    <t>ａ</t>
  </si>
  <si>
    <t>事業拡大の目標及び内容</t>
  </si>
  <si>
    <t>事業区域</t>
  </si>
  <si>
    <t>要</t>
  </si>
  <si>
    <t>領</t>
  </si>
  <si>
    <t>拡</t>
  </si>
  <si>
    <t>大</t>
  </si>
  <si>
    <t>具</t>
  </si>
  <si>
    <t>体</t>
  </si>
  <si>
    <t>ｂ</t>
  </si>
  <si>
    <t>主伐</t>
  </si>
  <si>
    <t>間伐</t>
  </si>
  <si>
    <t>植付</t>
  </si>
  <si>
    <t>下刈り</t>
  </si>
  <si>
    <t>目標年次
（５年次）</t>
  </si>
  <si>
    <t>上記以外の林業</t>
  </si>
  <si>
    <t>は</t>
  </si>
  <si>
    <t>、</t>
  </si>
  <si>
    <t>２</t>
  </si>
  <si>
    <t>の</t>
  </si>
  <si>
    <t>ア</t>
  </si>
  <si>
    <t>に</t>
  </si>
  <si>
    <t>じ</t>
  </si>
  <si>
    <t>。</t>
  </si>
  <si>
    <t>の</t>
  </si>
  <si>
    <t>に</t>
  </si>
  <si>
    <t>つ</t>
  </si>
  <si>
    <t>い</t>
  </si>
  <si>
    <t>て</t>
  </si>
  <si>
    <t>は</t>
  </si>
  <si>
    <t>、</t>
  </si>
  <si>
    <t>に</t>
  </si>
  <si>
    <t>す</t>
  </si>
  <si>
    <t>る</t>
  </si>
  <si>
    <t>こ</t>
  </si>
  <si>
    <t>と</t>
  </si>
  <si>
    <t>。</t>
  </si>
  <si>
    <t>３</t>
  </si>
  <si>
    <t>イ</t>
  </si>
  <si>
    <t>１</t>
  </si>
  <si>
    <t>ｃ</t>
  </si>
  <si>
    <t>原</t>
  </si>
  <si>
    <t>値</t>
  </si>
  <si>
    <t>整　　備　　計　　画</t>
  </si>
  <si>
    <t>目標年次の保有台数</t>
  </si>
  <si>
    <t>機　　種</t>
  </si>
  <si>
    <t>整</t>
  </si>
  <si>
    <t>超</t>
  </si>
  <si>
    <t>在</t>
  </si>
  <si>
    <t>廃</t>
  </si>
  <si>
    <t>棄</t>
  </si>
  <si>
    <t>の</t>
  </si>
  <si>
    <t>に</t>
  </si>
  <si>
    <t>は</t>
  </si>
  <si>
    <t>、</t>
  </si>
  <si>
    <t>を</t>
  </si>
  <si>
    <t>し</t>
  </si>
  <si>
    <t>、</t>
  </si>
  <si>
    <t>１</t>
  </si>
  <si>
    <t>を</t>
  </si>
  <si>
    <t>え</t>
  </si>
  <si>
    <t>る</t>
  </si>
  <si>
    <t>の</t>
  </si>
  <si>
    <t>リ</t>
  </si>
  <si>
    <t>ー</t>
  </si>
  <si>
    <t>ス</t>
  </si>
  <si>
    <t>レ</t>
  </si>
  <si>
    <t>ン</t>
  </si>
  <si>
    <t>タ</t>
  </si>
  <si>
    <t>ル</t>
  </si>
  <si>
    <t>め</t>
  </si>
  <si>
    <t>た</t>
  </si>
  <si>
    <t>だ</t>
  </si>
  <si>
    <t>は</t>
  </si>
  <si>
    <t>（</t>
  </si>
  <si>
    <t>）</t>
  </si>
  <si>
    <t>と</t>
  </si>
  <si>
    <t>す</t>
  </si>
  <si>
    <t>る</t>
  </si>
  <si>
    <t>こ</t>
  </si>
  <si>
    <t>。</t>
  </si>
  <si>
    <t>２</t>
  </si>
  <si>
    <t>の</t>
  </si>
  <si>
    <t>に</t>
  </si>
  <si>
    <t>は</t>
  </si>
  <si>
    <t>、</t>
  </si>
  <si>
    <t>２</t>
  </si>
  <si>
    <t>エ</t>
  </si>
  <si>
    <t>し</t>
  </si>
  <si>
    <t>て</t>
  </si>
  <si>
    <t>い</t>
  </si>
  <si>
    <t>る</t>
  </si>
  <si>
    <t>え</t>
  </si>
  <si>
    <t>、</t>
  </si>
  <si>
    <t>み</t>
  </si>
  <si>
    <t>を</t>
  </si>
  <si>
    <t>じ</t>
  </si>
  <si>
    <t>た</t>
  </si>
  <si>
    <t>と</t>
  </si>
  <si>
    <t>す</t>
  </si>
  <si>
    <t>こ</t>
  </si>
  <si>
    <t>。</t>
  </si>
  <si>
    <t>技術者・技能者養成計画</t>
  </si>
  <si>
    <t>目標年次の要員数</t>
  </si>
  <si>
    <t>技術士</t>
  </si>
  <si>
    <t>の</t>
  </si>
  <si>
    <t>オ</t>
  </si>
  <si>
    <t>・</t>
  </si>
  <si>
    <t>の</t>
  </si>
  <si>
    <t>に</t>
  </si>
  <si>
    <t>は</t>
  </si>
  <si>
    <t>、</t>
  </si>
  <si>
    <t>２</t>
  </si>
  <si>
    <t>オ</t>
  </si>
  <si>
    <t>を</t>
  </si>
  <si>
    <t>し</t>
  </si>
  <si>
    <t>て</t>
  </si>
  <si>
    <t>い</t>
  </si>
  <si>
    <t>る</t>
  </si>
  <si>
    <t>に</t>
  </si>
  <si>
    <t>え</t>
  </si>
  <si>
    <t>、</t>
  </si>
  <si>
    <t>必</t>
  </si>
  <si>
    <t>募集･採用の改善</t>
  </si>
  <si>
    <t>その他の雇用管理の改善</t>
  </si>
  <si>
    <t>資金種類</t>
  </si>
  <si>
    <t>金額</t>
  </si>
  <si>
    <t>償還条件等</t>
  </si>
  <si>
    <t>摘　　要</t>
  </si>
  <si>
    <t>己</t>
  </si>
  <si>
    <t>市</t>
  </si>
  <si>
    <t>助</t>
  </si>
  <si>
    <t>相</t>
  </si>
  <si>
    <t>摘</t>
  </si>
  <si>
    <t>に</t>
  </si>
  <si>
    <t>は</t>
  </si>
  <si>
    <t>、</t>
  </si>
  <si>
    <t>そ</t>
  </si>
  <si>
    <t>の</t>
  </si>
  <si>
    <t>の</t>
  </si>
  <si>
    <t>を</t>
  </si>
  <si>
    <t>す</t>
  </si>
  <si>
    <t>る</t>
  </si>
  <si>
    <t>こ</t>
  </si>
  <si>
    <t>と</t>
  </si>
  <si>
    <t>。</t>
  </si>
  <si>
    <t>２</t>
  </si>
  <si>
    <t>の</t>
  </si>
  <si>
    <t>が</t>
  </si>
  <si>
    <t>あ</t>
  </si>
  <si>
    <t>る</t>
  </si>
  <si>
    <t>に</t>
  </si>
  <si>
    <t>は</t>
  </si>
  <si>
    <t>、</t>
  </si>
  <si>
    <t>の</t>
  </si>
  <si>
    <t>に</t>
  </si>
  <si>
    <t>す</t>
  </si>
  <si>
    <t>る</t>
  </si>
  <si>
    <t>を</t>
  </si>
  <si>
    <t>（</t>
  </si>
  <si>
    <t>）</t>
  </si>
  <si>
    <t>と</t>
  </si>
  <si>
    <t>し</t>
  </si>
  <si>
    <t>て</t>
  </si>
  <si>
    <t>３</t>
  </si>
  <si>
    <t>に</t>
  </si>
  <si>
    <t>は</t>
  </si>
  <si>
    <t>、</t>
  </si>
  <si>
    <t>を</t>
  </si>
  <si>
    <t>１</t>
  </si>
  <si>
    <t>その他の事業の合理化</t>
  </si>
  <si>
    <t>素材生産業</t>
  </si>
  <si>
    <t>ｈａ</t>
  </si>
  <si>
    <t>常用</t>
  </si>
  <si>
    <t>臨時・季節</t>
  </si>
  <si>
    <t>その他</t>
  </si>
  <si>
    <t>合計</t>
  </si>
  <si>
    <t>（うち通年）</t>
  </si>
  <si>
    <t>名　　称</t>
  </si>
  <si>
    <t>住　　所</t>
  </si>
  <si>
    <t>月</t>
  </si>
  <si>
    <t>事　業　区　域</t>
  </si>
  <si>
    <t>（町・村）</t>
  </si>
  <si>
    <t>集材機</t>
  </si>
  <si>
    <t>下刈</t>
  </si>
  <si>
    <t>プロセッサ</t>
  </si>
  <si>
    <t>ハーベスタ</t>
  </si>
  <si>
    <t>フォワーダ</t>
  </si>
  <si>
    <t>タワーヤーダ</t>
  </si>
  <si>
    <t>スイングヤーダ</t>
  </si>
  <si>
    <t>（１）事業主の労働力の需給の動向</t>
  </si>
  <si>
    <t>（２）組織</t>
  </si>
  <si>
    <t>（ア）役員数</t>
  </si>
  <si>
    <t>（イ）職員数</t>
  </si>
  <si>
    <t>（３）雇用管理</t>
  </si>
  <si>
    <t>（ア）雇用管理者の選任</t>
  </si>
  <si>
    <t>（ウ）社会・労働保険等への加入状況</t>
  </si>
  <si>
    <t>（４）事業内容</t>
  </si>
  <si>
    <t>（ア）財務請表</t>
  </si>
  <si>
    <t>（イ）資金調達方法</t>
  </si>
  <si>
    <t>（１）改善措置の基本方針</t>
  </si>
  <si>
    <t>（２）改善措置の実施項目</t>
  </si>
  <si>
    <t>（３）改善措置の目標、内容、実施時期</t>
  </si>
  <si>
    <t>（ア）役員数</t>
  </si>
  <si>
    <t>（イ）職員数</t>
  </si>
  <si>
    <t>（ウ）組織</t>
  </si>
  <si>
    <t>（ア）雇用の安定化</t>
  </si>
  <si>
    <t>（イ）労働条件の改善</t>
  </si>
  <si>
    <t>（ウ）募集・採用の改善</t>
  </si>
  <si>
    <t>（エ）教育訓練の充実</t>
  </si>
  <si>
    <t>（オ）高齢労働者の活躍の促進</t>
  </si>
  <si>
    <t>（カ）その他の雇用管理の改善</t>
  </si>
  <si>
    <t>（ア）事業量の安定的確保</t>
  </si>
  <si>
    <t>（イ）生産性の向上</t>
  </si>
  <si>
    <t>（ウ）林業労働者のキャリア形成支援</t>
  </si>
  <si>
    <t>（エ）その他の事業の合理化</t>
  </si>
  <si>
    <t>２</t>
  </si>
  <si>
    <t>）</t>
  </si>
  <si>
    <t>ア</t>
  </si>
  <si>
    <t>に</t>
  </si>
  <si>
    <t>（</t>
  </si>
  <si>
    <t>）</t>
  </si>
  <si>
    <t>ア</t>
  </si>
  <si>
    <t>）</t>
  </si>
  <si>
    <t>４</t>
  </si>
  <si>
    <t>）</t>
  </si>
  <si>
    <t>（</t>
  </si>
  <si>
    <t>）</t>
  </si>
  <si>
    <t>４</t>
  </si>
  <si>
    <t>（</t>
  </si>
  <si>
    <t>様式２</t>
  </si>
  <si>
    <t>人）</t>
  </si>
  <si>
    <t>人）</t>
  </si>
  <si>
    <t>実施期間</t>
  </si>
  <si>
    <t>造　　林　　業</t>
  </si>
  <si>
    <t>素 材 生 産 業</t>
  </si>
  <si>
    <t>ｍ3</t>
  </si>
  <si>
    <t>林業関連その他</t>
  </si>
  <si>
    <t>素 材 生 産 業</t>
  </si>
  <si>
    <t>・</t>
  </si>
  <si>
    <t>就</t>
  </si>
  <si>
    <t>業</t>
  </si>
  <si>
    <t>規</t>
  </si>
  <si>
    <t>則</t>
  </si>
  <si>
    <t>の</t>
  </si>
  <si>
    <t>２</t>
  </si>
  <si>
    <t>交</t>
  </si>
  <si>
    <t>付</t>
  </si>
  <si>
    <t>し</t>
  </si>
  <si>
    <t>て</t>
  </si>
  <si>
    <t>い</t>
  </si>
  <si>
    <t>る</t>
  </si>
  <si>
    <t>文</t>
  </si>
  <si>
    <t>書</t>
  </si>
  <si>
    <t>（</t>
  </si>
  <si>
    <t>労</t>
  </si>
  <si>
    <t>働</t>
  </si>
  <si>
    <t>条</t>
  </si>
  <si>
    <t>件</t>
  </si>
  <si>
    <t>通</t>
  </si>
  <si>
    <t>知</t>
  </si>
  <si>
    <t>等</t>
  </si>
  <si>
    <t>）</t>
  </si>
  <si>
    <t>様</t>
  </si>
  <si>
    <t>式</t>
  </si>
  <si>
    <t>及</t>
  </si>
  <si>
    <t>び</t>
  </si>
  <si>
    <t>写</t>
  </si>
  <si>
    <t>を</t>
  </si>
  <si>
    <t>添</t>
  </si>
  <si>
    <t>す</t>
  </si>
  <si>
    <t>こ</t>
  </si>
  <si>
    <t>と</t>
  </si>
  <si>
    <t>。</t>
  </si>
  <si>
    <t>３</t>
  </si>
  <si>
    <t>健</t>
  </si>
  <si>
    <t>康</t>
  </si>
  <si>
    <t>保</t>
  </si>
  <si>
    <t>険</t>
  </si>
  <si>
    <t>被</t>
  </si>
  <si>
    <t>者</t>
  </si>
  <si>
    <t>数</t>
  </si>
  <si>
    <t>厚</t>
  </si>
  <si>
    <t>生</t>
  </si>
  <si>
    <t>年</t>
  </si>
  <si>
    <t>金</t>
  </si>
  <si>
    <t>に</t>
  </si>
  <si>
    <t>は</t>
  </si>
  <si>
    <t>記</t>
  </si>
  <si>
    <t>載</t>
  </si>
  <si>
    <t>４</t>
  </si>
  <si>
    <t>林</t>
  </si>
  <si>
    <t>業</t>
  </si>
  <si>
    <t>退</t>
  </si>
  <si>
    <t>職</t>
  </si>
  <si>
    <t>金</t>
  </si>
  <si>
    <t>共</t>
  </si>
  <si>
    <t>済</t>
  </si>
  <si>
    <t>等</t>
  </si>
  <si>
    <t>中</t>
  </si>
  <si>
    <t>小</t>
  </si>
  <si>
    <t>企</t>
  </si>
  <si>
    <t>ほ</t>
  </si>
  <si>
    <t>か</t>
  </si>
  <si>
    <t>自</t>
  </si>
  <si>
    <t>社</t>
  </si>
  <si>
    <t>制</t>
  </si>
  <si>
    <t>度</t>
  </si>
  <si>
    <t>含</t>
  </si>
  <si>
    <t>め</t>
  </si>
  <si>
    <t>記</t>
  </si>
  <si>
    <t>載</t>
  </si>
  <si>
    <t>５</t>
  </si>
  <si>
    <t>備</t>
  </si>
  <si>
    <t>考</t>
  </si>
  <si>
    <t>、</t>
  </si>
  <si>
    <t>労</t>
  </si>
  <si>
    <t>災</t>
  </si>
  <si>
    <t>保</t>
  </si>
  <si>
    <t>険</t>
  </si>
  <si>
    <t>料</t>
  </si>
  <si>
    <t>率</t>
  </si>
  <si>
    <t>事</t>
  </si>
  <si>
    <t>種</t>
  </si>
  <si>
    <t>類</t>
  </si>
  <si>
    <t>メ</t>
  </si>
  <si>
    <t>リ</t>
  </si>
  <si>
    <t>ッ</t>
  </si>
  <si>
    <t>ト</t>
  </si>
  <si>
    <t>適</t>
  </si>
  <si>
    <t>用</t>
  </si>
  <si>
    <t>有</t>
  </si>
  <si>
    <t>無</t>
  </si>
  <si>
    <t>載</t>
  </si>
  <si>
    <t>６</t>
  </si>
  <si>
    <t>社</t>
  </si>
  <si>
    <t>会</t>
  </si>
  <si>
    <t>働</t>
  </si>
  <si>
    <t>へ</t>
  </si>
  <si>
    <t>加</t>
  </si>
  <si>
    <t>入</t>
  </si>
  <si>
    <t>状</t>
  </si>
  <si>
    <t>況</t>
  </si>
  <si>
    <t>が</t>
  </si>
  <si>
    <t>確</t>
  </si>
  <si>
    <t>認</t>
  </si>
  <si>
    <t>で</t>
  </si>
  <si>
    <t>き</t>
  </si>
  <si>
    <t>書</t>
  </si>
  <si>
    <t>添</t>
  </si>
  <si>
    <t>付</t>
  </si>
  <si>
    <t>（エ）労働災害の発生状況</t>
  </si>
  <si>
    <t>過去５年間の労働災害（休業４日以上、死亡災害）の発生件数</t>
  </si>
  <si>
    <t>件</t>
  </si>
  <si>
    <t>１</t>
  </si>
  <si>
    <t>者</t>
  </si>
  <si>
    <t>雇</t>
  </si>
  <si>
    <t>現</t>
  </si>
  <si>
    <t>時</t>
  </si>
  <si>
    <t>間</t>
  </si>
  <si>
    <t>場</t>
  </si>
  <si>
    <t>環</t>
  </si>
  <si>
    <t>境</t>
  </si>
  <si>
    <t>安</t>
  </si>
  <si>
    <t>全</t>
  </si>
  <si>
    <t>対</t>
  </si>
  <si>
    <t>策</t>
  </si>
  <si>
    <t>募</t>
  </si>
  <si>
    <t>集</t>
  </si>
  <si>
    <t>採</t>
  </si>
  <si>
    <t>教</t>
  </si>
  <si>
    <t>育</t>
  </si>
  <si>
    <t>訓</t>
  </si>
  <si>
    <t>練</t>
  </si>
  <si>
    <t>そ</t>
  </si>
  <si>
    <t>他</t>
  </si>
  <si>
    <t>管</t>
  </si>
  <si>
    <t>理</t>
  </si>
  <si>
    <t>つ</t>
  </si>
  <si>
    <t>改</t>
  </si>
  <si>
    <t>善</t>
  </si>
  <si>
    <t>措</t>
  </si>
  <si>
    <t>置</t>
  </si>
  <si>
    <t>行</t>
  </si>
  <si>
    <t>う</t>
  </si>
  <si>
    <t>た</t>
  </si>
  <si>
    <t>由</t>
  </si>
  <si>
    <t>分</t>
  </si>
  <si>
    <t>よ</t>
  </si>
  <si>
    <t>m3</t>
  </si>
  <si>
    <t>○</t>
  </si>
  <si>
    <t>―</t>
  </si>
  <si>
    <t>期</t>
  </si>
  <si>
    <t>計</t>
  </si>
  <si>
    <t>画</t>
  </si>
  <si>
    <t>定</t>
  </si>
  <si>
    <t>受</t>
  </si>
  <si>
    <t>け</t>
  </si>
  <si>
    <t>年</t>
  </si>
  <si>
    <t>前</t>
  </si>
  <si>
    <t>年</t>
  </si>
  <si>
    <t>量</t>
  </si>
  <si>
    <t>直</t>
  </si>
  <si>
    <t>接</t>
  </si>
  <si>
    <t>作</t>
  </si>
  <si>
    <t>携</t>
  </si>
  <si>
    <t>わ</t>
  </si>
  <si>
    <t>っ</t>
  </si>
  <si>
    <t>延</t>
  </si>
  <si>
    <t>べ</t>
  </si>
  <si>
    <t>日</t>
  </si>
  <si>
    <t>数</t>
  </si>
  <si>
    <t>生</t>
  </si>
  <si>
    <t>産</t>
  </si>
  <si>
    <t>性</t>
  </si>
  <si>
    <t>除</t>
  </si>
  <si>
    <t>値</t>
  </si>
  <si>
    <t>な</t>
  </si>
  <si>
    <t>森林経営プランナー</t>
  </si>
  <si>
    <t>エ</t>
  </si>
  <si>
    <t>森</t>
  </si>
  <si>
    <t>林</t>
  </si>
  <si>
    <t>経</t>
  </si>
  <si>
    <t>営</t>
  </si>
  <si>
    <t>プ</t>
  </si>
  <si>
    <t>ラ</t>
  </si>
  <si>
    <t>ン</t>
  </si>
  <si>
    <t>ナ</t>
  </si>
  <si>
    <t>ー</t>
  </si>
  <si>
    <t>木</t>
  </si>
  <si>
    <t>材</t>
  </si>
  <si>
    <t>有</t>
  </si>
  <si>
    <t>利</t>
  </si>
  <si>
    <t>販</t>
  </si>
  <si>
    <t>売</t>
  </si>
  <si>
    <t>事</t>
  </si>
  <si>
    <t>体</t>
  </si>
  <si>
    <t>間</t>
  </si>
  <si>
    <t>連</t>
  </si>
  <si>
    <t>や</t>
  </si>
  <si>
    <t>再</t>
  </si>
  <si>
    <t>造</t>
  </si>
  <si>
    <t>推</t>
  </si>
  <si>
    <t>進</t>
  </si>
  <si>
    <t>ど</t>
  </si>
  <si>
    <t>れ</t>
  </si>
  <si>
    <t>ら</t>
  </si>
  <si>
    <t>担</t>
  </si>
  <si>
    <t>も</t>
  </si>
  <si>
    <t>オ</t>
  </si>
  <si>
    <t>技</t>
  </si>
  <si>
    <t>術</t>
  </si>
  <si>
    <t>士</t>
  </si>
  <si>
    <t>法</t>
  </si>
  <si>
    <t>基</t>
  </si>
  <si>
    <t>づ</t>
  </si>
  <si>
    <t>く</t>
  </si>
  <si>
    <t>補</t>
  </si>
  <si>
    <t>む</t>
  </si>
  <si>
    <t>。）</t>
  </si>
  <si>
    <t>カ</t>
  </si>
  <si>
    <t>能</t>
  </si>
  <si>
    <t>力</t>
  </si>
  <si>
    <t>開</t>
  </si>
  <si>
    <t>発</t>
  </si>
  <si>
    <t>促</t>
  </si>
  <si>
    <t>進</t>
  </si>
  <si>
    <t>キ</t>
  </si>
  <si>
    <t>本</t>
  </si>
  <si>
    <t>森</t>
  </si>
  <si>
    <t>協</t>
  </si>
  <si>
    <t>ス</t>
  </si>
  <si>
    <t>タ</t>
  </si>
  <si>
    <t>携</t>
  </si>
  <si>
    <t>最</t>
  </si>
  <si>
    <t>近</t>
  </si>
  <si>
    <t>貸</t>
  </si>
  <si>
    <t>借</t>
  </si>
  <si>
    <t>照</t>
  </si>
  <si>
    <t>表</t>
  </si>
  <si>
    <t>及</t>
  </si>
  <si>
    <t>損</t>
  </si>
  <si>
    <t>益</t>
  </si>
  <si>
    <t>算</t>
  </si>
  <si>
    <t>だ</t>
  </si>
  <si>
    <t>最</t>
  </si>
  <si>
    <t>近</t>
  </si>
  <si>
    <t>財</t>
  </si>
  <si>
    <t>務</t>
  </si>
  <si>
    <t>諸</t>
  </si>
  <si>
    <t>表</t>
  </si>
  <si>
    <t>場</t>
  </si>
  <si>
    <t>合</t>
  </si>
  <si>
    <t>可</t>
  </si>
  <si>
    <t>能</t>
  </si>
  <si>
    <t>分</t>
  </si>
  <si>
    <t>限</t>
  </si>
  <si>
    <t>り</t>
  </si>
  <si>
    <t>試</t>
  </si>
  <si>
    <t>算</t>
  </si>
  <si>
    <t>雇</t>
  </si>
  <si>
    <t>用</t>
  </si>
  <si>
    <t>管</t>
  </si>
  <si>
    <t>理</t>
  </si>
  <si>
    <t>改</t>
  </si>
  <si>
    <t>善</t>
  </si>
  <si>
    <t>化</t>
  </si>
  <si>
    <t>ぞ</t>
  </si>
  <si>
    <t>実</t>
  </si>
  <si>
    <t>施</t>
  </si>
  <si>
    <t>項</t>
  </si>
  <si>
    <t>目</t>
  </si>
  <si>
    <t>印</t>
  </si>
  <si>
    <t>部</t>
  </si>
  <si>
    <t>委</t>
  </si>
  <si>
    <t>託</t>
  </si>
  <si>
    <t>ま</t>
  </si>
  <si>
    <t>（イ）雇用に関する文書の交付・就業規則の作成</t>
  </si>
  <si>
    <t>奈良県森林環境管理作業士</t>
  </si>
  <si>
    <t>奈良県森林環境管理士</t>
  </si>
  <si>
    <t>ク</t>
  </si>
  <si>
    <t>奈</t>
  </si>
  <si>
    <t>良</t>
  </si>
  <si>
    <t>県</t>
  </si>
  <si>
    <t>環</t>
  </si>
  <si>
    <t>境</t>
  </si>
  <si>
    <t>士</t>
  </si>
  <si>
    <t>フ</t>
  </si>
  <si>
    <t>ォ</t>
  </si>
  <si>
    <t>レ</t>
  </si>
  <si>
    <t>ア</t>
  </si>
  <si>
    <t>デ</t>
  </si>
  <si>
    <t>ミ</t>
  </si>
  <si>
    <t>学</t>
  </si>
  <si>
    <t>科</t>
  </si>
  <si>
    <t>卒</t>
  </si>
  <si>
    <t>ケ</t>
  </si>
  <si>
    <t>作</t>
  </si>
  <si>
    <t>員</t>
  </si>
  <si>
    <t>コ</t>
  </si>
  <si>
    <t>野</t>
  </si>
  <si>
    <t>庁</t>
  </si>
  <si>
    <t>技</t>
  </si>
  <si>
    <t>術</t>
  </si>
  <si>
    <t>総</t>
  </si>
  <si>
    <t>研</t>
  </si>
  <si>
    <t>修</t>
  </si>
  <si>
    <t>行</t>
  </si>
  <si>
    <t>了</t>
  </si>
  <si>
    <t>都</t>
  </si>
  <si>
    <t>道</t>
  </si>
  <si>
    <t>府</t>
  </si>
  <si>
    <t>県</t>
  </si>
  <si>
    <t>知</t>
  </si>
  <si>
    <t>基</t>
  </si>
  <si>
    <t>幹</t>
  </si>
  <si>
    <t>作</t>
  </si>
  <si>
    <t>士</t>
  </si>
  <si>
    <t>グ</t>
  </si>
  <si>
    <t>リ</t>
  </si>
  <si>
    <t>ー</t>
  </si>
  <si>
    <t>ン</t>
  </si>
  <si>
    <t>マ</t>
  </si>
  <si>
    <t>ス</t>
  </si>
  <si>
    <t>タ</t>
  </si>
  <si>
    <t>能</t>
  </si>
  <si>
    <t>ワ</t>
  </si>
  <si>
    <t>カ</t>
  </si>
  <si>
    <t>ほ</t>
  </si>
  <si>
    <t>有</t>
  </si>
  <si>
    <t>資</t>
  </si>
  <si>
    <t>格</t>
  </si>
  <si>
    <t>係</t>
  </si>
  <si>
    <t>雇</t>
  </si>
  <si>
    <t>フ</t>
  </si>
  <si>
    <t>ォ</t>
  </si>
  <si>
    <t>レ</t>
  </si>
  <si>
    <t>ト</t>
  </si>
  <si>
    <t>ダ</t>
  </si>
  <si>
    <t>責</t>
  </si>
  <si>
    <t>任</t>
  </si>
  <si>
    <t>ネ</t>
  </si>
  <si>
    <t>ジ</t>
  </si>
  <si>
    <t>ャ</t>
  </si>
  <si>
    <t>統</t>
  </si>
  <si>
    <t>括</t>
  </si>
  <si>
    <t>設</t>
  </si>
  <si>
    <t>オ</t>
  </si>
  <si>
    <t>ペ</t>
  </si>
  <si>
    <t>プ</t>
  </si>
  <si>
    <t>ラ</t>
  </si>
  <si>
    <t>ナ</t>
  </si>
  <si>
    <t>林</t>
  </si>
  <si>
    <t>経</t>
  </si>
  <si>
    <t>営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</si>
</sst>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人&quot;"/>
    <numFmt numFmtId="179" formatCode="#,##0\ &quot;人　&quot;"/>
    <numFmt numFmtId="180" formatCode="0_);[Red]\(0\)"/>
    <numFmt numFmtId="181" formatCode="&quot;（&quot;#,##0_ &quot;）&quot;"/>
    <numFmt numFmtId="182" formatCode="&quot;（&quot;yy/m/d\ &quot;）&quot;"/>
    <numFmt numFmtId="183" formatCode="mmm\-yyyy"/>
    <numFmt numFmtId="184" formatCode="#,##0\ &quot;m3&quot;"/>
    <numFmt numFmtId="185" formatCode="#,##0\ &quot;ha&quot;"/>
    <numFmt numFmtId="186" formatCode="#,##0\ &quot;百万円&quot;"/>
    <numFmt numFmtId="187" formatCode="#,##0.0_ "/>
    <numFmt numFmtId="188" formatCode="&quot;（&quot;#,##0\ &quot;人）&quot;"/>
    <numFmt numFmtId="189" formatCode="&quot;（&quot;#,##0\ &quot;人　）&quot;"/>
    <numFmt numFmtId="190" formatCode="&quot;（&quot;#,##0"/>
    <numFmt numFmtId="191" formatCode="0.0_ "/>
    <numFmt numFmtId="192" formatCode="#,##0\ &quot;千円&quot;"/>
    <numFmt numFmtId="193" formatCode="yyyy&quot;年&quot;m&quot;月&quot;d&quot;日&quot;;@"/>
    <numFmt numFmtId="194" formatCode="[&lt;=999]000;[&lt;=9999]000\-00;000\-0000"/>
    <numFmt numFmtId="195" formatCode="0_ "/>
    <numFmt numFmtId="196" formatCode="#,##0.00_ "/>
    <numFmt numFmtId="197" formatCode="#,##0.00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0_ \v\v"/>
    <numFmt numFmtId="202" formatCode="[$]ggge&quot;年&quot;m&quot;月&quot;d&quot;日&quot;;@"/>
    <numFmt numFmtId="203" formatCode="[$]gge&quot;年&quot;m&quot;月&quot;d&quot;日&quot;;@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410">
    <xf numFmtId="0" fontId="0" fillId="0" borderId="0" xfId="0" applyAlignment="1">
      <alignment vertical="center"/>
    </xf>
    <xf numFmtId="49" fontId="41" fillId="0" borderId="0" xfId="0" applyNumberFormat="1" applyFont="1" applyBorder="1" applyAlignment="1" applyProtection="1">
      <alignment horizontal="center" vertical="center"/>
      <protection/>
    </xf>
    <xf numFmtId="49" fontId="41" fillId="0" borderId="0" xfId="0" applyNumberFormat="1" applyFont="1" applyFill="1" applyBorder="1" applyAlignment="1" applyProtection="1">
      <alignment horizontal="center" vertical="center"/>
      <protection/>
    </xf>
    <xf numFmtId="49" fontId="41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1" fillId="0" borderId="0" xfId="0" applyNumberFormat="1" applyFont="1" applyBorder="1" applyAlignment="1" applyProtection="1">
      <alignment horizontal="left" vertical="center"/>
      <protection/>
    </xf>
    <xf numFmtId="49" fontId="41" fillId="0" borderId="10" xfId="0" applyNumberFormat="1" applyFont="1" applyBorder="1" applyAlignment="1" applyProtection="1">
      <alignment horizontal="center" vertical="center"/>
      <protection/>
    </xf>
    <xf numFmtId="49" fontId="41" fillId="0" borderId="11" xfId="0" applyNumberFormat="1" applyFont="1" applyBorder="1" applyAlignment="1" applyProtection="1">
      <alignment horizontal="center" vertical="center"/>
      <protection/>
    </xf>
    <xf numFmtId="49" fontId="41" fillId="0" borderId="12" xfId="0" applyNumberFormat="1" applyFont="1" applyBorder="1" applyAlignment="1" applyProtection="1">
      <alignment horizontal="center" vertical="center"/>
      <protection/>
    </xf>
    <xf numFmtId="180" fontId="41" fillId="0" borderId="13" xfId="0" applyNumberFormat="1" applyFont="1" applyFill="1" applyBorder="1" applyAlignment="1" applyProtection="1">
      <alignment vertical="center"/>
      <protection/>
    </xf>
    <xf numFmtId="12" fontId="41" fillId="0" borderId="14" xfId="0" applyNumberFormat="1" applyFont="1" applyFill="1" applyBorder="1" applyAlignment="1" applyProtection="1">
      <alignment vertical="center"/>
      <protection/>
    </xf>
    <xf numFmtId="12" fontId="41" fillId="0" borderId="15" xfId="0" applyNumberFormat="1" applyFont="1" applyFill="1" applyBorder="1" applyAlignment="1" applyProtection="1">
      <alignment vertical="center"/>
      <protection/>
    </xf>
    <xf numFmtId="176" fontId="41" fillId="0" borderId="16" xfId="0" applyNumberFormat="1" applyFont="1" applyFill="1" applyBorder="1" applyAlignment="1" applyProtection="1">
      <alignment vertical="center"/>
      <protection/>
    </xf>
    <xf numFmtId="176" fontId="41" fillId="0" borderId="11" xfId="0" applyNumberFormat="1" applyFont="1" applyFill="1" applyBorder="1" applyAlignment="1" applyProtection="1">
      <alignment vertical="center"/>
      <protection/>
    </xf>
    <xf numFmtId="176" fontId="41" fillId="0" borderId="12" xfId="0" applyNumberFormat="1" applyFont="1" applyFill="1" applyBorder="1" applyAlignment="1" applyProtection="1">
      <alignment vertical="center"/>
      <protection/>
    </xf>
    <xf numFmtId="179" fontId="41" fillId="0" borderId="11" xfId="0" applyNumberFormat="1" applyFont="1" applyFill="1" applyBorder="1" applyAlignment="1" applyProtection="1">
      <alignment vertical="center"/>
      <protection/>
    </xf>
    <xf numFmtId="179" fontId="41" fillId="0" borderId="12" xfId="0" applyNumberFormat="1" applyFont="1" applyFill="1" applyBorder="1" applyAlignment="1" applyProtection="1">
      <alignment vertical="center"/>
      <protection/>
    </xf>
    <xf numFmtId="49" fontId="41" fillId="0" borderId="17" xfId="0" applyNumberFormat="1" applyFont="1" applyBorder="1" applyAlignment="1" applyProtection="1">
      <alignment vertical="center"/>
      <protection/>
    </xf>
    <xf numFmtId="49" fontId="41" fillId="0" borderId="18" xfId="0" applyNumberFormat="1" applyFont="1" applyBorder="1" applyAlignment="1" applyProtection="1">
      <alignment vertical="center"/>
      <protection/>
    </xf>
    <xf numFmtId="49" fontId="41" fillId="0" borderId="11" xfId="0" applyNumberFormat="1" applyFont="1" applyBorder="1" applyAlignment="1" applyProtection="1">
      <alignment vertical="center"/>
      <protection/>
    </xf>
    <xf numFmtId="49" fontId="41" fillId="0" borderId="16" xfId="0" applyNumberFormat="1" applyFont="1" applyBorder="1" applyAlignment="1" applyProtection="1">
      <alignment vertical="center"/>
      <protection/>
    </xf>
    <xf numFmtId="49" fontId="41" fillId="0" borderId="19" xfId="0" applyNumberFormat="1" applyFont="1" applyBorder="1" applyAlignment="1" applyProtection="1">
      <alignment vertical="center"/>
      <protection/>
    </xf>
    <xf numFmtId="49" fontId="41" fillId="0" borderId="2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1" fillId="0" borderId="13" xfId="0" applyNumberFormat="1" applyFont="1" applyBorder="1" applyAlignment="1" applyProtection="1">
      <alignment horizontal="center" vertical="center"/>
      <protection/>
    </xf>
    <xf numFmtId="49" fontId="41" fillId="0" borderId="14" xfId="0" applyNumberFormat="1" applyFont="1" applyBorder="1" applyAlignment="1" applyProtection="1">
      <alignment horizontal="center" vertical="center"/>
      <protection/>
    </xf>
    <xf numFmtId="49" fontId="41" fillId="0" borderId="15" xfId="0" applyNumberFormat="1" applyFont="1" applyBorder="1" applyAlignment="1" applyProtection="1">
      <alignment horizontal="center" vertical="center"/>
      <protection/>
    </xf>
    <xf numFmtId="186" fontId="41" fillId="0" borderId="12" xfId="0" applyNumberFormat="1" applyFont="1" applyFill="1" applyBorder="1" applyAlignment="1" applyProtection="1">
      <alignment vertical="center"/>
      <protection/>
    </xf>
    <xf numFmtId="49" fontId="41" fillId="0" borderId="16" xfId="0" applyNumberFormat="1" applyFont="1" applyBorder="1" applyAlignment="1" applyProtection="1">
      <alignment horizontal="center" vertical="center"/>
      <protection/>
    </xf>
    <xf numFmtId="49" fontId="41" fillId="0" borderId="19" xfId="0" applyNumberFormat="1" applyFont="1" applyBorder="1" applyAlignment="1" applyProtection="1">
      <alignment horizontal="center" vertical="center"/>
      <protection/>
    </xf>
    <xf numFmtId="49" fontId="41" fillId="0" borderId="20" xfId="0" applyNumberFormat="1" applyFont="1" applyBorder="1" applyAlignment="1" applyProtection="1">
      <alignment horizontal="center" vertical="center"/>
      <protection/>
    </xf>
    <xf numFmtId="49" fontId="41" fillId="0" borderId="18" xfId="0" applyNumberFormat="1" applyFont="1" applyBorder="1" applyAlignment="1" applyProtection="1">
      <alignment horizontal="center" vertical="center"/>
      <protection/>
    </xf>
    <xf numFmtId="49" fontId="41" fillId="0" borderId="10" xfId="0" applyNumberFormat="1" applyFont="1" applyBorder="1" applyAlignment="1" applyProtection="1">
      <alignment vertical="center"/>
      <protection/>
    </xf>
    <xf numFmtId="49" fontId="41" fillId="0" borderId="10" xfId="0" applyNumberFormat="1" applyFont="1" applyBorder="1" applyAlignment="1" applyProtection="1">
      <alignment vertical="center" textRotation="255"/>
      <protection/>
    </xf>
    <xf numFmtId="49" fontId="41" fillId="0" borderId="11" xfId="0" applyNumberFormat="1" applyFont="1" applyBorder="1" applyAlignment="1" applyProtection="1">
      <alignment vertical="center" textRotation="255"/>
      <protection/>
    </xf>
    <xf numFmtId="49" fontId="41" fillId="0" borderId="11" xfId="0" applyNumberFormat="1" applyFont="1" applyFill="1" applyBorder="1" applyAlignment="1" applyProtection="1">
      <alignment vertical="center"/>
      <protection/>
    </xf>
    <xf numFmtId="49" fontId="41" fillId="0" borderId="12" xfId="0" applyNumberFormat="1" applyFont="1" applyFill="1" applyBorder="1" applyAlignment="1" applyProtection="1">
      <alignment vertical="center"/>
      <protection/>
    </xf>
    <xf numFmtId="49" fontId="41" fillId="0" borderId="12" xfId="0" applyNumberFormat="1" applyFont="1" applyBorder="1" applyAlignment="1" applyProtection="1">
      <alignment vertical="center"/>
      <protection/>
    </xf>
    <xf numFmtId="184" fontId="4" fillId="0" borderId="11" xfId="0" applyNumberFormat="1" applyFont="1" applyFill="1" applyBorder="1" applyAlignment="1" applyProtection="1">
      <alignment vertical="center"/>
      <protection/>
    </xf>
    <xf numFmtId="184" fontId="41" fillId="0" borderId="11" xfId="0" applyNumberFormat="1" applyFont="1" applyFill="1" applyBorder="1" applyAlignment="1" applyProtection="1">
      <alignment horizontal="right" vertical="center"/>
      <protection/>
    </xf>
    <xf numFmtId="184" fontId="41" fillId="0" borderId="11" xfId="0" applyNumberFormat="1" applyFont="1" applyFill="1" applyBorder="1" applyAlignment="1" applyProtection="1">
      <alignment vertical="center"/>
      <protection/>
    </xf>
    <xf numFmtId="185" fontId="41" fillId="0" borderId="11" xfId="0" applyNumberFormat="1" applyFont="1" applyFill="1" applyBorder="1" applyAlignment="1" applyProtection="1">
      <alignment vertical="center"/>
      <protection/>
    </xf>
    <xf numFmtId="177" fontId="41" fillId="0" borderId="11" xfId="0" applyNumberFormat="1" applyFont="1" applyFill="1" applyBorder="1" applyAlignment="1" applyProtection="1">
      <alignment vertical="center"/>
      <protection/>
    </xf>
    <xf numFmtId="176" fontId="41" fillId="0" borderId="11" xfId="0" applyNumberFormat="1" applyFont="1" applyFill="1" applyBorder="1" applyAlignment="1" applyProtection="1">
      <alignment horizontal="left" vertical="center"/>
      <protection/>
    </xf>
    <xf numFmtId="49" fontId="41" fillId="0" borderId="11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vertical="center"/>
      <protection/>
    </xf>
    <xf numFmtId="31" fontId="41" fillId="0" borderId="11" xfId="0" applyNumberFormat="1" applyFont="1" applyFill="1" applyBorder="1" applyAlignment="1" applyProtection="1">
      <alignment vertical="center"/>
      <protection locked="0"/>
    </xf>
    <xf numFmtId="49" fontId="41" fillId="0" borderId="14" xfId="0" applyNumberFormat="1" applyFont="1" applyBorder="1" applyAlignment="1" applyProtection="1">
      <alignment vertical="center"/>
      <protection/>
    </xf>
    <xf numFmtId="49" fontId="41" fillId="0" borderId="0" xfId="0" applyNumberFormat="1" applyFont="1" applyBorder="1" applyAlignment="1" applyProtection="1">
      <alignment vertical="center" wrapText="1"/>
      <protection/>
    </xf>
    <xf numFmtId="49" fontId="41" fillId="0" borderId="0" xfId="0" applyNumberFormat="1" applyFont="1" applyFill="1" applyBorder="1" applyAlignment="1" applyProtection="1">
      <alignment vertical="center"/>
      <protection/>
    </xf>
    <xf numFmtId="49" fontId="41" fillId="0" borderId="13" xfId="0" applyNumberFormat="1" applyFont="1" applyBorder="1" applyAlignment="1" applyProtection="1">
      <alignment vertical="center"/>
      <protection/>
    </xf>
    <xf numFmtId="49" fontId="41" fillId="0" borderId="17" xfId="0" applyNumberFormat="1" applyFont="1" applyBorder="1" applyAlignment="1" applyProtection="1">
      <alignment horizontal="center" vertical="center"/>
      <protection/>
    </xf>
    <xf numFmtId="49" fontId="41" fillId="0" borderId="16" xfId="0" applyNumberFormat="1" applyFont="1" applyFill="1" applyBorder="1" applyAlignment="1" applyProtection="1">
      <alignment horizontal="center" vertical="center"/>
      <protection/>
    </xf>
    <xf numFmtId="49" fontId="41" fillId="0" borderId="19" xfId="0" applyNumberFormat="1" applyFont="1" applyFill="1" applyBorder="1" applyAlignment="1" applyProtection="1">
      <alignment horizontal="center" vertical="center"/>
      <protection/>
    </xf>
    <xf numFmtId="176" fontId="41" fillId="0" borderId="0" xfId="0" applyNumberFormat="1" applyFont="1" applyFill="1" applyBorder="1" applyAlignment="1" applyProtection="1">
      <alignment vertical="center"/>
      <protection/>
    </xf>
    <xf numFmtId="49" fontId="41" fillId="0" borderId="20" xfId="0" applyNumberFormat="1" applyFont="1" applyFill="1" applyBorder="1" applyAlignment="1" applyProtection="1">
      <alignment horizontal="center" vertical="center"/>
      <protection/>
    </xf>
    <xf numFmtId="49" fontId="41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38" fontId="4" fillId="0" borderId="11" xfId="48" applyFont="1" applyFill="1" applyBorder="1" applyAlignment="1" applyProtection="1">
      <alignment vertical="center"/>
      <protection/>
    </xf>
    <xf numFmtId="38" fontId="4" fillId="0" borderId="12" xfId="48" applyFont="1" applyFill="1" applyBorder="1" applyAlignment="1" applyProtection="1">
      <alignment vertical="center"/>
      <protection/>
    </xf>
    <xf numFmtId="192" fontId="4" fillId="0" borderId="11" xfId="0" applyNumberFormat="1" applyFont="1" applyFill="1" applyBorder="1" applyAlignment="1" applyProtection="1">
      <alignment vertical="center"/>
      <protection/>
    </xf>
    <xf numFmtId="192" fontId="41" fillId="0" borderId="12" xfId="0" applyNumberFormat="1" applyFont="1" applyFill="1" applyBorder="1" applyAlignment="1" applyProtection="1">
      <alignment vertical="center"/>
      <protection/>
    </xf>
    <xf numFmtId="31" fontId="41" fillId="0" borderId="0" xfId="0" applyNumberFormat="1" applyFont="1" applyFill="1" applyBorder="1" applyAlignment="1" applyProtection="1">
      <alignment vertical="center"/>
      <protection locked="0"/>
    </xf>
    <xf numFmtId="49" fontId="41" fillId="0" borderId="11" xfId="0" applyNumberFormat="1" applyFont="1" applyFill="1" applyBorder="1" applyAlignment="1" applyProtection="1">
      <alignment vertical="center"/>
      <protection/>
    </xf>
    <xf numFmtId="49" fontId="41" fillId="0" borderId="12" xfId="0" applyNumberFormat="1" applyFont="1" applyFill="1" applyBorder="1" applyAlignment="1" applyProtection="1">
      <alignment vertical="center"/>
      <protection/>
    </xf>
    <xf numFmtId="49" fontId="41" fillId="0" borderId="0" xfId="0" applyNumberFormat="1" applyFont="1" applyBorder="1" applyAlignment="1" applyProtection="1">
      <alignment horizontal="left" vertical="center"/>
      <protection/>
    </xf>
    <xf numFmtId="49" fontId="41" fillId="0" borderId="11" xfId="0" applyNumberFormat="1" applyFont="1" applyBorder="1" applyAlignment="1" applyProtection="1">
      <alignment horizontal="center" vertical="center"/>
      <protection/>
    </xf>
    <xf numFmtId="49" fontId="41" fillId="0" borderId="12" xfId="0" applyNumberFormat="1" applyFont="1" applyBorder="1" applyAlignment="1" applyProtection="1">
      <alignment horizontal="center" vertical="center"/>
      <protection/>
    </xf>
    <xf numFmtId="49" fontId="41" fillId="0" borderId="0" xfId="0" applyNumberFormat="1" applyFont="1" applyBorder="1" applyAlignment="1" applyProtection="1">
      <alignment horizontal="center" vertical="center"/>
      <protection locked="0"/>
    </xf>
    <xf numFmtId="49" fontId="41" fillId="0" borderId="10" xfId="0" applyNumberFormat="1" applyFont="1" applyBorder="1" applyAlignment="1" applyProtection="1">
      <alignment horizontal="center" vertical="center"/>
      <protection/>
    </xf>
    <xf numFmtId="49" fontId="41" fillId="0" borderId="11" xfId="0" applyNumberFormat="1" applyFont="1" applyBorder="1" applyAlignment="1" applyProtection="1">
      <alignment horizontal="center" vertical="center"/>
      <protection/>
    </xf>
    <xf numFmtId="49" fontId="41" fillId="0" borderId="12" xfId="0" applyNumberFormat="1" applyFont="1" applyBorder="1" applyAlignment="1" applyProtection="1">
      <alignment horizontal="center" vertical="center"/>
      <protection/>
    </xf>
    <xf numFmtId="176" fontId="41" fillId="0" borderId="10" xfId="0" applyNumberFormat="1" applyFont="1" applyFill="1" applyBorder="1" applyAlignment="1" applyProtection="1">
      <alignment vertical="center"/>
      <protection/>
    </xf>
    <xf numFmtId="49" fontId="41" fillId="0" borderId="20" xfId="0" applyNumberFormat="1" applyFont="1" applyBorder="1" applyAlignment="1" applyProtection="1">
      <alignment horizontal="center" vertical="center"/>
      <protection/>
    </xf>
    <xf numFmtId="49" fontId="41" fillId="0" borderId="14" xfId="0" applyNumberFormat="1" applyFont="1" applyBorder="1" applyAlignment="1" applyProtection="1">
      <alignment horizontal="center" vertical="center"/>
      <protection/>
    </xf>
    <xf numFmtId="49" fontId="41" fillId="0" borderId="15" xfId="0" applyNumberFormat="1" applyFont="1" applyBorder="1" applyAlignment="1" applyProtection="1">
      <alignment horizontal="center" vertical="center"/>
      <protection/>
    </xf>
    <xf numFmtId="49" fontId="41" fillId="0" borderId="14" xfId="0" applyNumberFormat="1" applyFont="1" applyBorder="1" applyAlignment="1" applyProtection="1">
      <alignment vertical="center"/>
      <protection/>
    </xf>
    <xf numFmtId="182" fontId="4" fillId="13" borderId="16" xfId="0" applyNumberFormat="1" applyFont="1" applyFill="1" applyBorder="1" applyAlignment="1" applyProtection="1">
      <alignment horizontal="left" vertical="center"/>
      <protection locked="0"/>
    </xf>
    <xf numFmtId="182" fontId="4" fillId="13" borderId="20" xfId="0" applyNumberFormat="1" applyFont="1" applyFill="1" applyBorder="1" applyAlignment="1" applyProtection="1">
      <alignment horizontal="right" vertical="center"/>
      <protection locked="0"/>
    </xf>
    <xf numFmtId="49" fontId="41" fillId="13" borderId="14" xfId="0" applyNumberFormat="1" applyFont="1" applyFill="1" applyBorder="1" applyAlignment="1" applyProtection="1">
      <alignment vertical="center"/>
      <protection locked="0"/>
    </xf>
    <xf numFmtId="49" fontId="41" fillId="13" borderId="15" xfId="0" applyNumberFormat="1" applyFont="1" applyFill="1" applyBorder="1" applyAlignment="1" applyProtection="1">
      <alignment vertical="center"/>
      <protection locked="0"/>
    </xf>
    <xf numFmtId="49" fontId="41" fillId="13" borderId="11" xfId="0" applyNumberFormat="1" applyFont="1" applyFill="1" applyBorder="1" applyAlignment="1" applyProtection="1">
      <alignment vertical="center"/>
      <protection locked="0"/>
    </xf>
    <xf numFmtId="49" fontId="41" fillId="13" borderId="12" xfId="0" applyNumberFormat="1" applyFont="1" applyFill="1" applyBorder="1" applyAlignment="1" applyProtection="1">
      <alignment vertical="center"/>
      <protection locked="0"/>
    </xf>
    <xf numFmtId="176" fontId="41" fillId="13" borderId="11" xfId="0" applyNumberFormat="1" applyFont="1" applyFill="1" applyBorder="1" applyAlignment="1" applyProtection="1">
      <alignment horizontal="left" vertical="center"/>
      <protection locked="0"/>
    </xf>
    <xf numFmtId="176" fontId="41" fillId="13" borderId="11" xfId="0" applyNumberFormat="1" applyFont="1" applyFill="1" applyBorder="1" applyAlignment="1" applyProtection="1">
      <alignment vertical="center"/>
      <protection locked="0"/>
    </xf>
    <xf numFmtId="176" fontId="41" fillId="13" borderId="12" xfId="0" applyNumberFormat="1" applyFont="1" applyFill="1" applyBorder="1" applyAlignment="1" applyProtection="1">
      <alignment vertical="center"/>
      <protection locked="0"/>
    </xf>
    <xf numFmtId="49" fontId="41" fillId="13" borderId="11" xfId="0" applyNumberFormat="1" applyFont="1" applyFill="1" applyBorder="1" applyAlignment="1" applyProtection="1">
      <alignment horizontal="center" vertical="center"/>
      <protection locked="0"/>
    </xf>
    <xf numFmtId="49" fontId="41" fillId="13" borderId="10" xfId="0" applyNumberFormat="1" applyFont="1" applyFill="1" applyBorder="1" applyAlignment="1" applyProtection="1">
      <alignment horizontal="left" vertical="center"/>
      <protection locked="0"/>
    </xf>
    <xf numFmtId="49" fontId="41" fillId="13" borderId="11" xfId="0" applyNumberFormat="1" applyFont="1" applyFill="1" applyBorder="1" applyAlignment="1" applyProtection="1">
      <alignment horizontal="left" vertical="center"/>
      <protection locked="0"/>
    </xf>
    <xf numFmtId="49" fontId="41" fillId="13" borderId="12" xfId="0" applyNumberFormat="1" applyFont="1" applyFill="1" applyBorder="1" applyAlignment="1" applyProtection="1">
      <alignment horizontal="left" vertical="center"/>
      <protection locked="0"/>
    </xf>
    <xf numFmtId="49" fontId="41" fillId="13" borderId="12" xfId="0" applyNumberFormat="1" applyFont="1" applyFill="1" applyBorder="1" applyAlignment="1" applyProtection="1">
      <alignment horizontal="center" vertical="center"/>
      <protection locked="0"/>
    </xf>
    <xf numFmtId="38" fontId="4" fillId="13" borderId="11" xfId="48" applyFont="1" applyFill="1" applyBorder="1" applyAlignment="1" applyProtection="1">
      <alignment vertical="center"/>
      <protection locked="0"/>
    </xf>
    <xf numFmtId="38" fontId="4" fillId="13" borderId="12" xfId="48" applyFont="1" applyFill="1" applyBorder="1" applyAlignment="1" applyProtection="1">
      <alignment vertical="center"/>
      <protection locked="0"/>
    </xf>
    <xf numFmtId="49" fontId="41" fillId="0" borderId="0" xfId="0" applyNumberFormat="1" applyFont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49" fontId="41" fillId="0" borderId="14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vertical="center"/>
    </xf>
    <xf numFmtId="49" fontId="41" fillId="0" borderId="11" xfId="0" applyNumberFormat="1" applyFont="1" applyBorder="1" applyAlignment="1" applyProtection="1">
      <alignment horizontal="center" vertical="center"/>
      <protection/>
    </xf>
    <xf numFmtId="49" fontId="41" fillId="0" borderId="12" xfId="0" applyNumberFormat="1" applyFont="1" applyBorder="1" applyAlignment="1" applyProtection="1">
      <alignment horizontal="center" vertical="center"/>
      <protection/>
    </xf>
    <xf numFmtId="49" fontId="41" fillId="13" borderId="11" xfId="0" applyNumberFormat="1" applyFont="1" applyFill="1" applyBorder="1" applyAlignment="1" applyProtection="1">
      <alignment vertical="center"/>
      <protection locked="0"/>
    </xf>
    <xf numFmtId="49" fontId="41" fillId="13" borderId="12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1" fillId="13" borderId="10" xfId="0" applyNumberFormat="1" applyFont="1" applyFill="1" applyBorder="1" applyAlignment="1" applyProtection="1">
      <alignment vertical="center"/>
      <protection locked="0"/>
    </xf>
    <xf numFmtId="0" fontId="41" fillId="13" borderId="11" xfId="0" applyNumberFormat="1" applyFont="1" applyFill="1" applyBorder="1" applyAlignment="1" applyProtection="1">
      <alignment vertical="center"/>
      <protection locked="0"/>
    </xf>
    <xf numFmtId="49" fontId="41" fillId="13" borderId="10" xfId="0" applyNumberFormat="1" applyFont="1" applyFill="1" applyBorder="1" applyAlignment="1" applyProtection="1">
      <alignment vertical="center" wrapText="1"/>
      <protection locked="0"/>
    </xf>
    <xf numFmtId="49" fontId="41" fillId="13" borderId="11" xfId="0" applyNumberFormat="1" applyFont="1" applyFill="1" applyBorder="1" applyAlignment="1" applyProtection="1">
      <alignment vertical="center" wrapText="1"/>
      <protection locked="0"/>
    </xf>
    <xf numFmtId="49" fontId="41" fillId="13" borderId="12" xfId="0" applyNumberFormat="1" applyFont="1" applyFill="1" applyBorder="1" applyAlignment="1" applyProtection="1">
      <alignment vertical="center" wrapText="1"/>
      <protection locked="0"/>
    </xf>
    <xf numFmtId="49" fontId="41" fillId="13" borderId="10" xfId="0" applyNumberFormat="1" applyFont="1" applyFill="1" applyBorder="1" applyAlignment="1" applyProtection="1">
      <alignment vertical="center"/>
      <protection locked="0"/>
    </xf>
    <xf numFmtId="49" fontId="41" fillId="13" borderId="11" xfId="0" applyNumberFormat="1" applyFont="1" applyFill="1" applyBorder="1" applyAlignment="1" applyProtection="1">
      <alignment vertical="center"/>
      <protection locked="0"/>
    </xf>
    <xf numFmtId="49" fontId="41" fillId="13" borderId="12" xfId="0" applyNumberFormat="1" applyFont="1" applyFill="1" applyBorder="1" applyAlignment="1" applyProtection="1">
      <alignment vertical="center"/>
      <protection locked="0"/>
    </xf>
    <xf numFmtId="177" fontId="41" fillId="13" borderId="10" xfId="0" applyNumberFormat="1" applyFont="1" applyFill="1" applyBorder="1" applyAlignment="1" applyProtection="1">
      <alignment vertical="center"/>
      <protection locked="0"/>
    </xf>
    <xf numFmtId="177" fontId="41" fillId="13" borderId="11" xfId="0" applyNumberFormat="1" applyFont="1" applyFill="1" applyBorder="1" applyAlignment="1" applyProtection="1">
      <alignment vertical="center"/>
      <protection locked="0"/>
    </xf>
    <xf numFmtId="0" fontId="41" fillId="13" borderId="13" xfId="0" applyNumberFormat="1" applyFont="1" applyFill="1" applyBorder="1" applyAlignment="1" applyProtection="1">
      <alignment horizontal="center" vertical="center"/>
      <protection locked="0"/>
    </xf>
    <xf numFmtId="0" fontId="41" fillId="13" borderId="14" xfId="0" applyNumberFormat="1" applyFont="1" applyFill="1" applyBorder="1" applyAlignment="1" applyProtection="1">
      <alignment horizontal="center" vertical="center"/>
      <protection locked="0"/>
    </xf>
    <xf numFmtId="190" fontId="41" fillId="13" borderId="16" xfId="0" applyNumberFormat="1" applyFont="1" applyFill="1" applyBorder="1" applyAlignment="1" applyProtection="1">
      <alignment vertical="center"/>
      <protection locked="0"/>
    </xf>
    <xf numFmtId="190" fontId="41" fillId="13" borderId="19" xfId="0" applyNumberFormat="1" applyFont="1" applyFill="1" applyBorder="1" applyAlignment="1" applyProtection="1">
      <alignment vertical="center"/>
      <protection locked="0"/>
    </xf>
    <xf numFmtId="49" fontId="41" fillId="13" borderId="21" xfId="0" applyNumberFormat="1" applyFont="1" applyFill="1" applyBorder="1" applyAlignment="1" applyProtection="1">
      <alignment horizontal="left" vertical="center"/>
      <protection locked="0"/>
    </xf>
    <xf numFmtId="49" fontId="41" fillId="0" borderId="19" xfId="0" applyNumberFormat="1" applyFont="1" applyBorder="1" applyAlignment="1" applyProtection="1">
      <alignment vertical="center"/>
      <protection/>
    </xf>
    <xf numFmtId="49" fontId="41" fillId="0" borderId="20" xfId="0" applyNumberFormat="1" applyFont="1" applyBorder="1" applyAlignment="1" applyProtection="1">
      <alignment vertical="center"/>
      <protection/>
    </xf>
    <xf numFmtId="177" fontId="41" fillId="13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4" xfId="0" applyNumberFormat="1" applyFont="1" applyBorder="1" applyAlignment="1" applyProtection="1">
      <alignment horizontal="left" vertical="center"/>
      <protection/>
    </xf>
    <xf numFmtId="0" fontId="41" fillId="0" borderId="15" xfId="0" applyNumberFormat="1" applyFont="1" applyBorder="1" applyAlignment="1" applyProtection="1">
      <alignment horizontal="left" vertical="center"/>
      <protection/>
    </xf>
    <xf numFmtId="49" fontId="41" fillId="0" borderId="11" xfId="0" applyNumberFormat="1" applyFont="1" applyBorder="1" applyAlignment="1" applyProtection="1">
      <alignment horizontal="center" vertical="center"/>
      <protection/>
    </xf>
    <xf numFmtId="49" fontId="41" fillId="0" borderId="12" xfId="0" applyNumberFormat="1" applyFont="1" applyBorder="1" applyAlignment="1" applyProtection="1">
      <alignment horizontal="center" vertical="center"/>
      <protection/>
    </xf>
    <xf numFmtId="49" fontId="41" fillId="13" borderId="17" xfId="0" applyNumberFormat="1" applyFont="1" applyFill="1" applyBorder="1" applyAlignment="1" applyProtection="1">
      <alignment horizontal="center" vertical="center"/>
      <protection locked="0"/>
    </xf>
    <xf numFmtId="49" fontId="41" fillId="13" borderId="0" xfId="0" applyNumberFormat="1" applyFont="1" applyFill="1" applyBorder="1" applyAlignment="1" applyProtection="1">
      <alignment horizontal="center" vertical="center"/>
      <protection locked="0"/>
    </xf>
    <xf numFmtId="49" fontId="41" fillId="13" borderId="18" xfId="0" applyNumberFormat="1" applyFont="1" applyFill="1" applyBorder="1" applyAlignment="1" applyProtection="1">
      <alignment horizontal="center" vertical="center"/>
      <protection locked="0"/>
    </xf>
    <xf numFmtId="49" fontId="41" fillId="13" borderId="16" xfId="0" applyNumberFormat="1" applyFont="1" applyFill="1" applyBorder="1" applyAlignment="1" applyProtection="1">
      <alignment horizontal="center" vertical="center"/>
      <protection locked="0"/>
    </xf>
    <xf numFmtId="49" fontId="41" fillId="13" borderId="19" xfId="0" applyNumberFormat="1" applyFont="1" applyFill="1" applyBorder="1" applyAlignment="1" applyProtection="1">
      <alignment horizontal="center" vertical="center"/>
      <protection locked="0"/>
    </xf>
    <xf numFmtId="49" fontId="41" fillId="13" borderId="20" xfId="0" applyNumberFormat="1" applyFont="1" applyFill="1" applyBorder="1" applyAlignment="1" applyProtection="1">
      <alignment horizontal="center" vertical="center"/>
      <protection locked="0"/>
    </xf>
    <xf numFmtId="49" fontId="41" fillId="0" borderId="13" xfId="0" applyNumberFormat="1" applyFont="1" applyBorder="1" applyAlignment="1" applyProtection="1">
      <alignment horizontal="center" vertical="center"/>
      <protection/>
    </xf>
    <xf numFmtId="49" fontId="41" fillId="0" borderId="14" xfId="0" applyNumberFormat="1" applyFont="1" applyBorder="1" applyAlignment="1" applyProtection="1">
      <alignment horizontal="center" vertical="center"/>
      <protection/>
    </xf>
    <xf numFmtId="49" fontId="41" fillId="0" borderId="15" xfId="0" applyNumberFormat="1" applyFont="1" applyBorder="1" applyAlignment="1" applyProtection="1">
      <alignment horizontal="center" vertical="center"/>
      <protection/>
    </xf>
    <xf numFmtId="49" fontId="41" fillId="0" borderId="16" xfId="0" applyNumberFormat="1" applyFont="1" applyBorder="1" applyAlignment="1" applyProtection="1">
      <alignment horizontal="center" vertical="center"/>
      <protection/>
    </xf>
    <xf numFmtId="49" fontId="41" fillId="0" borderId="19" xfId="0" applyNumberFormat="1" applyFont="1" applyBorder="1" applyAlignment="1" applyProtection="1">
      <alignment horizontal="center" vertical="center"/>
      <protection/>
    </xf>
    <xf numFmtId="49" fontId="41" fillId="0" borderId="20" xfId="0" applyNumberFormat="1" applyFont="1" applyBorder="1" applyAlignment="1" applyProtection="1">
      <alignment horizontal="center" vertical="center"/>
      <protection/>
    </xf>
    <xf numFmtId="49" fontId="41" fillId="13" borderId="11" xfId="0" applyNumberFormat="1" applyFont="1" applyFill="1" applyBorder="1" applyAlignment="1" applyProtection="1">
      <alignment horizontal="center" vertical="center"/>
      <protection locked="0"/>
    </xf>
    <xf numFmtId="49" fontId="41" fillId="0" borderId="11" xfId="0" applyNumberFormat="1" applyFont="1" applyBorder="1" applyAlignment="1" applyProtection="1">
      <alignment vertical="center"/>
      <protection/>
    </xf>
    <xf numFmtId="197" fontId="41" fillId="13" borderId="14" xfId="0" applyNumberFormat="1" applyFont="1" applyFill="1" applyBorder="1" applyAlignment="1" applyProtection="1">
      <alignment horizontal="center" vertical="center"/>
      <protection locked="0"/>
    </xf>
    <xf numFmtId="49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49" fontId="41" fillId="0" borderId="19" xfId="0" applyNumberFormat="1" applyFont="1" applyBorder="1" applyAlignment="1">
      <alignment horizontal="center" vertical="center" wrapText="1"/>
    </xf>
    <xf numFmtId="176" fontId="41" fillId="13" borderId="10" xfId="0" applyNumberFormat="1" applyFont="1" applyFill="1" applyBorder="1" applyAlignment="1" applyProtection="1">
      <alignment vertical="center"/>
      <protection locked="0"/>
    </xf>
    <xf numFmtId="176" fontId="41" fillId="13" borderId="11" xfId="0" applyNumberFormat="1" applyFont="1" applyFill="1" applyBorder="1" applyAlignment="1" applyProtection="1">
      <alignment vertical="center"/>
      <protection locked="0"/>
    </xf>
    <xf numFmtId="49" fontId="41" fillId="13" borderId="13" xfId="0" applyNumberFormat="1" applyFont="1" applyFill="1" applyBorder="1" applyAlignment="1" applyProtection="1">
      <alignment horizontal="center" vertical="center"/>
      <protection locked="0"/>
    </xf>
    <xf numFmtId="49" fontId="41" fillId="13" borderId="14" xfId="0" applyNumberFormat="1" applyFont="1" applyFill="1" applyBorder="1" applyAlignment="1" applyProtection="1">
      <alignment horizontal="center" vertical="center"/>
      <protection locked="0"/>
    </xf>
    <xf numFmtId="49" fontId="41" fillId="13" borderId="15" xfId="0" applyNumberFormat="1" applyFont="1" applyFill="1" applyBorder="1" applyAlignment="1" applyProtection="1">
      <alignment horizontal="center" vertical="center"/>
      <protection locked="0"/>
    </xf>
    <xf numFmtId="49" fontId="41" fillId="13" borderId="19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22" xfId="0" applyNumberFormat="1" applyFont="1" applyBorder="1" applyAlignment="1" applyProtection="1">
      <alignment horizontal="center" vertical="center"/>
      <protection/>
    </xf>
    <xf numFmtId="49" fontId="41" fillId="13" borderId="23" xfId="0" applyNumberFormat="1" applyFont="1" applyFill="1" applyBorder="1" applyAlignment="1" applyProtection="1">
      <alignment horizontal="center" vertical="center"/>
      <protection locked="0"/>
    </xf>
    <xf numFmtId="49" fontId="41" fillId="13" borderId="24" xfId="0" applyNumberFormat="1" applyFont="1" applyFill="1" applyBorder="1" applyAlignment="1" applyProtection="1">
      <alignment horizontal="center" vertical="center"/>
      <protection locked="0"/>
    </xf>
    <xf numFmtId="49" fontId="41" fillId="13" borderId="25" xfId="0" applyNumberFormat="1" applyFont="1" applyFill="1" applyBorder="1" applyAlignment="1" applyProtection="1">
      <alignment horizontal="center" vertical="center"/>
      <protection locked="0"/>
    </xf>
    <xf numFmtId="49" fontId="41" fillId="13" borderId="26" xfId="0" applyNumberFormat="1" applyFont="1" applyFill="1" applyBorder="1" applyAlignment="1" applyProtection="1">
      <alignment horizontal="center" vertical="center"/>
      <protection locked="0"/>
    </xf>
    <xf numFmtId="49" fontId="41" fillId="13" borderId="27" xfId="0" applyNumberFormat="1" applyFont="1" applyFill="1" applyBorder="1" applyAlignment="1" applyProtection="1">
      <alignment horizontal="center" vertical="center"/>
      <protection locked="0"/>
    </xf>
    <xf numFmtId="49" fontId="41" fillId="13" borderId="28" xfId="0" applyNumberFormat="1" applyFont="1" applyFill="1" applyBorder="1" applyAlignment="1" applyProtection="1">
      <alignment horizontal="center" vertical="center"/>
      <protection locked="0"/>
    </xf>
    <xf numFmtId="177" fontId="41" fillId="13" borderId="14" xfId="0" applyNumberFormat="1" applyFont="1" applyFill="1" applyBorder="1" applyAlignment="1" applyProtection="1">
      <alignment vertical="center"/>
      <protection locked="0"/>
    </xf>
    <xf numFmtId="180" fontId="41" fillId="0" borderId="14" xfId="0" applyNumberFormat="1" applyFont="1" applyFill="1" applyBorder="1" applyAlignment="1" applyProtection="1">
      <alignment vertical="center"/>
      <protection/>
    </xf>
    <xf numFmtId="177" fontId="41" fillId="13" borderId="0" xfId="0" applyNumberFormat="1" applyFont="1" applyFill="1" applyBorder="1" applyAlignment="1" applyProtection="1">
      <alignment vertical="center"/>
      <protection locked="0"/>
    </xf>
    <xf numFmtId="176" fontId="41" fillId="0" borderId="11" xfId="0" applyNumberFormat="1" applyFont="1" applyFill="1" applyBorder="1" applyAlignment="1" applyProtection="1">
      <alignment vertical="center"/>
      <protection/>
    </xf>
    <xf numFmtId="49" fontId="41" fillId="0" borderId="29" xfId="0" applyNumberFormat="1" applyFont="1" applyFill="1" applyBorder="1" applyAlignment="1" applyProtection="1">
      <alignment horizontal="distributed" vertical="center" indent="1"/>
      <protection/>
    </xf>
    <xf numFmtId="49" fontId="41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" vertical="center"/>
      <protection/>
    </xf>
    <xf numFmtId="49" fontId="41" fillId="13" borderId="10" xfId="0" applyNumberFormat="1" applyFont="1" applyFill="1" applyBorder="1" applyAlignment="1" applyProtection="1">
      <alignment horizontal="center" vertical="center"/>
      <protection locked="0"/>
    </xf>
    <xf numFmtId="49" fontId="41" fillId="13" borderId="12" xfId="0" applyNumberFormat="1" applyFont="1" applyFill="1" applyBorder="1" applyAlignment="1" applyProtection="1">
      <alignment horizontal="center" vertical="center"/>
      <protection locked="0"/>
    </xf>
    <xf numFmtId="49" fontId="41" fillId="13" borderId="10" xfId="0" applyNumberFormat="1" applyFont="1" applyFill="1" applyBorder="1" applyAlignment="1" applyProtection="1">
      <alignment horizontal="left" vertical="center"/>
      <protection locked="0"/>
    </xf>
    <xf numFmtId="49" fontId="41" fillId="13" borderId="11" xfId="0" applyNumberFormat="1" applyFont="1" applyFill="1" applyBorder="1" applyAlignment="1" applyProtection="1">
      <alignment horizontal="left" vertical="center"/>
      <protection locked="0"/>
    </xf>
    <xf numFmtId="49" fontId="41" fillId="13" borderId="12" xfId="0" applyNumberFormat="1" applyFont="1" applyFill="1" applyBorder="1" applyAlignment="1" applyProtection="1">
      <alignment horizontal="left" vertical="center"/>
      <protection locked="0"/>
    </xf>
    <xf numFmtId="49" fontId="41" fillId="0" borderId="21" xfId="0" applyNumberFormat="1" applyFont="1" applyFill="1" applyBorder="1" applyAlignment="1" applyProtection="1">
      <alignment horizontal="distributed" vertical="center" indent="1"/>
      <protection/>
    </xf>
    <xf numFmtId="12" fontId="41" fillId="0" borderId="22" xfId="0" applyNumberFormat="1" applyFont="1" applyFill="1" applyBorder="1" applyAlignment="1" applyProtection="1">
      <alignment horizontal="distributed" vertical="center" indent="1"/>
      <protection/>
    </xf>
    <xf numFmtId="49" fontId="41" fillId="0" borderId="30" xfId="0" applyNumberFormat="1" applyFont="1" applyBorder="1" applyAlignment="1" applyProtection="1">
      <alignment horizontal="left"/>
      <protection/>
    </xf>
    <xf numFmtId="0" fontId="41" fillId="13" borderId="0" xfId="0" applyNumberFormat="1" applyFont="1" applyFill="1" applyBorder="1" applyAlignment="1" applyProtection="1">
      <alignment horizontal="center" vertical="center"/>
      <protection locked="0"/>
    </xf>
    <xf numFmtId="49" fontId="41" fillId="0" borderId="29" xfId="0" applyNumberFormat="1" applyFont="1" applyFill="1" applyBorder="1" applyAlignment="1" applyProtection="1">
      <alignment horizontal="center" vertical="center"/>
      <protection/>
    </xf>
    <xf numFmtId="49" fontId="41" fillId="0" borderId="21" xfId="0" applyNumberFormat="1" applyFont="1" applyBorder="1" applyAlignment="1" applyProtection="1">
      <alignment horizontal="left" vertical="center"/>
      <protection/>
    </xf>
    <xf numFmtId="49" fontId="41" fillId="0" borderId="13" xfId="0" applyNumberFormat="1" applyFont="1" applyBorder="1" applyAlignment="1" applyProtection="1">
      <alignment horizontal="center" vertical="center" wrapText="1"/>
      <protection/>
    </xf>
    <xf numFmtId="49" fontId="41" fillId="0" borderId="14" xfId="0" applyNumberFormat="1" applyFont="1" applyBorder="1" applyAlignment="1" applyProtection="1">
      <alignment horizontal="center" vertical="center" wrapText="1"/>
      <protection/>
    </xf>
    <xf numFmtId="49" fontId="41" fillId="0" borderId="15" xfId="0" applyNumberFormat="1" applyFont="1" applyBorder="1" applyAlignment="1" applyProtection="1">
      <alignment horizontal="center" vertical="center" wrapText="1"/>
      <protection/>
    </xf>
    <xf numFmtId="49" fontId="41" fillId="0" borderId="16" xfId="0" applyNumberFormat="1" applyFont="1" applyBorder="1" applyAlignment="1" applyProtection="1">
      <alignment horizontal="center" vertical="center" wrapText="1"/>
      <protection/>
    </xf>
    <xf numFmtId="49" fontId="41" fillId="0" borderId="19" xfId="0" applyNumberFormat="1" applyFont="1" applyBorder="1" applyAlignment="1" applyProtection="1">
      <alignment horizontal="center" vertical="center" wrapText="1"/>
      <protection/>
    </xf>
    <xf numFmtId="49" fontId="41" fillId="0" borderId="20" xfId="0" applyNumberFormat="1" applyFont="1" applyBorder="1" applyAlignment="1" applyProtection="1">
      <alignment horizontal="center" vertical="center" wrapText="1"/>
      <protection/>
    </xf>
    <xf numFmtId="49" fontId="41" fillId="13" borderId="21" xfId="0" applyNumberFormat="1" applyFont="1" applyFill="1" applyBorder="1" applyAlignment="1" applyProtection="1">
      <alignment horizontal="left" vertical="center" indent="1"/>
      <protection locked="0"/>
    </xf>
    <xf numFmtId="49" fontId="41" fillId="0" borderId="21" xfId="0" applyNumberFormat="1" applyFont="1" applyBorder="1" applyAlignment="1" applyProtection="1">
      <alignment vertical="center"/>
      <protection/>
    </xf>
    <xf numFmtId="49" fontId="41" fillId="0" borderId="21" xfId="0" applyNumberFormat="1" applyFont="1" applyBorder="1" applyAlignment="1" applyProtection="1">
      <alignment horizontal="center" vertical="center"/>
      <protection/>
    </xf>
    <xf numFmtId="193" fontId="41" fillId="13" borderId="17" xfId="0" applyNumberFormat="1" applyFont="1" applyFill="1" applyBorder="1" applyAlignment="1" applyProtection="1">
      <alignment horizontal="left" vertical="center"/>
      <protection locked="0"/>
    </xf>
    <xf numFmtId="193" fontId="41" fillId="13" borderId="0" xfId="0" applyNumberFormat="1" applyFont="1" applyFill="1" applyBorder="1" applyAlignment="1" applyProtection="1">
      <alignment horizontal="left" vertical="center"/>
      <protection locked="0"/>
    </xf>
    <xf numFmtId="49" fontId="41" fillId="13" borderId="21" xfId="0" applyNumberFormat="1" applyFont="1" applyFill="1" applyBorder="1" applyAlignment="1" applyProtection="1">
      <alignment vertical="center" wrapText="1"/>
      <protection locked="0"/>
    </xf>
    <xf numFmtId="0" fontId="41" fillId="0" borderId="10" xfId="0" applyNumberFormat="1" applyFont="1" applyFill="1" applyBorder="1" applyAlignment="1" applyProtection="1">
      <alignment vertical="center"/>
      <protection/>
    </xf>
    <xf numFmtId="0" fontId="41" fillId="0" borderId="11" xfId="0" applyNumberFormat="1" applyFont="1" applyFill="1" applyBorder="1" applyAlignment="1" applyProtection="1">
      <alignment vertical="center"/>
      <protection/>
    </xf>
    <xf numFmtId="49" fontId="41" fillId="0" borderId="21" xfId="0" applyNumberFormat="1" applyFont="1" applyFill="1" applyBorder="1" applyAlignment="1" applyProtection="1">
      <alignment horizontal="center" vertical="center"/>
      <protection/>
    </xf>
    <xf numFmtId="49" fontId="41" fillId="0" borderId="19" xfId="0" applyNumberFormat="1" applyFont="1" applyFill="1" applyBorder="1" applyAlignment="1" applyProtection="1">
      <alignment vertical="center"/>
      <protection locked="0"/>
    </xf>
    <xf numFmtId="49" fontId="41" fillId="13" borderId="21" xfId="0" applyNumberFormat="1" applyFont="1" applyFill="1" applyBorder="1" applyAlignment="1" applyProtection="1">
      <alignment horizontal="left" vertical="center" wrapText="1"/>
      <protection locked="0"/>
    </xf>
    <xf numFmtId="49" fontId="41" fillId="0" borderId="22" xfId="0" applyNumberFormat="1" applyFont="1" applyBorder="1" applyAlignment="1" applyProtection="1">
      <alignment vertical="center"/>
      <protection/>
    </xf>
    <xf numFmtId="49" fontId="41" fillId="0" borderId="13" xfId="0" applyNumberFormat="1" applyFont="1" applyBorder="1" applyAlignment="1" applyProtection="1">
      <alignment vertical="center"/>
      <protection/>
    </xf>
    <xf numFmtId="49" fontId="41" fillId="0" borderId="14" xfId="0" applyNumberFormat="1" applyFont="1" applyBorder="1" applyAlignment="1" applyProtection="1">
      <alignment vertical="center"/>
      <protection/>
    </xf>
    <xf numFmtId="49" fontId="41" fillId="13" borderId="13" xfId="0" applyNumberFormat="1" applyFont="1" applyFill="1" applyBorder="1" applyAlignment="1" applyProtection="1">
      <alignment horizontal="left" vertical="center"/>
      <protection locked="0"/>
    </xf>
    <xf numFmtId="49" fontId="41" fillId="13" borderId="14" xfId="0" applyNumberFormat="1" applyFont="1" applyFill="1" applyBorder="1" applyAlignment="1" applyProtection="1">
      <alignment horizontal="left" vertical="center"/>
      <protection locked="0"/>
    </xf>
    <xf numFmtId="49" fontId="41" fillId="13" borderId="15" xfId="0" applyNumberFormat="1" applyFont="1" applyFill="1" applyBorder="1" applyAlignment="1" applyProtection="1">
      <alignment horizontal="left" vertical="center"/>
      <protection locked="0"/>
    </xf>
    <xf numFmtId="49" fontId="41" fillId="13" borderId="10" xfId="0" applyNumberFormat="1" applyFont="1" applyFill="1" applyBorder="1" applyAlignment="1" applyProtection="1">
      <alignment horizontal="left" vertical="center" wrapText="1"/>
      <protection locked="0"/>
    </xf>
    <xf numFmtId="49" fontId="41" fillId="13" borderId="11" xfId="0" applyNumberFormat="1" applyFont="1" applyFill="1" applyBorder="1" applyAlignment="1" applyProtection="1">
      <alignment horizontal="left" vertical="center" wrapText="1"/>
      <protection locked="0"/>
    </xf>
    <xf numFmtId="49" fontId="41" fillId="13" borderId="12" xfId="0" applyNumberFormat="1" applyFont="1" applyFill="1" applyBorder="1" applyAlignment="1" applyProtection="1">
      <alignment horizontal="left" vertical="center" wrapText="1"/>
      <protection locked="0"/>
    </xf>
    <xf numFmtId="190" fontId="41" fillId="0" borderId="16" xfId="0" applyNumberFormat="1" applyFont="1" applyFill="1" applyBorder="1" applyAlignment="1" applyProtection="1">
      <alignment vertical="center"/>
      <protection/>
    </xf>
    <xf numFmtId="190" fontId="41" fillId="0" borderId="19" xfId="0" applyNumberFormat="1" applyFont="1" applyFill="1" applyBorder="1" applyAlignment="1" applyProtection="1">
      <alignment vertical="center"/>
      <protection/>
    </xf>
    <xf numFmtId="0" fontId="41" fillId="0" borderId="13" xfId="0" applyNumberFormat="1" applyFont="1" applyFill="1" applyBorder="1" applyAlignment="1" applyProtection="1">
      <alignment vertical="center"/>
      <protection/>
    </xf>
    <xf numFmtId="0" fontId="41" fillId="0" borderId="14" xfId="0" applyNumberFormat="1" applyFont="1" applyFill="1" applyBorder="1" applyAlignment="1" applyProtection="1">
      <alignment vertical="center"/>
      <protection/>
    </xf>
    <xf numFmtId="49" fontId="41" fillId="13" borderId="0" xfId="0" applyNumberFormat="1" applyFont="1" applyFill="1" applyBorder="1" applyAlignment="1" applyProtection="1">
      <alignment vertical="center"/>
      <protection locked="0"/>
    </xf>
    <xf numFmtId="49" fontId="4" fillId="1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13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13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0" fontId="41" fillId="13" borderId="11" xfId="0" applyNumberFormat="1" applyFont="1" applyFill="1" applyBorder="1" applyAlignment="1" applyProtection="1">
      <alignment horizontal="center" vertical="center"/>
      <protection locked="0"/>
    </xf>
    <xf numFmtId="193" fontId="41" fillId="13" borderId="16" xfId="0" applyNumberFormat="1" applyFont="1" applyFill="1" applyBorder="1" applyAlignment="1" applyProtection="1">
      <alignment horizontal="left" vertical="center"/>
      <protection locked="0"/>
    </xf>
    <xf numFmtId="193" fontId="41" fillId="13" borderId="19" xfId="0" applyNumberFormat="1" applyFont="1" applyFill="1" applyBorder="1" applyAlignment="1" applyProtection="1">
      <alignment horizontal="left" vertical="center"/>
      <protection locked="0"/>
    </xf>
    <xf numFmtId="49" fontId="41" fillId="13" borderId="17" xfId="0" applyNumberFormat="1" applyFont="1" applyFill="1" applyBorder="1" applyAlignment="1" applyProtection="1">
      <alignment horizontal="left" vertical="center"/>
      <protection locked="0"/>
    </xf>
    <xf numFmtId="49" fontId="41" fillId="13" borderId="0" xfId="0" applyNumberFormat="1" applyFont="1" applyFill="1" applyBorder="1" applyAlignment="1" applyProtection="1">
      <alignment horizontal="left" vertical="center"/>
      <protection locked="0"/>
    </xf>
    <xf numFmtId="49" fontId="41" fillId="13" borderId="18" xfId="0" applyNumberFormat="1" applyFont="1" applyFill="1" applyBorder="1" applyAlignment="1" applyProtection="1">
      <alignment horizontal="left" vertical="center"/>
      <protection locked="0"/>
    </xf>
    <xf numFmtId="49" fontId="41" fillId="13" borderId="16" xfId="0" applyNumberFormat="1" applyFont="1" applyFill="1" applyBorder="1" applyAlignment="1" applyProtection="1">
      <alignment horizontal="left" vertical="center"/>
      <protection locked="0"/>
    </xf>
    <xf numFmtId="49" fontId="41" fillId="13" borderId="19" xfId="0" applyNumberFormat="1" applyFont="1" applyFill="1" applyBorder="1" applyAlignment="1" applyProtection="1">
      <alignment horizontal="left" vertical="center"/>
      <protection locked="0"/>
    </xf>
    <xf numFmtId="49" fontId="41" fillId="13" borderId="20" xfId="0" applyNumberFormat="1" applyFont="1" applyFill="1" applyBorder="1" applyAlignment="1" applyProtection="1">
      <alignment horizontal="left" vertical="center"/>
      <protection locked="0"/>
    </xf>
    <xf numFmtId="193" fontId="41" fillId="13" borderId="13" xfId="0" applyNumberFormat="1" applyFont="1" applyFill="1" applyBorder="1" applyAlignment="1" applyProtection="1">
      <alignment horizontal="left" vertical="center"/>
      <protection locked="0"/>
    </xf>
    <xf numFmtId="193" fontId="41" fillId="13" borderId="14" xfId="0" applyNumberFormat="1" applyFont="1" applyFill="1" applyBorder="1" applyAlignment="1" applyProtection="1">
      <alignment horizontal="left" vertical="center"/>
      <protection locked="0"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176" fontId="41" fillId="13" borderId="10" xfId="0" applyNumberFormat="1" applyFont="1" applyFill="1" applyBorder="1" applyAlignment="1" applyProtection="1">
      <alignment horizontal="center" vertical="center"/>
      <protection locked="0"/>
    </xf>
    <xf numFmtId="176" fontId="41" fillId="13" borderId="11" xfId="0" applyNumberFormat="1" applyFont="1" applyFill="1" applyBorder="1" applyAlignment="1" applyProtection="1">
      <alignment horizontal="center" vertical="center"/>
      <protection locked="0"/>
    </xf>
    <xf numFmtId="176" fontId="41" fillId="0" borderId="11" xfId="0" applyNumberFormat="1" applyFont="1" applyBorder="1" applyAlignment="1" applyProtection="1">
      <alignment horizontal="center" vertical="center"/>
      <protection locked="0"/>
    </xf>
    <xf numFmtId="49" fontId="41" fillId="0" borderId="13" xfId="0" applyNumberFormat="1" applyFont="1" applyFill="1" applyBorder="1" applyAlignment="1" applyProtection="1">
      <alignment horizontal="center" vertical="center"/>
      <protection/>
    </xf>
    <xf numFmtId="49" fontId="41" fillId="0" borderId="14" xfId="0" applyNumberFormat="1" applyFont="1" applyFill="1" applyBorder="1" applyAlignment="1" applyProtection="1">
      <alignment horizontal="center" vertical="center"/>
      <protection/>
    </xf>
    <xf numFmtId="49" fontId="41" fillId="0" borderId="15" xfId="0" applyNumberFormat="1" applyFont="1" applyFill="1" applyBorder="1" applyAlignment="1" applyProtection="1">
      <alignment horizontal="center" vertical="center"/>
      <protection/>
    </xf>
    <xf numFmtId="177" fontId="41" fillId="0" borderId="10" xfId="0" applyNumberFormat="1" applyFont="1" applyBorder="1" applyAlignment="1" applyProtection="1">
      <alignment vertical="center"/>
      <protection/>
    </xf>
    <xf numFmtId="177" fontId="41" fillId="0" borderId="11" xfId="0" applyNumberFormat="1" applyFont="1" applyBorder="1" applyAlignment="1" applyProtection="1">
      <alignment vertical="center"/>
      <protection/>
    </xf>
    <xf numFmtId="49" fontId="41" fillId="13" borderId="21" xfId="0" applyNumberFormat="1" applyFont="1" applyFill="1" applyBorder="1" applyAlignment="1" applyProtection="1">
      <alignment vertical="center"/>
      <protection locked="0"/>
    </xf>
    <xf numFmtId="49" fontId="41" fillId="0" borderId="17" xfId="0" applyNumberFormat="1" applyFont="1" applyBorder="1" applyAlignment="1" applyProtection="1">
      <alignment horizontal="center" vertical="center" textRotation="255"/>
      <protection/>
    </xf>
    <xf numFmtId="49" fontId="41" fillId="0" borderId="18" xfId="0" applyNumberFormat="1" applyFont="1" applyBorder="1" applyAlignment="1" applyProtection="1">
      <alignment horizontal="center" vertical="center" textRotation="255"/>
      <protection/>
    </xf>
    <xf numFmtId="49" fontId="41" fillId="0" borderId="16" xfId="0" applyNumberFormat="1" applyFont="1" applyBorder="1" applyAlignment="1" applyProtection="1">
      <alignment horizontal="center" vertical="center" textRotation="255"/>
      <protection/>
    </xf>
    <xf numFmtId="49" fontId="41" fillId="0" borderId="20" xfId="0" applyNumberFormat="1" applyFont="1" applyBorder="1" applyAlignment="1" applyProtection="1">
      <alignment horizontal="center" vertical="center" textRotation="255"/>
      <protection/>
    </xf>
    <xf numFmtId="49" fontId="41" fillId="0" borderId="13" xfId="0" applyNumberFormat="1" applyFont="1" applyBorder="1" applyAlignment="1" applyProtection="1">
      <alignment horizontal="center" vertical="center" textRotation="255"/>
      <protection/>
    </xf>
    <xf numFmtId="49" fontId="41" fillId="0" borderId="15" xfId="0" applyNumberFormat="1" applyFont="1" applyBorder="1" applyAlignment="1" applyProtection="1">
      <alignment horizontal="center" vertical="center" textRotation="255"/>
      <protection/>
    </xf>
    <xf numFmtId="0" fontId="41" fillId="0" borderId="12" xfId="0" applyNumberFormat="1" applyFont="1" applyFill="1" applyBorder="1" applyAlignment="1" applyProtection="1">
      <alignment vertical="center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 locked="0"/>
    </xf>
    <xf numFmtId="187" fontId="41" fillId="0" borderId="10" xfId="0" applyNumberFormat="1" applyFont="1" applyFill="1" applyBorder="1" applyAlignment="1" applyProtection="1">
      <alignment vertical="center"/>
      <protection/>
    </xf>
    <xf numFmtId="187" fontId="41" fillId="0" borderId="11" xfId="0" applyNumberFormat="1" applyFont="1" applyFill="1" applyBorder="1" applyAlignment="1" applyProtection="1">
      <alignment vertical="center"/>
      <protection/>
    </xf>
    <xf numFmtId="49" fontId="41" fillId="0" borderId="13" xfId="0" applyNumberFormat="1" applyFont="1" applyBorder="1" applyAlignment="1" applyProtection="1">
      <alignment horizontal="left" vertical="center" wrapText="1"/>
      <protection/>
    </xf>
    <xf numFmtId="49" fontId="41" fillId="0" borderId="14" xfId="0" applyNumberFormat="1" applyFont="1" applyBorder="1" applyAlignment="1" applyProtection="1">
      <alignment horizontal="left" vertical="center" wrapText="1"/>
      <protection/>
    </xf>
    <xf numFmtId="49" fontId="41" fillId="0" borderId="15" xfId="0" applyNumberFormat="1" applyFont="1" applyBorder="1" applyAlignment="1" applyProtection="1">
      <alignment horizontal="left" vertical="center" wrapText="1"/>
      <protection/>
    </xf>
    <xf numFmtId="49" fontId="41" fillId="0" borderId="17" xfId="0" applyNumberFormat="1" applyFont="1" applyBorder="1" applyAlignment="1" applyProtection="1">
      <alignment horizontal="left" vertical="center" wrapText="1"/>
      <protection/>
    </xf>
    <xf numFmtId="49" fontId="41" fillId="0" borderId="0" xfId="0" applyNumberFormat="1" applyFont="1" applyBorder="1" applyAlignment="1" applyProtection="1">
      <alignment horizontal="left" vertical="center" wrapText="1"/>
      <protection/>
    </xf>
    <xf numFmtId="49" fontId="41" fillId="0" borderId="18" xfId="0" applyNumberFormat="1" applyFont="1" applyBorder="1" applyAlignment="1" applyProtection="1">
      <alignment horizontal="left" vertical="center" wrapText="1"/>
      <protection/>
    </xf>
    <xf numFmtId="49" fontId="41" fillId="0" borderId="16" xfId="0" applyNumberFormat="1" applyFont="1" applyBorder="1" applyAlignment="1" applyProtection="1">
      <alignment horizontal="left" vertical="center" wrapText="1"/>
      <protection/>
    </xf>
    <xf numFmtId="49" fontId="41" fillId="0" borderId="19" xfId="0" applyNumberFormat="1" applyFont="1" applyBorder="1" applyAlignment="1" applyProtection="1">
      <alignment horizontal="left" vertical="center" wrapText="1"/>
      <protection/>
    </xf>
    <xf numFmtId="49" fontId="41" fillId="0" borderId="20" xfId="0" applyNumberFormat="1" applyFont="1" applyBorder="1" applyAlignment="1" applyProtection="1">
      <alignment horizontal="left" vertical="center" wrapText="1"/>
      <protection/>
    </xf>
    <xf numFmtId="49" fontId="41" fillId="0" borderId="13" xfId="0" applyNumberFormat="1" applyFont="1" applyBorder="1" applyAlignment="1" applyProtection="1">
      <alignment horizontal="left" vertical="center"/>
      <protection/>
    </xf>
    <xf numFmtId="49" fontId="41" fillId="0" borderId="14" xfId="0" applyNumberFormat="1" applyFont="1" applyBorder="1" applyAlignment="1" applyProtection="1">
      <alignment horizontal="left" vertical="center"/>
      <protection/>
    </xf>
    <xf numFmtId="49" fontId="41" fillId="0" borderId="15" xfId="0" applyNumberFormat="1" applyFont="1" applyBorder="1" applyAlignment="1" applyProtection="1">
      <alignment horizontal="left" vertical="center"/>
      <protection/>
    </xf>
    <xf numFmtId="49" fontId="41" fillId="0" borderId="17" xfId="0" applyNumberFormat="1" applyFont="1" applyBorder="1" applyAlignment="1" applyProtection="1">
      <alignment horizontal="left" vertical="center"/>
      <protection/>
    </xf>
    <xf numFmtId="49" fontId="41" fillId="0" borderId="0" xfId="0" applyNumberFormat="1" applyFont="1" applyBorder="1" applyAlignment="1" applyProtection="1">
      <alignment horizontal="left" vertical="center"/>
      <protection/>
    </xf>
    <xf numFmtId="49" fontId="41" fillId="0" borderId="18" xfId="0" applyNumberFormat="1" applyFont="1" applyBorder="1" applyAlignment="1" applyProtection="1">
      <alignment horizontal="left" vertical="center"/>
      <protection/>
    </xf>
    <xf numFmtId="49" fontId="41" fillId="0" borderId="16" xfId="0" applyNumberFormat="1" applyFont="1" applyBorder="1" applyAlignment="1" applyProtection="1">
      <alignment horizontal="left" vertical="center"/>
      <protection/>
    </xf>
    <xf numFmtId="49" fontId="41" fillId="0" borderId="19" xfId="0" applyNumberFormat="1" applyFont="1" applyBorder="1" applyAlignment="1" applyProtection="1">
      <alignment horizontal="left" vertical="center"/>
      <protection/>
    </xf>
    <xf numFmtId="49" fontId="41" fillId="0" borderId="20" xfId="0" applyNumberFormat="1" applyFont="1" applyBorder="1" applyAlignment="1" applyProtection="1">
      <alignment horizontal="left" vertical="center"/>
      <protection/>
    </xf>
    <xf numFmtId="176" fontId="41" fillId="0" borderId="10" xfId="0" applyNumberFormat="1" applyFont="1" applyFill="1" applyBorder="1" applyAlignment="1" applyProtection="1">
      <alignment vertical="center"/>
      <protection/>
    </xf>
    <xf numFmtId="186" fontId="41" fillId="0" borderId="11" xfId="0" applyNumberFormat="1" applyFont="1" applyFill="1" applyBorder="1" applyAlignment="1" applyProtection="1">
      <alignment horizontal="right" vertical="center"/>
      <protection/>
    </xf>
    <xf numFmtId="49" fontId="41" fillId="0" borderId="16" xfId="0" applyNumberFormat="1" applyFont="1" applyBorder="1" applyAlignment="1" applyProtection="1">
      <alignment horizontal="center" vertical="center" shrinkToFit="1"/>
      <protection/>
    </xf>
    <xf numFmtId="49" fontId="41" fillId="0" borderId="19" xfId="0" applyNumberFormat="1" applyFont="1" applyBorder="1" applyAlignment="1" applyProtection="1">
      <alignment horizontal="center" vertical="center" shrinkToFit="1"/>
      <protection/>
    </xf>
    <xf numFmtId="49" fontId="41" fillId="0" borderId="20" xfId="0" applyNumberFormat="1" applyFont="1" applyBorder="1" applyAlignment="1" applyProtection="1">
      <alignment horizontal="center" vertical="center" shrinkToFit="1"/>
      <protection/>
    </xf>
    <xf numFmtId="49" fontId="41" fillId="0" borderId="11" xfId="0" applyNumberFormat="1" applyFont="1" applyBorder="1" applyAlignment="1">
      <alignment horizontal="right" vertical="center"/>
    </xf>
    <xf numFmtId="49" fontId="41" fillId="0" borderId="12" xfId="0" applyNumberFormat="1" applyFont="1" applyBorder="1" applyAlignment="1">
      <alignment horizontal="right" vertical="center"/>
    </xf>
    <xf numFmtId="0" fontId="41" fillId="0" borderId="11" xfId="0" applyFont="1" applyBorder="1" applyAlignment="1" applyProtection="1">
      <alignment horizontal="right" vertical="center"/>
      <protection locked="0"/>
    </xf>
    <xf numFmtId="0" fontId="41" fillId="0" borderId="12" xfId="0" applyFont="1" applyBorder="1" applyAlignment="1" applyProtection="1">
      <alignment horizontal="right" vertical="center"/>
      <protection locked="0"/>
    </xf>
    <xf numFmtId="49" fontId="42" fillId="0" borderId="14" xfId="0" applyNumberFormat="1" applyFont="1" applyBorder="1" applyAlignment="1" applyProtection="1">
      <alignment vertical="center"/>
      <protection/>
    </xf>
    <xf numFmtId="49" fontId="41" fillId="0" borderId="31" xfId="0" applyNumberFormat="1" applyFont="1" applyBorder="1" applyAlignment="1" applyProtection="1">
      <alignment horizontal="left" indent="1"/>
      <protection/>
    </xf>
    <xf numFmtId="49" fontId="41" fillId="0" borderId="32" xfId="0" applyNumberFormat="1" applyFont="1" applyBorder="1" applyAlignment="1" applyProtection="1">
      <alignment horizontal="left" indent="1"/>
      <protection/>
    </xf>
    <xf numFmtId="49" fontId="41" fillId="0" borderId="33" xfId="0" applyNumberFormat="1" applyFont="1" applyBorder="1" applyAlignment="1" applyProtection="1">
      <alignment horizontal="left" indent="1"/>
      <protection/>
    </xf>
    <xf numFmtId="49" fontId="41" fillId="0" borderId="34" xfId="0" applyNumberFormat="1" applyFont="1" applyBorder="1" applyAlignment="1" applyProtection="1">
      <alignment horizontal="left" indent="1"/>
      <protection/>
    </xf>
    <xf numFmtId="49" fontId="41" fillId="0" borderId="35" xfId="0" applyNumberFormat="1" applyFont="1" applyBorder="1" applyAlignment="1" applyProtection="1">
      <alignment horizontal="left" indent="1"/>
      <protection/>
    </xf>
    <xf numFmtId="49" fontId="41" fillId="0" borderId="36" xfId="0" applyNumberFormat="1" applyFont="1" applyBorder="1" applyAlignment="1" applyProtection="1">
      <alignment horizontal="left" indent="1"/>
      <protection/>
    </xf>
    <xf numFmtId="49" fontId="4" fillId="13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13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13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13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13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13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13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13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13" borderId="20" xfId="0" applyNumberFormat="1" applyFont="1" applyFill="1" applyBorder="1" applyAlignment="1" applyProtection="1">
      <alignment horizontal="left" vertical="center" wrapText="1"/>
      <protection locked="0"/>
    </xf>
    <xf numFmtId="186" fontId="4" fillId="0" borderId="11" xfId="0" applyNumberFormat="1" applyFont="1" applyFill="1" applyBorder="1" applyAlignment="1" applyProtection="1">
      <alignment vertical="center"/>
      <protection/>
    </xf>
    <xf numFmtId="186" fontId="4" fillId="0" borderId="12" xfId="0" applyNumberFormat="1" applyFont="1" applyFill="1" applyBorder="1" applyAlignment="1" applyProtection="1">
      <alignment vertical="center"/>
      <protection/>
    </xf>
    <xf numFmtId="49" fontId="41" fillId="13" borderId="17" xfId="0" applyNumberFormat="1" applyFont="1" applyFill="1" applyBorder="1" applyAlignment="1" applyProtection="1">
      <alignment vertical="center"/>
      <protection locked="0"/>
    </xf>
    <xf numFmtId="49" fontId="41" fillId="13" borderId="18" xfId="0" applyNumberFormat="1" applyFont="1" applyFill="1" applyBorder="1" applyAlignment="1" applyProtection="1">
      <alignment vertical="center"/>
      <protection locked="0"/>
    </xf>
    <xf numFmtId="49" fontId="41" fillId="13" borderId="16" xfId="0" applyNumberFormat="1" applyFont="1" applyFill="1" applyBorder="1" applyAlignment="1" applyProtection="1">
      <alignment vertical="center"/>
      <protection locked="0"/>
    </xf>
    <xf numFmtId="49" fontId="41" fillId="13" borderId="19" xfId="0" applyNumberFormat="1" applyFont="1" applyFill="1" applyBorder="1" applyAlignment="1" applyProtection="1">
      <alignment vertical="center"/>
      <protection locked="0"/>
    </xf>
    <xf numFmtId="49" fontId="41" fillId="13" borderId="20" xfId="0" applyNumberFormat="1" applyFont="1" applyFill="1" applyBorder="1" applyAlignment="1" applyProtection="1">
      <alignment vertical="center"/>
      <protection locked="0"/>
    </xf>
    <xf numFmtId="49" fontId="41" fillId="13" borderId="13" xfId="0" applyNumberFormat="1" applyFont="1" applyFill="1" applyBorder="1" applyAlignment="1" applyProtection="1">
      <alignment vertical="center"/>
      <protection locked="0"/>
    </xf>
    <xf numFmtId="49" fontId="41" fillId="13" borderId="14" xfId="0" applyNumberFormat="1" applyFont="1" applyFill="1" applyBorder="1" applyAlignment="1" applyProtection="1">
      <alignment vertical="center"/>
      <protection locked="0"/>
    </xf>
    <xf numFmtId="49" fontId="41" fillId="13" borderId="15" xfId="0" applyNumberFormat="1" applyFont="1" applyFill="1" applyBorder="1" applyAlignment="1" applyProtection="1">
      <alignment vertical="center"/>
      <protection locked="0"/>
    </xf>
    <xf numFmtId="49" fontId="41" fillId="0" borderId="21" xfId="0" applyNumberFormat="1" applyFont="1" applyBorder="1" applyAlignment="1" applyProtection="1">
      <alignment horizontal="distributed" vertical="center"/>
      <protection/>
    </xf>
    <xf numFmtId="49" fontId="41" fillId="0" borderId="10" xfId="0" applyNumberFormat="1" applyFont="1" applyFill="1" applyBorder="1" applyAlignment="1" applyProtection="1">
      <alignment horizontal="distributed" vertical="center" indent="1"/>
      <protection/>
    </xf>
    <xf numFmtId="49" fontId="41" fillId="0" borderId="11" xfId="0" applyNumberFormat="1" applyFont="1" applyFill="1" applyBorder="1" applyAlignment="1" applyProtection="1">
      <alignment horizontal="distributed" vertical="center" indent="1"/>
      <protection/>
    </xf>
    <xf numFmtId="49" fontId="41" fillId="0" borderId="12" xfId="0" applyNumberFormat="1" applyFont="1" applyFill="1" applyBorder="1" applyAlignment="1" applyProtection="1">
      <alignment horizontal="distributed" vertical="center" indent="1"/>
      <protection/>
    </xf>
    <xf numFmtId="49" fontId="41" fillId="13" borderId="37" xfId="0" applyNumberFormat="1" applyFont="1" applyFill="1" applyBorder="1" applyAlignment="1" applyProtection="1">
      <alignment horizontal="center" vertical="center"/>
      <protection locked="0"/>
    </xf>
    <xf numFmtId="49" fontId="41" fillId="13" borderId="38" xfId="0" applyNumberFormat="1" applyFont="1" applyFill="1" applyBorder="1" applyAlignment="1" applyProtection="1">
      <alignment horizontal="center" vertical="center"/>
      <protection locked="0"/>
    </xf>
    <xf numFmtId="49" fontId="41" fillId="13" borderId="39" xfId="0" applyNumberFormat="1" applyFont="1" applyFill="1" applyBorder="1" applyAlignment="1" applyProtection="1">
      <alignment horizontal="center" vertical="center"/>
      <protection locked="0"/>
    </xf>
    <xf numFmtId="49" fontId="41" fillId="0" borderId="11" xfId="0" applyNumberFormat="1" applyFont="1" applyBorder="1" applyAlignment="1" applyProtection="1">
      <alignment horizontal="distributed" vertical="center"/>
      <protection/>
    </xf>
    <xf numFmtId="180" fontId="41" fillId="0" borderId="11" xfId="0" applyNumberFormat="1" applyFont="1" applyFill="1" applyBorder="1" applyAlignment="1" applyProtection="1">
      <alignment vertical="center"/>
      <protection/>
    </xf>
    <xf numFmtId="49" fontId="41" fillId="0" borderId="10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0" fontId="41" fillId="0" borderId="14" xfId="0" applyFont="1" applyBorder="1" applyAlignment="1" applyProtection="1">
      <alignment vertical="center"/>
      <protection/>
    </xf>
    <xf numFmtId="0" fontId="41" fillId="0" borderId="15" xfId="0" applyFont="1" applyBorder="1" applyAlignment="1" applyProtection="1">
      <alignment vertical="center"/>
      <protection/>
    </xf>
    <xf numFmtId="176" fontId="41" fillId="0" borderId="10" xfId="0" applyNumberFormat="1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center" vertical="center"/>
    </xf>
    <xf numFmtId="177" fontId="41" fillId="0" borderId="11" xfId="0" applyNumberFormat="1" applyFont="1" applyFill="1" applyBorder="1" applyAlignment="1" applyProtection="1">
      <alignment vertical="center"/>
      <protection/>
    </xf>
    <xf numFmtId="0" fontId="41" fillId="0" borderId="11" xfId="0" applyFont="1" applyBorder="1" applyAlignment="1" applyProtection="1">
      <alignment vertical="center"/>
      <protection/>
    </xf>
    <xf numFmtId="0" fontId="41" fillId="0" borderId="12" xfId="0" applyFont="1" applyBorder="1" applyAlignment="1" applyProtection="1">
      <alignment vertical="center"/>
      <protection/>
    </xf>
    <xf numFmtId="49" fontId="41" fillId="0" borderId="10" xfId="0" applyNumberFormat="1" applyFont="1" applyFill="1" applyBorder="1" applyAlignment="1" applyProtection="1">
      <alignment horizontal="center" vertical="center"/>
      <protection/>
    </xf>
    <xf numFmtId="49" fontId="41" fillId="0" borderId="11" xfId="0" applyNumberFormat="1" applyFont="1" applyFill="1" applyBorder="1" applyAlignment="1" applyProtection="1">
      <alignment horizontal="center" vertical="center"/>
      <protection/>
    </xf>
    <xf numFmtId="49" fontId="41" fillId="0" borderId="12" xfId="0" applyNumberFormat="1" applyFont="1" applyFill="1" applyBorder="1" applyAlignment="1" applyProtection="1">
      <alignment horizontal="center" vertical="center"/>
      <protection/>
    </xf>
    <xf numFmtId="49" fontId="41" fillId="0" borderId="19" xfId="0" applyNumberFormat="1" applyFont="1" applyFill="1" applyBorder="1" applyAlignment="1" applyProtection="1">
      <alignment horizontal="center" vertical="center"/>
      <protection locked="0"/>
    </xf>
    <xf numFmtId="49" fontId="41" fillId="0" borderId="20" xfId="0" applyNumberFormat="1" applyFont="1" applyFill="1" applyBorder="1" applyAlignment="1" applyProtection="1">
      <alignment horizontal="center" vertical="center"/>
      <protection locked="0"/>
    </xf>
    <xf numFmtId="177" fontId="41" fillId="13" borderId="13" xfId="0" applyNumberFormat="1" applyFont="1" applyFill="1" applyBorder="1" applyAlignment="1" applyProtection="1">
      <alignment vertical="center"/>
      <protection locked="0"/>
    </xf>
    <xf numFmtId="49" fontId="41" fillId="0" borderId="11" xfId="0" applyNumberFormat="1" applyFont="1" applyBorder="1" applyAlignment="1" applyProtection="1">
      <alignment horizontal="left" vertical="center"/>
      <protection/>
    </xf>
    <xf numFmtId="49" fontId="41" fillId="0" borderId="12" xfId="0" applyNumberFormat="1" applyFont="1" applyBorder="1" applyAlignment="1" applyProtection="1">
      <alignment horizontal="left" vertical="center"/>
      <protection/>
    </xf>
    <xf numFmtId="49" fontId="41" fillId="0" borderId="17" xfId="0" applyNumberFormat="1" applyFont="1" applyBorder="1" applyAlignment="1" applyProtection="1">
      <alignment vertical="center"/>
      <protection/>
    </xf>
    <xf numFmtId="49" fontId="41" fillId="0" borderId="0" xfId="0" applyNumberFormat="1" applyFont="1" applyBorder="1" applyAlignment="1" applyProtection="1">
      <alignment vertical="center"/>
      <protection/>
    </xf>
    <xf numFmtId="49" fontId="41" fillId="0" borderId="18" xfId="0" applyNumberFormat="1" applyFont="1" applyBorder="1" applyAlignment="1" applyProtection="1">
      <alignment vertical="center"/>
      <protection/>
    </xf>
    <xf numFmtId="49" fontId="42" fillId="0" borderId="13" xfId="0" applyNumberFormat="1" applyFont="1" applyBorder="1" applyAlignment="1" applyProtection="1">
      <alignment horizontal="center" vertical="center" wrapText="1"/>
      <protection/>
    </xf>
    <xf numFmtId="49" fontId="42" fillId="0" borderId="15" xfId="0" applyNumberFormat="1" applyFont="1" applyBorder="1" applyAlignment="1" applyProtection="1">
      <alignment horizontal="center" vertical="center" wrapText="1"/>
      <protection/>
    </xf>
    <xf numFmtId="49" fontId="42" fillId="0" borderId="17" xfId="0" applyNumberFormat="1" applyFont="1" applyBorder="1" applyAlignment="1" applyProtection="1">
      <alignment horizontal="center" vertical="center" wrapText="1"/>
      <protection/>
    </xf>
    <xf numFmtId="49" fontId="42" fillId="0" borderId="18" xfId="0" applyNumberFormat="1" applyFont="1" applyBorder="1" applyAlignment="1" applyProtection="1">
      <alignment horizontal="center" vertical="center" wrapText="1"/>
      <protection/>
    </xf>
    <xf numFmtId="49" fontId="42" fillId="0" borderId="16" xfId="0" applyNumberFormat="1" applyFont="1" applyBorder="1" applyAlignment="1" applyProtection="1">
      <alignment horizontal="center" vertical="center" wrapText="1"/>
      <protection/>
    </xf>
    <xf numFmtId="49" fontId="42" fillId="0" borderId="20" xfId="0" applyNumberFormat="1" applyFont="1" applyBorder="1" applyAlignment="1" applyProtection="1">
      <alignment horizontal="center" vertical="center" wrapText="1"/>
      <protection/>
    </xf>
    <xf numFmtId="49" fontId="41" fillId="0" borderId="15" xfId="0" applyNumberFormat="1" applyFont="1" applyBorder="1" applyAlignment="1" applyProtection="1">
      <alignment vertical="center"/>
      <protection/>
    </xf>
    <xf numFmtId="189" fontId="41" fillId="0" borderId="19" xfId="0" applyNumberFormat="1" applyFont="1" applyFill="1" applyBorder="1" applyAlignment="1" applyProtection="1">
      <alignment vertical="center"/>
      <protection/>
    </xf>
    <xf numFmtId="189" fontId="41" fillId="0" borderId="20" xfId="0" applyNumberFormat="1" applyFont="1" applyFill="1" applyBorder="1" applyAlignment="1" applyProtection="1">
      <alignment vertical="center"/>
      <protection/>
    </xf>
    <xf numFmtId="49" fontId="41" fillId="0" borderId="16" xfId="0" applyNumberFormat="1" applyFont="1" applyBorder="1" applyAlignment="1" applyProtection="1">
      <alignment vertical="center"/>
      <protection/>
    </xf>
    <xf numFmtId="49" fontId="41" fillId="13" borderId="13" xfId="0" applyNumberFormat="1" applyFont="1" applyFill="1" applyBorder="1" applyAlignment="1" applyProtection="1">
      <alignment vertical="center" wrapText="1"/>
      <protection locked="0"/>
    </xf>
    <xf numFmtId="49" fontId="41" fillId="13" borderId="14" xfId="0" applyNumberFormat="1" applyFont="1" applyFill="1" applyBorder="1" applyAlignment="1" applyProtection="1">
      <alignment vertical="center" wrapText="1"/>
      <protection locked="0"/>
    </xf>
    <xf numFmtId="49" fontId="41" fillId="13" borderId="15" xfId="0" applyNumberFormat="1" applyFont="1" applyFill="1" applyBorder="1" applyAlignment="1" applyProtection="1">
      <alignment vertical="center" wrapText="1"/>
      <protection locked="0"/>
    </xf>
    <xf numFmtId="49" fontId="41" fillId="13" borderId="17" xfId="0" applyNumberFormat="1" applyFont="1" applyFill="1" applyBorder="1" applyAlignment="1" applyProtection="1">
      <alignment vertical="center" wrapText="1"/>
      <protection locked="0"/>
    </xf>
    <xf numFmtId="49" fontId="41" fillId="13" borderId="0" xfId="0" applyNumberFormat="1" applyFont="1" applyFill="1" applyBorder="1" applyAlignment="1" applyProtection="1">
      <alignment vertical="center" wrapText="1"/>
      <protection locked="0"/>
    </xf>
    <xf numFmtId="49" fontId="41" fillId="13" borderId="18" xfId="0" applyNumberFormat="1" applyFont="1" applyFill="1" applyBorder="1" applyAlignment="1" applyProtection="1">
      <alignment vertical="center" wrapText="1"/>
      <protection locked="0"/>
    </xf>
    <xf numFmtId="49" fontId="41" fillId="13" borderId="16" xfId="0" applyNumberFormat="1" applyFont="1" applyFill="1" applyBorder="1" applyAlignment="1" applyProtection="1">
      <alignment vertical="center" wrapText="1"/>
      <protection locked="0"/>
    </xf>
    <xf numFmtId="49" fontId="41" fillId="13" borderId="19" xfId="0" applyNumberFormat="1" applyFont="1" applyFill="1" applyBorder="1" applyAlignment="1" applyProtection="1">
      <alignment vertical="center" wrapText="1"/>
      <protection locked="0"/>
    </xf>
    <xf numFmtId="49" fontId="41" fillId="13" borderId="20" xfId="0" applyNumberFormat="1" applyFont="1" applyFill="1" applyBorder="1" applyAlignment="1" applyProtection="1">
      <alignment vertical="center" wrapText="1"/>
      <protection locked="0"/>
    </xf>
    <xf numFmtId="49" fontId="4" fillId="13" borderId="10" xfId="0" applyNumberFormat="1" applyFont="1" applyFill="1" applyBorder="1" applyAlignment="1" applyProtection="1">
      <alignment vertical="center" wrapText="1"/>
      <protection locked="0"/>
    </xf>
    <xf numFmtId="49" fontId="4" fillId="13" borderId="11" xfId="0" applyNumberFormat="1" applyFont="1" applyFill="1" applyBorder="1" applyAlignment="1" applyProtection="1">
      <alignment vertical="center" wrapText="1"/>
      <protection locked="0"/>
    </xf>
    <xf numFmtId="49" fontId="4" fillId="13" borderId="12" xfId="0" applyNumberFormat="1" applyFont="1" applyFill="1" applyBorder="1" applyAlignment="1" applyProtection="1">
      <alignment vertical="center" wrapText="1"/>
      <protection locked="0"/>
    </xf>
    <xf numFmtId="49" fontId="41" fillId="0" borderId="21" xfId="0" applyNumberFormat="1" applyFont="1" applyFill="1" applyBorder="1" applyAlignment="1" applyProtection="1">
      <alignment horizontal="center" vertical="center" wrapText="1"/>
      <protection/>
    </xf>
    <xf numFmtId="49" fontId="41" fillId="0" borderId="21" xfId="0" applyNumberFormat="1" applyFont="1" applyFill="1" applyBorder="1" applyAlignment="1" applyProtection="1">
      <alignment horizontal="left" vertical="center"/>
      <protection/>
    </xf>
    <xf numFmtId="0" fontId="41" fillId="0" borderId="21" xfId="0" applyNumberFormat="1" applyFont="1" applyFill="1" applyBorder="1" applyAlignment="1" applyProtection="1">
      <alignment vertical="center" wrapText="1"/>
      <protection/>
    </xf>
    <xf numFmtId="49" fontId="41" fillId="0" borderId="21" xfId="0" applyNumberFormat="1" applyFont="1" applyFill="1" applyBorder="1" applyAlignment="1" applyProtection="1">
      <alignment horizontal="distributed" vertical="center" wrapText="1" indent="1"/>
      <protection/>
    </xf>
    <xf numFmtId="49" fontId="41" fillId="0" borderId="21" xfId="0" applyNumberFormat="1" applyFont="1" applyBorder="1" applyAlignment="1" applyProtection="1">
      <alignment horizontal="center" vertical="center" wrapText="1"/>
      <protection/>
    </xf>
    <xf numFmtId="49" fontId="41" fillId="0" borderId="22" xfId="0" applyNumberFormat="1" applyFont="1" applyFill="1" applyBorder="1" applyAlignment="1" applyProtection="1">
      <alignment horizontal="center" vertical="center" textRotation="255"/>
      <protection/>
    </xf>
    <xf numFmtId="49" fontId="41" fillId="0" borderId="40" xfId="0" applyNumberFormat="1" applyFont="1" applyFill="1" applyBorder="1" applyAlignment="1" applyProtection="1">
      <alignment horizontal="center" vertical="center" textRotation="255"/>
      <protection/>
    </xf>
    <xf numFmtId="49" fontId="41" fillId="0" borderId="29" xfId="0" applyNumberFormat="1" applyFont="1" applyFill="1" applyBorder="1" applyAlignment="1" applyProtection="1">
      <alignment horizontal="center" vertical="center" textRotation="255"/>
      <protection/>
    </xf>
    <xf numFmtId="49" fontId="41" fillId="0" borderId="10" xfId="0" applyNumberFormat="1" applyFont="1" applyFill="1" applyBorder="1" applyAlignment="1" applyProtection="1">
      <alignment vertical="center"/>
      <protection/>
    </xf>
    <xf numFmtId="49" fontId="41" fillId="0" borderId="11" xfId="0" applyNumberFormat="1" applyFont="1" applyFill="1" applyBorder="1" applyAlignment="1" applyProtection="1">
      <alignment vertical="center"/>
      <protection/>
    </xf>
    <xf numFmtId="49" fontId="41" fillId="0" borderId="12" xfId="0" applyNumberFormat="1" applyFont="1" applyFill="1" applyBorder="1" applyAlignment="1" applyProtection="1">
      <alignment vertical="center"/>
      <protection/>
    </xf>
    <xf numFmtId="187" fontId="42" fillId="0" borderId="10" xfId="0" applyNumberFormat="1" applyFont="1" applyFill="1" applyBorder="1" applyAlignment="1" applyProtection="1">
      <alignment vertical="center"/>
      <protection/>
    </xf>
    <xf numFmtId="187" fontId="42" fillId="0" borderId="11" xfId="0" applyNumberFormat="1" applyFont="1" applyFill="1" applyBorder="1" applyAlignment="1" applyProtection="1">
      <alignment vertical="center"/>
      <protection/>
    </xf>
    <xf numFmtId="187" fontId="43" fillId="0" borderId="10" xfId="0" applyNumberFormat="1" applyFont="1" applyFill="1" applyBorder="1" applyAlignment="1" applyProtection="1">
      <alignment vertical="center"/>
      <protection/>
    </xf>
    <xf numFmtId="187" fontId="43" fillId="0" borderId="11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vertical="center"/>
      <protection/>
    </xf>
    <xf numFmtId="49" fontId="41" fillId="0" borderId="21" xfId="0" applyNumberFormat="1" applyFont="1" applyFill="1" applyBorder="1" applyAlignment="1" applyProtection="1">
      <alignment horizontal="center" vertical="center" textRotation="255"/>
      <protection/>
    </xf>
    <xf numFmtId="49" fontId="41" fillId="0" borderId="30" xfId="0" applyNumberFormat="1" applyFont="1" applyFill="1" applyBorder="1" applyAlignment="1" applyProtection="1">
      <alignment horizontal="left"/>
      <protection/>
    </xf>
    <xf numFmtId="38" fontId="4" fillId="13" borderId="10" xfId="48" applyFont="1" applyFill="1" applyBorder="1" applyAlignment="1" applyProtection="1">
      <alignment vertical="center"/>
      <protection locked="0"/>
    </xf>
    <xf numFmtId="38" fontId="4" fillId="13" borderId="11" xfId="48" applyFont="1" applyFill="1" applyBorder="1" applyAlignment="1" applyProtection="1">
      <alignment vertical="center"/>
      <protection locked="0"/>
    </xf>
    <xf numFmtId="38" fontId="4" fillId="0" borderId="11" xfId="48" applyFont="1" applyFill="1" applyBorder="1" applyAlignment="1" applyProtection="1">
      <alignment vertical="center"/>
      <protection/>
    </xf>
    <xf numFmtId="38" fontId="4" fillId="0" borderId="12" xfId="48" applyFont="1" applyFill="1" applyBorder="1" applyAlignment="1" applyProtection="1">
      <alignment vertical="center"/>
      <protection/>
    </xf>
    <xf numFmtId="49" fontId="41" fillId="0" borderId="21" xfId="0" applyNumberFormat="1" applyFont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38" fontId="4" fillId="0" borderId="10" xfId="48" applyFont="1" applyFill="1" applyBorder="1" applyAlignment="1" applyProtection="1">
      <alignment vertical="center"/>
      <protection/>
    </xf>
    <xf numFmtId="38" fontId="4" fillId="13" borderId="12" xfId="48" applyFont="1" applyFill="1" applyBorder="1" applyAlignment="1" applyProtection="1">
      <alignment vertical="center"/>
      <protection locked="0"/>
    </xf>
    <xf numFmtId="49" fontId="41" fillId="0" borderId="21" xfId="0" applyNumberFormat="1" applyFont="1" applyBorder="1" applyAlignment="1" applyProtection="1">
      <alignment horizontal="left" vertical="center" wrapText="1"/>
      <protection/>
    </xf>
    <xf numFmtId="177" fontId="41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0" fontId="41" fillId="13" borderId="13" xfId="0" applyNumberFormat="1" applyFont="1" applyFill="1" applyBorder="1" applyAlignment="1" applyProtection="1">
      <alignment horizontal="center" vertical="center"/>
      <protection/>
    </xf>
    <xf numFmtId="0" fontId="41" fillId="13" borderId="14" xfId="0" applyNumberFormat="1" applyFont="1" applyFill="1" applyBorder="1" applyAlignment="1" applyProtection="1">
      <alignment horizontal="center" vertical="center"/>
      <protection/>
    </xf>
    <xf numFmtId="176" fontId="41" fillId="0" borderId="19" xfId="0" applyNumberFormat="1" applyFont="1" applyFill="1" applyBorder="1" applyAlignment="1" applyProtection="1">
      <alignment vertical="center"/>
      <protection/>
    </xf>
    <xf numFmtId="176" fontId="41" fillId="0" borderId="20" xfId="0" applyNumberFormat="1" applyFont="1" applyFill="1" applyBorder="1" applyAlignment="1" applyProtection="1">
      <alignment vertical="center"/>
      <protection/>
    </xf>
    <xf numFmtId="180" fontId="41" fillId="0" borderId="19" xfId="0" applyNumberFormat="1" applyFont="1" applyFill="1" applyBorder="1" applyAlignment="1" applyProtection="1">
      <alignment vertical="center"/>
      <protection/>
    </xf>
    <xf numFmtId="176" fontId="41" fillId="0" borderId="12" xfId="0" applyNumberFormat="1" applyFont="1" applyFill="1" applyBorder="1" applyAlignment="1" applyProtection="1">
      <alignment vertical="center"/>
      <protection/>
    </xf>
    <xf numFmtId="12" fontId="41" fillId="0" borderId="14" xfId="0" applyNumberFormat="1" applyFont="1" applyFill="1" applyBorder="1" applyAlignment="1" applyProtection="1">
      <alignment vertical="center"/>
      <protection/>
    </xf>
    <xf numFmtId="12" fontId="41" fillId="0" borderId="15" xfId="0" applyNumberFormat="1" applyFont="1" applyFill="1" applyBorder="1" applyAlignment="1" applyProtection="1">
      <alignment vertical="center"/>
      <protection/>
    </xf>
    <xf numFmtId="49" fontId="41" fillId="0" borderId="19" xfId="0" applyNumberFormat="1" applyFont="1" applyBorder="1" applyAlignment="1">
      <alignment horizontal="center" vertical="center"/>
    </xf>
    <xf numFmtId="49" fontId="41" fillId="0" borderId="20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 applyProtection="1">
      <alignment horizontal="right" vertical="center"/>
      <protection/>
    </xf>
    <xf numFmtId="49" fontId="41" fillId="0" borderId="14" xfId="0" applyNumberFormat="1" applyFont="1" applyBorder="1" applyAlignment="1" applyProtection="1">
      <alignment horizontal="right" vertical="center"/>
      <protection/>
    </xf>
    <xf numFmtId="49" fontId="41" fillId="0" borderId="16" xfId="0" applyNumberFormat="1" applyFont="1" applyBorder="1" applyAlignment="1" applyProtection="1">
      <alignment horizontal="right" vertical="center"/>
      <protection/>
    </xf>
    <xf numFmtId="49" fontId="41" fillId="0" borderId="19" xfId="0" applyNumberFormat="1" applyFont="1" applyBorder="1" applyAlignment="1" applyProtection="1">
      <alignment horizontal="right" vertical="center"/>
      <protection/>
    </xf>
    <xf numFmtId="49" fontId="41" fillId="13" borderId="10" xfId="0" applyNumberFormat="1" applyFont="1" applyFill="1" applyBorder="1" applyAlignment="1">
      <alignment horizontal="center" vertical="center"/>
    </xf>
    <xf numFmtId="49" fontId="41" fillId="13" borderId="11" xfId="0" applyNumberFormat="1" applyFont="1" applyFill="1" applyBorder="1" applyAlignment="1">
      <alignment horizontal="center" vertical="center"/>
    </xf>
    <xf numFmtId="49" fontId="41" fillId="13" borderId="13" xfId="0" applyNumberFormat="1" applyFont="1" applyFill="1" applyBorder="1" applyAlignment="1">
      <alignment horizontal="center" vertical="center"/>
    </xf>
    <xf numFmtId="49" fontId="41" fillId="13" borderId="14" xfId="0" applyNumberFormat="1" applyFont="1" applyFill="1" applyBorder="1" applyAlignment="1">
      <alignment horizontal="center" vertical="center"/>
    </xf>
    <xf numFmtId="49" fontId="41" fillId="13" borderId="17" xfId="0" applyNumberFormat="1" applyFont="1" applyFill="1" applyBorder="1" applyAlignment="1">
      <alignment horizontal="center" vertical="center"/>
    </xf>
    <xf numFmtId="49" fontId="41" fillId="13" borderId="0" xfId="0" applyNumberFormat="1" applyFont="1" applyFill="1" applyBorder="1" applyAlignment="1">
      <alignment horizontal="center" vertical="center"/>
    </xf>
    <xf numFmtId="49" fontId="41" fillId="13" borderId="16" xfId="0" applyNumberFormat="1" applyFont="1" applyFill="1" applyBorder="1" applyAlignment="1">
      <alignment horizontal="center" vertical="center"/>
    </xf>
    <xf numFmtId="49" fontId="41" fillId="13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705"/>
  <sheetViews>
    <sheetView showGridLines="0" tabSelected="1" view="pageBreakPreview" zoomScaleSheetLayoutView="100" workbookViewId="0" topLeftCell="A369">
      <selection activeCell="S376" sqref="S376:U376"/>
    </sheetView>
  </sheetViews>
  <sheetFormatPr defaultColWidth="2.375" defaultRowHeight="15" customHeight="1" outlineLevelCol="3"/>
  <cols>
    <col min="1" max="14" width="2.375" style="1" customWidth="1"/>
    <col min="15" max="18" width="2.375" style="1" customWidth="1" outlineLevel="1"/>
    <col min="19" max="22" width="2.375" style="1" customWidth="1" outlineLevel="2"/>
    <col min="23" max="27" width="2.375" style="1" customWidth="1" outlineLevel="3"/>
    <col min="28" max="28" width="2.375" style="1" customWidth="1" outlineLevel="2"/>
    <col min="29" max="30" width="2.375" style="1" customWidth="1" outlineLevel="1"/>
    <col min="31" max="37" width="2.375" style="1" customWidth="1"/>
    <col min="38" max="16384" width="2.375" style="1" customWidth="1"/>
  </cols>
  <sheetData>
    <row r="1" ht="15" customHeight="1">
      <c r="A1" s="68"/>
    </row>
    <row r="4" ht="15" customHeight="1">
      <c r="B4" s="65" t="s">
        <v>1265</v>
      </c>
    </row>
    <row r="6" spans="5:36" ht="15" customHeight="1">
      <c r="E6" s="1" t="s">
        <v>1</v>
      </c>
      <c r="F6" s="1" t="s">
        <v>2</v>
      </c>
      <c r="G6" s="1" t="s">
        <v>3</v>
      </c>
      <c r="H6" s="2" t="s">
        <v>4</v>
      </c>
      <c r="I6" s="2" t="s">
        <v>5</v>
      </c>
      <c r="J6" s="2" t="s">
        <v>6</v>
      </c>
      <c r="K6" s="2" t="s">
        <v>7</v>
      </c>
      <c r="L6" s="2" t="s">
        <v>8</v>
      </c>
      <c r="M6" s="2" t="s">
        <v>9</v>
      </c>
      <c r="N6" s="2" t="s">
        <v>10</v>
      </c>
      <c r="O6" s="1" t="s">
        <v>11</v>
      </c>
      <c r="P6" s="1" t="s">
        <v>12</v>
      </c>
      <c r="Q6" s="1" t="s">
        <v>5</v>
      </c>
      <c r="R6" s="1" t="s">
        <v>13</v>
      </c>
      <c r="S6" s="1" t="s">
        <v>7</v>
      </c>
      <c r="T6" s="1" t="s">
        <v>14</v>
      </c>
      <c r="U6" s="1" t="s">
        <v>5</v>
      </c>
      <c r="V6" s="1" t="s">
        <v>15</v>
      </c>
      <c r="W6" s="1" t="s">
        <v>5</v>
      </c>
      <c r="X6" s="1" t="s">
        <v>16</v>
      </c>
      <c r="Y6" s="1" t="s">
        <v>17</v>
      </c>
      <c r="Z6" s="1" t="s">
        <v>18</v>
      </c>
      <c r="AA6" s="1" t="s">
        <v>19</v>
      </c>
      <c r="AB6" s="1" t="s">
        <v>5</v>
      </c>
      <c r="AC6" s="1" t="s">
        <v>20</v>
      </c>
      <c r="AD6" s="1" t="s">
        <v>7</v>
      </c>
      <c r="AE6" s="1" t="s">
        <v>21</v>
      </c>
      <c r="AF6" s="1" t="s">
        <v>22</v>
      </c>
      <c r="AG6" s="1" t="s">
        <v>23</v>
      </c>
      <c r="AH6" s="1" t="s">
        <v>24</v>
      </c>
      <c r="AI6" s="1" t="s">
        <v>25</v>
      </c>
      <c r="AJ6" s="1" t="s">
        <v>26</v>
      </c>
    </row>
    <row r="7" spans="5:36" ht="15" customHeight="1">
      <c r="E7" s="1" t="s">
        <v>5</v>
      </c>
      <c r="F7" s="1" t="s">
        <v>27</v>
      </c>
      <c r="G7" s="1" t="s">
        <v>28</v>
      </c>
      <c r="H7" s="1" t="s">
        <v>29</v>
      </c>
      <c r="I7" s="1" t="s">
        <v>14</v>
      </c>
      <c r="J7" s="1" t="s">
        <v>5</v>
      </c>
      <c r="K7" s="1" t="s">
        <v>15</v>
      </c>
      <c r="L7" s="1" t="s">
        <v>5</v>
      </c>
      <c r="M7" s="1" t="s">
        <v>31</v>
      </c>
      <c r="N7" s="1" t="s">
        <v>26</v>
      </c>
      <c r="O7" s="1" t="s">
        <v>5</v>
      </c>
      <c r="P7" s="1" t="s">
        <v>32</v>
      </c>
      <c r="Q7" s="1" t="s">
        <v>19</v>
      </c>
      <c r="R7" s="1" t="s">
        <v>29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  <c r="AB7" s="1" t="s">
        <v>37</v>
      </c>
      <c r="AC7" s="1" t="s">
        <v>42</v>
      </c>
      <c r="AD7" s="1" t="s">
        <v>43</v>
      </c>
      <c r="AE7" s="1" t="s">
        <v>44</v>
      </c>
      <c r="AF7" s="1" t="s">
        <v>45</v>
      </c>
      <c r="AG7" s="1" t="s">
        <v>46</v>
      </c>
      <c r="AH7" s="1" t="s">
        <v>37</v>
      </c>
      <c r="AI7" s="1" t="s">
        <v>47</v>
      </c>
      <c r="AJ7" s="1" t="s">
        <v>48</v>
      </c>
    </row>
    <row r="8" spans="5:9" ht="15" customHeight="1">
      <c r="E8" s="1" t="s">
        <v>49</v>
      </c>
      <c r="F8" s="1" t="s">
        <v>5</v>
      </c>
      <c r="G8" s="1" t="s">
        <v>50</v>
      </c>
      <c r="H8" s="1" t="s">
        <v>51</v>
      </c>
      <c r="I8" s="1" t="s">
        <v>54</v>
      </c>
    </row>
    <row r="11" spans="2:16" ht="15" customHeight="1">
      <c r="B11" s="1" t="s">
        <v>30</v>
      </c>
      <c r="D11" s="2" t="s">
        <v>6</v>
      </c>
      <c r="E11" s="2" t="s">
        <v>7</v>
      </c>
      <c r="F11" s="1" t="s">
        <v>50</v>
      </c>
      <c r="G11" s="1" t="s">
        <v>51</v>
      </c>
      <c r="H11" s="1" t="s">
        <v>5</v>
      </c>
      <c r="I11" s="1" t="s">
        <v>74</v>
      </c>
      <c r="J11" s="1" t="s">
        <v>75</v>
      </c>
      <c r="K11" s="1" t="s">
        <v>73</v>
      </c>
      <c r="L11" s="1" t="s">
        <v>44</v>
      </c>
      <c r="M11" s="1" t="s">
        <v>39</v>
      </c>
      <c r="N11" s="1" t="s">
        <v>55</v>
      </c>
      <c r="O11" s="1" t="s">
        <v>26</v>
      </c>
      <c r="P11" s="1" t="s">
        <v>59</v>
      </c>
    </row>
    <row r="12" spans="4:5" ht="6" customHeight="1">
      <c r="D12" s="2"/>
      <c r="E12" s="2"/>
    </row>
    <row r="13" spans="4:37" ht="24" customHeight="1">
      <c r="D13" s="165" t="s">
        <v>1213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7"/>
      <c r="P13" s="164" t="s">
        <v>1214</v>
      </c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4"/>
    </row>
    <row r="14" spans="4:37" ht="24" customHeight="1">
      <c r="D14" s="16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69"/>
      <c r="P14" s="170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2"/>
    </row>
    <row r="15" spans="4:37" ht="24" customHeight="1">
      <c r="D15" s="16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69"/>
      <c r="P15" s="170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2"/>
    </row>
    <row r="17" spans="2:18" ht="15" customHeight="1">
      <c r="B17" s="1" t="s">
        <v>66</v>
      </c>
      <c r="D17" s="1" t="s">
        <v>55</v>
      </c>
      <c r="E17" s="1" t="s">
        <v>26</v>
      </c>
      <c r="F17" s="1" t="s">
        <v>79</v>
      </c>
      <c r="G17" s="1" t="s">
        <v>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21</v>
      </c>
      <c r="M17" s="1" t="s">
        <v>22</v>
      </c>
      <c r="N17" s="1" t="s">
        <v>55</v>
      </c>
      <c r="O17" s="1" t="s">
        <v>26</v>
      </c>
      <c r="P17" s="1" t="s">
        <v>5</v>
      </c>
      <c r="Q17" s="1" t="s">
        <v>80</v>
      </c>
      <c r="R17" s="1" t="s">
        <v>81</v>
      </c>
    </row>
    <row r="18" spans="4:5" ht="6" customHeight="1">
      <c r="D18" s="2"/>
      <c r="E18" s="2"/>
    </row>
    <row r="19" ht="15" customHeight="1">
      <c r="C19" s="3" t="s">
        <v>1225</v>
      </c>
    </row>
    <row r="20" spans="4:5" ht="6" customHeight="1">
      <c r="D20" s="2"/>
      <c r="E20" s="2"/>
    </row>
    <row r="21" spans="4:37" ht="24" customHeight="1">
      <c r="D21" s="153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5"/>
    </row>
    <row r="22" spans="4:37" ht="24" customHeight="1">
      <c r="D22" s="156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8"/>
    </row>
    <row r="23" spans="4:37" ht="24" customHeight="1">
      <c r="D23" s="156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8"/>
    </row>
    <row r="24" spans="4:37" ht="24" customHeight="1">
      <c r="D24" s="156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8"/>
    </row>
    <row r="25" spans="4:37" ht="24" customHeight="1">
      <c r="D25" s="307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9"/>
    </row>
    <row r="26" spans="4:5" ht="6" customHeight="1">
      <c r="D26" s="2"/>
      <c r="E26" s="2"/>
    </row>
    <row r="27" spans="4:9" ht="15" customHeight="1">
      <c r="D27" s="1" t="s">
        <v>64</v>
      </c>
      <c r="E27" s="1" t="s">
        <v>70</v>
      </c>
      <c r="F27" s="1" t="s">
        <v>85</v>
      </c>
      <c r="G27" s="1" t="s">
        <v>43</v>
      </c>
      <c r="H27" s="1" t="s">
        <v>86</v>
      </c>
      <c r="I27" s="1" t="s">
        <v>65</v>
      </c>
    </row>
    <row r="28" spans="5:30" s="4" customFormat="1" ht="15" customHeight="1">
      <c r="E28" s="4" t="s">
        <v>55</v>
      </c>
      <c r="F28" s="4" t="s">
        <v>26</v>
      </c>
      <c r="G28" s="4" t="s">
        <v>79</v>
      </c>
      <c r="H28" s="4" t="s">
        <v>468</v>
      </c>
      <c r="I28" s="4" t="s">
        <v>87</v>
      </c>
      <c r="J28" s="4" t="s">
        <v>88</v>
      </c>
      <c r="K28" s="4" t="s">
        <v>468</v>
      </c>
      <c r="L28" s="4" t="s">
        <v>1</v>
      </c>
      <c r="M28" s="4" t="s">
        <v>2</v>
      </c>
      <c r="N28" s="4" t="s">
        <v>82</v>
      </c>
      <c r="O28" s="4" t="s">
        <v>83</v>
      </c>
      <c r="P28" s="4" t="s">
        <v>84</v>
      </c>
      <c r="Q28" s="4" t="s">
        <v>468</v>
      </c>
      <c r="R28" s="4" t="s">
        <v>81</v>
      </c>
      <c r="S28" s="4" t="s">
        <v>89</v>
      </c>
      <c r="T28" s="4" t="s">
        <v>469</v>
      </c>
      <c r="U28" s="4" t="s">
        <v>470</v>
      </c>
      <c r="V28" s="4" t="s">
        <v>471</v>
      </c>
      <c r="W28" s="4" t="s">
        <v>472</v>
      </c>
      <c r="X28" s="4" t="s">
        <v>70</v>
      </c>
      <c r="Y28" s="4" t="s">
        <v>85</v>
      </c>
      <c r="Z28" s="4" t="s">
        <v>473</v>
      </c>
      <c r="AA28" s="4" t="s">
        <v>474</v>
      </c>
      <c r="AB28" s="4" t="s">
        <v>475</v>
      </c>
      <c r="AC28" s="4" t="s">
        <v>476</v>
      </c>
      <c r="AD28" s="4" t="s">
        <v>477</v>
      </c>
    </row>
    <row r="30" ht="15" customHeight="1">
      <c r="C30" s="5" t="s">
        <v>1226</v>
      </c>
    </row>
    <row r="31" spans="4:5" ht="6" customHeight="1">
      <c r="D31" s="2"/>
      <c r="E31" s="2"/>
    </row>
    <row r="32" spans="4:9" ht="15" customHeight="1">
      <c r="D32" s="1" t="s">
        <v>90</v>
      </c>
      <c r="F32" s="1" t="s">
        <v>91</v>
      </c>
      <c r="G32" s="1" t="s">
        <v>92</v>
      </c>
      <c r="H32" s="1" t="s">
        <v>93</v>
      </c>
      <c r="I32" s="1" t="s">
        <v>68</v>
      </c>
    </row>
    <row r="33" ht="15" customHeight="1">
      <c r="E33" s="5" t="s">
        <v>1227</v>
      </c>
    </row>
    <row r="34" spans="7:26" ht="15" customHeight="1">
      <c r="G34" s="1" t="s">
        <v>64</v>
      </c>
      <c r="H34" s="1" t="s">
        <v>94</v>
      </c>
      <c r="I34" s="1" t="s">
        <v>95</v>
      </c>
      <c r="J34" s="1" t="s">
        <v>65</v>
      </c>
      <c r="K34" s="161"/>
      <c r="L34" s="161"/>
      <c r="M34" s="161"/>
      <c r="N34" s="1" t="s">
        <v>62</v>
      </c>
      <c r="R34" s="1" t="s">
        <v>64</v>
      </c>
      <c r="S34" s="1" t="s">
        <v>96</v>
      </c>
      <c r="T34" s="1" t="s">
        <v>94</v>
      </c>
      <c r="U34" s="1" t="s">
        <v>95</v>
      </c>
      <c r="V34" s="1" t="s">
        <v>65</v>
      </c>
      <c r="W34" s="161"/>
      <c r="X34" s="161"/>
      <c r="Y34" s="161"/>
      <c r="Z34" s="1" t="s">
        <v>62</v>
      </c>
    </row>
    <row r="35" ht="6" customHeight="1"/>
    <row r="36" spans="5:17" ht="15" customHeight="1">
      <c r="E36" s="5" t="s">
        <v>1228</v>
      </c>
      <c r="K36" s="1" t="s">
        <v>64</v>
      </c>
      <c r="L36" s="1" t="s">
        <v>16</v>
      </c>
      <c r="M36" s="1" t="s">
        <v>17</v>
      </c>
      <c r="N36" s="1" t="s">
        <v>97</v>
      </c>
      <c r="O36" s="1" t="s">
        <v>98</v>
      </c>
      <c r="P36" s="1" t="s">
        <v>72</v>
      </c>
      <c r="Q36" s="1" t="s">
        <v>65</v>
      </c>
    </row>
    <row r="37" spans="4:5" ht="6" customHeight="1">
      <c r="D37" s="2"/>
      <c r="E37" s="2"/>
    </row>
    <row r="38" spans="6:37" ht="24" customHeight="1">
      <c r="F38" s="175" t="s">
        <v>100</v>
      </c>
      <c r="G38" s="175"/>
      <c r="H38" s="175"/>
      <c r="I38" s="175"/>
      <c r="J38" s="175"/>
      <c r="K38" s="175"/>
      <c r="L38" s="175"/>
      <c r="M38" s="175"/>
      <c r="N38" s="69"/>
      <c r="O38" s="70"/>
      <c r="P38" s="70"/>
      <c r="Q38" s="70"/>
      <c r="R38" s="70"/>
      <c r="S38" s="70"/>
      <c r="T38" s="70"/>
      <c r="U38" s="70"/>
      <c r="V38" s="310" t="s">
        <v>157</v>
      </c>
      <c r="W38" s="310"/>
      <c r="X38" s="310"/>
      <c r="Y38" s="310"/>
      <c r="Z38" s="310"/>
      <c r="AA38" s="310"/>
      <c r="AB38" s="310"/>
      <c r="AC38" s="310"/>
      <c r="AD38" s="70"/>
      <c r="AE38" s="70"/>
      <c r="AF38" s="70"/>
      <c r="AG38" s="70"/>
      <c r="AH38" s="70"/>
      <c r="AI38" s="70"/>
      <c r="AJ38" s="70"/>
      <c r="AK38" s="71"/>
    </row>
    <row r="39" spans="6:37" ht="24" customHeight="1">
      <c r="F39" s="175"/>
      <c r="G39" s="175"/>
      <c r="H39" s="175"/>
      <c r="I39" s="175"/>
      <c r="J39" s="175"/>
      <c r="K39" s="175"/>
      <c r="L39" s="175"/>
      <c r="M39" s="175"/>
      <c r="N39" s="164" t="s">
        <v>99</v>
      </c>
      <c r="O39" s="123"/>
      <c r="P39" s="123"/>
      <c r="Q39" s="123"/>
      <c r="R39" s="123"/>
      <c r="S39" s="123"/>
      <c r="T39" s="123"/>
      <c r="U39" s="124"/>
      <c r="V39" s="164" t="s">
        <v>160</v>
      </c>
      <c r="W39" s="123"/>
      <c r="X39" s="123"/>
      <c r="Y39" s="123"/>
      <c r="Z39" s="123"/>
      <c r="AA39" s="123"/>
      <c r="AB39" s="123"/>
      <c r="AC39" s="124"/>
      <c r="AD39" s="164" t="s">
        <v>50</v>
      </c>
      <c r="AE39" s="123"/>
      <c r="AF39" s="123"/>
      <c r="AG39" s="123"/>
      <c r="AH39" s="123"/>
      <c r="AI39" s="123"/>
      <c r="AJ39" s="123"/>
      <c r="AK39" s="124"/>
    </row>
    <row r="40" spans="6:37" ht="24" customHeight="1">
      <c r="F40" s="174" t="s">
        <v>1208</v>
      </c>
      <c r="G40" s="174"/>
      <c r="H40" s="174"/>
      <c r="I40" s="174"/>
      <c r="J40" s="174"/>
      <c r="K40" s="174"/>
      <c r="L40" s="174"/>
      <c r="M40" s="174"/>
      <c r="N40" s="9"/>
      <c r="O40" s="159"/>
      <c r="P40" s="159"/>
      <c r="Q40" s="159"/>
      <c r="R40" s="159"/>
      <c r="S40" s="159"/>
      <c r="T40" s="394" t="s">
        <v>112</v>
      </c>
      <c r="U40" s="395"/>
      <c r="V40" s="9"/>
      <c r="W40" s="159"/>
      <c r="X40" s="159"/>
      <c r="Y40" s="159"/>
      <c r="Z40" s="159"/>
      <c r="AA40" s="159"/>
      <c r="AB40" s="394" t="s">
        <v>112</v>
      </c>
      <c r="AC40" s="395"/>
      <c r="AD40" s="9"/>
      <c r="AE40" s="160">
        <f>+IF((O40+W40)=0,"",O40+W40)</f>
      </c>
      <c r="AF40" s="160"/>
      <c r="AG40" s="160"/>
      <c r="AH40" s="160"/>
      <c r="AI40" s="160"/>
      <c r="AJ40" s="394" t="s">
        <v>112</v>
      </c>
      <c r="AK40" s="395"/>
    </row>
    <row r="41" spans="6:37" ht="24" customHeight="1">
      <c r="F41" s="163" t="s">
        <v>1212</v>
      </c>
      <c r="G41" s="163"/>
      <c r="H41" s="163"/>
      <c r="I41" s="163"/>
      <c r="J41" s="163"/>
      <c r="K41" s="163"/>
      <c r="L41" s="163"/>
      <c r="M41" s="163"/>
      <c r="N41" s="12" t="s">
        <v>64</v>
      </c>
      <c r="O41" s="161"/>
      <c r="P41" s="161"/>
      <c r="Q41" s="161"/>
      <c r="R41" s="161"/>
      <c r="S41" s="161"/>
      <c r="T41" s="390" t="s">
        <v>1267</v>
      </c>
      <c r="U41" s="391"/>
      <c r="V41" s="12" t="s">
        <v>64</v>
      </c>
      <c r="W41" s="161"/>
      <c r="X41" s="161"/>
      <c r="Y41" s="161"/>
      <c r="Z41" s="161"/>
      <c r="AA41" s="161"/>
      <c r="AB41" s="390" t="s">
        <v>1267</v>
      </c>
      <c r="AC41" s="391"/>
      <c r="AD41" s="12" t="s">
        <v>64</v>
      </c>
      <c r="AE41" s="392">
        <f>+IF((O41+W41)=0,"",O41+W41)</f>
      </c>
      <c r="AF41" s="392"/>
      <c r="AG41" s="392"/>
      <c r="AH41" s="392"/>
      <c r="AI41" s="392"/>
      <c r="AJ41" s="390" t="s">
        <v>1267</v>
      </c>
      <c r="AK41" s="391"/>
    </row>
    <row r="42" spans="6:37" ht="24" customHeight="1">
      <c r="F42" s="173" t="s">
        <v>1209</v>
      </c>
      <c r="G42" s="173"/>
      <c r="H42" s="173"/>
      <c r="I42" s="173"/>
      <c r="J42" s="173"/>
      <c r="K42" s="173"/>
      <c r="L42" s="173"/>
      <c r="M42" s="173"/>
      <c r="N42" s="72"/>
      <c r="O42" s="159"/>
      <c r="P42" s="159"/>
      <c r="Q42" s="159"/>
      <c r="R42" s="159"/>
      <c r="S42" s="159"/>
      <c r="T42" s="162" t="s">
        <v>112</v>
      </c>
      <c r="U42" s="393"/>
      <c r="V42" s="72"/>
      <c r="W42" s="159"/>
      <c r="X42" s="159"/>
      <c r="Y42" s="159"/>
      <c r="Z42" s="159"/>
      <c r="AA42" s="159"/>
      <c r="AB42" s="162" t="s">
        <v>112</v>
      </c>
      <c r="AC42" s="393"/>
      <c r="AD42" s="72"/>
      <c r="AE42" s="160">
        <f>+IF((O42+W42)=0,"",O42+W42)</f>
      </c>
      <c r="AF42" s="160"/>
      <c r="AG42" s="160"/>
      <c r="AH42" s="160"/>
      <c r="AI42" s="160"/>
      <c r="AJ42" s="162" t="s">
        <v>112</v>
      </c>
      <c r="AK42" s="393"/>
    </row>
    <row r="43" spans="6:37" ht="24" customHeight="1">
      <c r="F43" s="173" t="s">
        <v>1210</v>
      </c>
      <c r="G43" s="173"/>
      <c r="H43" s="173"/>
      <c r="I43" s="173"/>
      <c r="J43" s="173"/>
      <c r="K43" s="173"/>
      <c r="L43" s="173"/>
      <c r="M43" s="173"/>
      <c r="N43" s="72"/>
      <c r="O43" s="159"/>
      <c r="P43" s="159"/>
      <c r="Q43" s="159"/>
      <c r="R43" s="159"/>
      <c r="S43" s="159"/>
      <c r="T43" s="162" t="s">
        <v>112</v>
      </c>
      <c r="U43" s="393"/>
      <c r="V43" s="72"/>
      <c r="W43" s="159"/>
      <c r="X43" s="159"/>
      <c r="Y43" s="159"/>
      <c r="Z43" s="159"/>
      <c r="AA43" s="159"/>
      <c r="AB43" s="162" t="s">
        <v>112</v>
      </c>
      <c r="AC43" s="393"/>
      <c r="AD43" s="72"/>
      <c r="AE43" s="160">
        <f>+IF((O43+W43)=0,"",O43+W43)</f>
      </c>
      <c r="AF43" s="160"/>
      <c r="AG43" s="160"/>
      <c r="AH43" s="160"/>
      <c r="AI43" s="160"/>
      <c r="AJ43" s="162" t="s">
        <v>112</v>
      </c>
      <c r="AK43" s="393"/>
    </row>
    <row r="44" spans="6:37" ht="24" customHeight="1">
      <c r="F44" s="304" t="s">
        <v>1211</v>
      </c>
      <c r="G44" s="305"/>
      <c r="H44" s="305"/>
      <c r="I44" s="305"/>
      <c r="J44" s="305"/>
      <c r="K44" s="305"/>
      <c r="L44" s="305"/>
      <c r="M44" s="306"/>
      <c r="N44" s="72"/>
      <c r="O44" s="162">
        <f>+IF((O40+O42+O43)=0,"",O40+O42+O43)</f>
      </c>
      <c r="P44" s="162"/>
      <c r="Q44" s="162"/>
      <c r="R44" s="162"/>
      <c r="S44" s="162"/>
      <c r="T44" s="162" t="s">
        <v>112</v>
      </c>
      <c r="U44" s="393"/>
      <c r="V44" s="72"/>
      <c r="W44" s="162">
        <f>+IF((W40+W42+W43)=0,"",W40+W42+W43)</f>
      </c>
      <c r="X44" s="162"/>
      <c r="Y44" s="162"/>
      <c r="Z44" s="162"/>
      <c r="AA44" s="162"/>
      <c r="AB44" s="162" t="s">
        <v>112</v>
      </c>
      <c r="AC44" s="393"/>
      <c r="AD44" s="72"/>
      <c r="AE44" s="311">
        <f>+IF(SUM(O44,W44)=0,"",SUM(O44,W44))</f>
      </c>
      <c r="AF44" s="311"/>
      <c r="AG44" s="311"/>
      <c r="AH44" s="311"/>
      <c r="AI44" s="311"/>
      <c r="AJ44" s="162" t="s">
        <v>112</v>
      </c>
      <c r="AK44" s="393"/>
    </row>
    <row r="45" spans="4:5" ht="6" customHeight="1">
      <c r="D45" s="2"/>
      <c r="E45" s="2"/>
    </row>
    <row r="46" spans="6:11" ht="15" customHeight="1">
      <c r="F46" s="1" t="s">
        <v>64</v>
      </c>
      <c r="G46" s="1" t="s">
        <v>70</v>
      </c>
      <c r="H46" s="1" t="s">
        <v>85</v>
      </c>
      <c r="I46" s="1" t="s">
        <v>43</v>
      </c>
      <c r="J46" s="1" t="s">
        <v>86</v>
      </c>
      <c r="K46" s="1" t="s">
        <v>65</v>
      </c>
    </row>
    <row r="47" spans="7:37" s="4" customFormat="1" ht="15" customHeight="1">
      <c r="G47" s="4" t="s">
        <v>30</v>
      </c>
      <c r="I47" s="4" t="s">
        <v>16</v>
      </c>
      <c r="J47" s="4" t="s">
        <v>17</v>
      </c>
      <c r="K47" s="4" t="s">
        <v>106</v>
      </c>
      <c r="L47" s="4" t="s">
        <v>107</v>
      </c>
      <c r="M47" s="4" t="s">
        <v>37</v>
      </c>
      <c r="N47" s="4" t="s">
        <v>61</v>
      </c>
      <c r="O47" s="4" t="s">
        <v>8</v>
      </c>
      <c r="P47" s="4" t="s">
        <v>50</v>
      </c>
      <c r="Q47" s="4" t="s">
        <v>51</v>
      </c>
      <c r="R47" s="4" t="s">
        <v>5</v>
      </c>
      <c r="S47" s="4" t="s">
        <v>52</v>
      </c>
      <c r="T47" s="4" t="s">
        <v>108</v>
      </c>
      <c r="U47" s="4" t="s">
        <v>33</v>
      </c>
      <c r="V47" s="4" t="s">
        <v>109</v>
      </c>
      <c r="W47" s="4" t="s">
        <v>478</v>
      </c>
      <c r="X47" s="4" t="s">
        <v>479</v>
      </c>
      <c r="Y47" s="4" t="s">
        <v>480</v>
      </c>
      <c r="Z47" s="4" t="s">
        <v>481</v>
      </c>
      <c r="AA47" s="4" t="s">
        <v>482</v>
      </c>
      <c r="AB47" s="4" t="s">
        <v>483</v>
      </c>
      <c r="AC47" s="4" t="s">
        <v>391</v>
      </c>
      <c r="AD47" s="4" t="s">
        <v>484</v>
      </c>
      <c r="AE47" s="4" t="s">
        <v>111</v>
      </c>
      <c r="AF47" s="4" t="s">
        <v>57</v>
      </c>
      <c r="AG47" s="4" t="s">
        <v>484</v>
      </c>
      <c r="AH47" s="4" t="s">
        <v>16</v>
      </c>
      <c r="AI47" s="4" t="s">
        <v>238</v>
      </c>
      <c r="AJ47" s="4" t="s">
        <v>265</v>
      </c>
      <c r="AK47" s="4" t="s">
        <v>107</v>
      </c>
    </row>
    <row r="48" spans="8:15" s="4" customFormat="1" ht="15" customHeight="1">
      <c r="H48" s="4" t="s">
        <v>485</v>
      </c>
      <c r="I48" s="4" t="s">
        <v>70</v>
      </c>
      <c r="J48" s="4" t="s">
        <v>85</v>
      </c>
      <c r="K48" s="4" t="s">
        <v>473</v>
      </c>
      <c r="L48" s="4" t="s">
        <v>474</v>
      </c>
      <c r="M48" s="4" t="s">
        <v>475</v>
      </c>
      <c r="N48" s="4" t="s">
        <v>476</v>
      </c>
      <c r="O48" s="4" t="s">
        <v>477</v>
      </c>
    </row>
    <row r="49" spans="4:5" ht="6" customHeight="1">
      <c r="D49" s="2"/>
      <c r="E49" s="2"/>
    </row>
    <row r="50" spans="7:37" s="4" customFormat="1" ht="15" customHeight="1">
      <c r="G50" s="4" t="s">
        <v>486</v>
      </c>
      <c r="I50" s="4" t="s">
        <v>24</v>
      </c>
      <c r="J50" s="4" t="s">
        <v>26</v>
      </c>
      <c r="K50" s="4" t="s">
        <v>80</v>
      </c>
      <c r="L50" s="4" t="s">
        <v>113</v>
      </c>
      <c r="M50" s="4" t="s">
        <v>114</v>
      </c>
      <c r="N50" s="4" t="s">
        <v>26</v>
      </c>
      <c r="O50" s="4" t="s">
        <v>92</v>
      </c>
      <c r="P50" s="4" t="s">
        <v>93</v>
      </c>
      <c r="Q50" s="4" t="s">
        <v>487</v>
      </c>
      <c r="R50" s="4" t="s">
        <v>488</v>
      </c>
      <c r="S50" s="4" t="s">
        <v>489</v>
      </c>
      <c r="T50" s="4" t="s">
        <v>115</v>
      </c>
      <c r="U50" s="4" t="s">
        <v>24</v>
      </c>
      <c r="V50" s="4" t="s">
        <v>489</v>
      </c>
      <c r="W50" s="4" t="s">
        <v>116</v>
      </c>
      <c r="X50" s="4" t="s">
        <v>117</v>
      </c>
      <c r="Y50" s="4" t="s">
        <v>490</v>
      </c>
      <c r="Z50" s="4" t="s">
        <v>118</v>
      </c>
      <c r="AA50" s="4" t="s">
        <v>119</v>
      </c>
      <c r="AB50" s="4" t="s">
        <v>491</v>
      </c>
      <c r="AC50" s="4" t="s">
        <v>492</v>
      </c>
      <c r="AD50" s="4" t="s">
        <v>120</v>
      </c>
      <c r="AE50" s="4" t="s">
        <v>493</v>
      </c>
      <c r="AF50" s="4" t="s">
        <v>121</v>
      </c>
      <c r="AG50" s="4" t="s">
        <v>24</v>
      </c>
      <c r="AH50" s="4" t="s">
        <v>493</v>
      </c>
      <c r="AI50" s="4" t="s">
        <v>122</v>
      </c>
      <c r="AJ50" s="4" t="s">
        <v>26</v>
      </c>
      <c r="AK50" s="4" t="s">
        <v>494</v>
      </c>
    </row>
    <row r="51" spans="8:37" s="4" customFormat="1" ht="15" customHeight="1">
      <c r="H51" s="4" t="s">
        <v>123</v>
      </c>
      <c r="I51" s="4" t="s">
        <v>55</v>
      </c>
      <c r="J51" s="4" t="s">
        <v>495</v>
      </c>
      <c r="K51" s="4" t="s">
        <v>496</v>
      </c>
      <c r="L51" s="4" t="s">
        <v>63</v>
      </c>
      <c r="M51" s="4" t="s">
        <v>497</v>
      </c>
      <c r="N51" s="4" t="s">
        <v>12</v>
      </c>
      <c r="O51" s="4" t="s">
        <v>124</v>
      </c>
      <c r="P51" s="4" t="s">
        <v>498</v>
      </c>
      <c r="Q51" s="4" t="s">
        <v>125</v>
      </c>
      <c r="R51" s="4" t="s">
        <v>124</v>
      </c>
      <c r="S51" s="4" t="s">
        <v>499</v>
      </c>
      <c r="T51" s="4" t="s">
        <v>71</v>
      </c>
      <c r="U51" s="4" t="s">
        <v>469</v>
      </c>
      <c r="V51" s="4" t="s">
        <v>126</v>
      </c>
      <c r="W51" s="4" t="s">
        <v>108</v>
      </c>
      <c r="X51" s="4" t="s">
        <v>473</v>
      </c>
      <c r="Y51" s="4" t="s">
        <v>474</v>
      </c>
      <c r="Z51" s="4" t="s">
        <v>24</v>
      </c>
      <c r="AA51" s="4" t="s">
        <v>26</v>
      </c>
      <c r="AB51" s="4" t="s">
        <v>1</v>
      </c>
      <c r="AC51" s="4" t="s">
        <v>2</v>
      </c>
      <c r="AD51" s="4" t="s">
        <v>63</v>
      </c>
      <c r="AE51" s="4" t="s">
        <v>500</v>
      </c>
      <c r="AF51" s="4" t="s">
        <v>501</v>
      </c>
      <c r="AG51" s="4" t="s">
        <v>502</v>
      </c>
      <c r="AH51" s="4" t="s">
        <v>503</v>
      </c>
      <c r="AI51" s="4" t="s">
        <v>504</v>
      </c>
      <c r="AJ51" s="4" t="s">
        <v>127</v>
      </c>
      <c r="AK51" s="4" t="s">
        <v>500</v>
      </c>
    </row>
    <row r="52" spans="8:14" s="4" customFormat="1" ht="15" customHeight="1">
      <c r="H52" s="4" t="s">
        <v>70</v>
      </c>
      <c r="I52" s="4" t="s">
        <v>85</v>
      </c>
      <c r="J52" s="4" t="s">
        <v>473</v>
      </c>
      <c r="K52" s="4" t="s">
        <v>474</v>
      </c>
      <c r="L52" s="4" t="s">
        <v>475</v>
      </c>
      <c r="M52" s="4" t="s">
        <v>476</v>
      </c>
      <c r="N52" s="4" t="s">
        <v>477</v>
      </c>
    </row>
    <row r="53" spans="4:5" ht="6" customHeight="1">
      <c r="D53" s="2"/>
      <c r="E53" s="2"/>
    </row>
    <row r="54" spans="7:37" s="4" customFormat="1" ht="15" customHeight="1">
      <c r="G54" s="4" t="s">
        <v>505</v>
      </c>
      <c r="I54" s="4" t="s">
        <v>55</v>
      </c>
      <c r="J54" s="4" t="s">
        <v>58</v>
      </c>
      <c r="K54" s="4" t="s">
        <v>128</v>
      </c>
      <c r="L54" s="4" t="s">
        <v>161</v>
      </c>
      <c r="M54" s="4" t="s">
        <v>92</v>
      </c>
      <c r="N54" s="4" t="s">
        <v>93</v>
      </c>
      <c r="O54" s="4" t="s">
        <v>506</v>
      </c>
      <c r="P54" s="4" t="s">
        <v>507</v>
      </c>
      <c r="Q54" s="4" t="s">
        <v>508</v>
      </c>
      <c r="R54" s="4" t="s">
        <v>392</v>
      </c>
      <c r="S54" s="4" t="s">
        <v>393</v>
      </c>
      <c r="T54" s="4" t="s">
        <v>394</v>
      </c>
      <c r="U54" s="4" t="s">
        <v>184</v>
      </c>
      <c r="V54" s="4" t="s">
        <v>395</v>
      </c>
      <c r="W54" s="4" t="s">
        <v>509</v>
      </c>
      <c r="X54" s="4" t="s">
        <v>510</v>
      </c>
      <c r="Y54" s="4" t="s">
        <v>511</v>
      </c>
      <c r="Z54" s="4" t="s">
        <v>181</v>
      </c>
      <c r="AA54" s="4" t="s">
        <v>182</v>
      </c>
      <c r="AB54" s="4" t="s">
        <v>241</v>
      </c>
      <c r="AC54" s="4" t="s">
        <v>246</v>
      </c>
      <c r="AD54" s="4" t="s">
        <v>316</v>
      </c>
      <c r="AE54" s="4" t="s">
        <v>182</v>
      </c>
      <c r="AF54" s="4" t="s">
        <v>184</v>
      </c>
      <c r="AG54" s="4" t="s">
        <v>395</v>
      </c>
      <c r="AH54" s="4" t="s">
        <v>512</v>
      </c>
      <c r="AI54" s="4" t="s">
        <v>513</v>
      </c>
      <c r="AJ54" s="4" t="s">
        <v>514</v>
      </c>
      <c r="AK54" s="4" t="s">
        <v>92</v>
      </c>
    </row>
    <row r="55" spans="8:21" s="4" customFormat="1" ht="15" customHeight="1">
      <c r="H55" s="4" t="s">
        <v>93</v>
      </c>
      <c r="I55" s="4" t="s">
        <v>515</v>
      </c>
      <c r="J55" s="4" t="s">
        <v>127</v>
      </c>
      <c r="K55" s="4" t="s">
        <v>516</v>
      </c>
      <c r="L55" s="4" t="s">
        <v>78</v>
      </c>
      <c r="M55" s="4" t="s">
        <v>517</v>
      </c>
      <c r="N55" s="4" t="s">
        <v>518</v>
      </c>
      <c r="O55" s="4" t="s">
        <v>196</v>
      </c>
      <c r="P55" s="4" t="s">
        <v>225</v>
      </c>
      <c r="Q55" s="4" t="s">
        <v>519</v>
      </c>
      <c r="R55" s="4" t="s">
        <v>520</v>
      </c>
      <c r="S55" s="4" t="s">
        <v>521</v>
      </c>
      <c r="T55" s="4" t="s">
        <v>522</v>
      </c>
      <c r="U55" s="4" t="s">
        <v>523</v>
      </c>
    </row>
    <row r="56" spans="4:5" ht="6" customHeight="1">
      <c r="D56" s="2"/>
      <c r="E56" s="2"/>
    </row>
    <row r="57" spans="7:37" s="4" customFormat="1" ht="15" customHeight="1">
      <c r="G57" s="4" t="s">
        <v>524</v>
      </c>
      <c r="I57" s="4" t="s">
        <v>94</v>
      </c>
      <c r="J57" s="4" t="s">
        <v>17</v>
      </c>
      <c r="K57" s="4" t="s">
        <v>476</v>
      </c>
      <c r="L57" s="4" t="s">
        <v>525</v>
      </c>
      <c r="M57" s="4" t="s">
        <v>526</v>
      </c>
      <c r="N57" s="4" t="s">
        <v>16</v>
      </c>
      <c r="O57" s="4" t="s">
        <v>17</v>
      </c>
      <c r="P57" s="4" t="s">
        <v>129</v>
      </c>
      <c r="Q57" s="4" t="s">
        <v>130</v>
      </c>
      <c r="R57" s="4" t="s">
        <v>527</v>
      </c>
      <c r="S57" s="4" t="s">
        <v>528</v>
      </c>
      <c r="T57" s="4" t="s">
        <v>501</v>
      </c>
      <c r="U57" s="4" t="s">
        <v>529</v>
      </c>
      <c r="V57" s="4" t="s">
        <v>16</v>
      </c>
      <c r="W57" s="4" t="s">
        <v>17</v>
      </c>
      <c r="X57" s="4" t="s">
        <v>131</v>
      </c>
      <c r="Y57" s="4" t="s">
        <v>132</v>
      </c>
      <c r="Z57" s="4" t="s">
        <v>530</v>
      </c>
      <c r="AA57" s="4" t="s">
        <v>53</v>
      </c>
      <c r="AB57" s="4" t="s">
        <v>531</v>
      </c>
      <c r="AC57" s="4" t="s">
        <v>532</v>
      </c>
      <c r="AD57" s="4" t="s">
        <v>533</v>
      </c>
      <c r="AE57" s="4" t="s">
        <v>501</v>
      </c>
      <c r="AF57" s="4" t="s">
        <v>534</v>
      </c>
      <c r="AG57" s="4" t="s">
        <v>60</v>
      </c>
      <c r="AH57" s="4" t="s">
        <v>525</v>
      </c>
      <c r="AI57" s="4" t="s">
        <v>524</v>
      </c>
      <c r="AJ57" s="4" t="s">
        <v>534</v>
      </c>
      <c r="AK57" s="4" t="s">
        <v>56</v>
      </c>
    </row>
    <row r="58" spans="8:37" s="4" customFormat="1" ht="15" customHeight="1">
      <c r="H58" s="4" t="s">
        <v>76</v>
      </c>
      <c r="I58" s="4" t="s">
        <v>133</v>
      </c>
      <c r="J58" s="4" t="s">
        <v>535</v>
      </c>
      <c r="K58" s="4" t="s">
        <v>16</v>
      </c>
      <c r="L58" s="4" t="s">
        <v>17</v>
      </c>
      <c r="M58" s="4" t="s">
        <v>131</v>
      </c>
      <c r="N58" s="4" t="s">
        <v>132</v>
      </c>
      <c r="O58" s="4" t="s">
        <v>532</v>
      </c>
      <c r="P58" s="4" t="s">
        <v>53</v>
      </c>
      <c r="Q58" s="4" t="s">
        <v>531</v>
      </c>
      <c r="R58" s="4" t="s">
        <v>536</v>
      </c>
      <c r="S58" s="4" t="s">
        <v>537</v>
      </c>
      <c r="T58" s="4" t="s">
        <v>529</v>
      </c>
      <c r="U58" s="4" t="s">
        <v>501</v>
      </c>
      <c r="V58" s="4" t="s">
        <v>474</v>
      </c>
      <c r="W58" s="4" t="s">
        <v>538</v>
      </c>
      <c r="X58" s="4" t="s">
        <v>530</v>
      </c>
      <c r="Y58" s="4" t="s">
        <v>539</v>
      </c>
      <c r="Z58" s="4" t="s">
        <v>104</v>
      </c>
      <c r="AA58" s="4" t="s">
        <v>105</v>
      </c>
      <c r="AB58" s="4" t="s">
        <v>1</v>
      </c>
      <c r="AC58" s="4" t="s">
        <v>2</v>
      </c>
      <c r="AD58" s="4" t="s">
        <v>500</v>
      </c>
      <c r="AE58" s="4" t="s">
        <v>134</v>
      </c>
      <c r="AF58" s="4" t="s">
        <v>540</v>
      </c>
      <c r="AG58" s="4" t="s">
        <v>503</v>
      </c>
      <c r="AH58" s="4" t="s">
        <v>500</v>
      </c>
      <c r="AI58" s="4" t="s">
        <v>501</v>
      </c>
      <c r="AJ58" s="4" t="s">
        <v>501</v>
      </c>
      <c r="AK58" s="4" t="s">
        <v>526</v>
      </c>
    </row>
    <row r="59" spans="8:37" s="4" customFormat="1" ht="15" customHeight="1">
      <c r="H59" s="4" t="s">
        <v>502</v>
      </c>
      <c r="I59" s="4" t="s">
        <v>541</v>
      </c>
      <c r="J59" s="4" t="s">
        <v>396</v>
      </c>
      <c r="K59" s="4" t="s">
        <v>268</v>
      </c>
      <c r="L59" s="4" t="s">
        <v>542</v>
      </c>
      <c r="M59" s="4" t="s">
        <v>543</v>
      </c>
      <c r="N59" s="4" t="s">
        <v>544</v>
      </c>
      <c r="O59" s="4" t="s">
        <v>237</v>
      </c>
      <c r="P59" s="4" t="s">
        <v>238</v>
      </c>
      <c r="Q59" s="4" t="s">
        <v>388</v>
      </c>
      <c r="R59" s="4" t="s">
        <v>389</v>
      </c>
      <c r="S59" s="4" t="s">
        <v>545</v>
      </c>
      <c r="T59" s="4" t="s">
        <v>546</v>
      </c>
      <c r="U59" s="4" t="s">
        <v>547</v>
      </c>
      <c r="V59" s="4" t="s">
        <v>548</v>
      </c>
      <c r="W59" s="4" t="s">
        <v>237</v>
      </c>
      <c r="X59" s="4" t="s">
        <v>238</v>
      </c>
      <c r="Y59" s="4" t="s">
        <v>267</v>
      </c>
      <c r="Z59" s="4" t="s">
        <v>245</v>
      </c>
      <c r="AA59" s="4" t="s">
        <v>530</v>
      </c>
      <c r="AB59" s="4" t="s">
        <v>397</v>
      </c>
      <c r="AC59" s="4" t="s">
        <v>549</v>
      </c>
      <c r="AD59" s="4" t="s">
        <v>550</v>
      </c>
      <c r="AE59" s="4" t="s">
        <v>551</v>
      </c>
      <c r="AF59" s="4" t="s">
        <v>552</v>
      </c>
      <c r="AG59" s="4" t="s">
        <v>198</v>
      </c>
      <c r="AH59" s="4" t="s">
        <v>199</v>
      </c>
      <c r="AI59" s="4" t="s">
        <v>242</v>
      </c>
      <c r="AJ59" s="4" t="s">
        <v>307</v>
      </c>
      <c r="AK59" s="4" t="s">
        <v>553</v>
      </c>
    </row>
    <row r="60" spans="8:14" s="4" customFormat="1" ht="15" customHeight="1">
      <c r="H60" s="4" t="s">
        <v>196</v>
      </c>
      <c r="I60" s="4" t="s">
        <v>225</v>
      </c>
      <c r="J60" s="4" t="s">
        <v>519</v>
      </c>
      <c r="K60" s="4" t="s">
        <v>520</v>
      </c>
      <c r="L60" s="4" t="s">
        <v>521</v>
      </c>
      <c r="M60" s="4" t="s">
        <v>522</v>
      </c>
      <c r="N60" s="4" t="s">
        <v>523</v>
      </c>
    </row>
    <row r="61" spans="4:5" ht="6" customHeight="1">
      <c r="D61" s="2"/>
      <c r="E61" s="2"/>
    </row>
    <row r="62" spans="7:37" s="4" customFormat="1" ht="15" customHeight="1">
      <c r="G62" s="4" t="s">
        <v>554</v>
      </c>
      <c r="I62" s="4" t="s">
        <v>101</v>
      </c>
      <c r="J62" s="4" t="s">
        <v>102</v>
      </c>
      <c r="K62" s="4" t="s">
        <v>555</v>
      </c>
      <c r="L62" s="4" t="s">
        <v>556</v>
      </c>
      <c r="M62" s="4" t="s">
        <v>557</v>
      </c>
      <c r="N62" s="4" t="s">
        <v>16</v>
      </c>
      <c r="O62" s="4" t="s">
        <v>17</v>
      </c>
      <c r="P62" s="4" t="s">
        <v>129</v>
      </c>
      <c r="Q62" s="4" t="s">
        <v>130</v>
      </c>
      <c r="R62" s="4" t="s">
        <v>469</v>
      </c>
      <c r="S62" s="4" t="s">
        <v>558</v>
      </c>
      <c r="T62" s="4" t="s">
        <v>471</v>
      </c>
      <c r="U62" s="4" t="s">
        <v>472</v>
      </c>
      <c r="V62" s="4" t="s">
        <v>499</v>
      </c>
      <c r="W62" s="4" t="s">
        <v>559</v>
      </c>
      <c r="X62" s="4" t="s">
        <v>56</v>
      </c>
      <c r="Y62" s="4" t="s">
        <v>76</v>
      </c>
      <c r="Z62" s="4" t="s">
        <v>133</v>
      </c>
      <c r="AA62" s="4" t="s">
        <v>560</v>
      </c>
      <c r="AB62" s="4" t="s">
        <v>561</v>
      </c>
      <c r="AC62" s="4" t="s">
        <v>56</v>
      </c>
      <c r="AD62" s="4" t="s">
        <v>135</v>
      </c>
      <c r="AE62" s="4" t="s">
        <v>136</v>
      </c>
      <c r="AF62" s="4" t="s">
        <v>562</v>
      </c>
      <c r="AG62" s="4" t="s">
        <v>16</v>
      </c>
      <c r="AH62" s="4" t="s">
        <v>17</v>
      </c>
      <c r="AI62" s="4" t="s">
        <v>129</v>
      </c>
      <c r="AJ62" s="4" t="s">
        <v>130</v>
      </c>
      <c r="AK62" s="4" t="s">
        <v>131</v>
      </c>
    </row>
    <row r="63" spans="8:37" s="4" customFormat="1" ht="15" customHeight="1">
      <c r="H63" s="4" t="s">
        <v>132</v>
      </c>
      <c r="I63" s="4" t="s">
        <v>532</v>
      </c>
      <c r="J63" s="4" t="s">
        <v>53</v>
      </c>
      <c r="K63" s="4" t="s">
        <v>531</v>
      </c>
      <c r="L63" s="4" t="s">
        <v>536</v>
      </c>
      <c r="M63" s="4" t="s">
        <v>537</v>
      </c>
      <c r="N63" s="4" t="s">
        <v>529</v>
      </c>
      <c r="O63" s="4" t="s">
        <v>501</v>
      </c>
      <c r="P63" s="4" t="s">
        <v>474</v>
      </c>
      <c r="Q63" s="4" t="s">
        <v>137</v>
      </c>
      <c r="R63" s="4" t="s">
        <v>31</v>
      </c>
      <c r="S63" s="4" t="s">
        <v>563</v>
      </c>
      <c r="T63" s="4" t="s">
        <v>564</v>
      </c>
      <c r="U63" s="4" t="s">
        <v>564</v>
      </c>
      <c r="V63" s="4" t="s">
        <v>565</v>
      </c>
      <c r="W63" s="4" t="s">
        <v>104</v>
      </c>
      <c r="X63" s="4" t="s">
        <v>105</v>
      </c>
      <c r="Y63" s="4" t="s">
        <v>476</v>
      </c>
      <c r="Z63" s="4" t="s">
        <v>525</v>
      </c>
      <c r="AA63" s="4" t="s">
        <v>526</v>
      </c>
      <c r="AB63" s="4" t="s">
        <v>104</v>
      </c>
      <c r="AC63" s="4" t="s">
        <v>105</v>
      </c>
      <c r="AD63" s="4" t="s">
        <v>36</v>
      </c>
      <c r="AE63" s="4" t="s">
        <v>533</v>
      </c>
      <c r="AF63" s="4" t="s">
        <v>1</v>
      </c>
      <c r="AG63" s="4" t="s">
        <v>2</v>
      </c>
      <c r="AH63" s="4" t="s">
        <v>83</v>
      </c>
      <c r="AI63" s="4" t="s">
        <v>43</v>
      </c>
      <c r="AJ63" s="4" t="s">
        <v>542</v>
      </c>
      <c r="AK63" s="4" t="s">
        <v>398</v>
      </c>
    </row>
    <row r="64" spans="8:37" s="4" customFormat="1" ht="15" customHeight="1">
      <c r="H64" s="4" t="s">
        <v>566</v>
      </c>
      <c r="I64" s="4" t="s">
        <v>526</v>
      </c>
      <c r="J64" s="4" t="s">
        <v>60</v>
      </c>
      <c r="K64" s="4" t="s">
        <v>525</v>
      </c>
      <c r="L64" s="4" t="s">
        <v>104</v>
      </c>
      <c r="M64" s="4" t="s">
        <v>105</v>
      </c>
      <c r="N64" s="4" t="s">
        <v>36</v>
      </c>
      <c r="O64" s="4" t="s">
        <v>533</v>
      </c>
      <c r="P64" s="4" t="s">
        <v>138</v>
      </c>
      <c r="Q64" s="4" t="s">
        <v>139</v>
      </c>
      <c r="R64" s="4" t="s">
        <v>567</v>
      </c>
      <c r="S64" s="4" t="s">
        <v>140</v>
      </c>
      <c r="T64" s="4" t="s">
        <v>17</v>
      </c>
      <c r="U64" s="4" t="s">
        <v>568</v>
      </c>
      <c r="V64" s="4" t="s">
        <v>569</v>
      </c>
      <c r="W64" s="4" t="s">
        <v>141</v>
      </c>
      <c r="X64" s="4" t="s">
        <v>108</v>
      </c>
      <c r="Y64" s="4" t="s">
        <v>570</v>
      </c>
      <c r="Z64" s="4" t="s">
        <v>131</v>
      </c>
      <c r="AA64" s="4" t="s">
        <v>132</v>
      </c>
      <c r="AB64" s="4" t="s">
        <v>539</v>
      </c>
      <c r="AC64" s="4" t="s">
        <v>524</v>
      </c>
      <c r="AD64" s="4" t="s">
        <v>534</v>
      </c>
      <c r="AE64" s="4" t="s">
        <v>56</v>
      </c>
      <c r="AF64" s="4" t="s">
        <v>135</v>
      </c>
      <c r="AG64" s="4" t="s">
        <v>136</v>
      </c>
      <c r="AH64" s="4" t="s">
        <v>571</v>
      </c>
      <c r="AI64" s="4" t="s">
        <v>572</v>
      </c>
      <c r="AJ64" s="4" t="s">
        <v>573</v>
      </c>
      <c r="AK64" s="4" t="s">
        <v>56</v>
      </c>
    </row>
    <row r="65" spans="8:31" s="4" customFormat="1" ht="15" customHeight="1">
      <c r="H65" s="4" t="s">
        <v>76</v>
      </c>
      <c r="I65" s="4" t="s">
        <v>133</v>
      </c>
      <c r="J65" s="4" t="s">
        <v>535</v>
      </c>
      <c r="K65" s="4" t="s">
        <v>72</v>
      </c>
      <c r="L65" s="4" t="s">
        <v>574</v>
      </c>
      <c r="M65" s="4" t="s">
        <v>142</v>
      </c>
      <c r="N65" s="4" t="s">
        <v>575</v>
      </c>
      <c r="O65" s="4" t="s">
        <v>576</v>
      </c>
      <c r="P65" s="4" t="s">
        <v>577</v>
      </c>
      <c r="Q65" s="4" t="s">
        <v>578</v>
      </c>
      <c r="R65" s="4" t="s">
        <v>579</v>
      </c>
      <c r="S65" s="4" t="s">
        <v>53</v>
      </c>
      <c r="T65" s="4" t="s">
        <v>580</v>
      </c>
      <c r="U65" s="4" t="s">
        <v>581</v>
      </c>
      <c r="V65" s="4" t="s">
        <v>143</v>
      </c>
      <c r="W65" s="4" t="s">
        <v>1</v>
      </c>
      <c r="X65" s="4" t="s">
        <v>582</v>
      </c>
      <c r="Y65" s="4" t="s">
        <v>583</v>
      </c>
      <c r="Z65" s="4" t="s">
        <v>584</v>
      </c>
      <c r="AA65" s="4" t="s">
        <v>585</v>
      </c>
      <c r="AB65" s="4" t="s">
        <v>579</v>
      </c>
      <c r="AC65" s="4" t="s">
        <v>577</v>
      </c>
      <c r="AD65" s="4" t="s">
        <v>586</v>
      </c>
      <c r="AE65" s="4" t="s">
        <v>587</v>
      </c>
    </row>
    <row r="66" spans="4:5" ht="6" customHeight="1">
      <c r="D66" s="2"/>
      <c r="E66" s="2"/>
    </row>
    <row r="67" spans="7:37" s="4" customFormat="1" ht="15" customHeight="1">
      <c r="G67" s="4" t="s">
        <v>588</v>
      </c>
      <c r="I67" s="4" t="s">
        <v>589</v>
      </c>
      <c r="J67" s="4" t="s">
        <v>585</v>
      </c>
      <c r="K67" s="4" t="s">
        <v>590</v>
      </c>
      <c r="L67" s="4" t="s">
        <v>591</v>
      </c>
      <c r="M67" s="4" t="s">
        <v>592</v>
      </c>
      <c r="N67" s="4" t="s">
        <v>593</v>
      </c>
      <c r="O67" s="4" t="s">
        <v>594</v>
      </c>
      <c r="P67" s="4" t="s">
        <v>595</v>
      </c>
      <c r="Q67" s="4" t="s">
        <v>593</v>
      </c>
      <c r="R67" s="4" t="s">
        <v>596</v>
      </c>
      <c r="S67" s="4" t="s">
        <v>597</v>
      </c>
      <c r="T67" s="4" t="s">
        <v>598</v>
      </c>
      <c r="U67" s="4" t="s">
        <v>599</v>
      </c>
      <c r="V67" s="4" t="s">
        <v>600</v>
      </c>
      <c r="W67" s="4" t="s">
        <v>601</v>
      </c>
      <c r="X67" s="4" t="s">
        <v>602</v>
      </c>
      <c r="Y67" s="4" t="s">
        <v>603</v>
      </c>
      <c r="Z67" s="4" t="s">
        <v>604</v>
      </c>
      <c r="AA67" s="4" t="s">
        <v>576</v>
      </c>
      <c r="AB67" s="4" t="s">
        <v>577</v>
      </c>
      <c r="AC67" s="4" t="s">
        <v>584</v>
      </c>
      <c r="AD67" s="4" t="s">
        <v>585</v>
      </c>
      <c r="AE67" s="4" t="s">
        <v>605</v>
      </c>
      <c r="AF67" s="4" t="s">
        <v>593</v>
      </c>
      <c r="AG67" s="4" t="s">
        <v>606</v>
      </c>
      <c r="AH67" s="4" t="s">
        <v>595</v>
      </c>
      <c r="AI67" s="4" t="s">
        <v>607</v>
      </c>
      <c r="AJ67" s="4" t="s">
        <v>608</v>
      </c>
      <c r="AK67" s="4" t="s">
        <v>601</v>
      </c>
    </row>
    <row r="68" spans="8:36" s="4" customFormat="1" ht="15" customHeight="1">
      <c r="H68" s="4" t="s">
        <v>609</v>
      </c>
      <c r="I68" s="4" t="s">
        <v>577</v>
      </c>
      <c r="J68" s="4" t="s">
        <v>581</v>
      </c>
      <c r="K68" s="4" t="s">
        <v>610</v>
      </c>
      <c r="L68" s="4" t="s">
        <v>611</v>
      </c>
      <c r="M68" s="4" t="s">
        <v>56</v>
      </c>
      <c r="N68" s="4" t="s">
        <v>135</v>
      </c>
      <c r="O68" s="4" t="s">
        <v>136</v>
      </c>
      <c r="P68" s="4" t="s">
        <v>562</v>
      </c>
      <c r="Q68" s="4" t="s">
        <v>16</v>
      </c>
      <c r="R68" s="4" t="s">
        <v>17</v>
      </c>
      <c r="S68" s="4" t="s">
        <v>129</v>
      </c>
      <c r="T68" s="4" t="s">
        <v>130</v>
      </c>
      <c r="U68" s="4" t="s">
        <v>131</v>
      </c>
      <c r="V68" s="4" t="s">
        <v>132</v>
      </c>
      <c r="W68" s="4" t="s">
        <v>500</v>
      </c>
      <c r="X68" s="4" t="s">
        <v>53</v>
      </c>
      <c r="Y68" s="4" t="s">
        <v>531</v>
      </c>
      <c r="Z68" s="4" t="s">
        <v>529</v>
      </c>
      <c r="AA68" s="4" t="s">
        <v>143</v>
      </c>
      <c r="AB68" s="4" t="s">
        <v>1</v>
      </c>
      <c r="AC68" s="4" t="s">
        <v>473</v>
      </c>
      <c r="AD68" s="4" t="s">
        <v>474</v>
      </c>
      <c r="AE68" s="4" t="s">
        <v>538</v>
      </c>
      <c r="AF68" s="4" t="s">
        <v>530</v>
      </c>
      <c r="AG68" s="4" t="s">
        <v>500</v>
      </c>
      <c r="AH68" s="4" t="s">
        <v>501</v>
      </c>
      <c r="AI68" s="4" t="s">
        <v>502</v>
      </c>
      <c r="AJ68" s="4" t="s">
        <v>477</v>
      </c>
    </row>
    <row r="71" ht="15" customHeight="1">
      <c r="C71" s="5" t="s">
        <v>1229</v>
      </c>
    </row>
    <row r="72" spans="4:5" ht="6" customHeight="1">
      <c r="D72" s="2"/>
      <c r="E72" s="2"/>
    </row>
    <row r="73" spans="4:11" ht="15" customHeight="1">
      <c r="D73" s="1" t="s">
        <v>90</v>
      </c>
      <c r="F73" s="1" t="s">
        <v>16</v>
      </c>
      <c r="G73" s="1" t="s">
        <v>17</v>
      </c>
      <c r="H73" s="1" t="s">
        <v>18</v>
      </c>
      <c r="I73" s="1" t="s">
        <v>19</v>
      </c>
      <c r="J73" s="1" t="s">
        <v>35</v>
      </c>
      <c r="K73" s="1" t="s">
        <v>144</v>
      </c>
    </row>
    <row r="74" ht="15" customHeight="1">
      <c r="E74" s="3" t="s">
        <v>1230</v>
      </c>
    </row>
    <row r="75" spans="4:5" ht="6" customHeight="1">
      <c r="D75" s="2"/>
      <c r="E75" s="2"/>
    </row>
    <row r="76" spans="6:37" ht="17.25" customHeight="1">
      <c r="F76" s="152" t="s">
        <v>145</v>
      </c>
      <c r="G76" s="152"/>
      <c r="H76" s="152"/>
      <c r="I76" s="152"/>
      <c r="J76" s="152"/>
      <c r="K76" s="152"/>
      <c r="L76" s="152"/>
      <c r="M76" s="152"/>
      <c r="N76" s="131"/>
      <c r="O76" s="152" t="s">
        <v>146</v>
      </c>
      <c r="P76" s="152"/>
      <c r="Q76" s="152"/>
      <c r="R76" s="152"/>
      <c r="S76" s="152"/>
      <c r="T76" s="152"/>
      <c r="U76" s="152"/>
      <c r="V76" s="152" t="s">
        <v>147</v>
      </c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</row>
    <row r="77" spans="6:37" ht="17.25" customHeight="1">
      <c r="F77" s="300"/>
      <c r="G77" s="301"/>
      <c r="H77" s="301"/>
      <c r="I77" s="301"/>
      <c r="J77" s="301"/>
      <c r="K77" s="301"/>
      <c r="L77" s="301"/>
      <c r="M77" s="301"/>
      <c r="N77" s="301"/>
      <c r="O77" s="148"/>
      <c r="P77" s="149"/>
      <c r="Q77" s="149"/>
      <c r="R77" s="149"/>
      <c r="S77" s="149"/>
      <c r="T77" s="149"/>
      <c r="U77" s="149"/>
      <c r="V77" s="148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50"/>
    </row>
    <row r="78" spans="6:37" ht="17.25" customHeight="1">
      <c r="F78" s="295"/>
      <c r="G78" s="209"/>
      <c r="H78" s="209"/>
      <c r="I78" s="209"/>
      <c r="J78" s="209"/>
      <c r="K78" s="209"/>
      <c r="L78" s="209"/>
      <c r="M78" s="209"/>
      <c r="N78" s="209"/>
      <c r="O78" s="125"/>
      <c r="P78" s="126"/>
      <c r="Q78" s="126"/>
      <c r="R78" s="126"/>
      <c r="S78" s="126"/>
      <c r="T78" s="126"/>
      <c r="U78" s="126"/>
      <c r="V78" s="125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7"/>
    </row>
    <row r="79" spans="6:37" ht="17.25" customHeight="1">
      <c r="F79" s="295"/>
      <c r="G79" s="209"/>
      <c r="H79" s="209"/>
      <c r="I79" s="209"/>
      <c r="J79" s="209"/>
      <c r="K79" s="209"/>
      <c r="L79" s="209"/>
      <c r="M79" s="209"/>
      <c r="N79" s="209"/>
      <c r="O79" s="125"/>
      <c r="P79" s="126"/>
      <c r="Q79" s="126"/>
      <c r="R79" s="126"/>
      <c r="S79" s="126"/>
      <c r="T79" s="126"/>
      <c r="U79" s="126"/>
      <c r="V79" s="125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7"/>
    </row>
    <row r="80" spans="6:37" ht="17.25" customHeight="1">
      <c r="F80" s="295"/>
      <c r="G80" s="209"/>
      <c r="H80" s="209"/>
      <c r="I80" s="209"/>
      <c r="J80" s="209"/>
      <c r="K80" s="209"/>
      <c r="L80" s="209"/>
      <c r="M80" s="209"/>
      <c r="N80" s="209"/>
      <c r="O80" s="125"/>
      <c r="P80" s="126"/>
      <c r="Q80" s="126"/>
      <c r="R80" s="126"/>
      <c r="S80" s="126"/>
      <c r="T80" s="126"/>
      <c r="U80" s="126"/>
      <c r="V80" s="125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7"/>
    </row>
    <row r="81" spans="6:37" ht="17.25" customHeight="1">
      <c r="F81" s="297"/>
      <c r="G81" s="298"/>
      <c r="H81" s="298"/>
      <c r="I81" s="298"/>
      <c r="J81" s="298"/>
      <c r="K81" s="298"/>
      <c r="L81" s="298"/>
      <c r="M81" s="298"/>
      <c r="N81" s="298"/>
      <c r="O81" s="128"/>
      <c r="P81" s="129"/>
      <c r="Q81" s="129"/>
      <c r="R81" s="129"/>
      <c r="S81" s="129"/>
      <c r="T81" s="129"/>
      <c r="U81" s="129"/>
      <c r="V81" s="128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30"/>
    </row>
    <row r="82" spans="4:5" ht="6" customHeight="1">
      <c r="D82" s="2"/>
      <c r="E82" s="2"/>
    </row>
    <row r="83" spans="6:11" ht="15" customHeight="1">
      <c r="F83" s="1" t="s">
        <v>64</v>
      </c>
      <c r="G83" s="1" t="s">
        <v>70</v>
      </c>
      <c r="H83" s="1" t="s">
        <v>85</v>
      </c>
      <c r="I83" s="1" t="s">
        <v>43</v>
      </c>
      <c r="J83" s="1" t="s">
        <v>86</v>
      </c>
      <c r="K83" s="1" t="s">
        <v>65</v>
      </c>
    </row>
    <row r="84" spans="8:37" s="4" customFormat="1" ht="15" customHeight="1">
      <c r="H84" s="4" t="s">
        <v>55</v>
      </c>
      <c r="I84" s="4" t="s">
        <v>26</v>
      </c>
      <c r="J84" s="4" t="s">
        <v>59</v>
      </c>
      <c r="K84" s="4" t="s">
        <v>555</v>
      </c>
      <c r="L84" s="4" t="s">
        <v>556</v>
      </c>
      <c r="M84" s="4" t="s">
        <v>557</v>
      </c>
      <c r="N84" s="4" t="s">
        <v>612</v>
      </c>
      <c r="O84" s="4" t="s">
        <v>613</v>
      </c>
      <c r="P84" s="4" t="s">
        <v>614</v>
      </c>
      <c r="Q84" s="4" t="s">
        <v>613</v>
      </c>
      <c r="R84" s="4" t="s">
        <v>148</v>
      </c>
      <c r="S84" s="4" t="s">
        <v>67</v>
      </c>
      <c r="T84" s="4" t="s">
        <v>615</v>
      </c>
      <c r="U84" s="4" t="s">
        <v>472</v>
      </c>
      <c r="V84" s="4" t="s">
        <v>16</v>
      </c>
      <c r="W84" s="4" t="s">
        <v>17</v>
      </c>
      <c r="X84" s="4" t="s">
        <v>18</v>
      </c>
      <c r="Y84" s="4" t="s">
        <v>19</v>
      </c>
      <c r="Z84" s="4" t="s">
        <v>616</v>
      </c>
      <c r="AA84" s="4" t="s">
        <v>106</v>
      </c>
      <c r="AB84" s="4" t="s">
        <v>25</v>
      </c>
      <c r="AC84" s="4" t="s">
        <v>617</v>
      </c>
      <c r="AD84" s="4" t="s">
        <v>149</v>
      </c>
      <c r="AE84" s="4" t="s">
        <v>483</v>
      </c>
      <c r="AF84" s="4" t="s">
        <v>77</v>
      </c>
      <c r="AG84" s="4" t="s">
        <v>150</v>
      </c>
      <c r="AH84" s="4" t="s">
        <v>618</v>
      </c>
      <c r="AI84" s="4" t="s">
        <v>619</v>
      </c>
      <c r="AJ84" s="4" t="s">
        <v>620</v>
      </c>
      <c r="AK84" s="4" t="s">
        <v>1</v>
      </c>
    </row>
    <row r="85" spans="7:18" s="4" customFormat="1" ht="15" customHeight="1">
      <c r="G85" s="4" t="s">
        <v>2</v>
      </c>
      <c r="H85" s="4" t="s">
        <v>151</v>
      </c>
      <c r="I85" s="4" t="s">
        <v>152</v>
      </c>
      <c r="J85" s="4" t="s">
        <v>12</v>
      </c>
      <c r="K85" s="4" t="s">
        <v>530</v>
      </c>
      <c r="L85" s="4" t="s">
        <v>55</v>
      </c>
      <c r="M85" s="4" t="s">
        <v>26</v>
      </c>
      <c r="N85" s="4" t="s">
        <v>153</v>
      </c>
      <c r="O85" s="4" t="s">
        <v>621</v>
      </c>
      <c r="P85" s="4" t="s">
        <v>471</v>
      </c>
      <c r="Q85" s="4" t="s">
        <v>622</v>
      </c>
      <c r="R85" s="4" t="s">
        <v>623</v>
      </c>
    </row>
    <row r="86" ht="6" customHeight="1"/>
    <row r="87" spans="5:24" ht="15" customHeight="1">
      <c r="E87" s="3" t="s">
        <v>1552</v>
      </c>
      <c r="Q87" s="93"/>
      <c r="R87" s="93"/>
      <c r="S87" s="93"/>
      <c r="T87" s="93"/>
      <c r="U87" s="93"/>
      <c r="V87" s="93"/>
      <c r="W87" s="93"/>
      <c r="X87" s="93"/>
    </row>
    <row r="88" ht="6" customHeight="1"/>
    <row r="89" spans="6:37" ht="17.25" customHeight="1">
      <c r="F89" s="152" t="s">
        <v>145</v>
      </c>
      <c r="G89" s="152"/>
      <c r="H89" s="152"/>
      <c r="I89" s="152"/>
      <c r="J89" s="152"/>
      <c r="K89" s="152"/>
      <c r="L89" s="152"/>
      <c r="M89" s="152"/>
      <c r="N89" s="152"/>
      <c r="O89" s="152" t="s">
        <v>154</v>
      </c>
      <c r="P89" s="152"/>
      <c r="Q89" s="152"/>
      <c r="R89" s="152"/>
      <c r="S89" s="152"/>
      <c r="T89" s="152"/>
      <c r="U89" s="152"/>
      <c r="V89" s="152" t="s">
        <v>155</v>
      </c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</row>
    <row r="90" spans="6:37" ht="17.25" customHeight="1">
      <c r="F90" s="300"/>
      <c r="G90" s="301"/>
      <c r="H90" s="301"/>
      <c r="I90" s="301"/>
      <c r="J90" s="301"/>
      <c r="K90" s="301"/>
      <c r="L90" s="301"/>
      <c r="M90" s="301"/>
      <c r="N90" s="302"/>
      <c r="O90" s="148"/>
      <c r="P90" s="149"/>
      <c r="Q90" s="149"/>
      <c r="R90" s="149"/>
      <c r="S90" s="149"/>
      <c r="T90" s="149"/>
      <c r="U90" s="150"/>
      <c r="V90" s="148" t="s">
        <v>156</v>
      </c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50"/>
    </row>
    <row r="91" spans="6:37" ht="17.25" customHeight="1">
      <c r="F91" s="295"/>
      <c r="G91" s="209"/>
      <c r="H91" s="209"/>
      <c r="I91" s="209"/>
      <c r="J91" s="209"/>
      <c r="K91" s="209"/>
      <c r="L91" s="209"/>
      <c r="M91" s="209"/>
      <c r="N91" s="296"/>
      <c r="O91" s="125"/>
      <c r="P91" s="126"/>
      <c r="Q91" s="126"/>
      <c r="R91" s="126"/>
      <c r="S91" s="126"/>
      <c r="T91" s="126"/>
      <c r="U91" s="127"/>
      <c r="V91" s="125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7"/>
    </row>
    <row r="92" spans="6:37" ht="17.25" customHeight="1">
      <c r="F92" s="295"/>
      <c r="G92" s="209"/>
      <c r="H92" s="209"/>
      <c r="I92" s="209"/>
      <c r="J92" s="209"/>
      <c r="K92" s="209"/>
      <c r="L92" s="209"/>
      <c r="M92" s="209"/>
      <c r="N92" s="296"/>
      <c r="O92" s="125"/>
      <c r="P92" s="126"/>
      <c r="Q92" s="126"/>
      <c r="R92" s="126"/>
      <c r="S92" s="126"/>
      <c r="T92" s="126"/>
      <c r="U92" s="127"/>
      <c r="V92" s="125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7"/>
    </row>
    <row r="93" spans="6:37" ht="17.25" customHeight="1">
      <c r="F93" s="295"/>
      <c r="G93" s="209"/>
      <c r="H93" s="209"/>
      <c r="I93" s="209"/>
      <c r="J93" s="209"/>
      <c r="K93" s="209"/>
      <c r="L93" s="209"/>
      <c r="M93" s="209"/>
      <c r="N93" s="296"/>
      <c r="O93" s="125"/>
      <c r="P93" s="126"/>
      <c r="Q93" s="126"/>
      <c r="R93" s="126"/>
      <c r="S93" s="126"/>
      <c r="T93" s="126"/>
      <c r="U93" s="127"/>
      <c r="V93" s="125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7"/>
    </row>
    <row r="94" spans="6:37" ht="17.25" customHeight="1">
      <c r="F94" s="297"/>
      <c r="G94" s="298"/>
      <c r="H94" s="298"/>
      <c r="I94" s="298"/>
      <c r="J94" s="298"/>
      <c r="K94" s="298"/>
      <c r="L94" s="298"/>
      <c r="M94" s="298"/>
      <c r="N94" s="299"/>
      <c r="O94" s="128"/>
      <c r="P94" s="129"/>
      <c r="Q94" s="129"/>
      <c r="R94" s="129"/>
      <c r="S94" s="129"/>
      <c r="T94" s="129"/>
      <c r="U94" s="130"/>
      <c r="V94" s="128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30"/>
    </row>
    <row r="95" ht="6" customHeight="1"/>
    <row r="96" spans="6:11" ht="15" customHeight="1">
      <c r="F96" s="1" t="s">
        <v>64</v>
      </c>
      <c r="G96" s="1" t="s">
        <v>70</v>
      </c>
      <c r="H96" s="1" t="s">
        <v>85</v>
      </c>
      <c r="I96" s="1" t="s">
        <v>43</v>
      </c>
      <c r="J96" s="1" t="s">
        <v>86</v>
      </c>
      <c r="K96" s="1" t="s">
        <v>65</v>
      </c>
    </row>
    <row r="97" spans="7:37" s="4" customFormat="1" ht="15" customHeight="1">
      <c r="G97" s="4" t="s">
        <v>625</v>
      </c>
      <c r="I97" s="4" t="s">
        <v>55</v>
      </c>
      <c r="J97" s="4" t="s">
        <v>26</v>
      </c>
      <c r="K97" s="4" t="s">
        <v>59</v>
      </c>
      <c r="L97" s="4" t="s">
        <v>555</v>
      </c>
      <c r="M97" s="4" t="s">
        <v>556</v>
      </c>
      <c r="N97" s="4" t="s">
        <v>557</v>
      </c>
      <c r="O97" s="4" t="s">
        <v>612</v>
      </c>
      <c r="P97" s="4" t="s">
        <v>613</v>
      </c>
      <c r="Q97" s="4" t="s">
        <v>614</v>
      </c>
      <c r="R97" s="4" t="s">
        <v>613</v>
      </c>
      <c r="S97" s="4" t="s">
        <v>148</v>
      </c>
      <c r="T97" s="4" t="s">
        <v>67</v>
      </c>
      <c r="U97" s="4" t="s">
        <v>615</v>
      </c>
      <c r="V97" s="4" t="s">
        <v>472</v>
      </c>
      <c r="W97" s="4" t="s">
        <v>16</v>
      </c>
      <c r="X97" s="4" t="s">
        <v>17</v>
      </c>
      <c r="Y97" s="4" t="s">
        <v>18</v>
      </c>
      <c r="Z97" s="4" t="s">
        <v>19</v>
      </c>
      <c r="AA97" s="4" t="s">
        <v>616</v>
      </c>
      <c r="AB97" s="4" t="s">
        <v>106</v>
      </c>
      <c r="AC97" s="4" t="s">
        <v>25</v>
      </c>
      <c r="AD97" s="4" t="s">
        <v>617</v>
      </c>
      <c r="AE97" s="4" t="s">
        <v>149</v>
      </c>
      <c r="AF97" s="4" t="s">
        <v>483</v>
      </c>
      <c r="AG97" s="4" t="s">
        <v>77</v>
      </c>
      <c r="AH97" s="4" t="s">
        <v>150</v>
      </c>
      <c r="AI97" s="4" t="s">
        <v>618</v>
      </c>
      <c r="AJ97" s="4" t="s">
        <v>619</v>
      </c>
      <c r="AK97" s="4" t="s">
        <v>620</v>
      </c>
    </row>
    <row r="98" spans="8:21" s="4" customFormat="1" ht="15" customHeight="1">
      <c r="H98" s="4" t="s">
        <v>624</v>
      </c>
      <c r="I98" s="4" t="s">
        <v>1</v>
      </c>
      <c r="J98" s="4" t="s">
        <v>2</v>
      </c>
      <c r="K98" s="4" t="s">
        <v>151</v>
      </c>
      <c r="L98" s="4" t="s">
        <v>152</v>
      </c>
      <c r="M98" s="4" t="s">
        <v>12</v>
      </c>
      <c r="N98" s="4" t="s">
        <v>530</v>
      </c>
      <c r="O98" s="4" t="s">
        <v>55</v>
      </c>
      <c r="P98" s="4" t="s">
        <v>26</v>
      </c>
      <c r="Q98" s="4" t="s">
        <v>153</v>
      </c>
      <c r="R98" s="4" t="s">
        <v>621</v>
      </c>
      <c r="S98" s="4" t="s">
        <v>471</v>
      </c>
      <c r="T98" s="4" t="s">
        <v>622</v>
      </c>
      <c r="U98" s="4" t="s">
        <v>623</v>
      </c>
    </row>
    <row r="99" spans="7:37" s="4" customFormat="1" ht="15" customHeight="1">
      <c r="G99" s="4" t="s">
        <v>1280</v>
      </c>
      <c r="I99" s="4" t="s">
        <v>1281</v>
      </c>
      <c r="J99" s="4" t="s">
        <v>1282</v>
      </c>
      <c r="K99" s="4" t="s">
        <v>1283</v>
      </c>
      <c r="L99" s="4" t="s">
        <v>1284</v>
      </c>
      <c r="M99" s="4" t="s">
        <v>1285</v>
      </c>
      <c r="N99" s="4" t="s">
        <v>1286</v>
      </c>
      <c r="O99" s="4" t="s">
        <v>1287</v>
      </c>
      <c r="P99" s="4" t="s">
        <v>1288</v>
      </c>
      <c r="Q99" s="4" t="s">
        <v>1289</v>
      </c>
      <c r="R99" s="4" t="s">
        <v>1290</v>
      </c>
      <c r="S99" s="4" t="s">
        <v>1291</v>
      </c>
      <c r="T99" s="4" t="s">
        <v>1292</v>
      </c>
      <c r="U99" s="4" t="s">
        <v>1293</v>
      </c>
      <c r="V99" s="4" t="s">
        <v>1294</v>
      </c>
      <c r="W99" s="4" t="s">
        <v>1295</v>
      </c>
      <c r="X99" s="4" t="s">
        <v>1288</v>
      </c>
      <c r="Y99" s="4" t="s">
        <v>1296</v>
      </c>
      <c r="Z99" s="4" t="s">
        <v>1297</v>
      </c>
      <c r="AA99" s="4" t="s">
        <v>1279</v>
      </c>
      <c r="AB99" s="4" t="s">
        <v>1298</v>
      </c>
      <c r="AC99" s="4" t="s">
        <v>1299</v>
      </c>
      <c r="AD99" s="4" t="s">
        <v>1300</v>
      </c>
      <c r="AE99" s="4" t="s">
        <v>1301</v>
      </c>
      <c r="AF99" s="4" t="s">
        <v>1275</v>
      </c>
      <c r="AG99" s="4" t="s">
        <v>1276</v>
      </c>
      <c r="AH99" s="4" t="s">
        <v>1277</v>
      </c>
      <c r="AI99" s="4" t="s">
        <v>1278</v>
      </c>
      <c r="AJ99" s="4" t="s">
        <v>1279</v>
      </c>
      <c r="AK99" s="4" t="s">
        <v>1302</v>
      </c>
    </row>
    <row r="100" spans="8:16" s="4" customFormat="1" ht="15" customHeight="1">
      <c r="H100" s="4" t="s">
        <v>1283</v>
      </c>
      <c r="I100" s="4" t="s">
        <v>1303</v>
      </c>
      <c r="J100" s="4" t="s">
        <v>1304</v>
      </c>
      <c r="K100" s="4" t="s">
        <v>1282</v>
      </c>
      <c r="L100" s="4" t="s">
        <v>1305</v>
      </c>
      <c r="M100" s="4" t="s">
        <v>1286</v>
      </c>
      <c r="N100" s="4" t="s">
        <v>1306</v>
      </c>
      <c r="O100" s="4" t="s">
        <v>1307</v>
      </c>
      <c r="P100" s="4" t="s">
        <v>1308</v>
      </c>
    </row>
    <row r="101" ht="6" customHeight="1"/>
    <row r="102" ht="15" customHeight="1">
      <c r="E102" s="3" t="s">
        <v>1231</v>
      </c>
    </row>
    <row r="103" ht="6" customHeight="1"/>
    <row r="104" spans="6:37" ht="24" customHeight="1">
      <c r="F104" s="193" t="s">
        <v>164</v>
      </c>
      <c r="G104" s="193"/>
      <c r="H104" s="193"/>
      <c r="I104" s="193"/>
      <c r="J104" s="193"/>
      <c r="K104" s="193"/>
      <c r="L104" s="193"/>
      <c r="M104" s="193"/>
      <c r="N104" s="193"/>
      <c r="O104" s="234" t="s">
        <v>165</v>
      </c>
      <c r="P104" s="235"/>
      <c r="Q104" s="235"/>
      <c r="R104" s="235"/>
      <c r="S104" s="235"/>
      <c r="T104" s="235"/>
      <c r="U104" s="236"/>
      <c r="V104" s="131" t="s">
        <v>406</v>
      </c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3"/>
    </row>
    <row r="105" spans="6:37" ht="24" customHeight="1">
      <c r="F105" s="193"/>
      <c r="G105" s="193"/>
      <c r="H105" s="193"/>
      <c r="I105" s="193"/>
      <c r="J105" s="193"/>
      <c r="K105" s="193"/>
      <c r="L105" s="193"/>
      <c r="M105" s="193"/>
      <c r="N105" s="193"/>
      <c r="O105" s="177" t="s">
        <v>166</v>
      </c>
      <c r="P105" s="177"/>
      <c r="Q105" s="177"/>
      <c r="R105" s="177"/>
      <c r="S105" s="177"/>
      <c r="T105" s="177"/>
      <c r="U105" s="177"/>
      <c r="V105" s="134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6"/>
    </row>
    <row r="106" spans="6:37" ht="24" customHeight="1">
      <c r="F106" s="303" t="s">
        <v>167</v>
      </c>
      <c r="G106" s="303"/>
      <c r="H106" s="303"/>
      <c r="I106" s="303"/>
      <c r="J106" s="303"/>
      <c r="K106" s="303"/>
      <c r="L106" s="303"/>
      <c r="M106" s="303"/>
      <c r="N106" s="303"/>
      <c r="O106" s="146"/>
      <c r="P106" s="147"/>
      <c r="Q106" s="147"/>
      <c r="R106" s="147"/>
      <c r="S106" s="147"/>
      <c r="T106" s="15" t="s">
        <v>362</v>
      </c>
      <c r="U106" s="16"/>
      <c r="V106" s="17"/>
      <c r="W106" s="277" t="s">
        <v>464</v>
      </c>
      <c r="X106" s="277"/>
      <c r="Y106" s="277"/>
      <c r="Z106" s="277"/>
      <c r="AA106" s="277"/>
      <c r="AB106" s="277"/>
      <c r="AC106" s="277"/>
      <c r="AD106" s="277"/>
      <c r="AE106" s="139"/>
      <c r="AF106" s="139"/>
      <c r="AG106" s="139"/>
      <c r="AH106" s="139"/>
      <c r="AI106" s="139"/>
      <c r="AJ106" s="3" t="s">
        <v>467</v>
      </c>
      <c r="AK106" s="18"/>
    </row>
    <row r="107" spans="6:37" ht="24" customHeight="1">
      <c r="F107" s="303" t="s">
        <v>168</v>
      </c>
      <c r="G107" s="303"/>
      <c r="H107" s="303"/>
      <c r="I107" s="303"/>
      <c r="J107" s="303"/>
      <c r="K107" s="303"/>
      <c r="L107" s="303"/>
      <c r="M107" s="303"/>
      <c r="N107" s="303"/>
      <c r="O107" s="146"/>
      <c r="P107" s="147"/>
      <c r="Q107" s="147"/>
      <c r="R107" s="147"/>
      <c r="S107" s="147"/>
      <c r="T107" s="15" t="s">
        <v>362</v>
      </c>
      <c r="U107" s="16"/>
      <c r="V107" s="17"/>
      <c r="W107" s="138" t="s">
        <v>465</v>
      </c>
      <c r="X107" s="138"/>
      <c r="Y107" s="138"/>
      <c r="Z107" s="138"/>
      <c r="AA107" s="138"/>
      <c r="AB107" s="138"/>
      <c r="AC107" s="138"/>
      <c r="AD107" s="138"/>
      <c r="AE107" s="137"/>
      <c r="AF107" s="137"/>
      <c r="AG107" s="137"/>
      <c r="AH107" s="137"/>
      <c r="AI107" s="137"/>
      <c r="AJ107" s="19"/>
      <c r="AK107" s="18"/>
    </row>
    <row r="108" spans="6:37" ht="24" customHeight="1">
      <c r="F108" s="303" t="s">
        <v>169</v>
      </c>
      <c r="G108" s="303"/>
      <c r="H108" s="303"/>
      <c r="I108" s="303"/>
      <c r="J108" s="303"/>
      <c r="K108" s="303"/>
      <c r="L108" s="303"/>
      <c r="M108" s="303"/>
      <c r="N108" s="303"/>
      <c r="O108" s="146"/>
      <c r="P108" s="147"/>
      <c r="Q108" s="147"/>
      <c r="R108" s="147"/>
      <c r="S108" s="147"/>
      <c r="T108" s="15" t="s">
        <v>362</v>
      </c>
      <c r="U108" s="16"/>
      <c r="V108" s="17"/>
      <c r="W108" s="138" t="s">
        <v>466</v>
      </c>
      <c r="X108" s="138"/>
      <c r="Y108" s="138"/>
      <c r="Z108" s="138"/>
      <c r="AA108" s="138"/>
      <c r="AB108" s="138"/>
      <c r="AC108" s="138"/>
      <c r="AD108" s="138"/>
      <c r="AE108" s="137"/>
      <c r="AF108" s="137"/>
      <c r="AG108" s="137"/>
      <c r="AH108" s="137"/>
      <c r="AI108" s="137"/>
      <c r="AJ108" s="19"/>
      <c r="AK108" s="18"/>
    </row>
    <row r="109" spans="6:37" ht="24" customHeight="1">
      <c r="F109" s="303" t="s">
        <v>170</v>
      </c>
      <c r="G109" s="303"/>
      <c r="H109" s="303"/>
      <c r="I109" s="303"/>
      <c r="J109" s="303"/>
      <c r="K109" s="303"/>
      <c r="L109" s="303"/>
      <c r="M109" s="303"/>
      <c r="N109" s="303"/>
      <c r="O109" s="146"/>
      <c r="P109" s="147"/>
      <c r="Q109" s="147"/>
      <c r="R109" s="147"/>
      <c r="S109" s="147"/>
      <c r="T109" s="15" t="s">
        <v>362</v>
      </c>
      <c r="U109" s="16"/>
      <c r="V109" s="17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18"/>
    </row>
    <row r="110" spans="6:37" ht="24" customHeight="1">
      <c r="F110" s="303" t="s">
        <v>171</v>
      </c>
      <c r="G110" s="303"/>
      <c r="H110" s="303"/>
      <c r="I110" s="303"/>
      <c r="J110" s="303"/>
      <c r="K110" s="303"/>
      <c r="L110" s="303"/>
      <c r="M110" s="303"/>
      <c r="N110" s="303"/>
      <c r="O110" s="146"/>
      <c r="P110" s="147"/>
      <c r="Q110" s="147"/>
      <c r="R110" s="147"/>
      <c r="S110" s="147"/>
      <c r="T110" s="15" t="s">
        <v>362</v>
      </c>
      <c r="U110" s="16"/>
      <c r="V110" s="20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2"/>
    </row>
    <row r="111" ht="6" customHeight="1"/>
    <row r="112" spans="6:11" ht="15" customHeight="1">
      <c r="F112" s="1" t="s">
        <v>64</v>
      </c>
      <c r="G112" s="1" t="s">
        <v>70</v>
      </c>
      <c r="H112" s="1" t="s">
        <v>85</v>
      </c>
      <c r="I112" s="1" t="s">
        <v>43</v>
      </c>
      <c r="J112" s="1" t="s">
        <v>86</v>
      </c>
      <c r="K112" s="1" t="s">
        <v>65</v>
      </c>
    </row>
    <row r="113" ht="6" customHeight="1"/>
    <row r="114" spans="7:36" s="4" customFormat="1" ht="15" customHeight="1">
      <c r="G114" s="4" t="s">
        <v>172</v>
      </c>
      <c r="I114" s="4" t="s">
        <v>198</v>
      </c>
      <c r="J114" s="4" t="s">
        <v>207</v>
      </c>
      <c r="K114" s="4" t="s">
        <v>641</v>
      </c>
      <c r="L114" s="4" t="s">
        <v>642</v>
      </c>
      <c r="M114" s="4" t="s">
        <v>643</v>
      </c>
      <c r="N114" s="4" t="s">
        <v>641</v>
      </c>
      <c r="O114" s="4" t="s">
        <v>642</v>
      </c>
      <c r="P114" s="4" t="s">
        <v>644</v>
      </c>
      <c r="Q114" s="4" t="s">
        <v>645</v>
      </c>
      <c r="R114" s="4" t="s">
        <v>542</v>
      </c>
      <c r="S114" s="4" t="s">
        <v>543</v>
      </c>
      <c r="T114" s="4" t="s">
        <v>198</v>
      </c>
      <c r="U114" s="4" t="s">
        <v>199</v>
      </c>
      <c r="V114" s="4" t="s">
        <v>644</v>
      </c>
      <c r="W114" s="4" t="s">
        <v>645</v>
      </c>
      <c r="X114" s="4" t="s">
        <v>175</v>
      </c>
      <c r="Y114" s="4" t="s">
        <v>649</v>
      </c>
      <c r="Z114" s="4" t="s">
        <v>650</v>
      </c>
      <c r="AA114" s="4" t="s">
        <v>176</v>
      </c>
      <c r="AB114" s="4" t="s">
        <v>177</v>
      </c>
      <c r="AC114" s="4" t="s">
        <v>178</v>
      </c>
      <c r="AD114" s="4" t="s">
        <v>179</v>
      </c>
      <c r="AE114" s="4" t="s">
        <v>180</v>
      </c>
      <c r="AI114" s="23"/>
      <c r="AJ114" s="23"/>
    </row>
    <row r="115" ht="6" customHeight="1"/>
    <row r="116" spans="7:36" s="4" customFormat="1" ht="15" customHeight="1">
      <c r="G116" s="4" t="s">
        <v>656</v>
      </c>
      <c r="I116" s="4" t="s">
        <v>639</v>
      </c>
      <c r="J116" s="4" t="s">
        <v>640</v>
      </c>
      <c r="K116" s="4" t="s">
        <v>641</v>
      </c>
      <c r="L116" s="4" t="s">
        <v>642</v>
      </c>
      <c r="M116" s="4" t="s">
        <v>643</v>
      </c>
      <c r="N116" s="4" t="s">
        <v>641</v>
      </c>
      <c r="O116" s="4" t="s">
        <v>642</v>
      </c>
      <c r="P116" s="4" t="s">
        <v>644</v>
      </c>
      <c r="Q116" s="4" t="s">
        <v>645</v>
      </c>
      <c r="R116" s="4" t="s">
        <v>646</v>
      </c>
      <c r="S116" s="4" t="s">
        <v>647</v>
      </c>
      <c r="T116" s="4" t="s">
        <v>643</v>
      </c>
      <c r="U116" s="4" t="s">
        <v>641</v>
      </c>
      <c r="V116" s="4" t="s">
        <v>642</v>
      </c>
      <c r="W116" s="4" t="s">
        <v>644</v>
      </c>
      <c r="X116" s="4" t="s">
        <v>645</v>
      </c>
      <c r="Y116" s="4" t="s">
        <v>648</v>
      </c>
      <c r="Z116" s="4" t="s">
        <v>649</v>
      </c>
      <c r="AA116" s="4" t="s">
        <v>650</v>
      </c>
      <c r="AB116" s="4" t="s">
        <v>651</v>
      </c>
      <c r="AC116" s="4" t="s">
        <v>652</v>
      </c>
      <c r="AD116" s="4" t="s">
        <v>653</v>
      </c>
      <c r="AE116" s="4" t="s">
        <v>654</v>
      </c>
      <c r="AF116" s="4" t="s">
        <v>655</v>
      </c>
      <c r="AI116" s="23"/>
      <c r="AJ116" s="23"/>
    </row>
    <row r="117" ht="6" customHeight="1"/>
    <row r="118" spans="7:37" ht="15" customHeight="1">
      <c r="G118" s="1" t="s">
        <v>1309</v>
      </c>
      <c r="I118" s="1" t="s">
        <v>1310</v>
      </c>
      <c r="J118" s="1" t="s">
        <v>1311</v>
      </c>
      <c r="K118" s="1" t="s">
        <v>1312</v>
      </c>
      <c r="L118" s="1" t="s">
        <v>1313</v>
      </c>
      <c r="M118" s="1" t="s">
        <v>1314</v>
      </c>
      <c r="N118" s="1" t="s">
        <v>1312</v>
      </c>
      <c r="O118" s="1" t="s">
        <v>1313</v>
      </c>
      <c r="P118" s="1" t="s">
        <v>1315</v>
      </c>
      <c r="Q118" s="1" t="s">
        <v>1316</v>
      </c>
      <c r="R118" s="1" t="s">
        <v>1300</v>
      </c>
      <c r="S118" s="1" t="s">
        <v>1301</v>
      </c>
      <c r="T118" s="1" t="s">
        <v>1317</v>
      </c>
      <c r="U118" s="1" t="s">
        <v>1318</v>
      </c>
      <c r="V118" s="1" t="s">
        <v>1319</v>
      </c>
      <c r="W118" s="1" t="s">
        <v>1320</v>
      </c>
      <c r="X118" s="1" t="s">
        <v>1314</v>
      </c>
      <c r="Y118" s="1" t="s">
        <v>1312</v>
      </c>
      <c r="Z118" s="1" t="s">
        <v>1313</v>
      </c>
      <c r="AA118" s="1" t="s">
        <v>1315</v>
      </c>
      <c r="AB118" s="1" t="s">
        <v>1316</v>
      </c>
      <c r="AC118" s="1" t="s">
        <v>1321</v>
      </c>
      <c r="AD118" s="1" t="s">
        <v>1322</v>
      </c>
      <c r="AE118" s="1" t="s">
        <v>1314</v>
      </c>
      <c r="AF118" s="1" t="s">
        <v>1312</v>
      </c>
      <c r="AG118" s="1" t="s">
        <v>1313</v>
      </c>
      <c r="AH118" s="1" t="s">
        <v>1315</v>
      </c>
      <c r="AI118" s="1" t="s">
        <v>1316</v>
      </c>
      <c r="AJ118" s="1" t="s">
        <v>1303</v>
      </c>
      <c r="AK118" s="1" t="s">
        <v>1323</v>
      </c>
    </row>
    <row r="119" spans="8:13" ht="15" customHeight="1">
      <c r="H119" s="1" t="s">
        <v>1324</v>
      </c>
      <c r="I119" s="1" t="s">
        <v>1305</v>
      </c>
      <c r="J119" s="1" t="s">
        <v>1286</v>
      </c>
      <c r="K119" s="1" t="s">
        <v>1306</v>
      </c>
      <c r="L119" s="1" t="s">
        <v>1307</v>
      </c>
      <c r="M119" s="1" t="s">
        <v>1308</v>
      </c>
    </row>
    <row r="120" ht="6" customHeight="1"/>
    <row r="121" spans="7:37" s="4" customFormat="1" ht="15" customHeight="1">
      <c r="G121" s="4" t="s">
        <v>1325</v>
      </c>
      <c r="I121" s="4" t="s">
        <v>1326</v>
      </c>
      <c r="J121" s="4" t="s">
        <v>1327</v>
      </c>
      <c r="K121" s="4" t="s">
        <v>1328</v>
      </c>
      <c r="L121" s="4" t="s">
        <v>1329</v>
      </c>
      <c r="M121" s="4" t="s">
        <v>1330</v>
      </c>
      <c r="N121" s="4" t="s">
        <v>1331</v>
      </c>
      <c r="O121" s="4" t="s">
        <v>1332</v>
      </c>
      <c r="P121" s="4" t="s">
        <v>1333</v>
      </c>
      <c r="Q121" s="4" t="s">
        <v>1321</v>
      </c>
      <c r="R121" s="4" t="s">
        <v>1322</v>
      </c>
      <c r="S121" s="4" t="s">
        <v>1334</v>
      </c>
      <c r="T121" s="4" t="s">
        <v>1335</v>
      </c>
      <c r="U121" s="4" t="s">
        <v>1336</v>
      </c>
      <c r="V121" s="4" t="s">
        <v>1327</v>
      </c>
      <c r="W121" s="4" t="s">
        <v>1328</v>
      </c>
      <c r="X121" s="4" t="s">
        <v>1329</v>
      </c>
      <c r="Y121" s="4" t="s">
        <v>1330</v>
      </c>
      <c r="Z121" s="4" t="s">
        <v>1331</v>
      </c>
      <c r="AA121" s="4" t="s">
        <v>1332</v>
      </c>
      <c r="AB121" s="4" t="s">
        <v>1279</v>
      </c>
      <c r="AC121" s="4" t="s">
        <v>1337</v>
      </c>
      <c r="AD121" s="4" t="s">
        <v>1338</v>
      </c>
      <c r="AE121" s="4" t="s">
        <v>1339</v>
      </c>
      <c r="AF121" s="4" t="s">
        <v>1340</v>
      </c>
      <c r="AG121" s="4" t="s">
        <v>1279</v>
      </c>
      <c r="AH121" s="4" t="s">
        <v>1328</v>
      </c>
      <c r="AI121" s="4" t="s">
        <v>1329</v>
      </c>
      <c r="AJ121" s="4" t="s">
        <v>1330</v>
      </c>
      <c r="AK121" s="4" t="s">
        <v>1341</v>
      </c>
    </row>
    <row r="122" spans="8:19" s="4" customFormat="1" ht="15" customHeight="1">
      <c r="H122" s="4" t="s">
        <v>1342</v>
      </c>
      <c r="I122" s="4" t="s">
        <v>1303</v>
      </c>
      <c r="J122" s="4" t="s">
        <v>1343</v>
      </c>
      <c r="K122" s="4" t="s">
        <v>1344</v>
      </c>
      <c r="L122" s="4" t="s">
        <v>1284</v>
      </c>
      <c r="M122" s="4" t="s">
        <v>1345</v>
      </c>
      <c r="N122" s="4" t="s">
        <v>1346</v>
      </c>
      <c r="O122" s="4" t="s">
        <v>1305</v>
      </c>
      <c r="P122" s="4" t="s">
        <v>1286</v>
      </c>
      <c r="Q122" s="4" t="s">
        <v>1306</v>
      </c>
      <c r="R122" s="4" t="s">
        <v>1307</v>
      </c>
      <c r="S122" s="4" t="s">
        <v>1308</v>
      </c>
    </row>
    <row r="123" ht="6" customHeight="1"/>
    <row r="124" spans="7:37" s="4" customFormat="1" ht="15" customHeight="1">
      <c r="G124" s="4" t="s">
        <v>1347</v>
      </c>
      <c r="I124" s="4" t="s">
        <v>1348</v>
      </c>
      <c r="J124" s="4" t="s">
        <v>1349</v>
      </c>
      <c r="K124" s="4" t="s">
        <v>1321</v>
      </c>
      <c r="L124" s="4" t="s">
        <v>1322</v>
      </c>
      <c r="M124" s="4" t="s">
        <v>1350</v>
      </c>
      <c r="N124" s="4" t="s">
        <v>1351</v>
      </c>
      <c r="O124" s="4" t="s">
        <v>1352</v>
      </c>
      <c r="P124" s="4" t="s">
        <v>1353</v>
      </c>
      <c r="Q124" s="4" t="s">
        <v>1354</v>
      </c>
      <c r="R124" s="4" t="s">
        <v>1279</v>
      </c>
      <c r="S124" s="4" t="s">
        <v>1353</v>
      </c>
      <c r="T124" s="4" t="s">
        <v>1354</v>
      </c>
      <c r="U124" s="4" t="s">
        <v>1355</v>
      </c>
      <c r="V124" s="4" t="s">
        <v>1356</v>
      </c>
      <c r="W124" s="4" t="s">
        <v>1350</v>
      </c>
      <c r="X124" s="4" t="s">
        <v>1357</v>
      </c>
      <c r="Y124" s="4" t="s">
        <v>1327</v>
      </c>
      <c r="Z124" s="4" t="s">
        <v>1279</v>
      </c>
      <c r="AA124" s="4" t="s">
        <v>1358</v>
      </c>
      <c r="AB124" s="4" t="s">
        <v>1359</v>
      </c>
      <c r="AC124" s="4" t="s">
        <v>1350</v>
      </c>
      <c r="AD124" s="4" t="s">
        <v>1360</v>
      </c>
      <c r="AE124" s="4" t="s">
        <v>1361</v>
      </c>
      <c r="AF124" s="4" t="s">
        <v>1362</v>
      </c>
      <c r="AG124" s="4" t="s">
        <v>1363</v>
      </c>
      <c r="AH124" s="4" t="s">
        <v>1341</v>
      </c>
      <c r="AI124" s="4" t="s">
        <v>1364</v>
      </c>
      <c r="AJ124" s="4" t="s">
        <v>1365</v>
      </c>
      <c r="AK124" s="4" t="s">
        <v>1279</v>
      </c>
    </row>
    <row r="125" spans="8:17" s="4" customFormat="1" ht="15" customHeight="1">
      <c r="H125" s="4" t="s">
        <v>1366</v>
      </c>
      <c r="I125" s="4" t="s">
        <v>1367</v>
      </c>
      <c r="J125" s="4" t="s">
        <v>1303</v>
      </c>
      <c r="K125" s="4" t="s">
        <v>1345</v>
      </c>
      <c r="L125" s="4" t="s">
        <v>1368</v>
      </c>
      <c r="M125" s="4" t="s">
        <v>1305</v>
      </c>
      <c r="N125" s="4" t="s">
        <v>1286</v>
      </c>
      <c r="O125" s="4" t="s">
        <v>1306</v>
      </c>
      <c r="P125" s="4" t="s">
        <v>1307</v>
      </c>
      <c r="Q125" s="4" t="s">
        <v>1308</v>
      </c>
    </row>
    <row r="126" ht="6" customHeight="1"/>
    <row r="127" spans="7:38" s="4" customFormat="1" ht="15" customHeight="1">
      <c r="G127" s="4" t="s">
        <v>1369</v>
      </c>
      <c r="I127" s="4" t="s">
        <v>1370</v>
      </c>
      <c r="J127" s="4" t="s">
        <v>1371</v>
      </c>
      <c r="K127" s="4" t="s">
        <v>1274</v>
      </c>
      <c r="L127" s="4" t="s">
        <v>1351</v>
      </c>
      <c r="M127" s="4" t="s">
        <v>1372</v>
      </c>
      <c r="N127" s="4" t="s">
        <v>1353</v>
      </c>
      <c r="O127" s="4" t="s">
        <v>1354</v>
      </c>
      <c r="P127" s="4" t="s">
        <v>1333</v>
      </c>
      <c r="Q127" s="4" t="s">
        <v>1373</v>
      </c>
      <c r="R127" s="4" t="s">
        <v>1279</v>
      </c>
      <c r="S127" s="4" t="s">
        <v>1374</v>
      </c>
      <c r="T127" s="4" t="s">
        <v>1375</v>
      </c>
      <c r="U127" s="4" t="s">
        <v>1376</v>
      </c>
      <c r="V127" s="4" t="s">
        <v>1377</v>
      </c>
      <c r="W127" s="4" t="s">
        <v>1378</v>
      </c>
      <c r="X127" s="4" t="s">
        <v>1379</v>
      </c>
      <c r="Y127" s="4" t="s">
        <v>1380</v>
      </c>
      <c r="Z127" s="4" t="s">
        <v>1381</v>
      </c>
      <c r="AA127" s="4" t="s">
        <v>1382</v>
      </c>
      <c r="AB127" s="4" t="s">
        <v>1286</v>
      </c>
      <c r="AC127" s="4" t="s">
        <v>1383</v>
      </c>
      <c r="AD127" s="4" t="s">
        <v>1359</v>
      </c>
      <c r="AE127" s="4" t="s">
        <v>1303</v>
      </c>
      <c r="AF127" s="4" t="s">
        <v>1384</v>
      </c>
      <c r="AG127" s="4" t="s">
        <v>1385</v>
      </c>
      <c r="AH127" s="4" t="s">
        <v>1305</v>
      </c>
      <c r="AI127" s="4" t="s">
        <v>1286</v>
      </c>
      <c r="AJ127" s="4" t="s">
        <v>1306</v>
      </c>
      <c r="AK127" s="4" t="s">
        <v>1307</v>
      </c>
      <c r="AL127" s="4" t="s">
        <v>1308</v>
      </c>
    </row>
    <row r="128" s="4" customFormat="1" ht="6" customHeight="1"/>
    <row r="129" ht="15.75" customHeight="1">
      <c r="E129" s="3" t="s">
        <v>1386</v>
      </c>
    </row>
    <row r="130" ht="6" customHeight="1"/>
    <row r="131" spans="6:37" ht="15" customHeight="1">
      <c r="F131" s="140" t="s">
        <v>1387</v>
      </c>
      <c r="G131" s="141"/>
      <c r="H131" s="141"/>
      <c r="I131" s="141"/>
      <c r="J131" s="141"/>
      <c r="K131" s="141"/>
      <c r="L131" s="141"/>
      <c r="M131" s="402"/>
      <c r="N131" s="403"/>
      <c r="O131" s="403"/>
      <c r="P131" s="313" t="s">
        <v>268</v>
      </c>
      <c r="Q131" s="314"/>
      <c r="R131" s="402"/>
      <c r="S131" s="403"/>
      <c r="T131" s="403"/>
      <c r="U131" s="313" t="s">
        <v>268</v>
      </c>
      <c r="V131" s="314"/>
      <c r="W131" s="402"/>
      <c r="X131" s="403"/>
      <c r="Y131" s="403"/>
      <c r="Z131" s="313" t="s">
        <v>268</v>
      </c>
      <c r="AA131" s="314"/>
      <c r="AB131" s="402"/>
      <c r="AC131" s="403"/>
      <c r="AD131" s="403"/>
      <c r="AE131" s="313" t="s">
        <v>268</v>
      </c>
      <c r="AF131" s="314"/>
      <c r="AG131" s="402"/>
      <c r="AH131" s="403"/>
      <c r="AI131" s="403"/>
      <c r="AJ131" s="313" t="s">
        <v>268</v>
      </c>
      <c r="AK131" s="314"/>
    </row>
    <row r="132" spans="6:37" ht="15" customHeight="1">
      <c r="F132" s="142"/>
      <c r="G132" s="143"/>
      <c r="H132" s="143"/>
      <c r="I132" s="143"/>
      <c r="J132" s="143"/>
      <c r="K132" s="143"/>
      <c r="L132" s="143"/>
      <c r="M132" s="404"/>
      <c r="N132" s="405"/>
      <c r="O132" s="405"/>
      <c r="P132" s="95"/>
      <c r="Q132" s="94"/>
      <c r="R132" s="404"/>
      <c r="S132" s="405"/>
      <c r="T132" s="405"/>
      <c r="U132" s="95"/>
      <c r="V132" s="94"/>
      <c r="W132" s="404"/>
      <c r="X132" s="405"/>
      <c r="Y132" s="405"/>
      <c r="Z132" s="95"/>
      <c r="AA132" s="94"/>
      <c r="AB132" s="404"/>
      <c r="AC132" s="405"/>
      <c r="AD132" s="405"/>
      <c r="AE132" s="95"/>
      <c r="AF132" s="94"/>
      <c r="AG132" s="404"/>
      <c r="AH132" s="405"/>
      <c r="AI132" s="405"/>
      <c r="AJ132" s="95"/>
      <c r="AK132" s="94"/>
    </row>
    <row r="133" spans="6:37" ht="15" customHeight="1">
      <c r="F133" s="142"/>
      <c r="G133" s="143"/>
      <c r="H133" s="143"/>
      <c r="I133" s="143"/>
      <c r="J133" s="143"/>
      <c r="K133" s="143"/>
      <c r="L133" s="143"/>
      <c r="M133" s="406"/>
      <c r="N133" s="407"/>
      <c r="O133" s="407"/>
      <c r="P133" s="96"/>
      <c r="Q133" s="94"/>
      <c r="R133" s="406"/>
      <c r="S133" s="407"/>
      <c r="T133" s="407"/>
      <c r="U133" s="96"/>
      <c r="V133" s="94"/>
      <c r="W133" s="406"/>
      <c r="X133" s="407"/>
      <c r="Y133" s="407"/>
      <c r="Z133" s="96"/>
      <c r="AA133" s="94"/>
      <c r="AB133" s="406"/>
      <c r="AC133" s="407"/>
      <c r="AD133" s="407"/>
      <c r="AE133" s="96"/>
      <c r="AF133" s="94"/>
      <c r="AG133" s="406"/>
      <c r="AH133" s="407"/>
      <c r="AI133" s="407"/>
      <c r="AJ133" s="96"/>
      <c r="AK133" s="94"/>
    </row>
    <row r="134" spans="6:37" ht="15" customHeight="1">
      <c r="F134" s="144"/>
      <c r="G134" s="145"/>
      <c r="H134" s="145"/>
      <c r="I134" s="145"/>
      <c r="J134" s="145"/>
      <c r="K134" s="145"/>
      <c r="L134" s="145"/>
      <c r="M134" s="408"/>
      <c r="N134" s="409"/>
      <c r="O134" s="409"/>
      <c r="P134" s="396" t="s">
        <v>1388</v>
      </c>
      <c r="Q134" s="397"/>
      <c r="R134" s="408"/>
      <c r="S134" s="409"/>
      <c r="T134" s="409"/>
      <c r="U134" s="396" t="s">
        <v>1388</v>
      </c>
      <c r="V134" s="397"/>
      <c r="W134" s="408"/>
      <c r="X134" s="409"/>
      <c r="Y134" s="409"/>
      <c r="Z134" s="396" t="s">
        <v>1388</v>
      </c>
      <c r="AA134" s="397"/>
      <c r="AB134" s="408"/>
      <c r="AC134" s="409"/>
      <c r="AD134" s="409"/>
      <c r="AE134" s="396" t="s">
        <v>1388</v>
      </c>
      <c r="AF134" s="397"/>
      <c r="AG134" s="408"/>
      <c r="AH134" s="409"/>
      <c r="AI134" s="409"/>
      <c r="AJ134" s="396" t="s">
        <v>1388</v>
      </c>
      <c r="AK134" s="397"/>
    </row>
    <row r="136" spans="6:37" ht="17.25" customHeight="1">
      <c r="F136" s="164" t="s">
        <v>408</v>
      </c>
      <c r="G136" s="123"/>
      <c r="H136" s="123"/>
      <c r="I136" s="123"/>
      <c r="J136" s="123"/>
      <c r="K136" s="123"/>
      <c r="L136" s="124"/>
      <c r="M136" s="123" t="s">
        <v>211</v>
      </c>
      <c r="N136" s="123"/>
      <c r="O136" s="123"/>
      <c r="P136" s="123"/>
      <c r="Q136" s="123"/>
      <c r="R136" s="123" t="s">
        <v>212</v>
      </c>
      <c r="S136" s="123"/>
      <c r="T136" s="123"/>
      <c r="U136" s="123"/>
      <c r="V136" s="123"/>
      <c r="W136" s="123" t="s">
        <v>213</v>
      </c>
      <c r="X136" s="123"/>
      <c r="Y136" s="123"/>
      <c r="Z136" s="123"/>
      <c r="AA136" s="123"/>
      <c r="AB136" s="123" t="s">
        <v>214</v>
      </c>
      <c r="AC136" s="123"/>
      <c r="AD136" s="123"/>
      <c r="AE136" s="123"/>
      <c r="AF136" s="123"/>
      <c r="AG136" s="123" t="s">
        <v>215</v>
      </c>
      <c r="AH136" s="123"/>
      <c r="AI136" s="123"/>
      <c r="AJ136" s="123"/>
      <c r="AK136" s="124"/>
    </row>
    <row r="137" spans="6:37" ht="24" customHeight="1">
      <c r="F137" s="179" t="s">
        <v>218</v>
      </c>
      <c r="G137" s="180"/>
      <c r="H137" s="180"/>
      <c r="I137" s="180"/>
      <c r="J137" s="180"/>
      <c r="K137" s="180"/>
      <c r="L137" s="181"/>
      <c r="M137" s="148"/>
      <c r="N137" s="149"/>
      <c r="O137" s="149"/>
      <c r="P137" s="149"/>
      <c r="Q137" s="150"/>
      <c r="R137" s="148"/>
      <c r="S137" s="149"/>
      <c r="T137" s="149"/>
      <c r="U137" s="149"/>
      <c r="V137" s="150"/>
      <c r="W137" s="148"/>
      <c r="X137" s="149"/>
      <c r="Y137" s="149"/>
      <c r="Z137" s="149"/>
      <c r="AA137" s="150"/>
      <c r="AB137" s="148"/>
      <c r="AC137" s="149"/>
      <c r="AD137" s="149"/>
      <c r="AE137" s="149"/>
      <c r="AF137" s="150"/>
      <c r="AG137" s="148"/>
      <c r="AH137" s="149"/>
      <c r="AI137" s="149"/>
      <c r="AJ137" s="149"/>
      <c r="AK137" s="150"/>
    </row>
    <row r="138" spans="6:37" ht="24" customHeight="1">
      <c r="F138" s="182"/>
      <c r="G138" s="183"/>
      <c r="H138" s="183"/>
      <c r="I138" s="183"/>
      <c r="J138" s="183"/>
      <c r="K138" s="183"/>
      <c r="L138" s="184"/>
      <c r="M138" s="77" t="s">
        <v>219</v>
      </c>
      <c r="N138" s="151"/>
      <c r="O138" s="151"/>
      <c r="P138" s="151"/>
      <c r="Q138" s="78" t="s">
        <v>220</v>
      </c>
      <c r="R138" s="77" t="s">
        <v>219</v>
      </c>
      <c r="S138" s="151"/>
      <c r="T138" s="151"/>
      <c r="U138" s="151"/>
      <c r="V138" s="78" t="s">
        <v>220</v>
      </c>
      <c r="W138" s="77" t="s">
        <v>219</v>
      </c>
      <c r="X138" s="151"/>
      <c r="Y138" s="151"/>
      <c r="Z138" s="151"/>
      <c r="AA138" s="78" t="s">
        <v>220</v>
      </c>
      <c r="AB138" s="77" t="s">
        <v>219</v>
      </c>
      <c r="AC138" s="151"/>
      <c r="AD138" s="151"/>
      <c r="AE138" s="151"/>
      <c r="AF138" s="78" t="s">
        <v>220</v>
      </c>
      <c r="AG138" s="77" t="s">
        <v>219</v>
      </c>
      <c r="AH138" s="151"/>
      <c r="AI138" s="151"/>
      <c r="AJ138" s="151"/>
      <c r="AK138" s="78" t="s">
        <v>220</v>
      </c>
    </row>
    <row r="139" ht="6" customHeight="1"/>
    <row r="140" spans="6:11" ht="15" customHeight="1">
      <c r="F140" s="1" t="s">
        <v>64</v>
      </c>
      <c r="G140" s="1" t="s">
        <v>70</v>
      </c>
      <c r="H140" s="1" t="s">
        <v>85</v>
      </c>
      <c r="I140" s="1" t="s">
        <v>43</v>
      </c>
      <c r="J140" s="1" t="s">
        <v>86</v>
      </c>
      <c r="K140" s="1" t="s">
        <v>65</v>
      </c>
    </row>
    <row r="141" spans="7:37" s="4" customFormat="1" ht="15" customHeight="1">
      <c r="G141" s="4" t="s">
        <v>638</v>
      </c>
      <c r="I141" s="4" t="s">
        <v>221</v>
      </c>
      <c r="J141" s="4" t="s">
        <v>222</v>
      </c>
      <c r="K141" s="4" t="s">
        <v>651</v>
      </c>
      <c r="L141" s="4" t="s">
        <v>652</v>
      </c>
      <c r="M141" s="4" t="s">
        <v>223</v>
      </c>
      <c r="N141" s="4" t="s">
        <v>646</v>
      </c>
      <c r="O141" s="4" t="s">
        <v>662</v>
      </c>
      <c r="P141" s="4" t="s">
        <v>224</v>
      </c>
      <c r="Q141" s="4" t="s">
        <v>648</v>
      </c>
      <c r="R141" s="4" t="s">
        <v>196</v>
      </c>
      <c r="S141" s="4" t="s">
        <v>225</v>
      </c>
      <c r="T141" s="4" t="s">
        <v>657</v>
      </c>
      <c r="U141" s="4" t="s">
        <v>658</v>
      </c>
      <c r="W141" s="4" t="s">
        <v>659</v>
      </c>
      <c r="X141" s="4" t="s">
        <v>226</v>
      </c>
      <c r="Y141" s="4" t="s">
        <v>542</v>
      </c>
      <c r="Z141" s="4" t="s">
        <v>227</v>
      </c>
      <c r="AA141" s="4" t="s">
        <v>228</v>
      </c>
      <c r="AB141" s="4" t="s">
        <v>504</v>
      </c>
      <c r="AC141" s="4" t="s">
        <v>206</v>
      </c>
      <c r="AD141" s="4" t="s">
        <v>207</v>
      </c>
      <c r="AE141" s="4" t="s">
        <v>208</v>
      </c>
      <c r="AF141" s="4" t="s">
        <v>196</v>
      </c>
      <c r="AG141" s="4" t="s">
        <v>229</v>
      </c>
      <c r="AH141" s="4" t="s">
        <v>504</v>
      </c>
      <c r="AI141" s="4" t="s">
        <v>230</v>
      </c>
      <c r="AJ141" s="4" t="s">
        <v>231</v>
      </c>
      <c r="AK141" s="4" t="s">
        <v>232</v>
      </c>
    </row>
    <row r="142" spans="8:15" s="4" customFormat="1" ht="15" customHeight="1">
      <c r="H142" s="4" t="s">
        <v>660</v>
      </c>
      <c r="I142" s="4" t="s">
        <v>196</v>
      </c>
      <c r="J142" s="4" t="s">
        <v>225</v>
      </c>
      <c r="K142" s="4" t="s">
        <v>519</v>
      </c>
      <c r="L142" s="4" t="s">
        <v>520</v>
      </c>
      <c r="M142" s="4" t="s">
        <v>521</v>
      </c>
      <c r="N142" s="4" t="s">
        <v>522</v>
      </c>
      <c r="O142" s="4" t="s">
        <v>523</v>
      </c>
    </row>
    <row r="143" ht="6" customHeight="1"/>
    <row r="144" spans="7:25" s="4" customFormat="1" ht="15" customHeight="1">
      <c r="G144" s="4" t="s">
        <v>661</v>
      </c>
      <c r="I144" s="4" t="s">
        <v>206</v>
      </c>
      <c r="J144" s="4" t="s">
        <v>207</v>
      </c>
      <c r="K144" s="4" t="s">
        <v>208</v>
      </c>
      <c r="L144" s="4" t="s">
        <v>196</v>
      </c>
      <c r="M144" s="4" t="s">
        <v>229</v>
      </c>
      <c r="N144" s="4" t="s">
        <v>233</v>
      </c>
      <c r="O144" s="4" t="s">
        <v>504</v>
      </c>
      <c r="P144" s="4" t="s">
        <v>234</v>
      </c>
      <c r="Q144" s="4" t="s">
        <v>657</v>
      </c>
      <c r="R144" s="4" t="s">
        <v>553</v>
      </c>
      <c r="S144" s="4" t="s">
        <v>204</v>
      </c>
      <c r="T144" s="4" t="s">
        <v>205</v>
      </c>
      <c r="U144" s="4" t="s">
        <v>633</v>
      </c>
      <c r="V144" s="4" t="s">
        <v>634</v>
      </c>
      <c r="W144" s="4" t="s">
        <v>635</v>
      </c>
      <c r="X144" s="4" t="s">
        <v>636</v>
      </c>
      <c r="Y144" s="4" t="s">
        <v>637</v>
      </c>
    </row>
    <row r="145" ht="15" customHeight="1">
      <c r="H145" s="5"/>
    </row>
    <row r="146" spans="4:16" ht="15" customHeight="1">
      <c r="D146" s="1" t="s">
        <v>235</v>
      </c>
      <c r="F146" s="1" t="s">
        <v>55</v>
      </c>
      <c r="G146" s="1" t="s">
        <v>182</v>
      </c>
      <c r="H146" s="5" t="s">
        <v>236</v>
      </c>
      <c r="I146" s="1" t="s">
        <v>189</v>
      </c>
      <c r="J146" s="1" t="s">
        <v>237</v>
      </c>
      <c r="K146" s="1" t="s">
        <v>238</v>
      </c>
      <c r="L146" s="1" t="s">
        <v>239</v>
      </c>
      <c r="M146" s="1" t="s">
        <v>240</v>
      </c>
      <c r="N146" s="1" t="s">
        <v>189</v>
      </c>
      <c r="O146" s="1" t="s">
        <v>241</v>
      </c>
      <c r="P146" s="1" t="s">
        <v>162</v>
      </c>
    </row>
    <row r="147" ht="6" customHeight="1"/>
    <row r="148" spans="6:37" ht="17.25" customHeight="1">
      <c r="F148" s="284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  <c r="AA148" s="285"/>
      <c r="AB148" s="285"/>
      <c r="AC148" s="285"/>
      <c r="AD148" s="285"/>
      <c r="AE148" s="285"/>
      <c r="AF148" s="285"/>
      <c r="AG148" s="285"/>
      <c r="AH148" s="285"/>
      <c r="AI148" s="285"/>
      <c r="AJ148" s="285"/>
      <c r="AK148" s="286"/>
    </row>
    <row r="149" spans="6:37" ht="17.25" customHeight="1">
      <c r="F149" s="287"/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88"/>
      <c r="W149" s="288"/>
      <c r="X149" s="288"/>
      <c r="Y149" s="288"/>
      <c r="Z149" s="288"/>
      <c r="AA149" s="288"/>
      <c r="AB149" s="288"/>
      <c r="AC149" s="288"/>
      <c r="AD149" s="288"/>
      <c r="AE149" s="288"/>
      <c r="AF149" s="288"/>
      <c r="AG149" s="288"/>
      <c r="AH149" s="288"/>
      <c r="AI149" s="288"/>
      <c r="AJ149" s="288"/>
      <c r="AK149" s="289"/>
    </row>
    <row r="150" spans="6:37" ht="17.25" customHeight="1">
      <c r="F150" s="287"/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  <c r="X150" s="288"/>
      <c r="Y150" s="288"/>
      <c r="Z150" s="288"/>
      <c r="AA150" s="288"/>
      <c r="AB150" s="288"/>
      <c r="AC150" s="288"/>
      <c r="AD150" s="288"/>
      <c r="AE150" s="288"/>
      <c r="AF150" s="288"/>
      <c r="AG150" s="288"/>
      <c r="AH150" s="288"/>
      <c r="AI150" s="288"/>
      <c r="AJ150" s="288"/>
      <c r="AK150" s="289"/>
    </row>
    <row r="151" spans="6:37" ht="17.25" customHeight="1">
      <c r="F151" s="287"/>
      <c r="G151" s="288"/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288"/>
      <c r="AA151" s="288"/>
      <c r="AB151" s="288"/>
      <c r="AC151" s="288"/>
      <c r="AD151" s="288"/>
      <c r="AE151" s="288"/>
      <c r="AF151" s="288"/>
      <c r="AG151" s="288"/>
      <c r="AH151" s="288"/>
      <c r="AI151" s="288"/>
      <c r="AJ151" s="288"/>
      <c r="AK151" s="289"/>
    </row>
    <row r="152" spans="6:37" ht="17.25" customHeight="1">
      <c r="F152" s="290"/>
      <c r="G152" s="291"/>
      <c r="H152" s="291"/>
      <c r="I152" s="291"/>
      <c r="J152" s="291"/>
      <c r="K152" s="291"/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2"/>
    </row>
    <row r="153" ht="6" customHeight="1"/>
    <row r="154" spans="6:11" ht="15" customHeight="1">
      <c r="F154" s="1" t="s">
        <v>64</v>
      </c>
      <c r="G154" s="1" t="s">
        <v>70</v>
      </c>
      <c r="H154" s="1" t="s">
        <v>85</v>
      </c>
      <c r="I154" s="1" t="s">
        <v>43</v>
      </c>
      <c r="J154" s="1" t="s">
        <v>86</v>
      </c>
      <c r="K154" s="1" t="s">
        <v>65</v>
      </c>
    </row>
    <row r="155" spans="8:37" s="4" customFormat="1" ht="15" customHeight="1">
      <c r="H155" s="4" t="s">
        <v>1326</v>
      </c>
      <c r="I155" s="4" t="s">
        <v>1327</v>
      </c>
      <c r="J155" s="4" t="s">
        <v>1351</v>
      </c>
      <c r="K155" s="4" t="s">
        <v>1372</v>
      </c>
      <c r="L155" s="4" t="s">
        <v>1390</v>
      </c>
      <c r="M155" s="4" t="s">
        <v>1279</v>
      </c>
      <c r="N155" s="4" t="s">
        <v>1391</v>
      </c>
      <c r="O155" s="4" t="s">
        <v>1365</v>
      </c>
      <c r="P155" s="4" t="s">
        <v>1279</v>
      </c>
      <c r="Q155" s="4" t="s">
        <v>1392</v>
      </c>
      <c r="R155" s="4" t="s">
        <v>1376</v>
      </c>
      <c r="S155" s="4" t="s">
        <v>1350</v>
      </c>
      <c r="T155" s="4" t="s">
        <v>1351</v>
      </c>
      <c r="U155" s="4" t="s">
        <v>1372</v>
      </c>
      <c r="V155" s="4" t="s">
        <v>1393</v>
      </c>
      <c r="W155" s="4" t="s">
        <v>1394</v>
      </c>
      <c r="X155" s="4" t="s">
        <v>1350</v>
      </c>
      <c r="Y155" s="4" t="s">
        <v>1329</v>
      </c>
      <c r="Z155" s="4" t="s">
        <v>1395</v>
      </c>
      <c r="AA155" s="4" t="s">
        <v>1396</v>
      </c>
      <c r="AB155" s="4" t="s">
        <v>1397</v>
      </c>
      <c r="AC155" s="4" t="s">
        <v>1350</v>
      </c>
      <c r="AD155" s="4" t="s">
        <v>1398</v>
      </c>
      <c r="AE155" s="4" t="s">
        <v>1399</v>
      </c>
      <c r="AF155" s="4" t="s">
        <v>1400</v>
      </c>
      <c r="AG155" s="4" t="s">
        <v>1401</v>
      </c>
      <c r="AH155" s="4" t="s">
        <v>1350</v>
      </c>
      <c r="AI155" s="4" t="s">
        <v>1402</v>
      </c>
      <c r="AJ155" s="4" t="s">
        <v>1403</v>
      </c>
      <c r="AK155" s="4" t="s">
        <v>1274</v>
      </c>
    </row>
    <row r="156" spans="7:37" s="4" customFormat="1" ht="15" customHeight="1">
      <c r="G156" s="4" t="s">
        <v>1404</v>
      </c>
      <c r="H156" s="4" t="s">
        <v>1365</v>
      </c>
      <c r="I156" s="4" t="s">
        <v>1350</v>
      </c>
      <c r="J156" s="4" t="s">
        <v>1405</v>
      </c>
      <c r="K156" s="4" t="s">
        <v>1406</v>
      </c>
      <c r="L156" s="4" t="s">
        <v>1407</v>
      </c>
      <c r="M156" s="4" t="s">
        <v>1408</v>
      </c>
      <c r="N156" s="4" t="s">
        <v>1409</v>
      </c>
      <c r="O156" s="4" t="s">
        <v>1279</v>
      </c>
      <c r="P156" s="4" t="s">
        <v>1410</v>
      </c>
      <c r="Q156" s="4" t="s">
        <v>1279</v>
      </c>
      <c r="R156" s="4" t="s">
        <v>1391</v>
      </c>
      <c r="S156" s="4" t="s">
        <v>1365</v>
      </c>
      <c r="T156" s="4" t="s">
        <v>1411</v>
      </c>
      <c r="U156" s="4" t="s">
        <v>1412</v>
      </c>
      <c r="V156" s="4" t="s">
        <v>1279</v>
      </c>
      <c r="W156" s="4" t="s">
        <v>1392</v>
      </c>
      <c r="X156" s="4" t="s">
        <v>1376</v>
      </c>
      <c r="Y156" s="4" t="s">
        <v>1321</v>
      </c>
      <c r="Z156" s="4" t="s">
        <v>1413</v>
      </c>
      <c r="AA156" s="4" t="s">
        <v>1285</v>
      </c>
      <c r="AB156" s="4" t="s">
        <v>1284</v>
      </c>
      <c r="AC156" s="4" t="s">
        <v>1350</v>
      </c>
      <c r="AD156" s="4" t="s">
        <v>1309</v>
      </c>
      <c r="AE156" s="4" t="s">
        <v>1279</v>
      </c>
      <c r="AF156" s="4" t="s">
        <v>1414</v>
      </c>
      <c r="AG156" s="4" t="s">
        <v>1415</v>
      </c>
      <c r="AH156" s="4" t="s">
        <v>1416</v>
      </c>
      <c r="AI156" s="4" t="s">
        <v>1417</v>
      </c>
      <c r="AJ156" s="4" t="s">
        <v>1303</v>
      </c>
      <c r="AK156" s="4" t="s">
        <v>1418</v>
      </c>
    </row>
    <row r="157" spans="7:28" s="4" customFormat="1" ht="15" customHeight="1">
      <c r="G157" s="4" t="s">
        <v>1419</v>
      </c>
      <c r="H157" s="4" t="s">
        <v>1306</v>
      </c>
      <c r="I157" s="4" t="s">
        <v>1307</v>
      </c>
      <c r="J157" s="4" t="s">
        <v>1307</v>
      </c>
      <c r="K157" s="4" t="s">
        <v>1283</v>
      </c>
      <c r="L157" s="4" t="s">
        <v>1420</v>
      </c>
      <c r="M157" s="4" t="s">
        <v>1412</v>
      </c>
      <c r="N157" s="4" t="s">
        <v>1421</v>
      </c>
      <c r="O157" s="4" t="s">
        <v>1378</v>
      </c>
      <c r="P157" s="4" t="s">
        <v>1422</v>
      </c>
      <c r="Q157" s="4" t="s">
        <v>1338</v>
      </c>
      <c r="R157" s="4" t="s">
        <v>1286</v>
      </c>
      <c r="S157" s="4" t="s">
        <v>1423</v>
      </c>
      <c r="T157" s="4" t="s">
        <v>1419</v>
      </c>
      <c r="U157" s="4" t="s">
        <v>1321</v>
      </c>
      <c r="V157" s="4" t="s">
        <v>1345</v>
      </c>
      <c r="W157" s="4" t="s">
        <v>1368</v>
      </c>
      <c r="X157" s="4" t="s">
        <v>1305</v>
      </c>
      <c r="Y157" s="4" t="s">
        <v>1286</v>
      </c>
      <c r="Z157" s="4" t="s">
        <v>1306</v>
      </c>
      <c r="AA157" s="4" t="s">
        <v>1307</v>
      </c>
      <c r="AB157" s="4" t="s">
        <v>1308</v>
      </c>
    </row>
    <row r="158" ht="6" customHeight="1"/>
    <row r="159" ht="15" customHeight="1">
      <c r="C159" s="5" t="s">
        <v>1232</v>
      </c>
    </row>
    <row r="160" ht="6" customHeight="1"/>
    <row r="161" spans="4:9" ht="15" customHeight="1">
      <c r="D161" s="1" t="s">
        <v>263</v>
      </c>
      <c r="F161" s="1" t="s">
        <v>264</v>
      </c>
      <c r="G161" s="1" t="s">
        <v>182</v>
      </c>
      <c r="H161" s="1" t="s">
        <v>265</v>
      </c>
      <c r="I161" s="1" t="s">
        <v>266</v>
      </c>
    </row>
    <row r="162" spans="6:33" ht="15" customHeight="1">
      <c r="F162" s="1" t="s">
        <v>264</v>
      </c>
      <c r="G162" s="1" t="s">
        <v>182</v>
      </c>
      <c r="H162" s="1" t="s">
        <v>267</v>
      </c>
      <c r="I162" s="1" t="s">
        <v>245</v>
      </c>
      <c r="J162" s="1" t="s">
        <v>219</v>
      </c>
      <c r="K162" s="176"/>
      <c r="L162" s="176"/>
      <c r="M162" s="176"/>
      <c r="N162" s="62" t="s">
        <v>268</v>
      </c>
      <c r="O162" s="176"/>
      <c r="P162" s="176"/>
      <c r="Q162" s="62" t="s">
        <v>1215</v>
      </c>
      <c r="R162" s="176"/>
      <c r="S162" s="176"/>
      <c r="T162" s="1" t="s">
        <v>368</v>
      </c>
      <c r="U162" s="1" t="s">
        <v>190</v>
      </c>
      <c r="V162" s="3" t="s">
        <v>269</v>
      </c>
      <c r="W162" s="176"/>
      <c r="X162" s="176"/>
      <c r="Y162" s="176"/>
      <c r="Z162" s="62" t="s">
        <v>268</v>
      </c>
      <c r="AA162" s="176"/>
      <c r="AB162" s="176"/>
      <c r="AC162" s="62" t="s">
        <v>1215</v>
      </c>
      <c r="AD162" s="176"/>
      <c r="AE162" s="176"/>
      <c r="AF162" s="62" t="s">
        <v>368</v>
      </c>
      <c r="AG162" s="1" t="s">
        <v>220</v>
      </c>
    </row>
    <row r="163" ht="6" customHeight="1"/>
    <row r="164" spans="6:37" ht="24" customHeight="1">
      <c r="F164" s="278" t="s">
        <v>408</v>
      </c>
      <c r="G164" s="279"/>
      <c r="H164" s="279"/>
      <c r="I164" s="279"/>
      <c r="J164" s="279"/>
      <c r="K164" s="279"/>
      <c r="L164" s="279"/>
      <c r="M164" s="279"/>
      <c r="N164" s="279"/>
      <c r="O164" s="279"/>
      <c r="P164" s="279"/>
      <c r="Q164" s="279"/>
      <c r="R164" s="280"/>
      <c r="S164" s="131" t="s">
        <v>293</v>
      </c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3"/>
      <c r="AE164" s="131" t="s">
        <v>278</v>
      </c>
      <c r="AF164" s="132"/>
      <c r="AG164" s="132"/>
      <c r="AH164" s="132"/>
      <c r="AI164" s="132"/>
      <c r="AJ164" s="132"/>
      <c r="AK164" s="133"/>
    </row>
    <row r="165" spans="6:37" ht="24" customHeight="1">
      <c r="F165" s="281"/>
      <c r="G165" s="282"/>
      <c r="H165" s="282"/>
      <c r="I165" s="282"/>
      <c r="J165" s="282"/>
      <c r="K165" s="282"/>
      <c r="L165" s="282"/>
      <c r="M165" s="282"/>
      <c r="N165" s="282"/>
      <c r="O165" s="282"/>
      <c r="P165" s="282"/>
      <c r="Q165" s="282"/>
      <c r="R165" s="283"/>
      <c r="S165" s="134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6"/>
      <c r="AE165" s="134" t="s">
        <v>277</v>
      </c>
      <c r="AF165" s="135"/>
      <c r="AG165" s="135"/>
      <c r="AH165" s="135"/>
      <c r="AI165" s="135"/>
      <c r="AJ165" s="135"/>
      <c r="AK165" s="136"/>
    </row>
    <row r="166" spans="6:37" ht="24" customHeight="1">
      <c r="F166" s="240" t="s">
        <v>276</v>
      </c>
      <c r="G166" s="241"/>
      <c r="H166" s="250" t="s">
        <v>280</v>
      </c>
      <c r="I166" s="251"/>
      <c r="J166" s="251"/>
      <c r="K166" s="252"/>
      <c r="L166" s="24"/>
      <c r="M166" s="25" t="s">
        <v>274</v>
      </c>
      <c r="N166" s="25"/>
      <c r="O166" s="25"/>
      <c r="P166" s="25"/>
      <c r="Q166" s="25" t="s">
        <v>275</v>
      </c>
      <c r="R166" s="26"/>
      <c r="S166" s="231"/>
      <c r="T166" s="232"/>
      <c r="U166" s="232"/>
      <c r="V166" s="232"/>
      <c r="W166" s="232"/>
      <c r="X166" s="232"/>
      <c r="Y166" s="232"/>
      <c r="Z166" s="232"/>
      <c r="AA166" s="233" t="s">
        <v>1424</v>
      </c>
      <c r="AB166" s="233"/>
      <c r="AC166" s="273"/>
      <c r="AD166" s="274"/>
      <c r="AE166" s="146"/>
      <c r="AF166" s="147"/>
      <c r="AG166" s="147"/>
      <c r="AH166" s="147"/>
      <c r="AI166" s="293" t="s">
        <v>363</v>
      </c>
      <c r="AJ166" s="293"/>
      <c r="AK166" s="294"/>
    </row>
    <row r="167" spans="6:37" ht="24" customHeight="1">
      <c r="F167" s="240"/>
      <c r="G167" s="241"/>
      <c r="H167" s="253"/>
      <c r="I167" s="254"/>
      <c r="J167" s="254"/>
      <c r="K167" s="255"/>
      <c r="L167" s="6"/>
      <c r="M167" s="7" t="s">
        <v>245</v>
      </c>
      <c r="N167" s="7"/>
      <c r="O167" s="7"/>
      <c r="P167" s="7"/>
      <c r="Q167" s="7" t="s">
        <v>275</v>
      </c>
      <c r="R167" s="8"/>
      <c r="S167" s="231"/>
      <c r="T167" s="232"/>
      <c r="U167" s="232"/>
      <c r="V167" s="232"/>
      <c r="W167" s="232"/>
      <c r="X167" s="232"/>
      <c r="Y167" s="232"/>
      <c r="Z167" s="232"/>
      <c r="AA167" s="233" t="s">
        <v>1424</v>
      </c>
      <c r="AB167" s="233"/>
      <c r="AC167" s="273"/>
      <c r="AD167" s="274"/>
      <c r="AE167" s="146"/>
      <c r="AF167" s="147"/>
      <c r="AG167" s="147"/>
      <c r="AH167" s="147"/>
      <c r="AI167" s="293" t="s">
        <v>363</v>
      </c>
      <c r="AJ167" s="293"/>
      <c r="AK167" s="294"/>
    </row>
    <row r="168" spans="6:37" ht="24" customHeight="1">
      <c r="F168" s="240"/>
      <c r="G168" s="241"/>
      <c r="H168" s="256"/>
      <c r="I168" s="257"/>
      <c r="J168" s="257"/>
      <c r="K168" s="258"/>
      <c r="L168" s="28"/>
      <c r="M168" s="29"/>
      <c r="N168" s="29"/>
      <c r="O168" s="29" t="s">
        <v>254</v>
      </c>
      <c r="P168" s="29"/>
      <c r="Q168" s="29"/>
      <c r="R168" s="30"/>
      <c r="S168" s="317">
        <f>IF(SUM(S166:V167)=0,"",SUM(S166:V167))</f>
      </c>
      <c r="T168" s="318"/>
      <c r="U168" s="318"/>
      <c r="V168" s="318"/>
      <c r="W168" s="318"/>
      <c r="X168" s="318"/>
      <c r="Y168" s="318"/>
      <c r="Z168" s="318"/>
      <c r="AA168" s="318" t="s">
        <v>1424</v>
      </c>
      <c r="AB168" s="318"/>
      <c r="AC168" s="273"/>
      <c r="AD168" s="274"/>
      <c r="AE168" s="268">
        <f>IF(SUM(AE166:AH167)=0,"",SUM(AE166:AH167))</f>
      </c>
      <c r="AF168" s="162"/>
      <c r="AG168" s="162"/>
      <c r="AH168" s="162"/>
      <c r="AI168" s="293" t="s">
        <v>363</v>
      </c>
      <c r="AJ168" s="293"/>
      <c r="AK168" s="294"/>
    </row>
    <row r="169" spans="6:37" ht="24" customHeight="1">
      <c r="F169" s="240"/>
      <c r="G169" s="241"/>
      <c r="H169" s="259" t="s">
        <v>279</v>
      </c>
      <c r="I169" s="260"/>
      <c r="J169" s="260"/>
      <c r="K169" s="261"/>
      <c r="L169" s="17"/>
      <c r="M169" s="1" t="s">
        <v>283</v>
      </c>
      <c r="Q169" s="1" t="s">
        <v>284</v>
      </c>
      <c r="R169" s="31"/>
      <c r="S169" s="231"/>
      <c r="T169" s="232"/>
      <c r="U169" s="232"/>
      <c r="V169" s="232"/>
      <c r="W169" s="232"/>
      <c r="X169" s="232"/>
      <c r="Y169" s="232"/>
      <c r="Z169" s="232"/>
      <c r="AA169" s="233" t="s">
        <v>1424</v>
      </c>
      <c r="AB169" s="233"/>
      <c r="AC169" s="273"/>
      <c r="AD169" s="274"/>
      <c r="AE169" s="146"/>
      <c r="AF169" s="147"/>
      <c r="AG169" s="147"/>
      <c r="AH169" s="147"/>
      <c r="AI169" s="293" t="s">
        <v>363</v>
      </c>
      <c r="AJ169" s="293"/>
      <c r="AK169" s="294"/>
    </row>
    <row r="170" spans="6:37" ht="24" customHeight="1">
      <c r="F170" s="240"/>
      <c r="G170" s="241"/>
      <c r="H170" s="262"/>
      <c r="I170" s="263"/>
      <c r="J170" s="263"/>
      <c r="K170" s="264"/>
      <c r="L170" s="32"/>
      <c r="M170" s="7" t="s">
        <v>285</v>
      </c>
      <c r="N170" s="7"/>
      <c r="O170" s="7"/>
      <c r="P170" s="7"/>
      <c r="Q170" s="7" t="s">
        <v>286</v>
      </c>
      <c r="R170" s="8"/>
      <c r="S170" s="231"/>
      <c r="T170" s="232"/>
      <c r="U170" s="232"/>
      <c r="V170" s="232"/>
      <c r="W170" s="232"/>
      <c r="X170" s="232"/>
      <c r="Y170" s="232"/>
      <c r="Z170" s="232"/>
      <c r="AA170" s="233" t="s">
        <v>1424</v>
      </c>
      <c r="AB170" s="233"/>
      <c r="AC170" s="273"/>
      <c r="AD170" s="274"/>
      <c r="AE170" s="146"/>
      <c r="AF170" s="147"/>
      <c r="AG170" s="147"/>
      <c r="AH170" s="147"/>
      <c r="AI170" s="293" t="s">
        <v>363</v>
      </c>
      <c r="AJ170" s="293"/>
      <c r="AK170" s="294"/>
    </row>
    <row r="171" spans="6:37" ht="24" customHeight="1">
      <c r="F171" s="240"/>
      <c r="G171" s="241"/>
      <c r="H171" s="262"/>
      <c r="I171" s="263"/>
      <c r="J171" s="263"/>
      <c r="K171" s="264"/>
      <c r="L171" s="244" t="s">
        <v>282</v>
      </c>
      <c r="M171" s="245"/>
      <c r="N171" s="170"/>
      <c r="O171" s="171"/>
      <c r="P171" s="171"/>
      <c r="Q171" s="171"/>
      <c r="R171" s="172"/>
      <c r="S171" s="231"/>
      <c r="T171" s="232"/>
      <c r="U171" s="232"/>
      <c r="V171" s="232"/>
      <c r="W171" s="232"/>
      <c r="X171" s="232"/>
      <c r="Y171" s="232"/>
      <c r="Z171" s="232"/>
      <c r="AA171" s="233" t="s">
        <v>1425</v>
      </c>
      <c r="AB171" s="233"/>
      <c r="AC171" s="275"/>
      <c r="AD171" s="276"/>
      <c r="AE171" s="146"/>
      <c r="AF171" s="147"/>
      <c r="AG171" s="147"/>
      <c r="AH171" s="147"/>
      <c r="AI171" s="293" t="s">
        <v>363</v>
      </c>
      <c r="AJ171" s="293"/>
      <c r="AK171" s="294"/>
    </row>
    <row r="172" spans="6:37" ht="24" customHeight="1">
      <c r="F172" s="240"/>
      <c r="G172" s="241"/>
      <c r="H172" s="262"/>
      <c r="I172" s="263"/>
      <c r="J172" s="263"/>
      <c r="K172" s="264"/>
      <c r="L172" s="240"/>
      <c r="M172" s="241"/>
      <c r="N172" s="170"/>
      <c r="O172" s="171"/>
      <c r="P172" s="171"/>
      <c r="Q172" s="171"/>
      <c r="R172" s="172"/>
      <c r="S172" s="231"/>
      <c r="T172" s="232"/>
      <c r="U172" s="232"/>
      <c r="V172" s="232"/>
      <c r="W172" s="232"/>
      <c r="X172" s="232"/>
      <c r="Y172" s="232"/>
      <c r="Z172" s="232"/>
      <c r="AA172" s="233" t="s">
        <v>1425</v>
      </c>
      <c r="AB172" s="233"/>
      <c r="AC172" s="275"/>
      <c r="AD172" s="276"/>
      <c r="AE172" s="146"/>
      <c r="AF172" s="147"/>
      <c r="AG172" s="147"/>
      <c r="AH172" s="147"/>
      <c r="AI172" s="293" t="s">
        <v>363</v>
      </c>
      <c r="AJ172" s="293"/>
      <c r="AK172" s="294"/>
    </row>
    <row r="173" spans="6:37" ht="24" customHeight="1">
      <c r="F173" s="240"/>
      <c r="G173" s="241"/>
      <c r="H173" s="262"/>
      <c r="I173" s="263"/>
      <c r="J173" s="263"/>
      <c r="K173" s="264"/>
      <c r="L173" s="242"/>
      <c r="M173" s="243"/>
      <c r="N173" s="170"/>
      <c r="O173" s="171"/>
      <c r="P173" s="171"/>
      <c r="Q173" s="171"/>
      <c r="R173" s="172"/>
      <c r="S173" s="231"/>
      <c r="T173" s="232"/>
      <c r="U173" s="232"/>
      <c r="V173" s="232"/>
      <c r="W173" s="232"/>
      <c r="X173" s="232"/>
      <c r="Y173" s="232"/>
      <c r="Z173" s="232"/>
      <c r="AA173" s="233" t="s">
        <v>1425</v>
      </c>
      <c r="AB173" s="233"/>
      <c r="AC173" s="275"/>
      <c r="AD173" s="276"/>
      <c r="AE173" s="146"/>
      <c r="AF173" s="147"/>
      <c r="AG173" s="147"/>
      <c r="AH173" s="147"/>
      <c r="AI173" s="293" t="s">
        <v>363</v>
      </c>
      <c r="AJ173" s="293"/>
      <c r="AK173" s="294"/>
    </row>
    <row r="174" spans="6:37" ht="24" customHeight="1">
      <c r="F174" s="240"/>
      <c r="G174" s="241"/>
      <c r="H174" s="265"/>
      <c r="I174" s="266"/>
      <c r="J174" s="266"/>
      <c r="K174" s="267"/>
      <c r="L174" s="33"/>
      <c r="M174" s="34"/>
      <c r="N174" s="35"/>
      <c r="O174" s="35" t="s">
        <v>254</v>
      </c>
      <c r="P174" s="35"/>
      <c r="Q174" s="35"/>
      <c r="R174" s="36"/>
      <c r="S174" s="317">
        <f>IF(SUM(S169:Z173)=0,"",SUM(S169:Z173))</f>
      </c>
      <c r="T174" s="318"/>
      <c r="U174" s="318"/>
      <c r="V174" s="318"/>
      <c r="W174" s="318"/>
      <c r="X174" s="318"/>
      <c r="Y174" s="318"/>
      <c r="Z174" s="318"/>
      <c r="AA174" s="318" t="s">
        <v>1425</v>
      </c>
      <c r="AB174" s="318"/>
      <c r="AC174" s="273"/>
      <c r="AD174" s="274"/>
      <c r="AE174" s="268">
        <f>IF(SUM(AE169:AH173)=0,"",SUM(AE169:AH173))</f>
      </c>
      <c r="AF174" s="162"/>
      <c r="AG174" s="162"/>
      <c r="AH174" s="162"/>
      <c r="AI174" s="293" t="s">
        <v>363</v>
      </c>
      <c r="AJ174" s="293"/>
      <c r="AK174" s="294"/>
    </row>
    <row r="175" spans="6:37" ht="24" customHeight="1">
      <c r="F175" s="242"/>
      <c r="G175" s="243"/>
      <c r="H175" s="32" t="s">
        <v>287</v>
      </c>
      <c r="I175" s="19" t="s">
        <v>196</v>
      </c>
      <c r="J175" s="19" t="s">
        <v>288</v>
      </c>
      <c r="K175" s="19" t="s">
        <v>289</v>
      </c>
      <c r="L175" s="19" t="s">
        <v>189</v>
      </c>
      <c r="M175" s="19" t="s">
        <v>181</v>
      </c>
      <c r="N175" s="19" t="s">
        <v>182</v>
      </c>
      <c r="O175" s="19"/>
      <c r="P175" s="19"/>
      <c r="Q175" s="19"/>
      <c r="R175" s="37"/>
      <c r="S175" s="231"/>
      <c r="T175" s="232"/>
      <c r="U175" s="232"/>
      <c r="V175" s="232"/>
      <c r="W175" s="232"/>
      <c r="X175" s="232"/>
      <c r="Y175" s="232"/>
      <c r="Z175" s="232"/>
      <c r="AA175" s="233" t="s">
        <v>1425</v>
      </c>
      <c r="AB175" s="233"/>
      <c r="AC175" s="275"/>
      <c r="AD175" s="276"/>
      <c r="AE175" s="146"/>
      <c r="AF175" s="147"/>
      <c r="AG175" s="147"/>
      <c r="AH175" s="147"/>
      <c r="AI175" s="293" t="s">
        <v>363</v>
      </c>
      <c r="AJ175" s="293"/>
      <c r="AK175" s="294"/>
    </row>
    <row r="176" spans="6:37" ht="24" customHeight="1">
      <c r="F176" s="32" t="s">
        <v>290</v>
      </c>
      <c r="G176" s="19" t="s">
        <v>182</v>
      </c>
      <c r="H176" s="19" t="s">
        <v>291</v>
      </c>
      <c r="I176" s="19" t="s">
        <v>292</v>
      </c>
      <c r="J176" s="19" t="s">
        <v>250</v>
      </c>
      <c r="K176" s="19" t="s">
        <v>189</v>
      </c>
      <c r="L176" s="19" t="s">
        <v>251</v>
      </c>
      <c r="M176" s="19"/>
      <c r="N176" s="19"/>
      <c r="O176" s="19"/>
      <c r="P176" s="19"/>
      <c r="Q176" s="19"/>
      <c r="R176" s="37"/>
      <c r="S176" s="231"/>
      <c r="T176" s="232"/>
      <c r="U176" s="232"/>
      <c r="V176" s="232"/>
      <c r="W176" s="232"/>
      <c r="X176" s="232"/>
      <c r="Y176" s="232"/>
      <c r="Z176" s="232"/>
      <c r="AA176" s="233" t="s">
        <v>1425</v>
      </c>
      <c r="AB176" s="233"/>
      <c r="AC176" s="275"/>
      <c r="AD176" s="276"/>
      <c r="AE176" s="146"/>
      <c r="AF176" s="147"/>
      <c r="AG176" s="147"/>
      <c r="AH176" s="147"/>
      <c r="AI176" s="293" t="s">
        <v>363</v>
      </c>
      <c r="AJ176" s="293"/>
      <c r="AK176" s="294"/>
    </row>
    <row r="177" spans="6:37" ht="24" customHeight="1">
      <c r="F177" s="164" t="s">
        <v>409</v>
      </c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4"/>
      <c r="S177" s="312" t="s">
        <v>1426</v>
      </c>
      <c r="T177" s="313"/>
      <c r="U177" s="313"/>
      <c r="V177" s="313"/>
      <c r="W177" s="313"/>
      <c r="X177" s="313"/>
      <c r="Y177" s="313"/>
      <c r="Z177" s="313"/>
      <c r="AA177" s="313"/>
      <c r="AB177" s="313"/>
      <c r="AC177" s="313"/>
      <c r="AD177" s="314"/>
      <c r="AE177" s="268">
        <f>+IF((SUM(AE166:AH167)+SUM(AE169:AH173)+AE175+AE176)=0,"",SUM(AE166:AH167)+SUM(AE169:AH173)+AE175+AE176)</f>
      </c>
      <c r="AF177" s="162"/>
      <c r="AG177" s="162"/>
      <c r="AH177" s="162"/>
      <c r="AI177" s="293" t="s">
        <v>363</v>
      </c>
      <c r="AJ177" s="293"/>
      <c r="AK177" s="294"/>
    </row>
    <row r="178" ht="6" customHeight="1"/>
    <row r="179" spans="6:11" ht="15" customHeight="1">
      <c r="F179" s="1" t="s">
        <v>64</v>
      </c>
      <c r="G179" s="1" t="s">
        <v>70</v>
      </c>
      <c r="H179" s="1" t="s">
        <v>85</v>
      </c>
      <c r="I179" s="1" t="s">
        <v>43</v>
      </c>
      <c r="J179" s="1" t="s">
        <v>86</v>
      </c>
      <c r="K179" s="1" t="s">
        <v>65</v>
      </c>
    </row>
    <row r="180" spans="7:37" s="4" customFormat="1" ht="15" customHeight="1">
      <c r="G180" s="4" t="s">
        <v>172</v>
      </c>
      <c r="I180" s="4" t="s">
        <v>264</v>
      </c>
      <c r="J180" s="4" t="s">
        <v>182</v>
      </c>
      <c r="K180" s="4" t="s">
        <v>267</v>
      </c>
      <c r="L180" s="4" t="s">
        <v>245</v>
      </c>
      <c r="M180" s="4" t="s">
        <v>543</v>
      </c>
      <c r="N180" s="4" t="s">
        <v>544</v>
      </c>
      <c r="O180" s="4" t="s">
        <v>254</v>
      </c>
      <c r="P180" s="4" t="s">
        <v>255</v>
      </c>
      <c r="Q180" s="4" t="s">
        <v>504</v>
      </c>
      <c r="R180" s="4" t="s">
        <v>202</v>
      </c>
      <c r="S180" s="4" t="s">
        <v>260</v>
      </c>
      <c r="T180" s="4" t="s">
        <v>553</v>
      </c>
      <c r="U180" s="4" t="s">
        <v>294</v>
      </c>
      <c r="V180" s="4" t="s">
        <v>675</v>
      </c>
      <c r="W180" s="4" t="s">
        <v>676</v>
      </c>
      <c r="X180" s="4" t="s">
        <v>677</v>
      </c>
      <c r="Y180" s="4" t="s">
        <v>678</v>
      </c>
      <c r="Z180" s="4" t="s">
        <v>679</v>
      </c>
      <c r="AA180" s="4" t="s">
        <v>680</v>
      </c>
      <c r="AB180" s="4" t="s">
        <v>295</v>
      </c>
      <c r="AC180" s="4" t="s">
        <v>681</v>
      </c>
      <c r="AD180" s="4" t="s">
        <v>296</v>
      </c>
      <c r="AE180" s="4" t="s">
        <v>268</v>
      </c>
      <c r="AF180" s="4" t="s">
        <v>678</v>
      </c>
      <c r="AG180" s="4" t="s">
        <v>679</v>
      </c>
      <c r="AH180" s="4" t="s">
        <v>680</v>
      </c>
      <c r="AI180" s="4" t="s">
        <v>682</v>
      </c>
      <c r="AJ180" s="4" t="s">
        <v>678</v>
      </c>
      <c r="AK180" s="4" t="s">
        <v>683</v>
      </c>
    </row>
    <row r="181" ht="6" customHeight="1"/>
    <row r="182" spans="7:37" s="4" customFormat="1" ht="15" customHeight="1">
      <c r="G182" s="4" t="s">
        <v>684</v>
      </c>
      <c r="I182" s="4" t="s">
        <v>264</v>
      </c>
      <c r="J182" s="4" t="s">
        <v>182</v>
      </c>
      <c r="K182" s="4" t="s">
        <v>297</v>
      </c>
      <c r="L182" s="4" t="s">
        <v>685</v>
      </c>
      <c r="M182" s="4" t="s">
        <v>686</v>
      </c>
      <c r="N182" s="4" t="s">
        <v>630</v>
      </c>
      <c r="O182" s="4" t="s">
        <v>191</v>
      </c>
      <c r="P182" s="4" t="s">
        <v>192</v>
      </c>
      <c r="Q182" s="4" t="s">
        <v>298</v>
      </c>
      <c r="R182" s="4" t="s">
        <v>181</v>
      </c>
      <c r="S182" s="4" t="s">
        <v>685</v>
      </c>
      <c r="T182" s="4" t="s">
        <v>299</v>
      </c>
      <c r="U182" s="4" t="s">
        <v>687</v>
      </c>
      <c r="V182" s="4" t="s">
        <v>688</v>
      </c>
      <c r="W182" s="4" t="s">
        <v>626</v>
      </c>
      <c r="X182" s="4" t="s">
        <v>626</v>
      </c>
      <c r="Y182" s="4" t="s">
        <v>689</v>
      </c>
      <c r="Z182" s="4" t="s">
        <v>690</v>
      </c>
      <c r="AA182" s="4" t="s">
        <v>630</v>
      </c>
      <c r="AB182" s="4" t="s">
        <v>300</v>
      </c>
      <c r="AC182" s="4" t="s">
        <v>301</v>
      </c>
      <c r="AD182" s="4" t="s">
        <v>691</v>
      </c>
      <c r="AE182" s="4" t="s">
        <v>302</v>
      </c>
      <c r="AF182" s="4" t="s">
        <v>303</v>
      </c>
      <c r="AG182" s="4" t="s">
        <v>304</v>
      </c>
      <c r="AH182" s="4" t="s">
        <v>201</v>
      </c>
      <c r="AI182" s="4" t="s">
        <v>553</v>
      </c>
      <c r="AJ182" s="4" t="s">
        <v>195</v>
      </c>
      <c r="AK182" s="4" t="s">
        <v>549</v>
      </c>
    </row>
    <row r="183" spans="8:15" s="4" customFormat="1" ht="15" customHeight="1">
      <c r="H183" s="4" t="s">
        <v>668</v>
      </c>
      <c r="I183" s="4" t="s">
        <v>196</v>
      </c>
      <c r="J183" s="4" t="s">
        <v>225</v>
      </c>
      <c r="K183" s="4" t="s">
        <v>519</v>
      </c>
      <c r="L183" s="4" t="s">
        <v>520</v>
      </c>
      <c r="M183" s="4" t="s">
        <v>521</v>
      </c>
      <c r="N183" s="4" t="s">
        <v>522</v>
      </c>
      <c r="O183" s="4" t="s">
        <v>180</v>
      </c>
    </row>
    <row r="184" ht="6" customHeight="1"/>
    <row r="185" spans="7:30" s="4" customFormat="1" ht="15" customHeight="1">
      <c r="G185" s="4" t="s">
        <v>628</v>
      </c>
      <c r="I185" s="4" t="s">
        <v>270</v>
      </c>
      <c r="J185" s="4" t="s">
        <v>271</v>
      </c>
      <c r="K185" s="4" t="s">
        <v>272</v>
      </c>
      <c r="L185" s="4" t="s">
        <v>273</v>
      </c>
      <c r="M185" s="4" t="s">
        <v>182</v>
      </c>
      <c r="N185" s="4" t="s">
        <v>694</v>
      </c>
      <c r="O185" s="4" t="s">
        <v>264</v>
      </c>
      <c r="P185" s="4" t="s">
        <v>182</v>
      </c>
      <c r="Q185" s="4" t="s">
        <v>297</v>
      </c>
      <c r="R185" s="4" t="s">
        <v>686</v>
      </c>
      <c r="S185" s="4" t="s">
        <v>270</v>
      </c>
      <c r="T185" s="4" t="s">
        <v>271</v>
      </c>
      <c r="U185" s="4" t="s">
        <v>271</v>
      </c>
      <c r="V185" s="4" t="s">
        <v>310</v>
      </c>
      <c r="W185" s="4" t="s">
        <v>309</v>
      </c>
      <c r="X185" s="4" t="s">
        <v>231</v>
      </c>
      <c r="Y185" s="4" t="s">
        <v>695</v>
      </c>
      <c r="Z185" s="4" t="s">
        <v>696</v>
      </c>
      <c r="AA185" s="4" t="s">
        <v>697</v>
      </c>
      <c r="AB185" s="4" t="s">
        <v>698</v>
      </c>
      <c r="AC185" s="4" t="s">
        <v>695</v>
      </c>
      <c r="AD185" s="4" t="s">
        <v>699</v>
      </c>
    </row>
    <row r="186" ht="6" customHeight="1"/>
    <row r="187" spans="7:37" s="4" customFormat="1" ht="15" customHeight="1">
      <c r="G187" s="4" t="s">
        <v>700</v>
      </c>
      <c r="I187" s="4" t="s">
        <v>311</v>
      </c>
      <c r="J187" s="4" t="s">
        <v>181</v>
      </c>
      <c r="K187" s="4" t="s">
        <v>182</v>
      </c>
      <c r="L187" s="4" t="s">
        <v>694</v>
      </c>
      <c r="M187" s="4" t="s">
        <v>701</v>
      </c>
      <c r="N187" s="4" t="s">
        <v>702</v>
      </c>
      <c r="O187" s="4" t="s">
        <v>703</v>
      </c>
      <c r="P187" s="4" t="s">
        <v>694</v>
      </c>
      <c r="Q187" s="4" t="s">
        <v>251</v>
      </c>
      <c r="R187" s="4" t="s">
        <v>704</v>
      </c>
      <c r="S187" s="4" t="s">
        <v>705</v>
      </c>
      <c r="T187" s="4" t="s">
        <v>706</v>
      </c>
      <c r="U187" s="4" t="s">
        <v>312</v>
      </c>
      <c r="V187" s="4" t="s">
        <v>275</v>
      </c>
      <c r="W187" s="4" t="s">
        <v>706</v>
      </c>
      <c r="X187" s="4" t="s">
        <v>313</v>
      </c>
      <c r="Y187" s="4" t="s">
        <v>314</v>
      </c>
      <c r="Z187" s="4" t="s">
        <v>707</v>
      </c>
      <c r="AA187" s="4" t="s">
        <v>187</v>
      </c>
      <c r="AB187" s="4" t="s">
        <v>681</v>
      </c>
      <c r="AC187" s="4" t="s">
        <v>200</v>
      </c>
      <c r="AD187" s="4" t="s">
        <v>315</v>
      </c>
      <c r="AE187" s="4" t="s">
        <v>316</v>
      </c>
      <c r="AF187" s="4" t="s">
        <v>182</v>
      </c>
      <c r="AG187" s="4" t="s">
        <v>708</v>
      </c>
      <c r="AH187" s="4" t="s">
        <v>709</v>
      </c>
      <c r="AI187" s="4" t="s">
        <v>710</v>
      </c>
      <c r="AJ187" s="4" t="s">
        <v>711</v>
      </c>
      <c r="AK187" s="4" t="s">
        <v>196</v>
      </c>
    </row>
    <row r="188" spans="8:13" s="4" customFormat="1" ht="15" customHeight="1">
      <c r="H188" s="4" t="s">
        <v>225</v>
      </c>
      <c r="I188" s="4" t="s">
        <v>519</v>
      </c>
      <c r="J188" s="4" t="s">
        <v>520</v>
      </c>
      <c r="K188" s="4" t="s">
        <v>521</v>
      </c>
      <c r="L188" s="4" t="s">
        <v>522</v>
      </c>
      <c r="M188" s="4" t="s">
        <v>523</v>
      </c>
    </row>
    <row r="189" ht="6" customHeight="1"/>
    <row r="190" spans="7:37" s="4" customFormat="1" ht="15" customHeight="1">
      <c r="G190" s="4" t="s">
        <v>712</v>
      </c>
      <c r="I190" s="4" t="s">
        <v>317</v>
      </c>
      <c r="J190" s="4" t="s">
        <v>196</v>
      </c>
      <c r="K190" s="4" t="s">
        <v>288</v>
      </c>
      <c r="L190" s="4" t="s">
        <v>289</v>
      </c>
      <c r="M190" s="4" t="s">
        <v>713</v>
      </c>
      <c r="N190" s="4" t="s">
        <v>181</v>
      </c>
      <c r="O190" s="4" t="s">
        <v>182</v>
      </c>
      <c r="P190" s="4" t="s">
        <v>714</v>
      </c>
      <c r="Q190" s="4" t="s">
        <v>715</v>
      </c>
      <c r="R190" s="4" t="s">
        <v>716</v>
      </c>
      <c r="S190" s="4" t="s">
        <v>318</v>
      </c>
      <c r="T190" s="4" t="s">
        <v>181</v>
      </c>
      <c r="U190" s="4" t="s">
        <v>316</v>
      </c>
      <c r="V190" s="4" t="s">
        <v>182</v>
      </c>
      <c r="W190" s="4" t="s">
        <v>319</v>
      </c>
      <c r="X190" s="4" t="s">
        <v>717</v>
      </c>
      <c r="Y190" s="4" t="s">
        <v>320</v>
      </c>
      <c r="Z190" s="4" t="s">
        <v>321</v>
      </c>
      <c r="AA190" s="4" t="s">
        <v>718</v>
      </c>
      <c r="AB190" s="4" t="s">
        <v>252</v>
      </c>
      <c r="AC190" s="4" t="s">
        <v>322</v>
      </c>
      <c r="AD190" s="4" t="s">
        <v>719</v>
      </c>
      <c r="AE190" s="4" t="s">
        <v>298</v>
      </c>
      <c r="AF190" s="4" t="s">
        <v>181</v>
      </c>
      <c r="AG190" s="4" t="s">
        <v>323</v>
      </c>
      <c r="AH190" s="4" t="s">
        <v>324</v>
      </c>
      <c r="AI190" s="4" t="s">
        <v>717</v>
      </c>
      <c r="AJ190" s="4" t="s">
        <v>272</v>
      </c>
      <c r="AK190" s="4" t="s">
        <v>273</v>
      </c>
    </row>
    <row r="191" spans="8:22" s="4" customFormat="1" ht="15" customHeight="1">
      <c r="H191" s="4" t="s">
        <v>187</v>
      </c>
      <c r="I191" s="4" t="s">
        <v>717</v>
      </c>
      <c r="J191" s="4" t="s">
        <v>181</v>
      </c>
      <c r="K191" s="4" t="s">
        <v>182</v>
      </c>
      <c r="L191" s="4" t="s">
        <v>708</v>
      </c>
      <c r="M191" s="4" t="s">
        <v>709</v>
      </c>
      <c r="N191" s="4" t="s">
        <v>710</v>
      </c>
      <c r="O191" s="4" t="s">
        <v>711</v>
      </c>
      <c r="P191" s="4" t="s">
        <v>196</v>
      </c>
      <c r="Q191" s="4" t="s">
        <v>225</v>
      </c>
      <c r="R191" s="4" t="s">
        <v>519</v>
      </c>
      <c r="S191" s="4" t="s">
        <v>520</v>
      </c>
      <c r="T191" s="4" t="s">
        <v>521</v>
      </c>
      <c r="U191" s="4" t="s">
        <v>522</v>
      </c>
      <c r="V191" s="4" t="s">
        <v>523</v>
      </c>
    </row>
    <row r="192" ht="6" customHeight="1"/>
    <row r="193" spans="7:37" s="4" customFormat="1" ht="15" customHeight="1">
      <c r="G193" s="4" t="s">
        <v>720</v>
      </c>
      <c r="I193" s="4" t="s">
        <v>181</v>
      </c>
      <c r="J193" s="4" t="s">
        <v>182</v>
      </c>
      <c r="K193" s="4" t="s">
        <v>291</v>
      </c>
      <c r="L193" s="4" t="s">
        <v>292</v>
      </c>
      <c r="M193" s="4" t="s">
        <v>721</v>
      </c>
      <c r="N193" s="4" t="s">
        <v>504</v>
      </c>
      <c r="O193" s="4" t="s">
        <v>251</v>
      </c>
      <c r="P193" s="4" t="s">
        <v>704</v>
      </c>
      <c r="Q193" s="4" t="s">
        <v>705</v>
      </c>
      <c r="R193" s="4" t="s">
        <v>706</v>
      </c>
      <c r="S193" s="4" t="s">
        <v>325</v>
      </c>
      <c r="T193" s="4" t="s">
        <v>238</v>
      </c>
      <c r="U193" s="4" t="s">
        <v>181</v>
      </c>
      <c r="V193" s="4" t="s">
        <v>273</v>
      </c>
      <c r="W193" s="4" t="s">
        <v>326</v>
      </c>
      <c r="X193" s="4" t="s">
        <v>664</v>
      </c>
      <c r="Y193" s="4" t="s">
        <v>272</v>
      </c>
      <c r="Z193" s="4" t="s">
        <v>273</v>
      </c>
      <c r="AA193" s="4" t="s">
        <v>706</v>
      </c>
      <c r="AB193" s="4" t="s">
        <v>327</v>
      </c>
      <c r="AC193" s="4" t="s">
        <v>271</v>
      </c>
      <c r="AD193" s="4" t="s">
        <v>327</v>
      </c>
      <c r="AE193" s="4" t="s">
        <v>328</v>
      </c>
      <c r="AF193" s="4" t="s">
        <v>329</v>
      </c>
      <c r="AG193" s="4" t="s">
        <v>328</v>
      </c>
      <c r="AH193" s="4" t="s">
        <v>311</v>
      </c>
      <c r="AI193" s="4" t="s">
        <v>182</v>
      </c>
      <c r="AJ193" s="4" t="s">
        <v>706</v>
      </c>
      <c r="AK193" s="4" t="s">
        <v>330</v>
      </c>
    </row>
    <row r="194" spans="8:37" s="4" customFormat="1" ht="15" customHeight="1">
      <c r="H194" s="4" t="s">
        <v>303</v>
      </c>
      <c r="I194" s="4" t="s">
        <v>182</v>
      </c>
      <c r="J194" s="4" t="s">
        <v>504</v>
      </c>
      <c r="K194" s="4" t="s">
        <v>692</v>
      </c>
      <c r="L194" s="4" t="s">
        <v>541</v>
      </c>
      <c r="M194" s="4" t="s">
        <v>331</v>
      </c>
      <c r="N194" s="4" t="s">
        <v>298</v>
      </c>
      <c r="O194" s="4" t="s">
        <v>722</v>
      </c>
      <c r="P194" s="4" t="s">
        <v>181</v>
      </c>
      <c r="Q194" s="4" t="s">
        <v>319</v>
      </c>
      <c r="R194" s="4" t="s">
        <v>723</v>
      </c>
      <c r="S194" s="4" t="s">
        <v>332</v>
      </c>
      <c r="T194" s="4" t="s">
        <v>333</v>
      </c>
      <c r="U194" s="4" t="s">
        <v>724</v>
      </c>
      <c r="V194" s="4" t="s">
        <v>334</v>
      </c>
      <c r="W194" s="4" t="s">
        <v>335</v>
      </c>
      <c r="X194" s="4" t="s">
        <v>725</v>
      </c>
      <c r="Y194" s="4" t="s">
        <v>311</v>
      </c>
      <c r="Z194" s="4" t="s">
        <v>336</v>
      </c>
      <c r="AA194" s="4" t="s">
        <v>182</v>
      </c>
      <c r="AB194" s="4" t="s">
        <v>726</v>
      </c>
      <c r="AC194" s="4" t="s">
        <v>318</v>
      </c>
      <c r="AD194" s="4" t="s">
        <v>181</v>
      </c>
      <c r="AE194" s="4" t="s">
        <v>727</v>
      </c>
      <c r="AF194" s="4" t="s">
        <v>728</v>
      </c>
      <c r="AG194" s="4" t="s">
        <v>729</v>
      </c>
      <c r="AH194" s="4" t="s">
        <v>730</v>
      </c>
      <c r="AI194" s="4" t="s">
        <v>731</v>
      </c>
      <c r="AJ194" s="4" t="s">
        <v>732</v>
      </c>
      <c r="AK194" s="4" t="s">
        <v>733</v>
      </c>
    </row>
    <row r="195" spans="8:19" s="4" customFormat="1" ht="15" customHeight="1">
      <c r="H195" s="4" t="s">
        <v>734</v>
      </c>
      <c r="I195" s="4" t="s">
        <v>735</v>
      </c>
      <c r="J195" s="4" t="s">
        <v>736</v>
      </c>
      <c r="K195" s="4" t="s">
        <v>251</v>
      </c>
      <c r="L195" s="4" t="s">
        <v>737</v>
      </c>
      <c r="M195" s="4" t="s">
        <v>196</v>
      </c>
      <c r="N195" s="4" t="s">
        <v>225</v>
      </c>
      <c r="O195" s="4" t="s">
        <v>519</v>
      </c>
      <c r="P195" s="4" t="s">
        <v>520</v>
      </c>
      <c r="Q195" s="4" t="s">
        <v>521</v>
      </c>
      <c r="R195" s="4" t="s">
        <v>522</v>
      </c>
      <c r="S195" s="4" t="s">
        <v>523</v>
      </c>
    </row>
    <row r="197" spans="4:9" ht="15" customHeight="1">
      <c r="D197" s="1" t="s">
        <v>338</v>
      </c>
      <c r="F197" s="1" t="s">
        <v>264</v>
      </c>
      <c r="G197" s="1" t="s">
        <v>182</v>
      </c>
      <c r="H197" s="1" t="s">
        <v>217</v>
      </c>
      <c r="I197" s="1" t="s">
        <v>339</v>
      </c>
    </row>
    <row r="198" ht="6" customHeight="1"/>
    <row r="199" spans="6:37" ht="24" customHeight="1">
      <c r="F199" s="164" t="s">
        <v>408</v>
      </c>
      <c r="G199" s="123"/>
      <c r="H199" s="123"/>
      <c r="I199" s="123"/>
      <c r="J199" s="123"/>
      <c r="K199" s="123"/>
      <c r="L199" s="123"/>
      <c r="M199" s="123"/>
      <c r="N199" s="124"/>
      <c r="O199" s="131" t="s">
        <v>1216</v>
      </c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3"/>
      <c r="AD199" s="164" t="s">
        <v>407</v>
      </c>
      <c r="AE199" s="123"/>
      <c r="AF199" s="123"/>
      <c r="AG199" s="123"/>
      <c r="AH199" s="123"/>
      <c r="AI199" s="123"/>
      <c r="AJ199" s="123"/>
      <c r="AK199" s="124"/>
    </row>
    <row r="200" spans="6:37" ht="24" customHeight="1">
      <c r="F200" s="244" t="s">
        <v>276</v>
      </c>
      <c r="G200" s="245"/>
      <c r="H200" s="164" t="s">
        <v>1273</v>
      </c>
      <c r="I200" s="123"/>
      <c r="J200" s="123"/>
      <c r="K200" s="123"/>
      <c r="L200" s="123"/>
      <c r="M200" s="123"/>
      <c r="N200" s="124"/>
      <c r="O200" s="148"/>
      <c r="P200" s="149"/>
      <c r="Q200" s="149"/>
      <c r="R200" s="79" t="s">
        <v>346</v>
      </c>
      <c r="S200" s="149"/>
      <c r="T200" s="149"/>
      <c r="U200" s="149"/>
      <c r="V200" s="149"/>
      <c r="W200" s="149"/>
      <c r="X200" s="79" t="s">
        <v>1165</v>
      </c>
      <c r="Y200" s="79" t="s">
        <v>1217</v>
      </c>
      <c r="Z200" s="79"/>
      <c r="AA200" s="79"/>
      <c r="AB200" s="79"/>
      <c r="AC200" s="80"/>
      <c r="AD200" s="137"/>
      <c r="AE200" s="137"/>
      <c r="AF200" s="137"/>
      <c r="AG200" s="137"/>
      <c r="AH200" s="137"/>
      <c r="AI200" s="137"/>
      <c r="AJ200" s="137"/>
      <c r="AK200" s="169"/>
    </row>
    <row r="201" spans="6:37" ht="24" customHeight="1">
      <c r="F201" s="240"/>
      <c r="G201" s="241"/>
      <c r="H201" s="164" t="s">
        <v>1269</v>
      </c>
      <c r="I201" s="123"/>
      <c r="J201" s="123"/>
      <c r="K201" s="123"/>
      <c r="L201" s="123"/>
      <c r="M201" s="123"/>
      <c r="N201" s="124"/>
      <c r="O201" s="148"/>
      <c r="P201" s="149"/>
      <c r="Q201" s="149"/>
      <c r="R201" s="79" t="s">
        <v>346</v>
      </c>
      <c r="S201" s="149"/>
      <c r="T201" s="149"/>
      <c r="U201" s="149"/>
      <c r="V201" s="149"/>
      <c r="W201" s="149"/>
      <c r="X201" s="79" t="s">
        <v>1165</v>
      </c>
      <c r="Y201" s="79" t="s">
        <v>1217</v>
      </c>
      <c r="Z201" s="79"/>
      <c r="AA201" s="79"/>
      <c r="AB201" s="79"/>
      <c r="AC201" s="80"/>
      <c r="AD201" s="137"/>
      <c r="AE201" s="137"/>
      <c r="AF201" s="137"/>
      <c r="AG201" s="137"/>
      <c r="AH201" s="137"/>
      <c r="AI201" s="137"/>
      <c r="AJ201" s="137"/>
      <c r="AK201" s="169"/>
    </row>
    <row r="202" spans="5:37" ht="24" customHeight="1">
      <c r="E202" s="3"/>
      <c r="F202" s="242"/>
      <c r="G202" s="243"/>
      <c r="H202" s="28" t="s">
        <v>317</v>
      </c>
      <c r="I202" s="29" t="s">
        <v>196</v>
      </c>
      <c r="J202" s="29" t="s">
        <v>288</v>
      </c>
      <c r="K202" s="29" t="s">
        <v>289</v>
      </c>
      <c r="L202" s="29" t="s">
        <v>189</v>
      </c>
      <c r="M202" s="29" t="s">
        <v>181</v>
      </c>
      <c r="N202" s="29" t="s">
        <v>182</v>
      </c>
      <c r="O202" s="148"/>
      <c r="P202" s="149"/>
      <c r="Q202" s="149"/>
      <c r="R202" s="79" t="s">
        <v>346</v>
      </c>
      <c r="S202" s="149"/>
      <c r="T202" s="149"/>
      <c r="U202" s="149"/>
      <c r="V202" s="149"/>
      <c r="W202" s="149"/>
      <c r="X202" s="79" t="s">
        <v>1165</v>
      </c>
      <c r="Y202" s="79" t="s">
        <v>1217</v>
      </c>
      <c r="Z202" s="79"/>
      <c r="AA202" s="79"/>
      <c r="AB202" s="79"/>
      <c r="AC202" s="80"/>
      <c r="AD202" s="137"/>
      <c r="AE202" s="137"/>
      <c r="AF202" s="137"/>
      <c r="AG202" s="137"/>
      <c r="AH202" s="137"/>
      <c r="AI202" s="137"/>
      <c r="AJ202" s="137"/>
      <c r="AK202" s="169"/>
    </row>
    <row r="203" spans="5:37" ht="24" customHeight="1">
      <c r="E203" s="3"/>
      <c r="F203" s="164" t="s">
        <v>1272</v>
      </c>
      <c r="G203" s="123"/>
      <c r="H203" s="123"/>
      <c r="I203" s="123"/>
      <c r="J203" s="123"/>
      <c r="K203" s="123"/>
      <c r="L203" s="123"/>
      <c r="M203" s="123"/>
      <c r="N203" s="124"/>
      <c r="O203" s="168"/>
      <c r="P203" s="137"/>
      <c r="Q203" s="137"/>
      <c r="R203" s="81" t="s">
        <v>346</v>
      </c>
      <c r="S203" s="137"/>
      <c r="T203" s="137"/>
      <c r="U203" s="137"/>
      <c r="V203" s="137"/>
      <c r="W203" s="137"/>
      <c r="X203" s="81" t="s">
        <v>1165</v>
      </c>
      <c r="Y203" s="81" t="s">
        <v>1217</v>
      </c>
      <c r="Z203" s="81"/>
      <c r="AA203" s="81"/>
      <c r="AB203" s="81"/>
      <c r="AC203" s="82"/>
      <c r="AD203" s="137"/>
      <c r="AE203" s="137"/>
      <c r="AF203" s="137"/>
      <c r="AG203" s="137"/>
      <c r="AH203" s="137"/>
      <c r="AI203" s="137"/>
      <c r="AJ203" s="137"/>
      <c r="AK203" s="169"/>
    </row>
    <row r="204" ht="6" customHeight="1"/>
    <row r="205" spans="5:11" ht="15" customHeight="1">
      <c r="E205" s="3"/>
      <c r="F205" s="1" t="s">
        <v>64</v>
      </c>
      <c r="G205" s="1" t="s">
        <v>70</v>
      </c>
      <c r="H205" s="1" t="s">
        <v>85</v>
      </c>
      <c r="I205" s="1" t="s">
        <v>43</v>
      </c>
      <c r="J205" s="1" t="s">
        <v>86</v>
      </c>
      <c r="K205" s="1" t="s">
        <v>65</v>
      </c>
    </row>
    <row r="206" spans="5:17" s="4" customFormat="1" ht="15" customHeight="1">
      <c r="E206" s="23"/>
      <c r="G206" s="4" t="s">
        <v>638</v>
      </c>
      <c r="I206" s="4" t="s">
        <v>217</v>
      </c>
      <c r="J206" s="4" t="s">
        <v>216</v>
      </c>
      <c r="K206" s="4" t="s">
        <v>738</v>
      </c>
      <c r="L206" s="4" t="s">
        <v>739</v>
      </c>
      <c r="M206" s="4" t="s">
        <v>740</v>
      </c>
      <c r="N206" s="4" t="s">
        <v>741</v>
      </c>
      <c r="O206" s="4" t="s">
        <v>342</v>
      </c>
      <c r="P206" s="4" t="s">
        <v>742</v>
      </c>
      <c r="Q206" s="4" t="s">
        <v>743</v>
      </c>
    </row>
    <row r="207" ht="6" customHeight="1"/>
    <row r="208" spans="7:31" s="4" customFormat="1" ht="15" customHeight="1">
      <c r="G208" s="4" t="s">
        <v>744</v>
      </c>
      <c r="I208" s="4" t="s">
        <v>264</v>
      </c>
      <c r="J208" s="4" t="s">
        <v>182</v>
      </c>
      <c r="K208" s="4" t="s">
        <v>217</v>
      </c>
      <c r="L208" s="4" t="s">
        <v>339</v>
      </c>
      <c r="M208" s="4" t="s">
        <v>741</v>
      </c>
      <c r="N208" s="4" t="s">
        <v>738</v>
      </c>
      <c r="O208" s="4" t="s">
        <v>739</v>
      </c>
      <c r="P208" s="4" t="s">
        <v>343</v>
      </c>
      <c r="Q208" s="4" t="s">
        <v>745</v>
      </c>
      <c r="R208" s="4" t="s">
        <v>264</v>
      </c>
      <c r="S208" s="4" t="s">
        <v>182</v>
      </c>
      <c r="T208" s="4" t="s">
        <v>265</v>
      </c>
      <c r="U208" s="4" t="s">
        <v>348</v>
      </c>
      <c r="V208" s="4" t="s">
        <v>217</v>
      </c>
      <c r="W208" s="4" t="s">
        <v>339</v>
      </c>
      <c r="X208" s="4" t="s">
        <v>746</v>
      </c>
      <c r="Y208" s="4" t="s">
        <v>196</v>
      </c>
      <c r="Z208" s="4" t="s">
        <v>225</v>
      </c>
      <c r="AA208" s="4" t="s">
        <v>519</v>
      </c>
      <c r="AB208" s="4" t="s">
        <v>520</v>
      </c>
      <c r="AC208" s="4" t="s">
        <v>521</v>
      </c>
      <c r="AD208" s="4" t="s">
        <v>522</v>
      </c>
      <c r="AE208" s="4" t="s">
        <v>523</v>
      </c>
    </row>
    <row r="209" ht="6" customHeight="1"/>
    <row r="210" spans="7:37" s="4" customFormat="1" ht="15" customHeight="1">
      <c r="G210" s="4" t="s">
        <v>628</v>
      </c>
      <c r="I210" s="4" t="s">
        <v>344</v>
      </c>
      <c r="J210" s="4" t="s">
        <v>339</v>
      </c>
      <c r="K210" s="4" t="s">
        <v>345</v>
      </c>
      <c r="L210" s="4" t="s">
        <v>543</v>
      </c>
      <c r="M210" s="4" t="s">
        <v>346</v>
      </c>
      <c r="N210" s="4" t="s">
        <v>339</v>
      </c>
      <c r="O210" s="4" t="s">
        <v>553</v>
      </c>
      <c r="P210" s="4" t="s">
        <v>347</v>
      </c>
      <c r="Q210" s="4" t="s">
        <v>747</v>
      </c>
      <c r="R210" s="4" t="s">
        <v>748</v>
      </c>
      <c r="S210" s="4" t="s">
        <v>264</v>
      </c>
      <c r="T210" s="4" t="s">
        <v>182</v>
      </c>
      <c r="U210" s="4" t="s">
        <v>749</v>
      </c>
      <c r="V210" s="4" t="s">
        <v>265</v>
      </c>
      <c r="W210" s="4" t="s">
        <v>348</v>
      </c>
      <c r="X210" s="4" t="s">
        <v>750</v>
      </c>
      <c r="Y210" s="4" t="s">
        <v>751</v>
      </c>
      <c r="Z210" s="4" t="s">
        <v>246</v>
      </c>
      <c r="AA210" s="4" t="s">
        <v>261</v>
      </c>
      <c r="AB210" s="4" t="s">
        <v>669</v>
      </c>
      <c r="AC210" s="4" t="s">
        <v>752</v>
      </c>
      <c r="AD210" s="4" t="s">
        <v>753</v>
      </c>
      <c r="AE210" s="4" t="s">
        <v>754</v>
      </c>
      <c r="AF210" s="4" t="s">
        <v>670</v>
      </c>
      <c r="AG210" s="4" t="s">
        <v>671</v>
      </c>
      <c r="AH210" s="4" t="s">
        <v>672</v>
      </c>
      <c r="AI210" s="4" t="s">
        <v>755</v>
      </c>
      <c r="AJ210" s="4" t="s">
        <v>349</v>
      </c>
      <c r="AK210" s="4" t="s">
        <v>673</v>
      </c>
    </row>
    <row r="211" spans="8:18" s="4" customFormat="1" ht="15" customHeight="1">
      <c r="H211" s="4" t="s">
        <v>340</v>
      </c>
      <c r="I211" s="4" t="s">
        <v>341</v>
      </c>
      <c r="J211" s="4" t="s">
        <v>223</v>
      </c>
      <c r="K211" s="4" t="s">
        <v>629</v>
      </c>
      <c r="L211" s="4" t="s">
        <v>308</v>
      </c>
      <c r="M211" s="4" t="s">
        <v>196</v>
      </c>
      <c r="N211" s="4" t="s">
        <v>519</v>
      </c>
      <c r="O211" s="4" t="s">
        <v>520</v>
      </c>
      <c r="P211" s="4" t="s">
        <v>521</v>
      </c>
      <c r="Q211" s="4" t="s">
        <v>522</v>
      </c>
      <c r="R211" s="4" t="s">
        <v>523</v>
      </c>
    </row>
    <row r="213" spans="4:15" ht="15" customHeight="1">
      <c r="D213" s="3" t="s">
        <v>350</v>
      </c>
      <c r="F213" s="3" t="s">
        <v>173</v>
      </c>
      <c r="G213" s="3" t="s">
        <v>174</v>
      </c>
      <c r="H213" s="3" t="s">
        <v>351</v>
      </c>
      <c r="I213" s="3" t="s">
        <v>352</v>
      </c>
      <c r="J213" s="3" t="s">
        <v>353</v>
      </c>
      <c r="K213" s="3" t="s">
        <v>354</v>
      </c>
      <c r="L213" s="3" t="s">
        <v>355</v>
      </c>
      <c r="M213" s="3" t="s">
        <v>356</v>
      </c>
      <c r="N213" s="3" t="s">
        <v>357</v>
      </c>
      <c r="O213" s="1" t="s">
        <v>358</v>
      </c>
    </row>
    <row r="214" spans="6:33" ht="15" customHeight="1">
      <c r="F214" s="1" t="s">
        <v>264</v>
      </c>
      <c r="G214" s="1" t="s">
        <v>182</v>
      </c>
      <c r="H214" s="1" t="s">
        <v>267</v>
      </c>
      <c r="I214" s="1" t="s">
        <v>245</v>
      </c>
      <c r="J214" s="1" t="s">
        <v>219</v>
      </c>
      <c r="K214" s="247">
        <f>IF(K162=0,"",K162)</f>
      </c>
      <c r="L214" s="247"/>
      <c r="M214" s="247"/>
      <c r="N214" s="62" t="s">
        <v>268</v>
      </c>
      <c r="O214" s="247">
        <f>IF(O162=0,"",O162)</f>
      </c>
      <c r="P214" s="247"/>
      <c r="Q214" s="62" t="s">
        <v>1215</v>
      </c>
      <c r="R214" s="230">
        <f>IF(R162=0,"",R162)</f>
      </c>
      <c r="S214" s="230"/>
      <c r="T214" s="2" t="s">
        <v>368</v>
      </c>
      <c r="U214" s="2" t="s">
        <v>190</v>
      </c>
      <c r="V214" s="49" t="s">
        <v>269</v>
      </c>
      <c r="W214" s="230">
        <f>IF(W162=0,"",W162)</f>
      </c>
      <c r="X214" s="230"/>
      <c r="Y214" s="230"/>
      <c r="Z214" s="62" t="s">
        <v>268</v>
      </c>
      <c r="AA214" s="247">
        <f>IF(AA162=0,"",AA162)</f>
      </c>
      <c r="AB214" s="247"/>
      <c r="AC214" s="62" t="s">
        <v>1215</v>
      </c>
      <c r="AD214" s="247">
        <f>IF(AD162=0,"",AD162)</f>
      </c>
      <c r="AE214" s="247"/>
      <c r="AF214" s="62" t="s">
        <v>368</v>
      </c>
      <c r="AG214" s="1" t="s">
        <v>220</v>
      </c>
    </row>
    <row r="215" ht="6" customHeight="1"/>
    <row r="216" spans="6:37" ht="24" customHeight="1">
      <c r="F216" s="278" t="s">
        <v>408</v>
      </c>
      <c r="G216" s="279"/>
      <c r="H216" s="279"/>
      <c r="I216" s="279"/>
      <c r="J216" s="279"/>
      <c r="K216" s="279"/>
      <c r="L216" s="279"/>
      <c r="M216" s="279"/>
      <c r="N216" s="279"/>
      <c r="O216" s="279"/>
      <c r="P216" s="279"/>
      <c r="Q216" s="279"/>
      <c r="R216" s="280"/>
      <c r="S216" s="131" t="s">
        <v>359</v>
      </c>
      <c r="T216" s="315"/>
      <c r="U216" s="315"/>
      <c r="V216" s="315"/>
      <c r="W216" s="315"/>
      <c r="X216" s="315"/>
      <c r="Y216" s="315"/>
      <c r="Z216" s="315"/>
      <c r="AA216" s="316"/>
      <c r="AB216" s="131" t="s">
        <v>360</v>
      </c>
      <c r="AC216" s="132"/>
      <c r="AD216" s="132"/>
      <c r="AE216" s="132"/>
      <c r="AF216" s="132"/>
      <c r="AG216" s="132"/>
      <c r="AH216" s="132"/>
      <c r="AI216" s="132"/>
      <c r="AJ216" s="132"/>
      <c r="AK216" s="133"/>
    </row>
    <row r="217" spans="6:37" ht="24" customHeight="1">
      <c r="F217" s="281"/>
      <c r="G217" s="282"/>
      <c r="H217" s="282"/>
      <c r="I217" s="282"/>
      <c r="J217" s="282"/>
      <c r="K217" s="282"/>
      <c r="L217" s="282"/>
      <c r="M217" s="282"/>
      <c r="N217" s="282"/>
      <c r="O217" s="282"/>
      <c r="P217" s="282"/>
      <c r="Q217" s="282"/>
      <c r="R217" s="283"/>
      <c r="S217" s="134" t="s">
        <v>361</v>
      </c>
      <c r="T217" s="135"/>
      <c r="U217" s="135"/>
      <c r="V217" s="135"/>
      <c r="W217" s="135"/>
      <c r="X217" s="135"/>
      <c r="Y217" s="135"/>
      <c r="Z217" s="135"/>
      <c r="AA217" s="136"/>
      <c r="AB217" s="270" t="s">
        <v>365</v>
      </c>
      <c r="AC217" s="271"/>
      <c r="AD217" s="271"/>
      <c r="AE217" s="271"/>
      <c r="AF217" s="271"/>
      <c r="AG217" s="271"/>
      <c r="AH217" s="271"/>
      <c r="AI217" s="271"/>
      <c r="AJ217" s="271"/>
      <c r="AK217" s="272"/>
    </row>
    <row r="218" spans="6:37" ht="24" customHeight="1">
      <c r="F218" s="240" t="s">
        <v>276</v>
      </c>
      <c r="G218" s="241"/>
      <c r="H218" s="250" t="s">
        <v>280</v>
      </c>
      <c r="I218" s="251"/>
      <c r="J218" s="251"/>
      <c r="K218" s="252"/>
      <c r="L218" s="24"/>
      <c r="M218" s="25" t="s">
        <v>274</v>
      </c>
      <c r="N218" s="25"/>
      <c r="O218" s="25"/>
      <c r="P218" s="25"/>
      <c r="Q218" s="25" t="s">
        <v>275</v>
      </c>
      <c r="R218" s="26"/>
      <c r="S218" s="146"/>
      <c r="T218" s="147"/>
      <c r="U218" s="147"/>
      <c r="V218" s="147"/>
      <c r="W218" s="147"/>
      <c r="X218" s="147"/>
      <c r="Y218" s="38"/>
      <c r="Z218" s="39" t="s">
        <v>364</v>
      </c>
      <c r="AA218" s="40"/>
      <c r="AB218" s="248">
        <f>+IF(S166=0,"",S166/S218)</f>
      </c>
      <c r="AC218" s="249"/>
      <c r="AD218" s="249"/>
      <c r="AE218" s="249"/>
      <c r="AF218" s="249"/>
      <c r="AG218" s="269" t="s">
        <v>366</v>
      </c>
      <c r="AH218" s="269"/>
      <c r="AI218" s="269"/>
      <c r="AJ218" s="269"/>
      <c r="AK218" s="27"/>
    </row>
    <row r="219" spans="6:37" ht="24" customHeight="1">
      <c r="F219" s="240"/>
      <c r="G219" s="241"/>
      <c r="H219" s="253"/>
      <c r="I219" s="254"/>
      <c r="J219" s="254"/>
      <c r="K219" s="255"/>
      <c r="L219" s="6"/>
      <c r="M219" s="7" t="s">
        <v>245</v>
      </c>
      <c r="N219" s="7"/>
      <c r="O219" s="7"/>
      <c r="P219" s="7"/>
      <c r="Q219" s="7" t="s">
        <v>275</v>
      </c>
      <c r="R219" s="8"/>
      <c r="S219" s="146"/>
      <c r="T219" s="147"/>
      <c r="U219" s="147"/>
      <c r="V219" s="147"/>
      <c r="W219" s="147"/>
      <c r="X219" s="147"/>
      <c r="Y219" s="38"/>
      <c r="Z219" s="39" t="s">
        <v>364</v>
      </c>
      <c r="AA219" s="40"/>
      <c r="AB219" s="248">
        <f>+IF(S167=0,"",S167/S219)</f>
      </c>
      <c r="AC219" s="249"/>
      <c r="AD219" s="249"/>
      <c r="AE219" s="249"/>
      <c r="AF219" s="249"/>
      <c r="AG219" s="269" t="s">
        <v>366</v>
      </c>
      <c r="AH219" s="269"/>
      <c r="AI219" s="269"/>
      <c r="AJ219" s="269"/>
      <c r="AK219" s="27"/>
    </row>
    <row r="220" spans="6:37" ht="24" customHeight="1">
      <c r="F220" s="240"/>
      <c r="G220" s="241"/>
      <c r="H220" s="256"/>
      <c r="I220" s="257"/>
      <c r="J220" s="257"/>
      <c r="K220" s="258"/>
      <c r="L220" s="28"/>
      <c r="M220" s="29"/>
      <c r="N220" s="29"/>
      <c r="O220" s="29" t="s">
        <v>254</v>
      </c>
      <c r="P220" s="29"/>
      <c r="Q220" s="29"/>
      <c r="R220" s="30"/>
      <c r="S220" s="268">
        <f>IF(SUM(S218:X219)=0,"",SUM(S218:X219))</f>
      </c>
      <c r="T220" s="162"/>
      <c r="U220" s="162"/>
      <c r="V220" s="162"/>
      <c r="W220" s="162"/>
      <c r="X220" s="162"/>
      <c r="Y220" s="38"/>
      <c r="Z220" s="39" t="s">
        <v>364</v>
      </c>
      <c r="AA220" s="40"/>
      <c r="AB220" s="248">
        <f>+IF(SUM(S168)=0,"",S168/S220)</f>
      </c>
      <c r="AC220" s="249"/>
      <c r="AD220" s="249"/>
      <c r="AE220" s="249"/>
      <c r="AF220" s="249"/>
      <c r="AG220" s="269" t="s">
        <v>366</v>
      </c>
      <c r="AH220" s="269"/>
      <c r="AI220" s="269"/>
      <c r="AJ220" s="269"/>
      <c r="AK220" s="27"/>
    </row>
    <row r="221" spans="6:37" ht="24" customHeight="1">
      <c r="F221" s="240"/>
      <c r="G221" s="241"/>
      <c r="H221" s="259" t="s">
        <v>279</v>
      </c>
      <c r="I221" s="260"/>
      <c r="J221" s="260"/>
      <c r="K221" s="261"/>
      <c r="L221" s="17"/>
      <c r="M221" s="1" t="s">
        <v>283</v>
      </c>
      <c r="Q221" s="1" t="s">
        <v>284</v>
      </c>
      <c r="R221" s="31"/>
      <c r="S221" s="146"/>
      <c r="T221" s="147"/>
      <c r="U221" s="147"/>
      <c r="V221" s="147"/>
      <c r="W221" s="147"/>
      <c r="X221" s="147"/>
      <c r="Y221" s="38"/>
      <c r="Z221" s="39" t="s">
        <v>364</v>
      </c>
      <c r="AA221" s="41"/>
      <c r="AB221" s="248">
        <f>+IF(S169=0,"",S169/S221)</f>
      </c>
      <c r="AC221" s="249"/>
      <c r="AD221" s="249"/>
      <c r="AE221" s="249"/>
      <c r="AF221" s="249"/>
      <c r="AG221" s="269" t="s">
        <v>367</v>
      </c>
      <c r="AH221" s="269"/>
      <c r="AI221" s="269"/>
      <c r="AJ221" s="269"/>
      <c r="AK221" s="27"/>
    </row>
    <row r="222" spans="6:37" ht="24" customHeight="1">
      <c r="F222" s="240"/>
      <c r="G222" s="241"/>
      <c r="H222" s="262"/>
      <c r="I222" s="263"/>
      <c r="J222" s="263"/>
      <c r="K222" s="264"/>
      <c r="L222" s="32"/>
      <c r="M222" s="7" t="s">
        <v>285</v>
      </c>
      <c r="N222" s="7"/>
      <c r="O222" s="7"/>
      <c r="P222" s="7"/>
      <c r="Q222" s="7" t="s">
        <v>286</v>
      </c>
      <c r="R222" s="8"/>
      <c r="S222" s="146"/>
      <c r="T222" s="147"/>
      <c r="U222" s="147"/>
      <c r="V222" s="147"/>
      <c r="W222" s="147"/>
      <c r="X222" s="147"/>
      <c r="Y222" s="38"/>
      <c r="Z222" s="39" t="s">
        <v>364</v>
      </c>
      <c r="AA222" s="41"/>
      <c r="AB222" s="248">
        <f>+IF(S170=0,"",S170/S222)</f>
      </c>
      <c r="AC222" s="249"/>
      <c r="AD222" s="249"/>
      <c r="AE222" s="249"/>
      <c r="AF222" s="249"/>
      <c r="AG222" s="269" t="str">
        <f>AA171&amp;"/人日"</f>
        <v>○/人日</v>
      </c>
      <c r="AH222" s="269"/>
      <c r="AI222" s="269"/>
      <c r="AJ222" s="269"/>
      <c r="AK222" s="27"/>
    </row>
    <row r="223" spans="6:37" ht="24" customHeight="1">
      <c r="F223" s="240"/>
      <c r="G223" s="241"/>
      <c r="H223" s="262"/>
      <c r="I223" s="263"/>
      <c r="J223" s="263"/>
      <c r="K223" s="264"/>
      <c r="L223" s="244" t="s">
        <v>282</v>
      </c>
      <c r="M223" s="245"/>
      <c r="N223" s="191">
        <f>IF(N171=0,"",N171)</f>
      </c>
      <c r="O223" s="192"/>
      <c r="P223" s="192"/>
      <c r="Q223" s="192"/>
      <c r="R223" s="246"/>
      <c r="S223" s="146"/>
      <c r="T223" s="147"/>
      <c r="U223" s="147"/>
      <c r="V223" s="147"/>
      <c r="W223" s="147"/>
      <c r="X223" s="147"/>
      <c r="Y223" s="38"/>
      <c r="Z223" s="39" t="s">
        <v>364</v>
      </c>
      <c r="AA223" s="35"/>
      <c r="AB223" s="248">
        <f>+IF(S171=0,"",S171/S223)</f>
      </c>
      <c r="AC223" s="249"/>
      <c r="AD223" s="249"/>
      <c r="AE223" s="249"/>
      <c r="AF223" s="249"/>
      <c r="AG223" s="269" t="str">
        <f>AA172&amp;"/人日"</f>
        <v>○/人日</v>
      </c>
      <c r="AH223" s="269"/>
      <c r="AI223" s="269"/>
      <c r="AJ223" s="269"/>
      <c r="AK223" s="27"/>
    </row>
    <row r="224" spans="6:37" ht="24" customHeight="1">
      <c r="F224" s="240"/>
      <c r="G224" s="241"/>
      <c r="H224" s="262"/>
      <c r="I224" s="263"/>
      <c r="J224" s="263"/>
      <c r="K224" s="264"/>
      <c r="L224" s="240"/>
      <c r="M224" s="241"/>
      <c r="N224" s="191">
        <f>IF(N172=0,"",N172)</f>
      </c>
      <c r="O224" s="192"/>
      <c r="P224" s="192"/>
      <c r="Q224" s="192"/>
      <c r="R224" s="246"/>
      <c r="S224" s="146"/>
      <c r="T224" s="147"/>
      <c r="U224" s="147"/>
      <c r="V224" s="147"/>
      <c r="W224" s="147"/>
      <c r="X224" s="147"/>
      <c r="Y224" s="38"/>
      <c r="Z224" s="39" t="s">
        <v>364</v>
      </c>
      <c r="AA224" s="35"/>
      <c r="AB224" s="248">
        <f>+IF(S172=0,"",S172/S224)</f>
      </c>
      <c r="AC224" s="249"/>
      <c r="AD224" s="249"/>
      <c r="AE224" s="249"/>
      <c r="AF224" s="249"/>
      <c r="AG224" s="269" t="str">
        <f>AA173&amp;"/人日"</f>
        <v>○/人日</v>
      </c>
      <c r="AH224" s="269"/>
      <c r="AI224" s="269"/>
      <c r="AJ224" s="269"/>
      <c r="AK224" s="27"/>
    </row>
    <row r="225" spans="6:37" ht="24" customHeight="1">
      <c r="F225" s="240"/>
      <c r="G225" s="241"/>
      <c r="H225" s="262"/>
      <c r="I225" s="263"/>
      <c r="J225" s="263"/>
      <c r="K225" s="264"/>
      <c r="L225" s="242"/>
      <c r="M225" s="243"/>
      <c r="N225" s="191">
        <f>IF(N173=0,"",N173)</f>
      </c>
      <c r="O225" s="192"/>
      <c r="P225" s="192"/>
      <c r="Q225" s="192"/>
      <c r="R225" s="246"/>
      <c r="S225" s="146"/>
      <c r="T225" s="147"/>
      <c r="U225" s="147"/>
      <c r="V225" s="147"/>
      <c r="W225" s="147"/>
      <c r="X225" s="147"/>
      <c r="Y225" s="38"/>
      <c r="Z225" s="39" t="s">
        <v>364</v>
      </c>
      <c r="AA225" s="35"/>
      <c r="AB225" s="248">
        <f>+IF(S173=0,"",S173/S225)</f>
      </c>
      <c r="AC225" s="249"/>
      <c r="AD225" s="249"/>
      <c r="AE225" s="249"/>
      <c r="AF225" s="249"/>
      <c r="AG225" s="269" t="str">
        <f>AA174&amp;"/人日"</f>
        <v>○/人日</v>
      </c>
      <c r="AH225" s="269"/>
      <c r="AI225" s="269"/>
      <c r="AJ225" s="269"/>
      <c r="AK225" s="27"/>
    </row>
    <row r="226" spans="6:37" ht="24" customHeight="1">
      <c r="F226" s="240"/>
      <c r="G226" s="241"/>
      <c r="H226" s="265"/>
      <c r="I226" s="266"/>
      <c r="J226" s="266"/>
      <c r="K226" s="267"/>
      <c r="L226" s="33"/>
      <c r="M226" s="34"/>
      <c r="N226" s="35"/>
      <c r="O226" s="35" t="s">
        <v>254</v>
      </c>
      <c r="P226" s="35"/>
      <c r="Q226" s="35"/>
      <c r="R226" s="36"/>
      <c r="S226" s="268">
        <f>IF(SUM(S221:X225)=0,"",SUM(S221:X225))</f>
      </c>
      <c r="T226" s="162"/>
      <c r="U226" s="162"/>
      <c r="V226" s="162"/>
      <c r="W226" s="162"/>
      <c r="X226" s="162"/>
      <c r="Y226" s="38"/>
      <c r="Z226" s="39" t="s">
        <v>364</v>
      </c>
      <c r="AA226" s="42"/>
      <c r="AB226" s="248"/>
      <c r="AC226" s="249"/>
      <c r="AD226" s="249"/>
      <c r="AE226" s="249"/>
      <c r="AF226" s="249"/>
      <c r="AG226" s="269"/>
      <c r="AH226" s="269"/>
      <c r="AI226" s="269"/>
      <c r="AJ226" s="269"/>
      <c r="AK226" s="27"/>
    </row>
    <row r="227" spans="6:37" ht="24" customHeight="1">
      <c r="F227" s="242"/>
      <c r="G227" s="243"/>
      <c r="H227" s="32" t="s">
        <v>287</v>
      </c>
      <c r="I227" s="19" t="s">
        <v>196</v>
      </c>
      <c r="J227" s="19" t="s">
        <v>288</v>
      </c>
      <c r="K227" s="19" t="s">
        <v>289</v>
      </c>
      <c r="L227" s="19" t="s">
        <v>189</v>
      </c>
      <c r="M227" s="19" t="s">
        <v>181</v>
      </c>
      <c r="N227" s="19" t="s">
        <v>182</v>
      </c>
      <c r="O227" s="19"/>
      <c r="P227" s="19"/>
      <c r="Q227" s="19"/>
      <c r="R227" s="37"/>
      <c r="S227" s="146"/>
      <c r="T227" s="147"/>
      <c r="U227" s="147"/>
      <c r="V227" s="147"/>
      <c r="W227" s="147"/>
      <c r="X227" s="147"/>
      <c r="Y227" s="38"/>
      <c r="Z227" s="39" t="s">
        <v>364</v>
      </c>
      <c r="AA227" s="35"/>
      <c r="AB227" s="248">
        <f>+IF(S175=0,"",S175/S227)</f>
      </c>
      <c r="AC227" s="249"/>
      <c r="AD227" s="249"/>
      <c r="AE227" s="249"/>
      <c r="AF227" s="249"/>
      <c r="AG227" s="269" t="str">
        <f>AA175&amp;"/人日"</f>
        <v>○/人日</v>
      </c>
      <c r="AH227" s="269"/>
      <c r="AI227" s="269"/>
      <c r="AJ227" s="269"/>
      <c r="AK227" s="27"/>
    </row>
    <row r="228" spans="6:37" ht="24" customHeight="1">
      <c r="F228" s="32" t="s">
        <v>290</v>
      </c>
      <c r="G228" s="19" t="s">
        <v>182</v>
      </c>
      <c r="H228" s="19" t="s">
        <v>291</v>
      </c>
      <c r="I228" s="19" t="s">
        <v>292</v>
      </c>
      <c r="J228" s="19" t="s">
        <v>250</v>
      </c>
      <c r="K228" s="19" t="s">
        <v>189</v>
      </c>
      <c r="L228" s="19" t="s">
        <v>251</v>
      </c>
      <c r="M228" s="19"/>
      <c r="N228" s="19"/>
      <c r="O228" s="19"/>
      <c r="P228" s="19"/>
      <c r="Q228" s="19"/>
      <c r="R228" s="37"/>
      <c r="S228" s="146"/>
      <c r="T228" s="147"/>
      <c r="U228" s="147"/>
      <c r="V228" s="147"/>
      <c r="W228" s="147"/>
      <c r="X228" s="147"/>
      <c r="Y228" s="38"/>
      <c r="Z228" s="39" t="s">
        <v>364</v>
      </c>
      <c r="AA228" s="35"/>
      <c r="AB228" s="248">
        <f>+IF(S176=0,"",S176/S228)</f>
      </c>
      <c r="AC228" s="249"/>
      <c r="AD228" s="249"/>
      <c r="AE228" s="249"/>
      <c r="AF228" s="249"/>
      <c r="AG228" s="269" t="str">
        <f>AA176&amp;"/人日"</f>
        <v>○/人日</v>
      </c>
      <c r="AH228" s="269"/>
      <c r="AI228" s="269"/>
      <c r="AJ228" s="269"/>
      <c r="AK228" s="27"/>
    </row>
    <row r="229" spans="6:37" ht="24" customHeight="1">
      <c r="F229" s="164" t="s">
        <v>409</v>
      </c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4"/>
      <c r="S229" s="268">
        <f>+IF((SUM(S218:X219)+SUM(S221:X225)+S227+S228)=0,"",SUM(S218:X219)+SUM(S221:X225)+S227+S228)</f>
      </c>
      <c r="T229" s="162"/>
      <c r="U229" s="162"/>
      <c r="V229" s="162"/>
      <c r="W229" s="162"/>
      <c r="X229" s="162"/>
      <c r="Y229" s="38"/>
      <c r="Z229" s="39" t="s">
        <v>364</v>
      </c>
      <c r="AA229" s="35"/>
      <c r="AB229" s="268"/>
      <c r="AC229" s="162"/>
      <c r="AD229" s="162"/>
      <c r="AE229" s="162"/>
      <c r="AF229" s="162"/>
      <c r="AG229" s="269"/>
      <c r="AH229" s="269"/>
      <c r="AI229" s="269"/>
      <c r="AJ229" s="269"/>
      <c r="AK229" s="27"/>
    </row>
    <row r="230" ht="6" customHeight="1"/>
    <row r="231" spans="6:11" ht="15" customHeight="1">
      <c r="F231" s="1" t="s">
        <v>64</v>
      </c>
      <c r="G231" s="1" t="s">
        <v>70</v>
      </c>
      <c r="H231" s="1" t="s">
        <v>85</v>
      </c>
      <c r="I231" s="1" t="s">
        <v>43</v>
      </c>
      <c r="J231" s="1" t="s">
        <v>86</v>
      </c>
      <c r="K231" s="1" t="s">
        <v>65</v>
      </c>
    </row>
    <row r="232" spans="7:37" s="4" customFormat="1" ht="15" customHeight="1">
      <c r="G232" s="4" t="s">
        <v>1389</v>
      </c>
      <c r="I232" s="4" t="s">
        <v>1357</v>
      </c>
      <c r="J232" s="4" t="s">
        <v>1327</v>
      </c>
      <c r="K232" s="4" t="s">
        <v>1427</v>
      </c>
      <c r="L232" s="4" t="s">
        <v>1394</v>
      </c>
      <c r="M232" s="4" t="s">
        <v>1322</v>
      </c>
      <c r="N232" s="4" t="s">
        <v>1350</v>
      </c>
      <c r="O232" s="4" t="s">
        <v>1428</v>
      </c>
      <c r="P232" s="4" t="s">
        <v>1429</v>
      </c>
      <c r="Q232" s="4" t="s">
        <v>1279</v>
      </c>
      <c r="R232" s="4" t="s">
        <v>1380</v>
      </c>
      <c r="S232" s="4" t="s">
        <v>1430</v>
      </c>
      <c r="T232" s="4" t="s">
        <v>1303</v>
      </c>
      <c r="U232" s="4" t="s">
        <v>1431</v>
      </c>
      <c r="V232" s="4" t="s">
        <v>1432</v>
      </c>
      <c r="W232" s="4" t="s">
        <v>1423</v>
      </c>
      <c r="X232" s="4" t="s">
        <v>1419</v>
      </c>
      <c r="Y232" s="4" t="s">
        <v>1307</v>
      </c>
      <c r="Z232" s="4" t="s">
        <v>1305</v>
      </c>
      <c r="AA232" s="4" t="s">
        <v>1286</v>
      </c>
      <c r="AB232" s="4" t="s">
        <v>1433</v>
      </c>
      <c r="AC232" s="4" t="s">
        <v>1279</v>
      </c>
      <c r="AD232" s="4" t="s">
        <v>1434</v>
      </c>
      <c r="AE232" s="4" t="s">
        <v>1435</v>
      </c>
      <c r="AF232" s="4" t="s">
        <v>1307</v>
      </c>
      <c r="AG232" s="4" t="s">
        <v>1305</v>
      </c>
      <c r="AH232" s="4" t="s">
        <v>1286</v>
      </c>
      <c r="AI232" s="4" t="s">
        <v>1306</v>
      </c>
      <c r="AJ232" s="4" t="s">
        <v>1307</v>
      </c>
      <c r="AK232" s="4" t="s">
        <v>1308</v>
      </c>
    </row>
    <row r="233" ht="6" customHeight="1"/>
    <row r="234" spans="7:37" s="4" customFormat="1" ht="15" customHeight="1">
      <c r="G234" s="4" t="s">
        <v>1280</v>
      </c>
      <c r="I234" s="4" t="s">
        <v>1391</v>
      </c>
      <c r="J234" s="4" t="s">
        <v>1365</v>
      </c>
      <c r="K234" s="4" t="s">
        <v>1436</v>
      </c>
      <c r="L234" s="4" t="s">
        <v>1322</v>
      </c>
      <c r="M234" s="4" t="s">
        <v>1350</v>
      </c>
      <c r="N234" s="4" t="s">
        <v>1437</v>
      </c>
      <c r="O234" s="4" t="s">
        <v>1438</v>
      </c>
      <c r="P234" s="4" t="s">
        <v>1439</v>
      </c>
      <c r="Q234" s="4" t="s">
        <v>1327</v>
      </c>
      <c r="R234" s="4" t="s">
        <v>1321</v>
      </c>
      <c r="S234" s="4" t="s">
        <v>1440</v>
      </c>
      <c r="T234" s="4" t="s">
        <v>1441</v>
      </c>
      <c r="U234" s="4" t="s">
        <v>1442</v>
      </c>
      <c r="V234" s="4" t="s">
        <v>1420</v>
      </c>
      <c r="W234" s="4" t="s">
        <v>1390</v>
      </c>
      <c r="X234" s="4" t="s">
        <v>1279</v>
      </c>
      <c r="Y234" s="4" t="s">
        <v>1443</v>
      </c>
      <c r="Z234" s="4" t="s">
        <v>1444</v>
      </c>
      <c r="AA234" s="4" t="s">
        <v>1351</v>
      </c>
      <c r="AB234" s="4" t="s">
        <v>1372</v>
      </c>
      <c r="AC234" s="4" t="s">
        <v>1445</v>
      </c>
      <c r="AD234" s="4" t="s">
        <v>1446</v>
      </c>
      <c r="AE234" s="4" t="s">
        <v>1303</v>
      </c>
      <c r="AF234" s="4" t="s">
        <v>1345</v>
      </c>
      <c r="AG234" s="4" t="s">
        <v>1368</v>
      </c>
      <c r="AH234" s="4" t="s">
        <v>1283</v>
      </c>
      <c r="AI234" s="4" t="s">
        <v>1350</v>
      </c>
      <c r="AJ234" s="4" t="s">
        <v>1351</v>
      </c>
      <c r="AK234" s="4" t="s">
        <v>1372</v>
      </c>
    </row>
    <row r="235" spans="8:37" s="4" customFormat="1" ht="15" customHeight="1">
      <c r="H235" s="4" t="s">
        <v>1447</v>
      </c>
      <c r="I235" s="4" t="s">
        <v>1448</v>
      </c>
      <c r="J235" s="4" t="s">
        <v>1449</v>
      </c>
      <c r="K235" s="4" t="s">
        <v>1322</v>
      </c>
      <c r="L235" s="4" t="s">
        <v>1357</v>
      </c>
      <c r="M235" s="4" t="s">
        <v>1327</v>
      </c>
      <c r="N235" s="4" t="s">
        <v>1436</v>
      </c>
      <c r="O235" s="4" t="s">
        <v>1303</v>
      </c>
      <c r="P235" s="4" t="s">
        <v>1391</v>
      </c>
      <c r="Q235" s="4" t="s">
        <v>1365</v>
      </c>
      <c r="R235" s="4" t="s">
        <v>1436</v>
      </c>
      <c r="S235" s="4" t="s">
        <v>1381</v>
      </c>
      <c r="T235" s="4" t="s">
        <v>1450</v>
      </c>
      <c r="U235" s="4" t="s">
        <v>1283</v>
      </c>
      <c r="V235" s="4" t="s">
        <v>1420</v>
      </c>
      <c r="W235" s="4" t="s">
        <v>1446</v>
      </c>
      <c r="X235" s="4" t="s">
        <v>1451</v>
      </c>
      <c r="Y235" s="4" t="s">
        <v>1303</v>
      </c>
      <c r="Z235" s="4" t="s">
        <v>1345</v>
      </c>
      <c r="AA235" s="4" t="s">
        <v>1368</v>
      </c>
      <c r="AB235" s="4" t="s">
        <v>1305</v>
      </c>
      <c r="AC235" s="4" t="s">
        <v>1286</v>
      </c>
      <c r="AD235" s="4" t="s">
        <v>1306</v>
      </c>
      <c r="AE235" s="4" t="s">
        <v>1307</v>
      </c>
      <c r="AF235" s="4" t="s">
        <v>1308</v>
      </c>
      <c r="AG235" s="4" t="s">
        <v>513</v>
      </c>
      <c r="AH235" s="4" t="s">
        <v>546</v>
      </c>
      <c r="AI235" s="4" t="s">
        <v>243</v>
      </c>
      <c r="AJ235" s="4" t="s">
        <v>390</v>
      </c>
      <c r="AK235" s="4" t="s">
        <v>1548</v>
      </c>
    </row>
    <row r="236" spans="8:20" s="4" customFormat="1" ht="15" customHeight="1">
      <c r="H236" s="4" t="s">
        <v>542</v>
      </c>
      <c r="I236" s="4" t="s">
        <v>1549</v>
      </c>
      <c r="J236" s="4" t="s">
        <v>1550</v>
      </c>
      <c r="K236" s="4" t="s">
        <v>657</v>
      </c>
      <c r="L236" s="4" t="s">
        <v>666</v>
      </c>
      <c r="M236" s="4" t="s">
        <v>392</v>
      </c>
      <c r="N236" s="4" t="s">
        <v>182</v>
      </c>
      <c r="O236" s="4" t="s">
        <v>543</v>
      </c>
      <c r="P236" s="4" t="s">
        <v>195</v>
      </c>
      <c r="Q236" s="4" t="s">
        <v>1551</v>
      </c>
      <c r="R236" s="4" t="s">
        <v>513</v>
      </c>
      <c r="S236" s="4" t="s">
        <v>547</v>
      </c>
      <c r="T236" s="4" t="s">
        <v>180</v>
      </c>
    </row>
    <row r="237" ht="6" customHeight="1"/>
    <row r="238" spans="4:9" ht="15" customHeight="1">
      <c r="D238" s="1" t="s">
        <v>337</v>
      </c>
      <c r="F238" s="1" t="s">
        <v>369</v>
      </c>
      <c r="G238" s="1" t="s">
        <v>370</v>
      </c>
      <c r="H238" s="1" t="s">
        <v>371</v>
      </c>
      <c r="I238" s="1" t="s">
        <v>340</v>
      </c>
    </row>
    <row r="239" spans="6:13" ht="15" customHeight="1">
      <c r="F239" s="1" t="s">
        <v>181</v>
      </c>
      <c r="G239" s="1" t="s">
        <v>182</v>
      </c>
      <c r="H239" s="1" t="s">
        <v>372</v>
      </c>
      <c r="I239" s="1" t="s">
        <v>373</v>
      </c>
      <c r="J239" s="1" t="s">
        <v>200</v>
      </c>
      <c r="K239" s="1" t="s">
        <v>305</v>
      </c>
      <c r="L239" s="1" t="s">
        <v>374</v>
      </c>
      <c r="M239" s="1" t="s">
        <v>307</v>
      </c>
    </row>
    <row r="240" ht="6" customHeight="1"/>
    <row r="241" spans="6:37" ht="24" customHeight="1">
      <c r="F241" s="164" t="s">
        <v>381</v>
      </c>
      <c r="G241" s="123"/>
      <c r="H241" s="123"/>
      <c r="I241" s="123"/>
      <c r="J241" s="123"/>
      <c r="K241" s="123"/>
      <c r="L241" s="124"/>
      <c r="M241" s="164" t="s">
        <v>382</v>
      </c>
      <c r="N241" s="123"/>
      <c r="O241" s="123"/>
      <c r="P241" s="123"/>
      <c r="Q241" s="123"/>
      <c r="R241" s="123"/>
      <c r="S241" s="123"/>
      <c r="T241" s="124"/>
      <c r="U241" s="322" t="s">
        <v>383</v>
      </c>
      <c r="V241" s="323"/>
      <c r="W241" s="323"/>
      <c r="X241" s="323"/>
      <c r="Y241" s="324"/>
      <c r="Z241" s="322" t="s">
        <v>386</v>
      </c>
      <c r="AA241" s="323"/>
      <c r="AB241" s="323"/>
      <c r="AC241" s="323"/>
      <c r="AD241" s="323"/>
      <c r="AE241" s="323"/>
      <c r="AF241" s="323"/>
      <c r="AG241" s="323"/>
      <c r="AH241" s="323"/>
      <c r="AI241" s="323"/>
      <c r="AJ241" s="323"/>
      <c r="AK241" s="324"/>
    </row>
    <row r="242" spans="6:37" ht="24" customHeight="1">
      <c r="F242" s="199" t="s">
        <v>375</v>
      </c>
      <c r="G242" s="200"/>
      <c r="H242" s="200"/>
      <c r="I242" s="200"/>
      <c r="J242" s="200"/>
      <c r="K242" s="200"/>
      <c r="L242" s="201"/>
      <c r="M242" s="111"/>
      <c r="N242" s="112"/>
      <c r="O242" s="83" t="s">
        <v>384</v>
      </c>
      <c r="P242" s="81"/>
      <c r="Q242" s="112"/>
      <c r="R242" s="112"/>
      <c r="S242" s="84" t="s">
        <v>385</v>
      </c>
      <c r="T242" s="85"/>
      <c r="U242" s="111"/>
      <c r="V242" s="112"/>
      <c r="W242" s="112"/>
      <c r="X242" s="86" t="s">
        <v>368</v>
      </c>
      <c r="Y242" s="82"/>
      <c r="Z242" s="170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  <c r="AK242" s="172"/>
    </row>
    <row r="243" spans="6:37" ht="24" customHeight="1">
      <c r="F243" s="108" t="s">
        <v>377</v>
      </c>
      <c r="G243" s="109"/>
      <c r="H243" s="109"/>
      <c r="I243" s="109"/>
      <c r="J243" s="109"/>
      <c r="K243" s="109"/>
      <c r="L243" s="110"/>
      <c r="M243" s="111"/>
      <c r="N243" s="112"/>
      <c r="O243" s="83" t="s">
        <v>384</v>
      </c>
      <c r="P243" s="81"/>
      <c r="Q243" s="112"/>
      <c r="R243" s="112"/>
      <c r="S243" s="84" t="s">
        <v>385</v>
      </c>
      <c r="T243" s="85"/>
      <c r="U243" s="111"/>
      <c r="V243" s="112"/>
      <c r="W243" s="112"/>
      <c r="X243" s="86" t="s">
        <v>368</v>
      </c>
      <c r="Y243" s="82"/>
      <c r="Z243" s="170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  <c r="AK243" s="172"/>
    </row>
    <row r="244" spans="6:37" ht="24" customHeight="1">
      <c r="F244" s="108" t="s">
        <v>378</v>
      </c>
      <c r="G244" s="109"/>
      <c r="H244" s="109"/>
      <c r="I244" s="109"/>
      <c r="J244" s="109"/>
      <c r="K244" s="109"/>
      <c r="L244" s="110"/>
      <c r="M244" s="111"/>
      <c r="N244" s="112"/>
      <c r="O244" s="83" t="s">
        <v>384</v>
      </c>
      <c r="P244" s="81"/>
      <c r="Q244" s="112"/>
      <c r="R244" s="112"/>
      <c r="S244" s="84" t="s">
        <v>385</v>
      </c>
      <c r="T244" s="85"/>
      <c r="U244" s="111"/>
      <c r="V244" s="112"/>
      <c r="W244" s="112"/>
      <c r="X244" s="86" t="s">
        <v>368</v>
      </c>
      <c r="Y244" s="82"/>
      <c r="Z244" s="170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  <c r="AK244" s="172"/>
    </row>
    <row r="245" spans="6:37" ht="24" customHeight="1">
      <c r="F245" s="108" t="s">
        <v>376</v>
      </c>
      <c r="G245" s="109"/>
      <c r="H245" s="109"/>
      <c r="I245" s="109"/>
      <c r="J245" s="109"/>
      <c r="K245" s="109"/>
      <c r="L245" s="110"/>
      <c r="M245" s="111"/>
      <c r="N245" s="112"/>
      <c r="O245" s="83" t="s">
        <v>384</v>
      </c>
      <c r="P245" s="81"/>
      <c r="Q245" s="112"/>
      <c r="R245" s="112"/>
      <c r="S245" s="84" t="s">
        <v>385</v>
      </c>
      <c r="T245" s="85"/>
      <c r="U245" s="111"/>
      <c r="V245" s="112"/>
      <c r="W245" s="112"/>
      <c r="X245" s="86" t="s">
        <v>368</v>
      </c>
      <c r="Y245" s="82"/>
      <c r="Z245" s="170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  <c r="AK245" s="172"/>
    </row>
    <row r="246" spans="6:37" ht="24" customHeight="1">
      <c r="F246" s="108" t="s">
        <v>379</v>
      </c>
      <c r="G246" s="109"/>
      <c r="H246" s="109"/>
      <c r="I246" s="109"/>
      <c r="J246" s="109"/>
      <c r="K246" s="109"/>
      <c r="L246" s="110"/>
      <c r="M246" s="111"/>
      <c r="N246" s="112"/>
      <c r="O246" s="83" t="s">
        <v>384</v>
      </c>
      <c r="P246" s="81"/>
      <c r="Q246" s="112"/>
      <c r="R246" s="112"/>
      <c r="S246" s="84" t="s">
        <v>385</v>
      </c>
      <c r="T246" s="85"/>
      <c r="U246" s="111"/>
      <c r="V246" s="112"/>
      <c r="W246" s="112"/>
      <c r="X246" s="86" t="s">
        <v>368</v>
      </c>
      <c r="Y246" s="82"/>
      <c r="Z246" s="170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  <c r="AK246" s="172"/>
    </row>
    <row r="247" spans="6:37" ht="24" customHeight="1">
      <c r="F247" s="108" t="s">
        <v>380</v>
      </c>
      <c r="G247" s="109"/>
      <c r="H247" s="109"/>
      <c r="I247" s="109"/>
      <c r="J247" s="109"/>
      <c r="K247" s="109"/>
      <c r="L247" s="110"/>
      <c r="M247" s="111"/>
      <c r="N247" s="112"/>
      <c r="O247" s="83" t="s">
        <v>384</v>
      </c>
      <c r="P247" s="81"/>
      <c r="Q247" s="112"/>
      <c r="R247" s="112"/>
      <c r="S247" s="84" t="s">
        <v>385</v>
      </c>
      <c r="T247" s="85"/>
      <c r="U247" s="111"/>
      <c r="V247" s="112"/>
      <c r="W247" s="112"/>
      <c r="X247" s="86" t="s">
        <v>368</v>
      </c>
      <c r="Y247" s="82"/>
      <c r="Z247" s="170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  <c r="AK247" s="172"/>
    </row>
    <row r="248" spans="6:37" ht="24" customHeight="1">
      <c r="F248" s="108" t="s">
        <v>1218</v>
      </c>
      <c r="G248" s="109"/>
      <c r="H248" s="109"/>
      <c r="I248" s="109"/>
      <c r="J248" s="109"/>
      <c r="K248" s="109"/>
      <c r="L248" s="110"/>
      <c r="M248" s="111"/>
      <c r="N248" s="112"/>
      <c r="O248" s="83" t="s">
        <v>384</v>
      </c>
      <c r="P248" s="81"/>
      <c r="Q248" s="112"/>
      <c r="R248" s="112"/>
      <c r="S248" s="84" t="s">
        <v>385</v>
      </c>
      <c r="T248" s="85"/>
      <c r="U248" s="111"/>
      <c r="V248" s="112"/>
      <c r="W248" s="112"/>
      <c r="X248" s="86" t="s">
        <v>368</v>
      </c>
      <c r="Y248" s="82"/>
      <c r="Z248" s="87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9"/>
    </row>
    <row r="249" spans="6:37" ht="24" customHeight="1">
      <c r="F249" s="108"/>
      <c r="G249" s="109"/>
      <c r="H249" s="109"/>
      <c r="I249" s="109"/>
      <c r="J249" s="109"/>
      <c r="K249" s="109"/>
      <c r="L249" s="110"/>
      <c r="M249" s="111"/>
      <c r="N249" s="112"/>
      <c r="O249" s="83" t="s">
        <v>384</v>
      </c>
      <c r="P249" s="81"/>
      <c r="Q249" s="112"/>
      <c r="R249" s="112"/>
      <c r="S249" s="84" t="s">
        <v>385</v>
      </c>
      <c r="T249" s="85"/>
      <c r="U249" s="111"/>
      <c r="V249" s="112"/>
      <c r="W249" s="112"/>
      <c r="X249" s="86" t="s">
        <v>368</v>
      </c>
      <c r="Y249" s="82"/>
      <c r="Z249" s="87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9"/>
    </row>
    <row r="250" spans="6:37" ht="24" customHeight="1">
      <c r="F250" s="108"/>
      <c r="G250" s="109"/>
      <c r="H250" s="109"/>
      <c r="I250" s="109"/>
      <c r="J250" s="109"/>
      <c r="K250" s="109"/>
      <c r="L250" s="110"/>
      <c r="M250" s="111"/>
      <c r="N250" s="112"/>
      <c r="O250" s="83" t="s">
        <v>384</v>
      </c>
      <c r="P250" s="81"/>
      <c r="Q250" s="112"/>
      <c r="R250" s="112"/>
      <c r="S250" s="84" t="s">
        <v>385</v>
      </c>
      <c r="T250" s="85"/>
      <c r="U250" s="111"/>
      <c r="V250" s="112"/>
      <c r="W250" s="112"/>
      <c r="X250" s="86" t="s">
        <v>368</v>
      </c>
      <c r="Y250" s="82"/>
      <c r="Z250" s="170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  <c r="AK250" s="172"/>
    </row>
    <row r="251" spans="6:37" ht="24" customHeight="1">
      <c r="F251" s="108"/>
      <c r="G251" s="109"/>
      <c r="H251" s="109"/>
      <c r="I251" s="109"/>
      <c r="J251" s="109"/>
      <c r="K251" s="109"/>
      <c r="L251" s="110"/>
      <c r="M251" s="111"/>
      <c r="N251" s="112"/>
      <c r="O251" s="83" t="s">
        <v>384</v>
      </c>
      <c r="P251" s="81"/>
      <c r="Q251" s="112"/>
      <c r="R251" s="112"/>
      <c r="S251" s="84" t="s">
        <v>385</v>
      </c>
      <c r="T251" s="85"/>
      <c r="U251" s="111"/>
      <c r="V251" s="112"/>
      <c r="W251" s="112"/>
      <c r="X251" s="86" t="s">
        <v>368</v>
      </c>
      <c r="Y251" s="82"/>
      <c r="Z251" s="170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  <c r="AK251" s="172"/>
    </row>
    <row r="252" spans="6:37" ht="24" customHeight="1">
      <c r="F252" s="297"/>
      <c r="G252" s="298"/>
      <c r="H252" s="298"/>
      <c r="I252" s="298"/>
      <c r="J252" s="298"/>
      <c r="K252" s="298"/>
      <c r="L252" s="299"/>
      <c r="M252" s="111"/>
      <c r="N252" s="112"/>
      <c r="O252" s="83" t="s">
        <v>384</v>
      </c>
      <c r="P252" s="81"/>
      <c r="Q252" s="112"/>
      <c r="R252" s="112"/>
      <c r="S252" s="84" t="s">
        <v>385</v>
      </c>
      <c r="T252" s="85"/>
      <c r="U252" s="111"/>
      <c r="V252" s="112"/>
      <c r="W252" s="112"/>
      <c r="X252" s="86" t="s">
        <v>368</v>
      </c>
      <c r="Y252" s="82"/>
      <c r="Z252" s="170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  <c r="AK252" s="172"/>
    </row>
    <row r="253" spans="6:37" ht="24" customHeight="1">
      <c r="F253" s="322" t="s">
        <v>409</v>
      </c>
      <c r="G253" s="323"/>
      <c r="H253" s="323"/>
      <c r="I253" s="323"/>
      <c r="J253" s="323"/>
      <c r="K253" s="323"/>
      <c r="L253" s="324"/>
      <c r="M253" s="385">
        <f>IF(SUM(M242:N252)=0,"",SUM(M242:N252))</f>
      </c>
      <c r="N253" s="319"/>
      <c r="O253" s="43" t="s">
        <v>384</v>
      </c>
      <c r="P253" s="35"/>
      <c r="Q253" s="319">
        <f>IF(SUM(Q242:R252)=0,"",SUM(Q242:R252))</f>
      </c>
      <c r="R253" s="319"/>
      <c r="S253" s="13" t="s">
        <v>385</v>
      </c>
      <c r="T253" s="14"/>
      <c r="U253" s="268">
        <f>IF(SUM(U242:W252)=0,"",SUM(U242:W252))</f>
      </c>
      <c r="V253" s="162"/>
      <c r="W253" s="162"/>
      <c r="X253" s="44" t="s">
        <v>368</v>
      </c>
      <c r="Y253" s="36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6"/>
    </row>
    <row r="254" ht="6" customHeight="1"/>
    <row r="255" spans="6:11" ht="15" customHeight="1">
      <c r="F255" s="1" t="s">
        <v>64</v>
      </c>
      <c r="G255" s="1" t="s">
        <v>70</v>
      </c>
      <c r="H255" s="1" t="s">
        <v>85</v>
      </c>
      <c r="I255" s="1" t="s">
        <v>43</v>
      </c>
      <c r="J255" s="1" t="s">
        <v>86</v>
      </c>
      <c r="K255" s="1" t="s">
        <v>65</v>
      </c>
    </row>
    <row r="256" ht="6" customHeight="1"/>
    <row r="257" spans="7:37" s="4" customFormat="1" ht="15" customHeight="1">
      <c r="G257" s="4" t="s">
        <v>638</v>
      </c>
      <c r="I257" s="4" t="s">
        <v>374</v>
      </c>
      <c r="J257" s="4" t="s">
        <v>307</v>
      </c>
      <c r="K257" s="4" t="s">
        <v>400</v>
      </c>
      <c r="L257" s="4" t="s">
        <v>776</v>
      </c>
      <c r="M257" s="4" t="s">
        <v>387</v>
      </c>
      <c r="N257" s="4" t="s">
        <v>199</v>
      </c>
      <c r="O257" s="4" t="s">
        <v>368</v>
      </c>
      <c r="P257" s="4" t="s">
        <v>307</v>
      </c>
      <c r="Q257" s="4" t="s">
        <v>646</v>
      </c>
      <c r="R257" s="4" t="s">
        <v>647</v>
      </c>
      <c r="S257" s="4" t="s">
        <v>424</v>
      </c>
      <c r="T257" s="4" t="s">
        <v>254</v>
      </c>
      <c r="U257" s="4" t="s">
        <v>255</v>
      </c>
      <c r="V257" s="4" t="s">
        <v>674</v>
      </c>
      <c r="W257" s="4" t="s">
        <v>202</v>
      </c>
      <c r="X257" s="4" t="s">
        <v>260</v>
      </c>
      <c r="Y257" s="4" t="s">
        <v>648</v>
      </c>
      <c r="Z257" s="4" t="s">
        <v>294</v>
      </c>
      <c r="AA257" s="4" t="s">
        <v>675</v>
      </c>
      <c r="AB257" s="4" t="s">
        <v>676</v>
      </c>
      <c r="AC257" s="4" t="s">
        <v>677</v>
      </c>
      <c r="AD257" s="4" t="s">
        <v>678</v>
      </c>
      <c r="AE257" s="4" t="s">
        <v>679</v>
      </c>
      <c r="AF257" s="4" t="s">
        <v>680</v>
      </c>
      <c r="AG257" s="4" t="s">
        <v>295</v>
      </c>
      <c r="AH257" s="4" t="s">
        <v>681</v>
      </c>
      <c r="AI257" s="4" t="s">
        <v>296</v>
      </c>
      <c r="AJ257" s="4" t="s">
        <v>268</v>
      </c>
      <c r="AK257" s="4" t="s">
        <v>681</v>
      </c>
    </row>
    <row r="258" spans="8:25" s="4" customFormat="1" ht="15" customHeight="1">
      <c r="H258" s="4" t="s">
        <v>200</v>
      </c>
      <c r="I258" s="4" t="s">
        <v>305</v>
      </c>
      <c r="J258" s="4" t="s">
        <v>374</v>
      </c>
      <c r="K258" s="4" t="s">
        <v>307</v>
      </c>
      <c r="L258" s="4" t="s">
        <v>400</v>
      </c>
      <c r="M258" s="4" t="s">
        <v>757</v>
      </c>
      <c r="N258" s="4" t="s">
        <v>387</v>
      </c>
      <c r="O258" s="4" t="s">
        <v>199</v>
      </c>
      <c r="P258" s="4" t="s">
        <v>368</v>
      </c>
      <c r="Q258" s="4" t="s">
        <v>307</v>
      </c>
      <c r="R258" s="4" t="s">
        <v>758</v>
      </c>
      <c r="S258" s="4" t="s">
        <v>196</v>
      </c>
      <c r="T258" s="4" t="s">
        <v>225</v>
      </c>
      <c r="U258" s="4" t="s">
        <v>519</v>
      </c>
      <c r="V258" s="4" t="s">
        <v>520</v>
      </c>
      <c r="W258" s="4" t="s">
        <v>521</v>
      </c>
      <c r="X258" s="4" t="s">
        <v>522</v>
      </c>
      <c r="Y258" s="4" t="s">
        <v>523</v>
      </c>
    </row>
    <row r="259" ht="6" customHeight="1"/>
    <row r="260" spans="7:37" s="4" customFormat="1" ht="15" customHeight="1">
      <c r="G260" s="4" t="s">
        <v>661</v>
      </c>
      <c r="I260" s="4" t="s">
        <v>200</v>
      </c>
      <c r="J260" s="4" t="s">
        <v>305</v>
      </c>
      <c r="K260" s="4" t="s">
        <v>374</v>
      </c>
      <c r="L260" s="4" t="s">
        <v>307</v>
      </c>
      <c r="M260" s="4" t="s">
        <v>759</v>
      </c>
      <c r="N260" s="4" t="s">
        <v>760</v>
      </c>
      <c r="O260" s="4" t="s">
        <v>761</v>
      </c>
      <c r="P260" s="4" t="s">
        <v>268</v>
      </c>
      <c r="Q260" s="4" t="s">
        <v>758</v>
      </c>
      <c r="R260" s="4" t="s">
        <v>347</v>
      </c>
      <c r="S260" s="4" t="s">
        <v>747</v>
      </c>
      <c r="T260" s="4" t="s">
        <v>762</v>
      </c>
      <c r="U260" s="4" t="s">
        <v>388</v>
      </c>
      <c r="V260" s="4" t="s">
        <v>389</v>
      </c>
      <c r="W260" s="4" t="s">
        <v>663</v>
      </c>
      <c r="X260" s="4" t="s">
        <v>763</v>
      </c>
      <c r="Y260" s="4" t="s">
        <v>764</v>
      </c>
      <c r="Z260" s="4" t="s">
        <v>765</v>
      </c>
      <c r="AA260" s="4" t="s">
        <v>372</v>
      </c>
      <c r="AB260" s="4" t="s">
        <v>373</v>
      </c>
      <c r="AC260" s="4" t="s">
        <v>553</v>
      </c>
      <c r="AD260" s="4" t="s">
        <v>195</v>
      </c>
      <c r="AE260" s="4" t="s">
        <v>766</v>
      </c>
      <c r="AF260" s="4" t="s">
        <v>544</v>
      </c>
      <c r="AG260" s="4" t="s">
        <v>767</v>
      </c>
      <c r="AH260" s="4" t="s">
        <v>768</v>
      </c>
      <c r="AI260" s="4" t="s">
        <v>769</v>
      </c>
      <c r="AJ260" s="4" t="s">
        <v>770</v>
      </c>
      <c r="AK260" s="4" t="s">
        <v>372</v>
      </c>
    </row>
    <row r="261" spans="8:25" s="4" customFormat="1" ht="15" customHeight="1">
      <c r="H261" s="4" t="s">
        <v>373</v>
      </c>
      <c r="I261" s="4" t="s">
        <v>542</v>
      </c>
      <c r="J261" s="4" t="s">
        <v>771</v>
      </c>
      <c r="K261" s="4" t="s">
        <v>552</v>
      </c>
      <c r="L261" s="4" t="s">
        <v>668</v>
      </c>
      <c r="M261" s="4" t="s">
        <v>543</v>
      </c>
      <c r="N261" s="4" t="s">
        <v>772</v>
      </c>
      <c r="P261" s="4" t="s">
        <v>659</v>
      </c>
      <c r="Q261" s="4" t="s">
        <v>306</v>
      </c>
      <c r="R261" s="4" t="s">
        <v>390</v>
      </c>
      <c r="S261" s="4" t="s">
        <v>307</v>
      </c>
      <c r="T261" s="4" t="s">
        <v>693</v>
      </c>
      <c r="U261" s="4" t="s">
        <v>773</v>
      </c>
      <c r="V261" s="4" t="s">
        <v>631</v>
      </c>
      <c r="W261" s="4" t="s">
        <v>774</v>
      </c>
      <c r="X261" s="4" t="s">
        <v>693</v>
      </c>
      <c r="Y261" s="4" t="s">
        <v>775</v>
      </c>
    </row>
    <row r="264" spans="4:13" ht="15" customHeight="1">
      <c r="D264" s="1" t="s">
        <v>401</v>
      </c>
      <c r="F264" s="1" t="s">
        <v>402</v>
      </c>
      <c r="G264" s="1" t="s">
        <v>403</v>
      </c>
      <c r="H264" s="1" t="s">
        <v>242</v>
      </c>
      <c r="I264" s="1" t="s">
        <v>197</v>
      </c>
      <c r="J264" s="1" t="s">
        <v>402</v>
      </c>
      <c r="K264" s="1" t="s">
        <v>404</v>
      </c>
      <c r="L264" s="1" t="s">
        <v>242</v>
      </c>
      <c r="M264" s="1" t="s">
        <v>307</v>
      </c>
    </row>
    <row r="265" ht="6" customHeight="1"/>
    <row r="266" spans="6:37" ht="24" customHeight="1">
      <c r="F266" s="187" t="s">
        <v>405</v>
      </c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  <c r="Q266" s="187"/>
      <c r="R266" s="187"/>
      <c r="S266" s="187"/>
      <c r="T266" s="187"/>
      <c r="U266" s="164" t="s">
        <v>418</v>
      </c>
      <c r="V266" s="320"/>
      <c r="W266" s="320"/>
      <c r="X266" s="320"/>
      <c r="Y266" s="321"/>
      <c r="Z266" s="164" t="s">
        <v>406</v>
      </c>
      <c r="AA266" s="320"/>
      <c r="AB266" s="320"/>
      <c r="AC266" s="320"/>
      <c r="AD266" s="320"/>
      <c r="AE266" s="320"/>
      <c r="AF266" s="320"/>
      <c r="AG266" s="320"/>
      <c r="AH266" s="320"/>
      <c r="AI266" s="320"/>
      <c r="AJ266" s="320"/>
      <c r="AK266" s="321"/>
    </row>
    <row r="267" spans="6:37" ht="24" customHeight="1">
      <c r="F267" s="239" t="s">
        <v>410</v>
      </c>
      <c r="G267" s="239"/>
      <c r="H267" s="239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T267" s="239"/>
      <c r="U267" s="111"/>
      <c r="V267" s="112"/>
      <c r="W267" s="112"/>
      <c r="X267" s="81" t="s">
        <v>362</v>
      </c>
      <c r="Y267" s="82"/>
      <c r="Z267" s="108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10"/>
    </row>
    <row r="268" spans="6:37" ht="24" customHeight="1">
      <c r="F268" s="239" t="s">
        <v>411</v>
      </c>
      <c r="G268" s="239"/>
      <c r="H268" s="239"/>
      <c r="I268" s="239"/>
      <c r="J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U268" s="111"/>
      <c r="V268" s="112"/>
      <c r="W268" s="112"/>
      <c r="X268" s="81" t="s">
        <v>362</v>
      </c>
      <c r="Y268" s="82"/>
      <c r="Z268" s="108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10"/>
    </row>
    <row r="269" spans="6:37" ht="24" customHeight="1">
      <c r="F269" s="239" t="s">
        <v>412</v>
      </c>
      <c r="G269" s="239"/>
      <c r="H269" s="239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U269" s="111"/>
      <c r="V269" s="112"/>
      <c r="W269" s="112"/>
      <c r="X269" s="81" t="s">
        <v>362</v>
      </c>
      <c r="Y269" s="82"/>
      <c r="Z269" s="108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10"/>
    </row>
    <row r="270" spans="6:37" ht="24" customHeight="1">
      <c r="F270" s="239" t="s">
        <v>413</v>
      </c>
      <c r="G270" s="239"/>
      <c r="H270" s="239"/>
      <c r="I270" s="239"/>
      <c r="J270" s="239"/>
      <c r="K270" s="239"/>
      <c r="L270" s="239"/>
      <c r="M270" s="239"/>
      <c r="N270" s="239"/>
      <c r="O270" s="239"/>
      <c r="P270" s="239"/>
      <c r="Q270" s="239"/>
      <c r="R270" s="239"/>
      <c r="S270" s="239"/>
      <c r="T270" s="239"/>
      <c r="U270" s="111"/>
      <c r="V270" s="112"/>
      <c r="W270" s="112"/>
      <c r="X270" s="81" t="s">
        <v>362</v>
      </c>
      <c r="Y270" s="82"/>
      <c r="Z270" s="108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10"/>
    </row>
    <row r="271" spans="6:37" ht="24" customHeight="1">
      <c r="F271" s="239" t="s">
        <v>414</v>
      </c>
      <c r="G271" s="239"/>
      <c r="H271" s="239"/>
      <c r="I271" s="239"/>
      <c r="J271" s="239"/>
      <c r="K271" s="239"/>
      <c r="L271" s="239"/>
      <c r="M271" s="239"/>
      <c r="N271" s="239"/>
      <c r="O271" s="239"/>
      <c r="P271" s="239"/>
      <c r="Q271" s="239"/>
      <c r="R271" s="239"/>
      <c r="S271" s="239"/>
      <c r="T271" s="239"/>
      <c r="U271" s="111"/>
      <c r="V271" s="112"/>
      <c r="W271" s="112"/>
      <c r="X271" s="81" t="s">
        <v>362</v>
      </c>
      <c r="Y271" s="82"/>
      <c r="Z271" s="108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10"/>
    </row>
    <row r="272" spans="6:37" ht="24" customHeight="1">
      <c r="F272" s="239" t="s">
        <v>1453</v>
      </c>
      <c r="G272" s="239"/>
      <c r="H272" s="239"/>
      <c r="I272" s="239"/>
      <c r="J272" s="239"/>
      <c r="K272" s="239"/>
      <c r="L272" s="239"/>
      <c r="M272" s="239"/>
      <c r="N272" s="239"/>
      <c r="O272" s="239"/>
      <c r="P272" s="239"/>
      <c r="Q272" s="239"/>
      <c r="R272" s="239"/>
      <c r="S272" s="239"/>
      <c r="T272" s="239"/>
      <c r="U272" s="111"/>
      <c r="V272" s="112"/>
      <c r="W272" s="112"/>
      <c r="X272" s="81" t="s">
        <v>362</v>
      </c>
      <c r="Y272" s="82"/>
      <c r="Z272" s="108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10"/>
    </row>
    <row r="273" spans="6:37" ht="24" customHeight="1">
      <c r="F273" s="239" t="s">
        <v>415</v>
      </c>
      <c r="G273" s="239"/>
      <c r="H273" s="239"/>
      <c r="I273" s="239"/>
      <c r="J273" s="239"/>
      <c r="K273" s="239"/>
      <c r="L273" s="239"/>
      <c r="M273" s="239"/>
      <c r="N273" s="239"/>
      <c r="O273" s="239"/>
      <c r="P273" s="239"/>
      <c r="Q273" s="239"/>
      <c r="R273" s="239"/>
      <c r="S273" s="239"/>
      <c r="T273" s="239"/>
      <c r="U273" s="111"/>
      <c r="V273" s="112"/>
      <c r="W273" s="112"/>
      <c r="X273" s="81" t="s">
        <v>362</v>
      </c>
      <c r="Y273" s="82"/>
      <c r="Z273" s="108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10"/>
    </row>
    <row r="274" spans="6:37" ht="24" customHeight="1">
      <c r="F274" s="239" t="s">
        <v>416</v>
      </c>
      <c r="G274" s="239"/>
      <c r="H274" s="239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U274" s="111"/>
      <c r="V274" s="112"/>
      <c r="W274" s="112"/>
      <c r="X274" s="81" t="s">
        <v>362</v>
      </c>
      <c r="Y274" s="82"/>
      <c r="Z274" s="108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10"/>
    </row>
    <row r="275" spans="6:37" ht="24" customHeight="1">
      <c r="F275" s="239" t="s">
        <v>417</v>
      </c>
      <c r="G275" s="239"/>
      <c r="H275" s="239"/>
      <c r="I275" s="239"/>
      <c r="J275" s="239"/>
      <c r="K275" s="239"/>
      <c r="L275" s="239"/>
      <c r="M275" s="239"/>
      <c r="N275" s="239"/>
      <c r="O275" s="239"/>
      <c r="P275" s="239"/>
      <c r="Q275" s="239"/>
      <c r="R275" s="239"/>
      <c r="S275" s="239"/>
      <c r="T275" s="239"/>
      <c r="U275" s="111"/>
      <c r="V275" s="112"/>
      <c r="W275" s="112"/>
      <c r="X275" s="81" t="s">
        <v>362</v>
      </c>
      <c r="Y275" s="90"/>
      <c r="Z275" s="108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10"/>
    </row>
    <row r="276" spans="6:37" ht="24" customHeight="1">
      <c r="F276" s="239" t="s">
        <v>1554</v>
      </c>
      <c r="G276" s="239"/>
      <c r="H276" s="239"/>
      <c r="I276" s="239"/>
      <c r="J276" s="239"/>
      <c r="K276" s="239"/>
      <c r="L276" s="239"/>
      <c r="M276" s="239"/>
      <c r="N276" s="239"/>
      <c r="O276" s="239"/>
      <c r="P276" s="239"/>
      <c r="Q276" s="239"/>
      <c r="R276" s="239"/>
      <c r="S276" s="239"/>
      <c r="T276" s="239"/>
      <c r="U276" s="111"/>
      <c r="V276" s="112"/>
      <c r="W276" s="112"/>
      <c r="X276" s="81" t="s">
        <v>362</v>
      </c>
      <c r="Y276" s="90"/>
      <c r="Z276" s="108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10"/>
    </row>
    <row r="277" spans="6:37" ht="24" customHeight="1">
      <c r="F277" s="239" t="s">
        <v>1553</v>
      </c>
      <c r="G277" s="239"/>
      <c r="H277" s="239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111"/>
      <c r="V277" s="112"/>
      <c r="W277" s="112"/>
      <c r="X277" s="81" t="s">
        <v>362</v>
      </c>
      <c r="Y277" s="82"/>
      <c r="Z277" s="108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10"/>
    </row>
    <row r="278" spans="6:37" ht="24" customHeight="1">
      <c r="F278" s="108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10"/>
      <c r="U278" s="111"/>
      <c r="V278" s="112"/>
      <c r="W278" s="112"/>
      <c r="X278" s="99"/>
      <c r="Y278" s="100"/>
      <c r="Z278" s="108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10"/>
    </row>
    <row r="279" spans="6:37" ht="24" customHeight="1">
      <c r="F279" s="108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10"/>
      <c r="U279" s="111"/>
      <c r="V279" s="112"/>
      <c r="W279" s="112"/>
      <c r="X279" s="99"/>
      <c r="Y279" s="100"/>
      <c r="Z279" s="108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10"/>
    </row>
    <row r="280" spans="6:37" ht="24" customHeight="1">
      <c r="F280" s="164" t="s">
        <v>409</v>
      </c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4"/>
      <c r="U280" s="237">
        <f>IF(SUM(U267:W277)=0,"",SUM(U267:W277))</f>
      </c>
      <c r="V280" s="238"/>
      <c r="W280" s="238"/>
      <c r="X280" s="19" t="s">
        <v>362</v>
      </c>
      <c r="Y280" s="37"/>
      <c r="Z280" s="164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4"/>
    </row>
    <row r="281" ht="6" customHeight="1"/>
    <row r="282" spans="6:11" ht="15" customHeight="1">
      <c r="F282" s="1" t="s">
        <v>64</v>
      </c>
      <c r="G282" s="1" t="s">
        <v>70</v>
      </c>
      <c r="H282" s="1" t="s">
        <v>85</v>
      </c>
      <c r="I282" s="1" t="s">
        <v>43</v>
      </c>
      <c r="J282" s="1" t="s">
        <v>86</v>
      </c>
      <c r="K282" s="1" t="s">
        <v>65</v>
      </c>
    </row>
    <row r="283" spans="7:37" s="4" customFormat="1" ht="15" customHeight="1">
      <c r="G283" s="102" t="s">
        <v>30</v>
      </c>
      <c r="H283" s="102"/>
      <c r="I283" s="102" t="s">
        <v>1605</v>
      </c>
      <c r="J283" s="102" t="s">
        <v>1606</v>
      </c>
      <c r="K283" s="102" t="s">
        <v>161</v>
      </c>
      <c r="L283" s="102" t="s">
        <v>5</v>
      </c>
      <c r="M283" s="102" t="s">
        <v>77</v>
      </c>
      <c r="N283" s="102" t="s">
        <v>150</v>
      </c>
      <c r="O283" s="102" t="s">
        <v>37</v>
      </c>
      <c r="P283" s="102" t="s">
        <v>61</v>
      </c>
      <c r="Q283" s="102" t="s">
        <v>8</v>
      </c>
      <c r="R283" s="102" t="s">
        <v>1609</v>
      </c>
      <c r="S283" s="102" t="s">
        <v>1610</v>
      </c>
      <c r="T283" s="102" t="s">
        <v>1611</v>
      </c>
      <c r="U283" s="102" t="s">
        <v>1598</v>
      </c>
      <c r="V283" s="102" t="s">
        <v>1612</v>
      </c>
      <c r="W283" s="102" t="s">
        <v>1601</v>
      </c>
      <c r="X283" s="102" t="s">
        <v>1595</v>
      </c>
      <c r="Y283" s="102" t="s">
        <v>1602</v>
      </c>
      <c r="Z283" s="102" t="s">
        <v>1595</v>
      </c>
      <c r="AA283" s="102" t="s">
        <v>64</v>
      </c>
      <c r="AB283" s="102" t="s">
        <v>24</v>
      </c>
      <c r="AC283" s="102" t="s">
        <v>26</v>
      </c>
      <c r="AD283" s="102" t="s">
        <v>1591</v>
      </c>
      <c r="AE283" s="102" t="s">
        <v>26</v>
      </c>
      <c r="AF283" s="102" t="s">
        <v>1592</v>
      </c>
      <c r="AG283" s="102" t="s">
        <v>65</v>
      </c>
      <c r="AH283" s="102" t="s">
        <v>8</v>
      </c>
      <c r="AI283" s="102" t="s">
        <v>1609</v>
      </c>
      <c r="AJ283" s="102" t="s">
        <v>1610</v>
      </c>
      <c r="AK283" s="102" t="s">
        <v>1611</v>
      </c>
    </row>
    <row r="284" spans="7:37" s="4" customFormat="1" ht="15" customHeight="1">
      <c r="G284" s="102"/>
      <c r="H284" s="102" t="s">
        <v>1598</v>
      </c>
      <c r="I284" s="102" t="s">
        <v>1612</v>
      </c>
      <c r="J284" s="102" t="s">
        <v>1594</v>
      </c>
      <c r="K284" s="102" t="s">
        <v>1595</v>
      </c>
      <c r="L284" s="102" t="s">
        <v>1613</v>
      </c>
      <c r="M284" s="102" t="s">
        <v>1595</v>
      </c>
      <c r="N284" s="102" t="s">
        <v>64</v>
      </c>
      <c r="O284" s="102" t="s">
        <v>80</v>
      </c>
      <c r="P284" s="102" t="s">
        <v>113</v>
      </c>
      <c r="Q284" s="102" t="s">
        <v>18</v>
      </c>
      <c r="R284" s="102" t="s">
        <v>19</v>
      </c>
      <c r="S284" s="102" t="s">
        <v>1614</v>
      </c>
      <c r="T284" s="102" t="s">
        <v>1615</v>
      </c>
      <c r="U284" s="102" t="s">
        <v>63</v>
      </c>
      <c r="V284" s="102" t="s">
        <v>65</v>
      </c>
      <c r="W284" s="102" t="s">
        <v>8</v>
      </c>
      <c r="X284" s="102" t="s">
        <v>1609</v>
      </c>
      <c r="Y284" s="102" t="s">
        <v>1610</v>
      </c>
      <c r="Z284" s="102" t="s">
        <v>1611</v>
      </c>
      <c r="AA284" s="102" t="s">
        <v>1598</v>
      </c>
      <c r="AB284" s="102" t="s">
        <v>1612</v>
      </c>
      <c r="AC284" s="102" t="s">
        <v>1597</v>
      </c>
      <c r="AD284" s="102" t="s">
        <v>1616</v>
      </c>
      <c r="AE284" s="102" t="s">
        <v>1595</v>
      </c>
      <c r="AF284" s="102" t="s">
        <v>1617</v>
      </c>
      <c r="AG284" s="102" t="s">
        <v>1618</v>
      </c>
      <c r="AH284" s="102" t="s">
        <v>1595</v>
      </c>
      <c r="AI284" s="102" t="s">
        <v>64</v>
      </c>
      <c r="AJ284" s="102" t="s">
        <v>1619</v>
      </c>
      <c r="AK284" s="102" t="s">
        <v>1620</v>
      </c>
    </row>
    <row r="285" spans="7:37" s="4" customFormat="1" ht="15" customHeight="1">
      <c r="G285" s="102"/>
      <c r="H285" s="102" t="s">
        <v>80</v>
      </c>
      <c r="I285" s="102" t="s">
        <v>113</v>
      </c>
      <c r="J285" s="102" t="s">
        <v>18</v>
      </c>
      <c r="K285" s="102" t="s">
        <v>19</v>
      </c>
      <c r="L285" s="102" t="s">
        <v>1614</v>
      </c>
      <c r="M285" s="102" t="s">
        <v>1615</v>
      </c>
      <c r="N285" s="102" t="s">
        <v>63</v>
      </c>
      <c r="O285" s="102" t="s">
        <v>65</v>
      </c>
      <c r="P285" s="102" t="s">
        <v>8</v>
      </c>
      <c r="Q285" s="102" t="s">
        <v>121</v>
      </c>
      <c r="R285" s="102" t="s">
        <v>24</v>
      </c>
      <c r="S285" s="102" t="s">
        <v>1591</v>
      </c>
      <c r="T285" s="102" t="s">
        <v>26</v>
      </c>
      <c r="U285" s="102" t="s">
        <v>1585</v>
      </c>
      <c r="V285" s="102" t="s">
        <v>114</v>
      </c>
      <c r="W285" s="102" t="s">
        <v>1621</v>
      </c>
      <c r="X285" s="102" t="s">
        <v>1622</v>
      </c>
      <c r="Y285" s="102" t="s">
        <v>1623</v>
      </c>
      <c r="Z285" s="102" t="s">
        <v>1611</v>
      </c>
      <c r="AA285" s="102" t="s">
        <v>1595</v>
      </c>
      <c r="AB285" s="102" t="s">
        <v>1599</v>
      </c>
      <c r="AC285" s="102" t="s">
        <v>1595</v>
      </c>
      <c r="AD285" s="102" t="s">
        <v>8</v>
      </c>
      <c r="AE285" s="102" t="s">
        <v>121</v>
      </c>
      <c r="AF285" s="102" t="s">
        <v>24</v>
      </c>
      <c r="AG285" s="102" t="s">
        <v>122</v>
      </c>
      <c r="AH285" s="102" t="s">
        <v>26</v>
      </c>
      <c r="AI285" s="102" t="s">
        <v>1624</v>
      </c>
      <c r="AJ285" s="102" t="s">
        <v>1625</v>
      </c>
      <c r="AK285" s="102" t="s">
        <v>1596</v>
      </c>
    </row>
    <row r="286" spans="7:37" s="4" customFormat="1" ht="15" customHeight="1">
      <c r="G286" s="102"/>
      <c r="H286" s="102" t="s">
        <v>1626</v>
      </c>
      <c r="I286" s="102" t="s">
        <v>1595</v>
      </c>
      <c r="J286" s="102" t="s">
        <v>8</v>
      </c>
      <c r="K286" s="102" t="s">
        <v>23</v>
      </c>
      <c r="L286" s="102" t="s">
        <v>1627</v>
      </c>
      <c r="M286" s="102" t="s">
        <v>1628</v>
      </c>
      <c r="N286" s="102" t="s">
        <v>1629</v>
      </c>
      <c r="O286" s="102" t="s">
        <v>1624</v>
      </c>
      <c r="P286" s="102" t="s">
        <v>1625</v>
      </c>
      <c r="Q286" s="102" t="s">
        <v>1596</v>
      </c>
      <c r="R286" s="102" t="s">
        <v>1626</v>
      </c>
      <c r="S286" s="102" t="s">
        <v>1595</v>
      </c>
      <c r="T286" s="102" t="s">
        <v>8</v>
      </c>
      <c r="U286" s="102" t="s">
        <v>1577</v>
      </c>
      <c r="V286" s="102" t="s">
        <v>1578</v>
      </c>
      <c r="W286" s="102" t="s">
        <v>1592</v>
      </c>
      <c r="X286" s="102" t="s">
        <v>8</v>
      </c>
      <c r="Y286" s="102" t="s">
        <v>1577</v>
      </c>
      <c r="Z286" s="102" t="s">
        <v>1600</v>
      </c>
      <c r="AA286" s="102" t="s">
        <v>1592</v>
      </c>
      <c r="AB286" s="102" t="s">
        <v>8</v>
      </c>
      <c r="AC286" s="102" t="s">
        <v>24</v>
      </c>
      <c r="AD286" s="102" t="s">
        <v>26</v>
      </c>
      <c r="AE286" s="102" t="s">
        <v>1577</v>
      </c>
      <c r="AF286" s="102" t="s">
        <v>1592</v>
      </c>
      <c r="AG286" s="102" t="s">
        <v>8</v>
      </c>
      <c r="AH286" s="102" t="s">
        <v>1556</v>
      </c>
      <c r="AI286" s="102" t="s">
        <v>1557</v>
      </c>
      <c r="AJ286" s="102" t="s">
        <v>1558</v>
      </c>
      <c r="AK286" s="102" t="s">
        <v>1455</v>
      </c>
    </row>
    <row r="287" spans="7:37" s="4" customFormat="1" ht="15" customHeight="1">
      <c r="G287" s="102"/>
      <c r="H287" s="102" t="s">
        <v>1456</v>
      </c>
      <c r="I287" s="102" t="s">
        <v>1559</v>
      </c>
      <c r="J287" s="102" t="s">
        <v>1560</v>
      </c>
      <c r="K287" s="102" t="s">
        <v>1537</v>
      </c>
      <c r="L287" s="102" t="s">
        <v>1538</v>
      </c>
      <c r="M287" s="102" t="s">
        <v>1561</v>
      </c>
      <c r="N287" s="102" t="s">
        <v>1350</v>
      </c>
      <c r="O287" s="102" t="s">
        <v>1556</v>
      </c>
      <c r="P287" s="102" t="s">
        <v>1557</v>
      </c>
      <c r="Q287" s="102" t="s">
        <v>1558</v>
      </c>
      <c r="R287" s="102" t="s">
        <v>1455</v>
      </c>
      <c r="S287" s="102" t="s">
        <v>1456</v>
      </c>
      <c r="T287" s="102" t="s">
        <v>1559</v>
      </c>
      <c r="U287" s="102" t="s">
        <v>1560</v>
      </c>
      <c r="V287" s="102" t="s">
        <v>1537</v>
      </c>
      <c r="W287" s="102" t="s">
        <v>1538</v>
      </c>
      <c r="X287" s="102" t="s">
        <v>1572</v>
      </c>
      <c r="Y287" s="102" t="s">
        <v>1276</v>
      </c>
      <c r="Z287" s="102" t="s">
        <v>1561</v>
      </c>
      <c r="AA287" s="102" t="s">
        <v>1350</v>
      </c>
      <c r="AB287" s="102" t="s">
        <v>14</v>
      </c>
      <c r="AC287" s="102" t="s">
        <v>5</v>
      </c>
      <c r="AD287" s="102" t="s">
        <v>120</v>
      </c>
      <c r="AE287" s="102" t="s">
        <v>5</v>
      </c>
      <c r="AF287" s="102" t="s">
        <v>77</v>
      </c>
      <c r="AG287" s="102" t="s">
        <v>150</v>
      </c>
      <c r="AH287" s="102" t="s">
        <v>33</v>
      </c>
      <c r="AI287" s="102" t="s">
        <v>70</v>
      </c>
      <c r="AJ287" s="102" t="s">
        <v>85</v>
      </c>
      <c r="AK287" s="102" t="s">
        <v>473</v>
      </c>
    </row>
    <row r="288" spans="7:37" s="4" customFormat="1" ht="15" customHeight="1">
      <c r="G288" s="102"/>
      <c r="H288" s="102" t="s">
        <v>39</v>
      </c>
      <c r="I288" s="102" t="s">
        <v>475</v>
      </c>
      <c r="J288" s="102" t="s">
        <v>73</v>
      </c>
      <c r="K288" s="102" t="s">
        <v>477</v>
      </c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</row>
    <row r="289" ht="6" customHeight="1"/>
    <row r="290" spans="8:37" s="4" customFormat="1" ht="15" customHeight="1">
      <c r="H290" s="4" t="s">
        <v>811</v>
      </c>
      <c r="J290" s="4" t="s">
        <v>812</v>
      </c>
      <c r="K290" s="4" t="s">
        <v>813</v>
      </c>
      <c r="L290" s="4" t="s">
        <v>767</v>
      </c>
      <c r="M290" s="4" t="s">
        <v>814</v>
      </c>
      <c r="N290" s="4" t="s">
        <v>815</v>
      </c>
      <c r="O290" s="4" t="s">
        <v>816</v>
      </c>
      <c r="P290" s="4" t="s">
        <v>817</v>
      </c>
      <c r="Q290" s="4" t="s">
        <v>818</v>
      </c>
      <c r="R290" s="4" t="s">
        <v>817</v>
      </c>
      <c r="S290" s="4" t="s">
        <v>772</v>
      </c>
      <c r="T290" s="4" t="s">
        <v>181</v>
      </c>
      <c r="U290" s="4" t="s">
        <v>182</v>
      </c>
      <c r="V290" s="4" t="s">
        <v>316</v>
      </c>
      <c r="W290" s="4" t="s">
        <v>182</v>
      </c>
      <c r="X290" s="4" t="s">
        <v>421</v>
      </c>
      <c r="Y290" s="4" t="s">
        <v>778</v>
      </c>
      <c r="Z290" s="4" t="s">
        <v>779</v>
      </c>
      <c r="AA290" s="4" t="s">
        <v>780</v>
      </c>
      <c r="AB290" s="4" t="s">
        <v>781</v>
      </c>
      <c r="AC290" s="4" t="s">
        <v>782</v>
      </c>
      <c r="AD290" s="4" t="s">
        <v>783</v>
      </c>
      <c r="AE290" s="4" t="s">
        <v>784</v>
      </c>
      <c r="AF290" s="4" t="s">
        <v>785</v>
      </c>
      <c r="AG290" s="4" t="s">
        <v>786</v>
      </c>
      <c r="AH290" s="4" t="s">
        <v>787</v>
      </c>
      <c r="AI290" s="4" t="s">
        <v>786</v>
      </c>
      <c r="AJ290" s="4" t="s">
        <v>788</v>
      </c>
      <c r="AK290" s="4" t="s">
        <v>241</v>
      </c>
    </row>
    <row r="291" spans="9:38" s="4" customFormat="1" ht="15" customHeight="1">
      <c r="I291" s="4" t="s">
        <v>246</v>
      </c>
      <c r="J291" s="4" t="s">
        <v>239</v>
      </c>
      <c r="K291" s="4" t="s">
        <v>240</v>
      </c>
      <c r="L291" s="4" t="s">
        <v>422</v>
      </c>
      <c r="M291" s="4" t="s">
        <v>423</v>
      </c>
      <c r="N291" s="4" t="s">
        <v>242</v>
      </c>
      <c r="O291" s="4" t="s">
        <v>789</v>
      </c>
      <c r="P291" s="4" t="s">
        <v>665</v>
      </c>
      <c r="Q291" s="4" t="s">
        <v>790</v>
      </c>
      <c r="R291" s="4" t="s">
        <v>791</v>
      </c>
      <c r="S291" s="4" t="s">
        <v>792</v>
      </c>
      <c r="T291" s="4" t="s">
        <v>793</v>
      </c>
      <c r="U291" s="4" t="s">
        <v>794</v>
      </c>
      <c r="V291" s="4" t="s">
        <v>795</v>
      </c>
      <c r="W291" s="4" t="s">
        <v>796</v>
      </c>
      <c r="X291" s="4" t="s">
        <v>797</v>
      </c>
      <c r="Y291" s="4" t="s">
        <v>798</v>
      </c>
      <c r="Z291" s="4" t="s">
        <v>799</v>
      </c>
      <c r="AA291" s="4" t="s">
        <v>797</v>
      </c>
      <c r="AB291" s="4" t="s">
        <v>800</v>
      </c>
      <c r="AC291" s="4" t="s">
        <v>425</v>
      </c>
      <c r="AD291" s="4" t="s">
        <v>426</v>
      </c>
      <c r="AE291" s="4" t="s">
        <v>241</v>
      </c>
      <c r="AF291" s="4" t="s">
        <v>246</v>
      </c>
      <c r="AG291" s="4" t="s">
        <v>239</v>
      </c>
      <c r="AH291" s="4" t="s">
        <v>240</v>
      </c>
      <c r="AI291" s="4" t="s">
        <v>422</v>
      </c>
      <c r="AJ291" s="4" t="s">
        <v>423</v>
      </c>
      <c r="AK291" s="4" t="s">
        <v>242</v>
      </c>
      <c r="AL291" s="4" t="s">
        <v>789</v>
      </c>
    </row>
    <row r="292" spans="9:37" s="4" customFormat="1" ht="15" customHeight="1">
      <c r="I292" s="4" t="s">
        <v>819</v>
      </c>
      <c r="J292" s="4" t="s">
        <v>820</v>
      </c>
      <c r="K292" s="4" t="s">
        <v>665</v>
      </c>
      <c r="L292" s="4" t="s">
        <v>821</v>
      </c>
      <c r="M292" s="4" t="s">
        <v>822</v>
      </c>
      <c r="N292" s="4" t="s">
        <v>823</v>
      </c>
      <c r="O292" s="4" t="s">
        <v>797</v>
      </c>
      <c r="P292" s="4" t="s">
        <v>187</v>
      </c>
      <c r="Q292" s="4" t="s">
        <v>667</v>
      </c>
      <c r="R292" s="4" t="s">
        <v>265</v>
      </c>
      <c r="S292" s="4" t="s">
        <v>348</v>
      </c>
      <c r="T292" s="4" t="s">
        <v>750</v>
      </c>
      <c r="U292" s="4" t="s">
        <v>751</v>
      </c>
      <c r="V292" s="4" t="s">
        <v>429</v>
      </c>
      <c r="W292" s="4" t="s">
        <v>430</v>
      </c>
      <c r="X292" s="4" t="s">
        <v>824</v>
      </c>
      <c r="Y292" s="4" t="s">
        <v>430</v>
      </c>
      <c r="Z292" s="4" t="s">
        <v>431</v>
      </c>
      <c r="AA292" s="4" t="s">
        <v>825</v>
      </c>
      <c r="AB292" s="4" t="s">
        <v>779</v>
      </c>
      <c r="AC292" s="4" t="s">
        <v>432</v>
      </c>
      <c r="AD292" s="4" t="s">
        <v>181</v>
      </c>
      <c r="AE292" s="4" t="s">
        <v>433</v>
      </c>
      <c r="AF292" s="4" t="s">
        <v>273</v>
      </c>
      <c r="AG292" s="4" t="s">
        <v>434</v>
      </c>
      <c r="AH292" s="4" t="s">
        <v>826</v>
      </c>
      <c r="AI292" s="4" t="s">
        <v>435</v>
      </c>
      <c r="AJ292" s="4" t="s">
        <v>827</v>
      </c>
      <c r="AK292" s="4" t="s">
        <v>751</v>
      </c>
    </row>
    <row r="293" spans="9:26" s="4" customFormat="1" ht="15" customHeight="1">
      <c r="I293" s="4" t="s">
        <v>429</v>
      </c>
      <c r="J293" s="4" t="s">
        <v>430</v>
      </c>
      <c r="K293" s="4" t="s">
        <v>430</v>
      </c>
      <c r="L293" s="4" t="s">
        <v>431</v>
      </c>
      <c r="M293" s="4" t="s">
        <v>242</v>
      </c>
      <c r="N293" s="4" t="s">
        <v>436</v>
      </c>
      <c r="O293" s="4" t="s">
        <v>437</v>
      </c>
      <c r="P293" s="4" t="s">
        <v>828</v>
      </c>
      <c r="Q293" s="4" t="s">
        <v>438</v>
      </c>
      <c r="R293" s="4" t="s">
        <v>229</v>
      </c>
      <c r="S293" s="4" t="s">
        <v>829</v>
      </c>
      <c r="T293" s="4" t="s">
        <v>830</v>
      </c>
      <c r="U293" s="4" t="s">
        <v>831</v>
      </c>
      <c r="V293" s="4" t="s">
        <v>242</v>
      </c>
      <c r="W293" s="4" t="s">
        <v>832</v>
      </c>
      <c r="X293" s="4" t="s">
        <v>833</v>
      </c>
      <c r="Y293" s="4" t="s">
        <v>834</v>
      </c>
      <c r="Z293" s="4" t="s">
        <v>835</v>
      </c>
    </row>
    <row r="294" ht="6" customHeight="1"/>
    <row r="295" spans="8:37" s="4" customFormat="1" ht="15" customHeight="1">
      <c r="H295" s="4" t="s">
        <v>836</v>
      </c>
      <c r="J295" s="4" t="s">
        <v>427</v>
      </c>
      <c r="K295" s="4" t="s">
        <v>181</v>
      </c>
      <c r="L295" s="4" t="s">
        <v>316</v>
      </c>
      <c r="M295" s="4" t="s">
        <v>182</v>
      </c>
      <c r="N295" s="4" t="s">
        <v>319</v>
      </c>
      <c r="O295" s="4" t="s">
        <v>428</v>
      </c>
      <c r="P295" s="4" t="s">
        <v>321</v>
      </c>
      <c r="Q295" s="4" t="s">
        <v>801</v>
      </c>
      <c r="R295" s="4" t="s">
        <v>802</v>
      </c>
      <c r="S295" s="4" t="s">
        <v>803</v>
      </c>
      <c r="T295" s="4" t="s">
        <v>804</v>
      </c>
      <c r="U295" s="4" t="s">
        <v>805</v>
      </c>
      <c r="V295" s="4" t="s">
        <v>804</v>
      </c>
      <c r="W295" s="4" t="s">
        <v>837</v>
      </c>
      <c r="X295" s="4" t="s">
        <v>838</v>
      </c>
      <c r="Y295" s="4" t="s">
        <v>719</v>
      </c>
      <c r="Z295" s="4" t="s">
        <v>427</v>
      </c>
      <c r="AA295" s="4" t="s">
        <v>181</v>
      </c>
      <c r="AB295" s="4" t="s">
        <v>316</v>
      </c>
      <c r="AC295" s="4" t="s">
        <v>182</v>
      </c>
      <c r="AD295" s="4" t="s">
        <v>319</v>
      </c>
      <c r="AE295" s="4" t="s">
        <v>428</v>
      </c>
      <c r="AF295" s="4" t="s">
        <v>321</v>
      </c>
      <c r="AG295" s="4" t="s">
        <v>801</v>
      </c>
      <c r="AH295" s="4" t="s">
        <v>802</v>
      </c>
      <c r="AI295" s="4" t="s">
        <v>803</v>
      </c>
      <c r="AJ295" s="4" t="s">
        <v>804</v>
      </c>
      <c r="AK295" s="4" t="s">
        <v>805</v>
      </c>
    </row>
    <row r="296" spans="9:37" s="4" customFormat="1" ht="15" customHeight="1">
      <c r="I296" s="4" t="s">
        <v>804</v>
      </c>
      <c r="J296" s="4" t="s">
        <v>439</v>
      </c>
      <c r="K296" s="4" t="s">
        <v>210</v>
      </c>
      <c r="L296" s="4" t="s">
        <v>717</v>
      </c>
      <c r="M296" s="4" t="s">
        <v>756</v>
      </c>
      <c r="N296" s="4" t="s">
        <v>839</v>
      </c>
      <c r="O296" s="4" t="s">
        <v>717</v>
      </c>
      <c r="P296" s="4" t="s">
        <v>429</v>
      </c>
      <c r="Q296" s="4" t="s">
        <v>430</v>
      </c>
      <c r="R296" s="4" t="s">
        <v>840</v>
      </c>
      <c r="S296" s="4" t="s">
        <v>440</v>
      </c>
      <c r="T296" s="4" t="s">
        <v>441</v>
      </c>
      <c r="U296" s="4" t="s">
        <v>841</v>
      </c>
      <c r="V296" s="4" t="s">
        <v>842</v>
      </c>
      <c r="W296" s="4" t="s">
        <v>513</v>
      </c>
      <c r="X296" s="4" t="s">
        <v>843</v>
      </c>
      <c r="Y296" s="4" t="s">
        <v>844</v>
      </c>
      <c r="Z296" s="4" t="s">
        <v>711</v>
      </c>
      <c r="AA296" s="4" t="s">
        <v>719</v>
      </c>
      <c r="AB296" s="4" t="s">
        <v>442</v>
      </c>
      <c r="AC296" s="4" t="s">
        <v>443</v>
      </c>
      <c r="AD296" s="4" t="s">
        <v>845</v>
      </c>
      <c r="AE296" s="4" t="s">
        <v>444</v>
      </c>
      <c r="AF296" s="4" t="s">
        <v>445</v>
      </c>
      <c r="AG296" s="4" t="s">
        <v>846</v>
      </c>
      <c r="AH296" s="4" t="s">
        <v>316</v>
      </c>
      <c r="AI296" s="4" t="s">
        <v>182</v>
      </c>
      <c r="AJ296" s="4" t="s">
        <v>319</v>
      </c>
      <c r="AK296" s="4" t="s">
        <v>840</v>
      </c>
    </row>
    <row r="297" spans="9:23" s="4" customFormat="1" ht="15" customHeight="1">
      <c r="I297" s="4" t="s">
        <v>428</v>
      </c>
      <c r="J297" s="4" t="s">
        <v>321</v>
      </c>
      <c r="K297" s="4" t="s">
        <v>841</v>
      </c>
      <c r="L297" s="4" t="s">
        <v>842</v>
      </c>
      <c r="M297" s="4" t="s">
        <v>404</v>
      </c>
      <c r="N297" s="4" t="s">
        <v>446</v>
      </c>
      <c r="O297" s="4" t="s">
        <v>840</v>
      </c>
      <c r="P297" s="4" t="s">
        <v>305</v>
      </c>
      <c r="Q297" s="4" t="s">
        <v>841</v>
      </c>
      <c r="R297" s="4" t="s">
        <v>842</v>
      </c>
      <c r="S297" s="4" t="s">
        <v>242</v>
      </c>
      <c r="T297" s="4" t="s">
        <v>837</v>
      </c>
      <c r="U297" s="4" t="s">
        <v>841</v>
      </c>
      <c r="V297" s="4" t="s">
        <v>842</v>
      </c>
      <c r="W297" s="4" t="s">
        <v>847</v>
      </c>
    </row>
    <row r="298" ht="6" customHeight="1"/>
    <row r="299" spans="8:37" s="4" customFormat="1" ht="15" customHeight="1">
      <c r="H299" s="4" t="s">
        <v>848</v>
      </c>
      <c r="J299" s="4" t="s">
        <v>427</v>
      </c>
      <c r="K299" s="4" t="s">
        <v>181</v>
      </c>
      <c r="L299" s="4" t="s">
        <v>332</v>
      </c>
      <c r="M299" s="4" t="s">
        <v>182</v>
      </c>
      <c r="N299" s="4" t="s">
        <v>806</v>
      </c>
      <c r="O299" s="4" t="s">
        <v>807</v>
      </c>
      <c r="P299" s="4" t="s">
        <v>808</v>
      </c>
      <c r="Q299" s="4" t="s">
        <v>809</v>
      </c>
      <c r="R299" s="4" t="s">
        <v>810</v>
      </c>
      <c r="S299" s="4" t="s">
        <v>849</v>
      </c>
      <c r="T299" s="4" t="s">
        <v>850</v>
      </c>
      <c r="U299" s="4" t="s">
        <v>724</v>
      </c>
      <c r="V299" s="4" t="s">
        <v>427</v>
      </c>
      <c r="W299" s="4" t="s">
        <v>181</v>
      </c>
      <c r="X299" s="4" t="s">
        <v>332</v>
      </c>
      <c r="Y299" s="4" t="s">
        <v>182</v>
      </c>
      <c r="Z299" s="4" t="s">
        <v>806</v>
      </c>
      <c r="AA299" s="4" t="s">
        <v>807</v>
      </c>
      <c r="AB299" s="4" t="s">
        <v>808</v>
      </c>
      <c r="AC299" s="4" t="s">
        <v>809</v>
      </c>
      <c r="AD299" s="4" t="s">
        <v>810</v>
      </c>
      <c r="AE299" s="4" t="s">
        <v>315</v>
      </c>
      <c r="AF299" s="4" t="s">
        <v>210</v>
      </c>
      <c r="AG299" s="4" t="s">
        <v>851</v>
      </c>
      <c r="AH299" s="4" t="s">
        <v>852</v>
      </c>
      <c r="AI299" s="4" t="s">
        <v>853</v>
      </c>
      <c r="AJ299" s="4" t="s">
        <v>851</v>
      </c>
      <c r="AK299" s="4" t="s">
        <v>429</v>
      </c>
    </row>
    <row r="300" spans="9:37" s="4" customFormat="1" ht="15" customHeight="1">
      <c r="I300" s="4" t="s">
        <v>430</v>
      </c>
      <c r="J300" s="4" t="s">
        <v>854</v>
      </c>
      <c r="K300" s="4" t="s">
        <v>440</v>
      </c>
      <c r="L300" s="4" t="s">
        <v>441</v>
      </c>
      <c r="M300" s="4" t="s">
        <v>855</v>
      </c>
      <c r="N300" s="4" t="s">
        <v>856</v>
      </c>
      <c r="O300" s="4" t="s">
        <v>857</v>
      </c>
      <c r="P300" s="4" t="s">
        <v>858</v>
      </c>
      <c r="Q300" s="4" t="s">
        <v>859</v>
      </c>
      <c r="R300" s="4" t="s">
        <v>860</v>
      </c>
      <c r="S300" s="4" t="s">
        <v>724</v>
      </c>
      <c r="T300" s="4" t="s">
        <v>427</v>
      </c>
      <c r="U300" s="4" t="s">
        <v>181</v>
      </c>
      <c r="V300" s="4" t="s">
        <v>332</v>
      </c>
      <c r="W300" s="4" t="s">
        <v>182</v>
      </c>
      <c r="X300" s="4" t="s">
        <v>851</v>
      </c>
      <c r="Y300" s="4" t="s">
        <v>447</v>
      </c>
      <c r="Z300" s="4" t="s">
        <v>448</v>
      </c>
      <c r="AA300" s="4" t="s">
        <v>861</v>
      </c>
      <c r="AB300" s="4" t="s">
        <v>245</v>
      </c>
      <c r="AC300" s="4" t="s">
        <v>275</v>
      </c>
      <c r="AD300" s="4" t="s">
        <v>187</v>
      </c>
      <c r="AE300" s="4" t="s">
        <v>851</v>
      </c>
      <c r="AF300" s="4" t="s">
        <v>332</v>
      </c>
      <c r="AG300" s="4" t="s">
        <v>182</v>
      </c>
      <c r="AH300" s="4" t="s">
        <v>862</v>
      </c>
      <c r="AI300" s="4" t="s">
        <v>299</v>
      </c>
      <c r="AJ300" s="4" t="s">
        <v>856</v>
      </c>
      <c r="AK300" s="4" t="s">
        <v>264</v>
      </c>
    </row>
    <row r="301" spans="9:37" s="4" customFormat="1" ht="15" customHeight="1">
      <c r="I301" s="4" t="s">
        <v>182</v>
      </c>
      <c r="J301" s="4" t="s">
        <v>449</v>
      </c>
      <c r="K301" s="4" t="s">
        <v>450</v>
      </c>
      <c r="L301" s="4" t="s">
        <v>824</v>
      </c>
      <c r="M301" s="4" t="s">
        <v>451</v>
      </c>
      <c r="N301" s="4" t="s">
        <v>825</v>
      </c>
      <c r="O301" s="4" t="s">
        <v>863</v>
      </c>
      <c r="P301" s="4" t="s">
        <v>332</v>
      </c>
      <c r="Q301" s="4" t="s">
        <v>182</v>
      </c>
      <c r="R301" s="4" t="s">
        <v>806</v>
      </c>
      <c r="S301" s="4" t="s">
        <v>807</v>
      </c>
      <c r="T301" s="4" t="s">
        <v>808</v>
      </c>
      <c r="U301" s="4" t="s">
        <v>854</v>
      </c>
      <c r="V301" s="4" t="s">
        <v>427</v>
      </c>
      <c r="W301" s="4" t="s">
        <v>181</v>
      </c>
      <c r="X301" s="4" t="s">
        <v>452</v>
      </c>
      <c r="Y301" s="4" t="s">
        <v>305</v>
      </c>
      <c r="Z301" s="4" t="s">
        <v>242</v>
      </c>
      <c r="AA301" s="4" t="s">
        <v>862</v>
      </c>
      <c r="AB301" s="4" t="s">
        <v>453</v>
      </c>
      <c r="AC301" s="4" t="s">
        <v>308</v>
      </c>
      <c r="AD301" s="4" t="s">
        <v>864</v>
      </c>
      <c r="AE301" s="4" t="s">
        <v>454</v>
      </c>
      <c r="AF301" s="4" t="s">
        <v>455</v>
      </c>
      <c r="AG301" s="4" t="s">
        <v>859</v>
      </c>
      <c r="AH301" s="4" t="s">
        <v>724</v>
      </c>
      <c r="AI301" s="4" t="s">
        <v>281</v>
      </c>
      <c r="AJ301" s="4" t="s">
        <v>456</v>
      </c>
      <c r="AK301" s="4" t="s">
        <v>457</v>
      </c>
    </row>
    <row r="302" spans="9:17" s="4" customFormat="1" ht="15" customHeight="1">
      <c r="I302" s="4" t="s">
        <v>210</v>
      </c>
      <c r="J302" s="4" t="s">
        <v>865</v>
      </c>
      <c r="K302" s="4" t="s">
        <v>458</v>
      </c>
      <c r="L302" s="4" t="s">
        <v>866</v>
      </c>
      <c r="M302" s="4" t="s">
        <v>242</v>
      </c>
      <c r="N302" s="4" t="s">
        <v>867</v>
      </c>
      <c r="O302" s="4" t="s">
        <v>868</v>
      </c>
      <c r="P302" s="4" t="s">
        <v>866</v>
      </c>
      <c r="Q302" s="4" t="s">
        <v>869</v>
      </c>
    </row>
    <row r="303" s="4" customFormat="1" ht="6" customHeight="1"/>
    <row r="304" spans="8:37" s="4" customFormat="1" ht="15" customHeight="1">
      <c r="H304" s="4" t="s">
        <v>1454</v>
      </c>
      <c r="J304" s="4" t="s">
        <v>1455</v>
      </c>
      <c r="K304" s="4" t="s">
        <v>1456</v>
      </c>
      <c r="L304" s="4" t="s">
        <v>1457</v>
      </c>
      <c r="M304" s="4" t="s">
        <v>1458</v>
      </c>
      <c r="N304" s="4" t="s">
        <v>1459</v>
      </c>
      <c r="O304" s="4" t="s">
        <v>1460</v>
      </c>
      <c r="P304" s="4" t="s">
        <v>1461</v>
      </c>
      <c r="Q304" s="4" t="s">
        <v>1462</v>
      </c>
      <c r="R304" s="4" t="s">
        <v>1463</v>
      </c>
      <c r="S304" s="4" t="s">
        <v>1307</v>
      </c>
      <c r="T304" s="4" t="s">
        <v>1322</v>
      </c>
      <c r="U304" s="4" t="s">
        <v>1350</v>
      </c>
      <c r="V304" s="4" t="s">
        <v>1464</v>
      </c>
      <c r="W304" s="4" t="s">
        <v>1465</v>
      </c>
      <c r="X304" s="4" t="s">
        <v>1279</v>
      </c>
      <c r="Y304" s="4" t="s">
        <v>1466</v>
      </c>
      <c r="Z304" s="4" t="s">
        <v>1467</v>
      </c>
      <c r="AA304" s="4" t="s">
        <v>1468</v>
      </c>
      <c r="AB304" s="4" t="s">
        <v>1469</v>
      </c>
      <c r="AC304" s="4" t="s">
        <v>1350</v>
      </c>
      <c r="AD304" s="4" t="s">
        <v>1470</v>
      </c>
      <c r="AE304" s="4" t="s">
        <v>1276</v>
      </c>
      <c r="AF304" s="4" t="s">
        <v>1471</v>
      </c>
      <c r="AG304" s="4" t="s">
        <v>1472</v>
      </c>
      <c r="AH304" s="4" t="s">
        <v>1279</v>
      </c>
      <c r="AI304" s="4" t="s">
        <v>1470</v>
      </c>
      <c r="AJ304" s="4" t="s">
        <v>1276</v>
      </c>
      <c r="AK304" s="4" t="s">
        <v>1473</v>
      </c>
    </row>
    <row r="305" spans="9:34" s="4" customFormat="1" ht="15" customHeight="1">
      <c r="I305" s="4" t="s">
        <v>1508</v>
      </c>
      <c r="J305" s="4" t="s">
        <v>1474</v>
      </c>
      <c r="K305" s="4" t="s">
        <v>1475</v>
      </c>
      <c r="L305" s="4" t="s">
        <v>1476</v>
      </c>
      <c r="M305" s="4" t="s">
        <v>1456</v>
      </c>
      <c r="N305" s="4" t="s">
        <v>1279</v>
      </c>
      <c r="O305" s="4" t="s">
        <v>1477</v>
      </c>
      <c r="P305" s="4" t="s">
        <v>1478</v>
      </c>
      <c r="Q305" s="4" t="s">
        <v>1452</v>
      </c>
      <c r="R305" s="4" t="s">
        <v>1479</v>
      </c>
      <c r="S305" s="4" t="s">
        <v>1350</v>
      </c>
      <c r="T305" s="4" t="s">
        <v>1306</v>
      </c>
      <c r="U305" s="4" t="s">
        <v>1480</v>
      </c>
      <c r="V305" s="4" t="s">
        <v>1481</v>
      </c>
      <c r="W305" s="4" t="s">
        <v>1279</v>
      </c>
      <c r="X305" s="4" t="s">
        <v>1457</v>
      </c>
      <c r="Y305" s="4" t="s">
        <v>1458</v>
      </c>
      <c r="Z305" s="4" t="s">
        <v>1303</v>
      </c>
      <c r="AA305" s="4" t="s">
        <v>1482</v>
      </c>
      <c r="AB305" s="4" t="s">
        <v>1419</v>
      </c>
      <c r="AC305" s="4" t="s">
        <v>1483</v>
      </c>
      <c r="AD305" s="4" t="s">
        <v>1279</v>
      </c>
      <c r="AE305" s="4" t="s">
        <v>1307</v>
      </c>
      <c r="AF305" s="4" t="s">
        <v>1305</v>
      </c>
      <c r="AG305" s="4" t="s">
        <v>1286</v>
      </c>
      <c r="AH305" s="4" t="s">
        <v>1308</v>
      </c>
    </row>
    <row r="306" ht="6" customHeight="1"/>
    <row r="307" spans="8:37" s="4" customFormat="1" ht="15" customHeight="1">
      <c r="H307" s="4" t="s">
        <v>1484</v>
      </c>
      <c r="J307" s="4" t="s">
        <v>1485</v>
      </c>
      <c r="K307" s="4" t="s">
        <v>1486</v>
      </c>
      <c r="L307" s="4" t="s">
        <v>1487</v>
      </c>
      <c r="M307" s="4" t="s">
        <v>1307</v>
      </c>
      <c r="N307" s="4" t="s">
        <v>1322</v>
      </c>
      <c r="O307" s="4" t="s">
        <v>1350</v>
      </c>
      <c r="P307" s="4" t="s">
        <v>1485</v>
      </c>
      <c r="Q307" s="4" t="s">
        <v>1486</v>
      </c>
      <c r="R307" s="4" t="s">
        <v>1487</v>
      </c>
      <c r="S307" s="4" t="s">
        <v>1488</v>
      </c>
      <c r="T307" s="4" t="s">
        <v>1321</v>
      </c>
      <c r="U307" s="4" t="s">
        <v>1489</v>
      </c>
      <c r="V307" s="4" t="s">
        <v>1490</v>
      </c>
      <c r="W307" s="4" t="s">
        <v>1491</v>
      </c>
      <c r="X307" s="4" t="s">
        <v>1485</v>
      </c>
      <c r="Y307" s="4" t="s">
        <v>1486</v>
      </c>
      <c r="Z307" s="4" t="s">
        <v>1487</v>
      </c>
      <c r="AA307" s="4" t="s">
        <v>1289</v>
      </c>
      <c r="AB307" s="4" t="s">
        <v>1485</v>
      </c>
      <c r="AC307" s="4" t="s">
        <v>1486</v>
      </c>
      <c r="AD307" s="4" t="s">
        <v>1487</v>
      </c>
      <c r="AE307" s="4" t="s">
        <v>1492</v>
      </c>
      <c r="AF307" s="4" t="s">
        <v>1303</v>
      </c>
      <c r="AG307" s="4" t="s">
        <v>1343</v>
      </c>
      <c r="AH307" s="4" t="s">
        <v>1493</v>
      </c>
      <c r="AI307" s="4" t="s">
        <v>1494</v>
      </c>
      <c r="AJ307" s="4" t="s">
        <v>1307</v>
      </c>
      <c r="AK307" s="4" t="s">
        <v>1305</v>
      </c>
    </row>
    <row r="308" spans="9:10" s="4" customFormat="1" ht="15" customHeight="1">
      <c r="I308" s="4" t="s">
        <v>1286</v>
      </c>
      <c r="J308" s="4" t="s">
        <v>1308</v>
      </c>
    </row>
    <row r="309" ht="6" customHeight="1"/>
    <row r="310" spans="8:37" s="4" customFormat="1" ht="15" customHeight="1">
      <c r="H310" s="4" t="s">
        <v>1495</v>
      </c>
      <c r="J310" s="4" t="s">
        <v>1485</v>
      </c>
      <c r="K310" s="4" t="s">
        <v>1496</v>
      </c>
      <c r="L310" s="4" t="s">
        <v>1487</v>
      </c>
      <c r="M310" s="4" t="s">
        <v>1307</v>
      </c>
      <c r="N310" s="4" t="s">
        <v>1322</v>
      </c>
      <c r="O310" s="4" t="s">
        <v>1350</v>
      </c>
      <c r="P310" s="4" t="s">
        <v>1329</v>
      </c>
      <c r="Q310" s="4" t="s">
        <v>1327</v>
      </c>
      <c r="R310" s="4" t="s">
        <v>1496</v>
      </c>
      <c r="S310" s="4" t="s">
        <v>1497</v>
      </c>
      <c r="T310" s="4" t="s">
        <v>1498</v>
      </c>
      <c r="U310" s="4" t="s">
        <v>1499</v>
      </c>
      <c r="V310" s="4" t="s">
        <v>1500</v>
      </c>
      <c r="W310" s="4" t="s">
        <v>1501</v>
      </c>
      <c r="X310" s="4" t="s">
        <v>1488</v>
      </c>
      <c r="Y310" s="4" t="s">
        <v>1321</v>
      </c>
      <c r="Z310" s="4" t="s">
        <v>1489</v>
      </c>
      <c r="AA310" s="4" t="s">
        <v>1490</v>
      </c>
      <c r="AB310" s="4" t="s">
        <v>1491</v>
      </c>
      <c r="AC310" s="4" t="s">
        <v>1485</v>
      </c>
      <c r="AD310" s="4" t="s">
        <v>1496</v>
      </c>
      <c r="AE310" s="4" t="s">
        <v>1487</v>
      </c>
      <c r="AF310" s="4" t="s">
        <v>1289</v>
      </c>
      <c r="AG310" s="4" t="s">
        <v>1485</v>
      </c>
      <c r="AH310" s="4" t="s">
        <v>1496</v>
      </c>
      <c r="AI310" s="4" t="s">
        <v>1487</v>
      </c>
      <c r="AJ310" s="4" t="s">
        <v>1492</v>
      </c>
      <c r="AK310" s="4" t="s">
        <v>1303</v>
      </c>
    </row>
    <row r="311" spans="9:15" s="4" customFormat="1" ht="15" customHeight="1">
      <c r="I311" s="4" t="s">
        <v>1343</v>
      </c>
      <c r="J311" s="4" t="s">
        <v>1493</v>
      </c>
      <c r="K311" s="4" t="s">
        <v>1494</v>
      </c>
      <c r="L311" s="4" t="s">
        <v>1307</v>
      </c>
      <c r="M311" s="4" t="s">
        <v>1305</v>
      </c>
      <c r="N311" s="4" t="s">
        <v>1286</v>
      </c>
      <c r="O311" s="4" t="s">
        <v>1308</v>
      </c>
    </row>
    <row r="312" ht="6" customHeight="1"/>
    <row r="313" spans="8:37" s="4" customFormat="1" ht="15" customHeight="1">
      <c r="H313" s="4" t="s">
        <v>1502</v>
      </c>
      <c r="J313" s="4" t="s">
        <v>1326</v>
      </c>
      <c r="K313" s="4" t="s">
        <v>1327</v>
      </c>
      <c r="L313" s="4" t="s">
        <v>1485</v>
      </c>
      <c r="M313" s="4" t="s">
        <v>1487</v>
      </c>
      <c r="N313" s="4" t="s">
        <v>1307</v>
      </c>
      <c r="O313" s="4" t="s">
        <v>1322</v>
      </c>
      <c r="P313" s="4" t="s">
        <v>1350</v>
      </c>
      <c r="Q313" s="4" t="s">
        <v>1289</v>
      </c>
      <c r="R313" s="4" t="s">
        <v>1340</v>
      </c>
      <c r="S313" s="4" t="s">
        <v>1297</v>
      </c>
      <c r="T313" s="4" t="s">
        <v>1445</v>
      </c>
      <c r="U313" s="4" t="s">
        <v>1503</v>
      </c>
      <c r="V313" s="4" t="s">
        <v>1504</v>
      </c>
      <c r="W313" s="4" t="s">
        <v>1326</v>
      </c>
      <c r="X313" s="4" t="s">
        <v>1485</v>
      </c>
      <c r="Y313" s="4" t="s">
        <v>1486</v>
      </c>
      <c r="Z313" s="4" t="s">
        <v>1505</v>
      </c>
      <c r="AA313" s="4" t="s">
        <v>1371</v>
      </c>
      <c r="AB313" s="4" t="s">
        <v>1279</v>
      </c>
      <c r="AC313" s="4" t="s">
        <v>1380</v>
      </c>
      <c r="AD313" s="4" t="s">
        <v>1430</v>
      </c>
      <c r="AE313" s="4" t="s">
        <v>1305</v>
      </c>
      <c r="AF313" s="4" t="s">
        <v>1286</v>
      </c>
      <c r="AG313" s="4" t="s">
        <v>1326</v>
      </c>
      <c r="AH313" s="4" t="s">
        <v>1327</v>
      </c>
      <c r="AI313" s="4" t="s">
        <v>1485</v>
      </c>
      <c r="AJ313" s="4" t="s">
        <v>1486</v>
      </c>
      <c r="AK313" s="4" t="s">
        <v>1487</v>
      </c>
    </row>
    <row r="314" spans="9:12" s="4" customFormat="1" ht="15" customHeight="1">
      <c r="I314" s="4" t="s">
        <v>1307</v>
      </c>
      <c r="J314" s="4" t="s">
        <v>1305</v>
      </c>
      <c r="K314" s="4" t="s">
        <v>1286</v>
      </c>
      <c r="L314" s="4" t="s">
        <v>1308</v>
      </c>
    </row>
    <row r="315" s="4" customFormat="1" ht="6" customHeight="1"/>
    <row r="316" spans="8:37" s="4" customFormat="1" ht="15" customHeight="1">
      <c r="H316" s="102" t="s">
        <v>1555</v>
      </c>
      <c r="I316" s="102"/>
      <c r="J316" s="102" t="s">
        <v>1556</v>
      </c>
      <c r="K316" s="102" t="s">
        <v>1557</v>
      </c>
      <c r="L316" s="102" t="s">
        <v>1558</v>
      </c>
      <c r="M316" s="102" t="s">
        <v>1455</v>
      </c>
      <c r="N316" s="102" t="s">
        <v>1456</v>
      </c>
      <c r="O316" s="102" t="s">
        <v>1559</v>
      </c>
      <c r="P316" s="102" t="s">
        <v>1560</v>
      </c>
      <c r="Q316" s="102" t="s">
        <v>1537</v>
      </c>
      <c r="R316" s="102" t="s">
        <v>1538</v>
      </c>
      <c r="S316" s="102" t="s">
        <v>1561</v>
      </c>
      <c r="T316" s="102" t="s">
        <v>1307</v>
      </c>
      <c r="U316" s="102" t="s">
        <v>1322</v>
      </c>
      <c r="V316" s="102" t="s">
        <v>1350</v>
      </c>
      <c r="W316" s="102" t="s">
        <v>1556</v>
      </c>
      <c r="X316" s="102" t="s">
        <v>1557</v>
      </c>
      <c r="Y316" s="102" t="s">
        <v>1558</v>
      </c>
      <c r="Z316" s="102" t="s">
        <v>1562</v>
      </c>
      <c r="AA316" s="102" t="s">
        <v>1563</v>
      </c>
      <c r="AB316" s="102" t="s">
        <v>1564</v>
      </c>
      <c r="AC316" s="102" t="s">
        <v>1506</v>
      </c>
      <c r="AD316" s="102" t="s">
        <v>1507</v>
      </c>
      <c r="AE316" s="102" t="s">
        <v>1463</v>
      </c>
      <c r="AF316" s="102" t="s">
        <v>1565</v>
      </c>
      <c r="AG316" s="102" t="s">
        <v>1495</v>
      </c>
      <c r="AH316" s="102" t="s">
        <v>1566</v>
      </c>
      <c r="AI316" s="102" t="s">
        <v>1567</v>
      </c>
      <c r="AJ316" s="102" t="s">
        <v>1463</v>
      </c>
      <c r="AK316" s="102" t="s">
        <v>1562</v>
      </c>
    </row>
    <row r="317" spans="8:37" s="4" customFormat="1" ht="15" customHeight="1">
      <c r="H317" s="102"/>
      <c r="I317" s="102" t="s">
        <v>1563</v>
      </c>
      <c r="J317" s="102" t="s">
        <v>1564</v>
      </c>
      <c r="K317" s="102" t="s">
        <v>1506</v>
      </c>
      <c r="L317" s="102" t="s">
        <v>1507</v>
      </c>
      <c r="M317" s="102" t="s">
        <v>1463</v>
      </c>
      <c r="N317" s="102" t="s">
        <v>1568</v>
      </c>
      <c r="O317" s="102" t="s">
        <v>1569</v>
      </c>
      <c r="P317" s="102" t="s">
        <v>1303</v>
      </c>
      <c r="Q317" s="102" t="s">
        <v>1570</v>
      </c>
      <c r="R317" s="102" t="s">
        <v>1276</v>
      </c>
      <c r="S317" s="102" t="s">
        <v>1283</v>
      </c>
      <c r="T317" s="102" t="s">
        <v>1420</v>
      </c>
      <c r="U317" s="102" t="s">
        <v>1315</v>
      </c>
      <c r="V317" s="102" t="s">
        <v>1307</v>
      </c>
      <c r="W317" s="102" t="s">
        <v>1305</v>
      </c>
      <c r="X317" s="102" t="s">
        <v>1286</v>
      </c>
      <c r="Y317" s="102" t="s">
        <v>477</v>
      </c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</row>
    <row r="318" spans="8:37" s="4" customFormat="1" ht="6" customHeight="1"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</row>
    <row r="319" spans="8:37" s="4" customFormat="1" ht="15" customHeight="1">
      <c r="H319" s="102" t="s">
        <v>1571</v>
      </c>
      <c r="I319" s="102"/>
      <c r="J319" s="102" t="s">
        <v>1556</v>
      </c>
      <c r="K319" s="102" t="s">
        <v>1557</v>
      </c>
      <c r="L319" s="102" t="s">
        <v>1558</v>
      </c>
      <c r="M319" s="102" t="s">
        <v>1455</v>
      </c>
      <c r="N319" s="102" t="s">
        <v>1456</v>
      </c>
      <c r="O319" s="102" t="s">
        <v>1559</v>
      </c>
      <c r="P319" s="102" t="s">
        <v>1560</v>
      </c>
      <c r="Q319" s="102" t="s">
        <v>1537</v>
      </c>
      <c r="R319" s="102" t="s">
        <v>1538</v>
      </c>
      <c r="S319" s="102" t="s">
        <v>1572</v>
      </c>
      <c r="T319" s="102" t="s">
        <v>1276</v>
      </c>
      <c r="U319" s="102" t="s">
        <v>1561</v>
      </c>
      <c r="V319" s="102" t="s">
        <v>1307</v>
      </c>
      <c r="W319" s="102" t="s">
        <v>1322</v>
      </c>
      <c r="X319" s="102" t="s">
        <v>1350</v>
      </c>
      <c r="Y319" s="102" t="s">
        <v>1556</v>
      </c>
      <c r="Z319" s="102" t="s">
        <v>1557</v>
      </c>
      <c r="AA319" s="102" t="s">
        <v>1558</v>
      </c>
      <c r="AB319" s="102" t="s">
        <v>1562</v>
      </c>
      <c r="AC319" s="102" t="s">
        <v>1563</v>
      </c>
      <c r="AD319" s="102" t="s">
        <v>1564</v>
      </c>
      <c r="AE319" s="102" t="s">
        <v>1506</v>
      </c>
      <c r="AF319" s="102" t="s">
        <v>1507</v>
      </c>
      <c r="AG319" s="102" t="s">
        <v>1463</v>
      </c>
      <c r="AH319" s="102" t="s">
        <v>1565</v>
      </c>
      <c r="AI319" s="102" t="s">
        <v>1495</v>
      </c>
      <c r="AJ319" s="102" t="s">
        <v>1566</v>
      </c>
      <c r="AK319" s="102" t="s">
        <v>1567</v>
      </c>
    </row>
    <row r="320" spans="8:37" ht="15" customHeight="1">
      <c r="H320" s="102"/>
      <c r="I320" s="102" t="s">
        <v>1463</v>
      </c>
      <c r="J320" s="102" t="s">
        <v>1455</v>
      </c>
      <c r="K320" s="102" t="s">
        <v>1456</v>
      </c>
      <c r="L320" s="102" t="s">
        <v>1572</v>
      </c>
      <c r="M320" s="102" t="s">
        <v>1276</v>
      </c>
      <c r="N320" s="102" t="s">
        <v>1573</v>
      </c>
      <c r="O320" s="102" t="s">
        <v>1568</v>
      </c>
      <c r="P320" s="102" t="s">
        <v>1569</v>
      </c>
      <c r="Q320" s="102" t="s">
        <v>1303</v>
      </c>
      <c r="R320" s="102" t="s">
        <v>1570</v>
      </c>
      <c r="S320" s="102" t="s">
        <v>1276</v>
      </c>
      <c r="T320" s="102" t="s">
        <v>1283</v>
      </c>
      <c r="U320" s="102" t="s">
        <v>1420</v>
      </c>
      <c r="V320" s="102" t="s">
        <v>1315</v>
      </c>
      <c r="W320" s="102" t="s">
        <v>1307</v>
      </c>
      <c r="X320" s="102" t="s">
        <v>1305</v>
      </c>
      <c r="Y320" s="102" t="s">
        <v>1286</v>
      </c>
      <c r="Z320" s="102" t="s">
        <v>1308</v>
      </c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</row>
    <row r="321" spans="8:37" s="4" customFormat="1" ht="6" customHeight="1"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</row>
    <row r="322" spans="8:37" s="4" customFormat="1" ht="15" customHeight="1">
      <c r="H322" s="102" t="s">
        <v>1574</v>
      </c>
      <c r="I322" s="102"/>
      <c r="J322" s="102" t="s">
        <v>14</v>
      </c>
      <c r="K322" s="102" t="s">
        <v>5</v>
      </c>
      <c r="L322" s="102" t="s">
        <v>120</v>
      </c>
      <c r="M322" s="102" t="s">
        <v>73</v>
      </c>
      <c r="N322" s="102" t="s">
        <v>61</v>
      </c>
      <c r="O322" s="102" t="s">
        <v>8</v>
      </c>
      <c r="P322" s="102" t="s">
        <v>24</v>
      </c>
      <c r="Q322" s="102" t="s">
        <v>1575</v>
      </c>
      <c r="R322" s="102" t="s">
        <v>1576</v>
      </c>
      <c r="S322" s="102" t="s">
        <v>121</v>
      </c>
      <c r="T322" s="102" t="s">
        <v>24</v>
      </c>
      <c r="U322" s="102" t="s">
        <v>1577</v>
      </c>
      <c r="V322" s="102" t="s">
        <v>1578</v>
      </c>
      <c r="W322" s="102" t="s">
        <v>1579</v>
      </c>
      <c r="X322" s="102" t="s">
        <v>32</v>
      </c>
      <c r="Y322" s="102" t="s">
        <v>1580</v>
      </c>
      <c r="Z322" s="102" t="s">
        <v>1581</v>
      </c>
      <c r="AA322" s="102" t="s">
        <v>59</v>
      </c>
      <c r="AB322" s="102" t="s">
        <v>605</v>
      </c>
      <c r="AC322" s="102" t="s">
        <v>1582</v>
      </c>
      <c r="AD322" s="102" t="s">
        <v>110</v>
      </c>
      <c r="AE322" s="102" t="s">
        <v>121</v>
      </c>
      <c r="AF322" s="102" t="s">
        <v>24</v>
      </c>
      <c r="AG322" s="102" t="s">
        <v>103</v>
      </c>
      <c r="AH322" s="102" t="s">
        <v>24</v>
      </c>
      <c r="AI322" s="102" t="s">
        <v>26</v>
      </c>
      <c r="AJ322" s="102" t="s">
        <v>1577</v>
      </c>
      <c r="AK322" s="102" t="s">
        <v>1578</v>
      </c>
    </row>
    <row r="323" spans="8:37" s="4" customFormat="1" ht="15" customHeight="1">
      <c r="H323" s="101"/>
      <c r="I323" s="101" t="s">
        <v>1580</v>
      </c>
      <c r="J323" s="101" t="s">
        <v>1581</v>
      </c>
      <c r="K323" s="101" t="s">
        <v>5</v>
      </c>
      <c r="L323" s="101" t="s">
        <v>1581</v>
      </c>
      <c r="M323" s="101" t="s">
        <v>1583</v>
      </c>
      <c r="N323" s="101" t="s">
        <v>63</v>
      </c>
      <c r="O323" s="101" t="s">
        <v>8</v>
      </c>
      <c r="P323" s="101" t="s">
        <v>1584</v>
      </c>
      <c r="Q323" s="101" t="s">
        <v>1585</v>
      </c>
      <c r="R323" s="101" t="s">
        <v>1586</v>
      </c>
      <c r="S323" s="101" t="s">
        <v>1587</v>
      </c>
      <c r="T323" s="101" t="s">
        <v>1588</v>
      </c>
      <c r="U323" s="101" t="s">
        <v>55</v>
      </c>
      <c r="V323" s="101" t="s">
        <v>532</v>
      </c>
      <c r="W323" s="101" t="s">
        <v>52</v>
      </c>
      <c r="X323" s="101" t="s">
        <v>108</v>
      </c>
      <c r="Y323" s="101" t="s">
        <v>473</v>
      </c>
      <c r="Z323" s="101" t="s">
        <v>39</v>
      </c>
      <c r="AA323" s="101" t="s">
        <v>1589</v>
      </c>
      <c r="AB323" s="101" t="s">
        <v>1590</v>
      </c>
      <c r="AC323" s="101" t="s">
        <v>24</v>
      </c>
      <c r="AD323" s="101" t="s">
        <v>26</v>
      </c>
      <c r="AE323" s="101" t="s">
        <v>1591</v>
      </c>
      <c r="AF323" s="101" t="s">
        <v>26</v>
      </c>
      <c r="AG323" s="101" t="s">
        <v>1592</v>
      </c>
      <c r="AH323" s="101" t="s">
        <v>64</v>
      </c>
      <c r="AI323" s="101" t="s">
        <v>1593</v>
      </c>
      <c r="AJ323" s="101" t="s">
        <v>1594</v>
      </c>
      <c r="AK323" s="101" t="s">
        <v>1595</v>
      </c>
    </row>
    <row r="324" spans="8:37" s="4" customFormat="1" ht="15" customHeight="1">
      <c r="H324" s="101"/>
      <c r="I324" s="101" t="s">
        <v>1596</v>
      </c>
      <c r="J324" s="101" t="s">
        <v>1597</v>
      </c>
      <c r="K324" s="101" t="s">
        <v>235</v>
      </c>
      <c r="L324" s="101" t="s">
        <v>1598</v>
      </c>
      <c r="M324" s="101" t="s">
        <v>1599</v>
      </c>
      <c r="N324" s="101" t="s">
        <v>1595</v>
      </c>
      <c r="O324" s="101" t="s">
        <v>65</v>
      </c>
      <c r="P324" s="101" t="s">
        <v>8</v>
      </c>
      <c r="Q324" s="101" t="s">
        <v>24</v>
      </c>
      <c r="R324" s="101" t="s">
        <v>26</v>
      </c>
      <c r="S324" s="101" t="s">
        <v>1577</v>
      </c>
      <c r="T324" s="101" t="s">
        <v>1600</v>
      </c>
      <c r="U324" s="101" t="s">
        <v>1591</v>
      </c>
      <c r="V324" s="101" t="s">
        <v>26</v>
      </c>
      <c r="W324" s="101" t="s">
        <v>1592</v>
      </c>
      <c r="X324" s="101" t="s">
        <v>64</v>
      </c>
      <c r="Y324" s="101" t="s">
        <v>1593</v>
      </c>
      <c r="Z324" s="101" t="s">
        <v>1594</v>
      </c>
      <c r="AA324" s="101" t="s">
        <v>1595</v>
      </c>
      <c r="AB324" s="101" t="s">
        <v>1596</v>
      </c>
      <c r="AC324" s="101" t="s">
        <v>1601</v>
      </c>
      <c r="AD324" s="101" t="s">
        <v>1595</v>
      </c>
      <c r="AE324" s="101" t="s">
        <v>1602</v>
      </c>
      <c r="AF324" s="101" t="s">
        <v>1595</v>
      </c>
      <c r="AG324" s="101" t="s">
        <v>65</v>
      </c>
      <c r="AH324" s="101" t="s">
        <v>14</v>
      </c>
      <c r="AI324" s="101" t="s">
        <v>5</v>
      </c>
      <c r="AJ324" s="101" t="s">
        <v>120</v>
      </c>
      <c r="AK324" s="101" t="s">
        <v>24</v>
      </c>
    </row>
    <row r="325" spans="8:37" s="4" customFormat="1" ht="15" customHeight="1">
      <c r="H325" s="101"/>
      <c r="I325" s="101" t="s">
        <v>26</v>
      </c>
      <c r="J325" s="101" t="s">
        <v>1591</v>
      </c>
      <c r="K325" s="101" t="s">
        <v>26</v>
      </c>
      <c r="L325" s="101" t="s">
        <v>1592</v>
      </c>
      <c r="M325" s="101" t="s">
        <v>5</v>
      </c>
      <c r="N325" s="101" t="s">
        <v>1603</v>
      </c>
      <c r="O325" s="101" t="s">
        <v>511</v>
      </c>
      <c r="P325" s="101" t="s">
        <v>8</v>
      </c>
      <c r="Q325" s="101" t="s">
        <v>1604</v>
      </c>
      <c r="R325" s="101" t="s">
        <v>1605</v>
      </c>
      <c r="S325" s="101" t="s">
        <v>1606</v>
      </c>
      <c r="T325" s="101" t="s">
        <v>63</v>
      </c>
      <c r="U325" s="101" t="s">
        <v>26</v>
      </c>
      <c r="V325" s="101" t="s">
        <v>58</v>
      </c>
      <c r="W325" s="101" t="s">
        <v>37</v>
      </c>
      <c r="X325" s="101" t="s">
        <v>1607</v>
      </c>
      <c r="Y325" s="101" t="s">
        <v>39</v>
      </c>
      <c r="Z325" s="101" t="s">
        <v>1605</v>
      </c>
      <c r="AA325" s="101" t="s">
        <v>1606</v>
      </c>
      <c r="AB325" s="101" t="s">
        <v>33</v>
      </c>
      <c r="AC325" s="101" t="s">
        <v>1604</v>
      </c>
      <c r="AD325" s="101" t="s">
        <v>473</v>
      </c>
      <c r="AE325" s="101" t="s">
        <v>39</v>
      </c>
      <c r="AF325" s="101" t="s">
        <v>63</v>
      </c>
      <c r="AG325" s="101" t="s">
        <v>64</v>
      </c>
      <c r="AH325" s="101" t="s">
        <v>1608</v>
      </c>
      <c r="AI325" s="101" t="s">
        <v>17</v>
      </c>
      <c r="AJ325" s="101" t="s">
        <v>18</v>
      </c>
      <c r="AK325" s="101" t="s">
        <v>19</v>
      </c>
    </row>
    <row r="326" spans="8:37" ht="15" customHeight="1">
      <c r="H326" s="101"/>
      <c r="I326" s="101" t="s">
        <v>5</v>
      </c>
      <c r="J326" s="101" t="s">
        <v>13</v>
      </c>
      <c r="K326" s="101" t="s">
        <v>7</v>
      </c>
      <c r="L326" s="101" t="s">
        <v>37</v>
      </c>
      <c r="M326" s="101" t="s">
        <v>1607</v>
      </c>
      <c r="N326" s="101" t="s">
        <v>39</v>
      </c>
      <c r="O326" s="101" t="s">
        <v>1605</v>
      </c>
      <c r="P326" s="101" t="s">
        <v>1606</v>
      </c>
      <c r="Q326" s="101" t="s">
        <v>63</v>
      </c>
      <c r="R326" s="101" t="s">
        <v>33</v>
      </c>
      <c r="S326" s="101" t="s">
        <v>134</v>
      </c>
      <c r="T326" s="101" t="s">
        <v>540</v>
      </c>
      <c r="U326" s="101" t="s">
        <v>503</v>
      </c>
      <c r="V326" s="101" t="s">
        <v>73</v>
      </c>
      <c r="W326" s="101" t="s">
        <v>473</v>
      </c>
      <c r="X326" s="101" t="s">
        <v>39</v>
      </c>
      <c r="Y326" s="101" t="s">
        <v>477</v>
      </c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</row>
    <row r="327" spans="8:37" ht="6" customHeight="1"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</row>
    <row r="328" spans="7:37" s="4" customFormat="1" ht="15" customHeight="1">
      <c r="G328" s="4" t="s">
        <v>872</v>
      </c>
      <c r="I328" s="4" t="s">
        <v>362</v>
      </c>
      <c r="J328" s="4" t="s">
        <v>307</v>
      </c>
      <c r="K328" s="4" t="s">
        <v>871</v>
      </c>
      <c r="L328" s="4" t="s">
        <v>870</v>
      </c>
      <c r="M328" s="4" t="s">
        <v>779</v>
      </c>
      <c r="N328" s="4" t="s">
        <v>254</v>
      </c>
      <c r="O328" s="4" t="s">
        <v>255</v>
      </c>
      <c r="P328" s="4" t="s">
        <v>777</v>
      </c>
      <c r="Q328" s="4" t="s">
        <v>202</v>
      </c>
      <c r="R328" s="4" t="s">
        <v>260</v>
      </c>
      <c r="S328" s="4" t="s">
        <v>824</v>
      </c>
      <c r="T328" s="4" t="s">
        <v>294</v>
      </c>
      <c r="U328" s="4" t="s">
        <v>675</v>
      </c>
      <c r="V328" s="4" t="s">
        <v>676</v>
      </c>
      <c r="W328" s="4" t="s">
        <v>677</v>
      </c>
      <c r="X328" s="4" t="s">
        <v>678</v>
      </c>
      <c r="Y328" s="4" t="s">
        <v>679</v>
      </c>
      <c r="Z328" s="4" t="s">
        <v>680</v>
      </c>
      <c r="AA328" s="4" t="s">
        <v>295</v>
      </c>
      <c r="AB328" s="4" t="s">
        <v>681</v>
      </c>
      <c r="AC328" s="4" t="s">
        <v>296</v>
      </c>
      <c r="AD328" s="4" t="s">
        <v>268</v>
      </c>
      <c r="AE328" s="4" t="s">
        <v>681</v>
      </c>
      <c r="AF328" s="4" t="s">
        <v>241</v>
      </c>
      <c r="AG328" s="4" t="s">
        <v>305</v>
      </c>
      <c r="AH328" s="4" t="s">
        <v>362</v>
      </c>
      <c r="AI328" s="4" t="s">
        <v>463</v>
      </c>
      <c r="AJ328" s="4" t="s">
        <v>873</v>
      </c>
      <c r="AK328" s="4" t="s">
        <v>196</v>
      </c>
    </row>
    <row r="329" spans="8:13" s="4" customFormat="1" ht="15" customHeight="1">
      <c r="H329" s="4" t="s">
        <v>85</v>
      </c>
      <c r="I329" s="4" t="s">
        <v>519</v>
      </c>
      <c r="J329" s="4" t="s">
        <v>520</v>
      </c>
      <c r="K329" s="4" t="s">
        <v>521</v>
      </c>
      <c r="L329" s="4" t="s">
        <v>522</v>
      </c>
      <c r="M329" s="4" t="s">
        <v>523</v>
      </c>
    </row>
    <row r="332" spans="4:13" ht="15" customHeight="1">
      <c r="D332" s="1" t="s">
        <v>420</v>
      </c>
      <c r="F332" s="1" t="s">
        <v>874</v>
      </c>
      <c r="G332" s="1" t="s">
        <v>875</v>
      </c>
      <c r="H332" s="1" t="s">
        <v>335</v>
      </c>
      <c r="I332" s="1" t="s">
        <v>189</v>
      </c>
      <c r="J332" s="1" t="s">
        <v>876</v>
      </c>
      <c r="K332" s="1" t="s">
        <v>874</v>
      </c>
      <c r="L332" s="1" t="s">
        <v>162</v>
      </c>
      <c r="M332" s="1" t="s">
        <v>163</v>
      </c>
    </row>
    <row r="333" ht="6" customHeight="1"/>
    <row r="334" spans="6:37" ht="17.25" customHeight="1">
      <c r="F334" s="234" t="s">
        <v>877</v>
      </c>
      <c r="G334" s="235"/>
      <c r="H334" s="235"/>
      <c r="I334" s="235"/>
      <c r="J334" s="235"/>
      <c r="K334" s="235"/>
      <c r="L334" s="236"/>
      <c r="M334" s="131" t="s">
        <v>878</v>
      </c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3"/>
    </row>
    <row r="335" spans="6:37" ht="17.25" customHeight="1">
      <c r="F335" s="228"/>
      <c r="G335" s="229"/>
      <c r="H335" s="229"/>
      <c r="I335" s="229"/>
      <c r="J335" s="229"/>
      <c r="K335" s="229"/>
      <c r="L335" s="229"/>
      <c r="M335" s="199"/>
      <c r="N335" s="200"/>
      <c r="O335" s="200"/>
      <c r="P335" s="200"/>
      <c r="Q335" s="200"/>
      <c r="R335" s="200"/>
      <c r="S335" s="200"/>
      <c r="T335" s="200"/>
      <c r="U335" s="200"/>
      <c r="V335" s="200"/>
      <c r="W335" s="200"/>
      <c r="X335" s="200"/>
      <c r="Y335" s="200"/>
      <c r="Z335" s="200"/>
      <c r="AA335" s="200"/>
      <c r="AB335" s="200"/>
      <c r="AC335" s="200"/>
      <c r="AD335" s="200"/>
      <c r="AE335" s="200"/>
      <c r="AF335" s="200"/>
      <c r="AG335" s="200"/>
      <c r="AH335" s="200"/>
      <c r="AI335" s="200"/>
      <c r="AJ335" s="200"/>
      <c r="AK335" s="201"/>
    </row>
    <row r="336" spans="6:37" ht="17.25" customHeight="1">
      <c r="F336" s="188"/>
      <c r="G336" s="189"/>
      <c r="H336" s="189"/>
      <c r="I336" s="189"/>
      <c r="J336" s="189"/>
      <c r="K336" s="189"/>
      <c r="L336" s="189"/>
      <c r="M336" s="222"/>
      <c r="N336" s="223"/>
      <c r="O336" s="223"/>
      <c r="P336" s="223"/>
      <c r="Q336" s="223"/>
      <c r="R336" s="223"/>
      <c r="S336" s="223"/>
      <c r="T336" s="223"/>
      <c r="U336" s="223"/>
      <c r="V336" s="223"/>
      <c r="W336" s="223"/>
      <c r="X336" s="223"/>
      <c r="Y336" s="223"/>
      <c r="Z336" s="223"/>
      <c r="AA336" s="223"/>
      <c r="AB336" s="223"/>
      <c r="AC336" s="223"/>
      <c r="AD336" s="223"/>
      <c r="AE336" s="223"/>
      <c r="AF336" s="223"/>
      <c r="AG336" s="223"/>
      <c r="AH336" s="223"/>
      <c r="AI336" s="223"/>
      <c r="AJ336" s="223"/>
      <c r="AK336" s="224"/>
    </row>
    <row r="337" spans="6:37" ht="17.25" customHeight="1">
      <c r="F337" s="188"/>
      <c r="G337" s="189"/>
      <c r="H337" s="189"/>
      <c r="I337" s="189"/>
      <c r="J337" s="189"/>
      <c r="K337" s="189"/>
      <c r="L337" s="189"/>
      <c r="M337" s="222"/>
      <c r="N337" s="223"/>
      <c r="O337" s="223"/>
      <c r="P337" s="223"/>
      <c r="Q337" s="223"/>
      <c r="R337" s="223"/>
      <c r="S337" s="223"/>
      <c r="T337" s="223"/>
      <c r="U337" s="223"/>
      <c r="V337" s="223"/>
      <c r="W337" s="223"/>
      <c r="X337" s="223"/>
      <c r="Y337" s="223"/>
      <c r="Z337" s="223"/>
      <c r="AA337" s="223"/>
      <c r="AB337" s="223"/>
      <c r="AC337" s="223"/>
      <c r="AD337" s="223"/>
      <c r="AE337" s="223"/>
      <c r="AF337" s="223"/>
      <c r="AG337" s="223"/>
      <c r="AH337" s="223"/>
      <c r="AI337" s="223"/>
      <c r="AJ337" s="223"/>
      <c r="AK337" s="224"/>
    </row>
    <row r="338" spans="6:37" ht="17.25" customHeight="1">
      <c r="F338" s="188"/>
      <c r="G338" s="189"/>
      <c r="H338" s="189"/>
      <c r="I338" s="189"/>
      <c r="J338" s="189"/>
      <c r="K338" s="189"/>
      <c r="L338" s="189"/>
      <c r="M338" s="222"/>
      <c r="N338" s="223"/>
      <c r="O338" s="223"/>
      <c r="P338" s="223"/>
      <c r="Q338" s="223"/>
      <c r="R338" s="223"/>
      <c r="S338" s="223"/>
      <c r="T338" s="223"/>
      <c r="U338" s="223"/>
      <c r="V338" s="223"/>
      <c r="W338" s="223"/>
      <c r="X338" s="223"/>
      <c r="Y338" s="223"/>
      <c r="Z338" s="223"/>
      <c r="AA338" s="223"/>
      <c r="AB338" s="223"/>
      <c r="AC338" s="223"/>
      <c r="AD338" s="223"/>
      <c r="AE338" s="223"/>
      <c r="AF338" s="223"/>
      <c r="AG338" s="223"/>
      <c r="AH338" s="223"/>
      <c r="AI338" s="223"/>
      <c r="AJ338" s="223"/>
      <c r="AK338" s="224"/>
    </row>
    <row r="339" spans="6:37" ht="17.25" customHeight="1">
      <c r="F339" s="220"/>
      <c r="G339" s="221"/>
      <c r="H339" s="221"/>
      <c r="I339" s="221"/>
      <c r="J339" s="221"/>
      <c r="K339" s="221"/>
      <c r="L339" s="221"/>
      <c r="M339" s="225"/>
      <c r="N339" s="226"/>
      <c r="O339" s="226"/>
      <c r="P339" s="226"/>
      <c r="Q339" s="226"/>
      <c r="R339" s="226"/>
      <c r="S339" s="226"/>
      <c r="T339" s="226"/>
      <c r="U339" s="226"/>
      <c r="V339" s="226"/>
      <c r="W339" s="226"/>
      <c r="X339" s="226"/>
      <c r="Y339" s="226"/>
      <c r="Z339" s="226"/>
      <c r="AA339" s="226"/>
      <c r="AB339" s="226"/>
      <c r="AC339" s="226"/>
      <c r="AD339" s="226"/>
      <c r="AE339" s="226"/>
      <c r="AF339" s="226"/>
      <c r="AG339" s="226"/>
      <c r="AH339" s="226"/>
      <c r="AI339" s="226"/>
      <c r="AJ339" s="226"/>
      <c r="AK339" s="227"/>
    </row>
    <row r="340" ht="6" customHeight="1"/>
    <row r="341" spans="6:11" ht="15" customHeight="1">
      <c r="F341" s="1" t="s">
        <v>64</v>
      </c>
      <c r="G341" s="1" t="s">
        <v>70</v>
      </c>
      <c r="H341" s="1" t="s">
        <v>85</v>
      </c>
      <c r="I341" s="1" t="s">
        <v>43</v>
      </c>
      <c r="J341" s="1" t="s">
        <v>86</v>
      </c>
      <c r="K341" s="1" t="s">
        <v>65</v>
      </c>
    </row>
    <row r="342" spans="6:35" ht="15" customHeight="1">
      <c r="F342" s="4"/>
      <c r="G342" s="4" t="s">
        <v>281</v>
      </c>
      <c r="H342" s="4" t="s">
        <v>879</v>
      </c>
      <c r="I342" s="4" t="s">
        <v>424</v>
      </c>
      <c r="J342" s="4" t="s">
        <v>264</v>
      </c>
      <c r="K342" s="4" t="s">
        <v>182</v>
      </c>
      <c r="L342" s="4" t="s">
        <v>626</v>
      </c>
      <c r="M342" s="4" t="s">
        <v>461</v>
      </c>
      <c r="N342" s="4" t="s">
        <v>182</v>
      </c>
      <c r="O342" s="4" t="s">
        <v>335</v>
      </c>
      <c r="P342" s="4" t="s">
        <v>187</v>
      </c>
      <c r="Q342" s="4" t="s">
        <v>632</v>
      </c>
      <c r="R342" s="4" t="s">
        <v>265</v>
      </c>
      <c r="S342" s="4" t="s">
        <v>348</v>
      </c>
      <c r="T342" s="4" t="s">
        <v>825</v>
      </c>
      <c r="U342" s="4" t="s">
        <v>863</v>
      </c>
      <c r="V342" s="4" t="s">
        <v>246</v>
      </c>
      <c r="W342" s="4" t="s">
        <v>261</v>
      </c>
      <c r="X342" s="4" t="s">
        <v>669</v>
      </c>
      <c r="Y342" s="4" t="s">
        <v>670</v>
      </c>
      <c r="Z342" s="4" t="s">
        <v>671</v>
      </c>
      <c r="AA342" s="4" t="s">
        <v>196</v>
      </c>
      <c r="AB342" s="4" t="s">
        <v>225</v>
      </c>
      <c r="AC342" s="4" t="s">
        <v>519</v>
      </c>
      <c r="AD342" s="4" t="s">
        <v>520</v>
      </c>
      <c r="AE342" s="4" t="s">
        <v>521</v>
      </c>
      <c r="AF342" s="4" t="s">
        <v>522</v>
      </c>
      <c r="AG342" s="4" t="s">
        <v>523</v>
      </c>
      <c r="AH342" s="4"/>
      <c r="AI342" s="4"/>
    </row>
    <row r="344" spans="4:12" ht="15" customHeight="1">
      <c r="D344" s="1" t="s">
        <v>462</v>
      </c>
      <c r="F344" s="1" t="s">
        <v>369</v>
      </c>
      <c r="G344" s="1" t="s">
        <v>370</v>
      </c>
      <c r="H344" s="1" t="s">
        <v>400</v>
      </c>
      <c r="I344" s="1" t="s">
        <v>353</v>
      </c>
      <c r="J344" s="1" t="s">
        <v>880</v>
      </c>
      <c r="K344" s="1" t="s">
        <v>881</v>
      </c>
      <c r="L344" s="1" t="s">
        <v>187</v>
      </c>
    </row>
    <row r="345" ht="15" customHeight="1">
      <c r="E345" s="3" t="s">
        <v>1233</v>
      </c>
    </row>
    <row r="346" spans="7:37" ht="15" customHeight="1">
      <c r="G346" s="1" t="s">
        <v>1428</v>
      </c>
      <c r="H346" s="1" t="s">
        <v>1429</v>
      </c>
      <c r="I346" s="1" t="s">
        <v>1279</v>
      </c>
      <c r="J346" s="1" t="s">
        <v>1380</v>
      </c>
      <c r="K346" s="1" t="s">
        <v>1430</v>
      </c>
      <c r="L346" s="1" t="s">
        <v>1303</v>
      </c>
      <c r="M346" s="1" t="s">
        <v>1431</v>
      </c>
      <c r="N346" s="1" t="s">
        <v>1432</v>
      </c>
      <c r="O346" s="1" t="s">
        <v>1423</v>
      </c>
      <c r="P346" s="1" t="s">
        <v>1419</v>
      </c>
      <c r="Q346" s="1" t="s">
        <v>1307</v>
      </c>
      <c r="R346" s="1" t="s">
        <v>1305</v>
      </c>
      <c r="S346" s="1" t="s">
        <v>1286</v>
      </c>
      <c r="T346" s="1" t="s">
        <v>1509</v>
      </c>
      <c r="U346" s="1" t="s">
        <v>1510</v>
      </c>
      <c r="V346" s="1" t="s">
        <v>1309</v>
      </c>
      <c r="W346" s="1" t="s">
        <v>1338</v>
      </c>
      <c r="X346" s="1" t="s">
        <v>1435</v>
      </c>
      <c r="Y346" s="1" t="s">
        <v>1279</v>
      </c>
      <c r="Z346" s="1" t="s">
        <v>1511</v>
      </c>
      <c r="AA346" s="1" t="s">
        <v>1512</v>
      </c>
      <c r="AB346" s="1" t="s">
        <v>1400</v>
      </c>
      <c r="AC346" s="1" t="s">
        <v>1513</v>
      </c>
      <c r="AD346" s="1" t="s">
        <v>1514</v>
      </c>
      <c r="AE346" s="1" t="s">
        <v>1515</v>
      </c>
      <c r="AF346" s="1" t="s">
        <v>1301</v>
      </c>
      <c r="AG346" s="1" t="s">
        <v>1516</v>
      </c>
      <c r="AH346" s="1" t="s">
        <v>1517</v>
      </c>
      <c r="AI346" s="1" t="s">
        <v>1428</v>
      </c>
      <c r="AJ346" s="1" t="s">
        <v>1518</v>
      </c>
      <c r="AK346" s="1" t="s">
        <v>1383</v>
      </c>
    </row>
    <row r="347" spans="6:37" ht="15" customHeight="1">
      <c r="F347" s="1" t="s">
        <v>1303</v>
      </c>
      <c r="G347" s="1" t="s">
        <v>1384</v>
      </c>
      <c r="H347" s="1" t="s">
        <v>1385</v>
      </c>
      <c r="I347" s="1" t="s">
        <v>1305</v>
      </c>
      <c r="J347" s="1" t="s">
        <v>1286</v>
      </c>
      <c r="K347" s="1" t="s">
        <v>1306</v>
      </c>
      <c r="L347" s="1" t="s">
        <v>1307</v>
      </c>
      <c r="M347" s="1" t="s">
        <v>1308</v>
      </c>
      <c r="N347" s="1" t="s">
        <v>1420</v>
      </c>
      <c r="O347" s="1" t="s">
        <v>1519</v>
      </c>
      <c r="P347" s="1" t="s">
        <v>1283</v>
      </c>
      <c r="Q347" s="1" t="s">
        <v>1350</v>
      </c>
      <c r="R347" s="1" t="s">
        <v>1520</v>
      </c>
      <c r="S347" s="1" t="s">
        <v>1521</v>
      </c>
      <c r="T347" s="1" t="s">
        <v>1309</v>
      </c>
      <c r="U347" s="1" t="s">
        <v>1338</v>
      </c>
      <c r="V347" s="1" t="s">
        <v>1319</v>
      </c>
      <c r="W347" s="1" t="s">
        <v>1279</v>
      </c>
      <c r="X347" s="1" t="s">
        <v>1522</v>
      </c>
      <c r="Y347" s="1" t="s">
        <v>1523</v>
      </c>
      <c r="Z347" s="1" t="s">
        <v>1524</v>
      </c>
      <c r="AA347" s="1" t="s">
        <v>1525</v>
      </c>
      <c r="AB347" s="1" t="s">
        <v>1378</v>
      </c>
      <c r="AC347" s="1" t="s">
        <v>1452</v>
      </c>
      <c r="AD347" s="1" t="s">
        <v>1285</v>
      </c>
      <c r="AE347" s="1" t="s">
        <v>1526</v>
      </c>
      <c r="AF347" s="1" t="s">
        <v>1527</v>
      </c>
      <c r="AG347" s="1" t="s">
        <v>1322</v>
      </c>
      <c r="AH347" s="1" t="s">
        <v>1350</v>
      </c>
      <c r="AI347" s="1" t="s">
        <v>1304</v>
      </c>
      <c r="AJ347" s="1" t="s">
        <v>1282</v>
      </c>
      <c r="AK347" s="1" t="s">
        <v>1528</v>
      </c>
    </row>
    <row r="348" spans="6:31" ht="15" customHeight="1">
      <c r="F348" s="1" t="s">
        <v>1529</v>
      </c>
      <c r="G348" s="1" t="s">
        <v>1452</v>
      </c>
      <c r="H348" s="1" t="s">
        <v>1319</v>
      </c>
      <c r="I348" s="1" t="s">
        <v>1530</v>
      </c>
      <c r="J348" s="1" t="s">
        <v>1300</v>
      </c>
      <c r="K348" s="1" t="s">
        <v>1301</v>
      </c>
      <c r="L348" s="1" t="s">
        <v>1528</v>
      </c>
      <c r="M348" s="1" t="s">
        <v>1529</v>
      </c>
      <c r="N348" s="1" t="s">
        <v>1452</v>
      </c>
      <c r="O348" s="1" t="s">
        <v>1531</v>
      </c>
      <c r="P348" s="1" t="s">
        <v>1532</v>
      </c>
      <c r="Q348" s="1" t="s">
        <v>1533</v>
      </c>
      <c r="R348" s="1" t="s">
        <v>1534</v>
      </c>
      <c r="S348" s="1" t="s">
        <v>1525</v>
      </c>
      <c r="T348" s="1" t="s">
        <v>1296</v>
      </c>
      <c r="U348" s="1" t="s">
        <v>1303</v>
      </c>
      <c r="V348" s="1" t="s">
        <v>1304</v>
      </c>
      <c r="W348" s="1" t="s">
        <v>1282</v>
      </c>
      <c r="X348" s="1" t="s">
        <v>1305</v>
      </c>
      <c r="Y348" s="1" t="s">
        <v>1286</v>
      </c>
      <c r="Z348" s="1" t="s">
        <v>1483</v>
      </c>
      <c r="AA348" s="1" t="s">
        <v>1279</v>
      </c>
      <c r="AB348" s="1" t="s">
        <v>1307</v>
      </c>
      <c r="AC348" s="1" t="s">
        <v>1305</v>
      </c>
      <c r="AD348" s="1" t="s">
        <v>1286</v>
      </c>
      <c r="AE348" s="1" t="s">
        <v>1308</v>
      </c>
    </row>
    <row r="349" ht="6" customHeight="1"/>
    <row r="350" ht="15" customHeight="1">
      <c r="E350" s="3" t="s">
        <v>1234</v>
      </c>
    </row>
    <row r="351" ht="6" customHeight="1"/>
    <row r="352" spans="6:37" ht="24" customHeight="1">
      <c r="F352" s="187" t="s">
        <v>408</v>
      </c>
      <c r="G352" s="187"/>
      <c r="H352" s="187"/>
      <c r="I352" s="187"/>
      <c r="J352" s="187"/>
      <c r="K352" s="187"/>
      <c r="L352" s="187"/>
      <c r="M352" s="187"/>
      <c r="N352" s="164" t="s">
        <v>888</v>
      </c>
      <c r="O352" s="123"/>
      <c r="P352" s="123"/>
      <c r="Q352" s="123"/>
      <c r="R352" s="123"/>
      <c r="S352" s="123"/>
      <c r="T352" s="124"/>
      <c r="U352" s="164" t="s">
        <v>889</v>
      </c>
      <c r="V352" s="123"/>
      <c r="W352" s="123"/>
      <c r="X352" s="123"/>
      <c r="Y352" s="123"/>
      <c r="Z352" s="123"/>
      <c r="AA352" s="123"/>
      <c r="AB352" s="123"/>
      <c r="AC352" s="123"/>
      <c r="AD352" s="123"/>
      <c r="AE352" s="123"/>
      <c r="AF352" s="123"/>
      <c r="AG352" s="123"/>
      <c r="AH352" s="123"/>
      <c r="AI352" s="123"/>
      <c r="AJ352" s="123"/>
      <c r="AK352" s="124"/>
    </row>
    <row r="353" spans="6:37" ht="24" customHeight="1">
      <c r="F353" s="178" t="s">
        <v>883</v>
      </c>
      <c r="G353" s="178"/>
      <c r="H353" s="178"/>
      <c r="I353" s="178"/>
      <c r="J353" s="178"/>
      <c r="K353" s="178"/>
      <c r="L353" s="178"/>
      <c r="M353" s="178"/>
      <c r="N353" s="146"/>
      <c r="O353" s="147"/>
      <c r="P353" s="147"/>
      <c r="Q353" s="147"/>
      <c r="R353" s="147"/>
      <c r="S353" s="45" t="s">
        <v>894</v>
      </c>
      <c r="T353" s="16"/>
      <c r="U353" s="185"/>
      <c r="V353" s="185"/>
      <c r="W353" s="185"/>
      <c r="X353" s="185"/>
      <c r="Y353" s="185"/>
      <c r="Z353" s="185"/>
      <c r="AA353" s="185"/>
      <c r="AB353" s="185"/>
      <c r="AC353" s="185"/>
      <c r="AD353" s="185"/>
      <c r="AE353" s="185"/>
      <c r="AF353" s="185"/>
      <c r="AG353" s="185"/>
      <c r="AH353" s="185"/>
      <c r="AI353" s="185"/>
      <c r="AJ353" s="185"/>
      <c r="AK353" s="185"/>
    </row>
    <row r="354" spans="6:37" ht="24" customHeight="1">
      <c r="F354" s="178" t="s">
        <v>884</v>
      </c>
      <c r="G354" s="178"/>
      <c r="H354" s="178"/>
      <c r="I354" s="178" t="s">
        <v>886</v>
      </c>
      <c r="J354" s="178"/>
      <c r="K354" s="178"/>
      <c r="L354" s="178"/>
      <c r="M354" s="178"/>
      <c r="N354" s="146"/>
      <c r="O354" s="147"/>
      <c r="P354" s="147"/>
      <c r="Q354" s="147"/>
      <c r="R354" s="147"/>
      <c r="S354" s="45" t="s">
        <v>894</v>
      </c>
      <c r="T354" s="16"/>
      <c r="U354" s="185"/>
      <c r="V354" s="185"/>
      <c r="W354" s="185"/>
      <c r="X354" s="185"/>
      <c r="Y354" s="185"/>
      <c r="Z354" s="185"/>
      <c r="AA354" s="185"/>
      <c r="AB354" s="185"/>
      <c r="AC354" s="185"/>
      <c r="AD354" s="185"/>
      <c r="AE354" s="185"/>
      <c r="AF354" s="185"/>
      <c r="AG354" s="185"/>
      <c r="AH354" s="185"/>
      <c r="AI354" s="185"/>
      <c r="AJ354" s="185"/>
      <c r="AK354" s="185"/>
    </row>
    <row r="355" spans="6:37" ht="24" customHeight="1">
      <c r="F355" s="178"/>
      <c r="G355" s="178"/>
      <c r="H355" s="178"/>
      <c r="I355" s="186" t="s">
        <v>887</v>
      </c>
      <c r="J355" s="186"/>
      <c r="K355" s="186"/>
      <c r="L355" s="186"/>
      <c r="M355" s="186"/>
      <c r="N355" s="146"/>
      <c r="O355" s="147"/>
      <c r="P355" s="147"/>
      <c r="Q355" s="147"/>
      <c r="R355" s="147"/>
      <c r="S355" s="45" t="s">
        <v>894</v>
      </c>
      <c r="T355" s="16"/>
      <c r="U355" s="185"/>
      <c r="V355" s="185"/>
      <c r="W355" s="185"/>
      <c r="X355" s="185"/>
      <c r="Y355" s="185"/>
      <c r="Z355" s="185"/>
      <c r="AA355" s="185"/>
      <c r="AB355" s="185"/>
      <c r="AC355" s="185"/>
      <c r="AD355" s="185"/>
      <c r="AE355" s="185"/>
      <c r="AF355" s="185"/>
      <c r="AG355" s="185"/>
      <c r="AH355" s="185"/>
      <c r="AI355" s="185"/>
      <c r="AJ355" s="185"/>
      <c r="AK355" s="185"/>
    </row>
    <row r="356" spans="6:37" ht="24" customHeight="1">
      <c r="F356" s="178" t="s">
        <v>885</v>
      </c>
      <c r="G356" s="178"/>
      <c r="H356" s="178"/>
      <c r="I356" s="178"/>
      <c r="J356" s="178"/>
      <c r="K356" s="178"/>
      <c r="L356" s="178"/>
      <c r="M356" s="178"/>
      <c r="N356" s="146"/>
      <c r="O356" s="147"/>
      <c r="P356" s="147"/>
      <c r="Q356" s="147"/>
      <c r="R356" s="147"/>
      <c r="S356" s="45" t="s">
        <v>894</v>
      </c>
      <c r="T356" s="16"/>
      <c r="U356" s="185"/>
      <c r="V356" s="185"/>
      <c r="W356" s="185"/>
      <c r="X356" s="185"/>
      <c r="Y356" s="185"/>
      <c r="Z356" s="185"/>
      <c r="AA356" s="185"/>
      <c r="AB356" s="185"/>
      <c r="AC356" s="185"/>
      <c r="AD356" s="185"/>
      <c r="AE356" s="185"/>
      <c r="AF356" s="185"/>
      <c r="AG356" s="185"/>
      <c r="AH356" s="185"/>
      <c r="AI356" s="185"/>
      <c r="AJ356" s="185"/>
      <c r="AK356" s="185"/>
    </row>
    <row r="357" ht="6" customHeight="1"/>
    <row r="358" spans="6:11" ht="15" customHeight="1">
      <c r="F358" s="1" t="s">
        <v>64</v>
      </c>
      <c r="G358" s="1" t="s">
        <v>70</v>
      </c>
      <c r="H358" s="1" t="s">
        <v>85</v>
      </c>
      <c r="I358" s="1" t="s">
        <v>43</v>
      </c>
      <c r="J358" s="1" t="s">
        <v>86</v>
      </c>
      <c r="K358" s="1" t="s">
        <v>65</v>
      </c>
    </row>
    <row r="359" spans="7:36" s="4" customFormat="1" ht="15" customHeight="1">
      <c r="G359" s="4" t="s">
        <v>193</v>
      </c>
      <c r="H359" s="4" t="s">
        <v>194</v>
      </c>
      <c r="I359" s="4" t="s">
        <v>369</v>
      </c>
      <c r="J359" s="4" t="s">
        <v>185</v>
      </c>
      <c r="K359" s="4" t="s">
        <v>871</v>
      </c>
      <c r="L359" s="4" t="s">
        <v>891</v>
      </c>
      <c r="M359" s="4" t="s">
        <v>892</v>
      </c>
      <c r="N359" s="4" t="s">
        <v>893</v>
      </c>
      <c r="O359" s="4" t="s">
        <v>870</v>
      </c>
      <c r="P359" s="4" t="s">
        <v>779</v>
      </c>
      <c r="Q359" s="4" t="s">
        <v>399</v>
      </c>
      <c r="R359" s="4" t="s">
        <v>238</v>
      </c>
      <c r="S359" s="4" t="s">
        <v>369</v>
      </c>
      <c r="T359" s="4" t="s">
        <v>185</v>
      </c>
      <c r="U359" s="4" t="s">
        <v>890</v>
      </c>
      <c r="V359" s="4" t="s">
        <v>779</v>
      </c>
      <c r="W359" s="4" t="s">
        <v>399</v>
      </c>
      <c r="X359" s="4" t="s">
        <v>238</v>
      </c>
      <c r="Y359" s="4" t="s">
        <v>264</v>
      </c>
      <c r="Z359" s="4" t="s">
        <v>182</v>
      </c>
      <c r="AA359" s="4" t="s">
        <v>452</v>
      </c>
      <c r="AB359" s="4" t="s">
        <v>890</v>
      </c>
      <c r="AC359" s="4" t="s">
        <v>685</v>
      </c>
      <c r="AD359" s="4" t="s">
        <v>196</v>
      </c>
      <c r="AE359" s="4" t="s">
        <v>225</v>
      </c>
      <c r="AF359" s="4" t="s">
        <v>519</v>
      </c>
      <c r="AG359" s="4" t="s">
        <v>520</v>
      </c>
      <c r="AH359" s="4" t="s">
        <v>521</v>
      </c>
      <c r="AI359" s="4" t="s">
        <v>522</v>
      </c>
      <c r="AJ359" s="4" t="s">
        <v>523</v>
      </c>
    </row>
    <row r="361" spans="2:18" ht="15" customHeight="1">
      <c r="B361" s="1" t="s">
        <v>69</v>
      </c>
      <c r="D361" s="1" t="s">
        <v>13</v>
      </c>
      <c r="E361" s="1" t="s">
        <v>7</v>
      </c>
      <c r="F361" s="1" t="s">
        <v>256</v>
      </c>
      <c r="G361" s="1" t="s">
        <v>257</v>
      </c>
      <c r="H361" s="1" t="s">
        <v>189</v>
      </c>
      <c r="I361" s="1" t="s">
        <v>895</v>
      </c>
      <c r="J361" s="1" t="s">
        <v>896</v>
      </c>
      <c r="K361" s="1" t="s">
        <v>243</v>
      </c>
      <c r="L361" s="1" t="s">
        <v>226</v>
      </c>
      <c r="M361" s="1" t="s">
        <v>262</v>
      </c>
      <c r="N361" s="1" t="s">
        <v>243</v>
      </c>
      <c r="O361" s="1" t="s">
        <v>265</v>
      </c>
      <c r="P361" s="1" t="s">
        <v>348</v>
      </c>
      <c r="Q361" s="1" t="s">
        <v>244</v>
      </c>
      <c r="R361" s="1" t="s">
        <v>267</v>
      </c>
    </row>
    <row r="362" ht="15" customHeight="1">
      <c r="C362" s="3" t="s">
        <v>1235</v>
      </c>
    </row>
    <row r="363" ht="6" customHeight="1"/>
    <row r="364" spans="6:37" ht="15" customHeight="1">
      <c r="F364" s="178" t="s">
        <v>1268</v>
      </c>
      <c r="G364" s="178"/>
      <c r="H364" s="178"/>
      <c r="I364" s="178"/>
      <c r="J364" s="178"/>
      <c r="K364" s="25" t="s">
        <v>219</v>
      </c>
      <c r="L364" s="219"/>
      <c r="M364" s="219"/>
      <c r="N364" s="219"/>
      <c r="O364" s="46" t="s">
        <v>268</v>
      </c>
      <c r="P364" s="219"/>
      <c r="Q364" s="219"/>
      <c r="R364" s="46" t="s">
        <v>1215</v>
      </c>
      <c r="S364" s="219"/>
      <c r="T364" s="219"/>
      <c r="U364" s="74" t="s">
        <v>368</v>
      </c>
      <c r="V364" s="74" t="s">
        <v>190</v>
      </c>
      <c r="W364" s="76" t="s">
        <v>269</v>
      </c>
      <c r="X364" s="219"/>
      <c r="Y364" s="219"/>
      <c r="Z364" s="219"/>
      <c r="AA364" s="46" t="s">
        <v>268</v>
      </c>
      <c r="AB364" s="219"/>
      <c r="AC364" s="219"/>
      <c r="AD364" s="46" t="s">
        <v>1215</v>
      </c>
      <c r="AE364" s="219"/>
      <c r="AF364" s="219"/>
      <c r="AG364" s="46" t="s">
        <v>368</v>
      </c>
      <c r="AH364" s="25" t="s">
        <v>220</v>
      </c>
      <c r="AI364" s="7"/>
      <c r="AJ364" s="7"/>
      <c r="AK364" s="8"/>
    </row>
    <row r="365" spans="5:37" ht="60" customHeight="1">
      <c r="E365" s="48"/>
      <c r="F365" s="384" t="s">
        <v>898</v>
      </c>
      <c r="G365" s="384"/>
      <c r="H365" s="384"/>
      <c r="I365" s="384"/>
      <c r="J365" s="384"/>
      <c r="K365" s="210"/>
      <c r="L365" s="211"/>
      <c r="M365" s="211"/>
      <c r="N365" s="211"/>
      <c r="O365" s="211"/>
      <c r="P365" s="211"/>
      <c r="Q365" s="211"/>
      <c r="R365" s="211"/>
      <c r="S365" s="211"/>
      <c r="T365" s="211"/>
      <c r="U365" s="211"/>
      <c r="V365" s="211"/>
      <c r="W365" s="211"/>
      <c r="X365" s="211"/>
      <c r="Y365" s="211"/>
      <c r="Z365" s="211"/>
      <c r="AA365" s="211"/>
      <c r="AB365" s="211"/>
      <c r="AC365" s="211"/>
      <c r="AD365" s="211"/>
      <c r="AE365" s="211"/>
      <c r="AF365" s="211"/>
      <c r="AG365" s="211"/>
      <c r="AH365" s="211"/>
      <c r="AI365" s="211"/>
      <c r="AJ365" s="211"/>
      <c r="AK365" s="212"/>
    </row>
    <row r="366" spans="5:37" ht="60" customHeight="1">
      <c r="E366" s="48"/>
      <c r="F366" s="384" t="s">
        <v>899</v>
      </c>
      <c r="G366" s="384"/>
      <c r="H366" s="384"/>
      <c r="I366" s="384"/>
      <c r="J366" s="384"/>
      <c r="K366" s="210"/>
      <c r="L366" s="211"/>
      <c r="M366" s="211"/>
      <c r="N366" s="211"/>
      <c r="O366" s="211"/>
      <c r="P366" s="211"/>
      <c r="Q366" s="211"/>
      <c r="R366" s="211"/>
      <c r="S366" s="211"/>
      <c r="T366" s="211"/>
      <c r="U366" s="211"/>
      <c r="V366" s="211"/>
      <c r="W366" s="211"/>
      <c r="X366" s="211"/>
      <c r="Y366" s="211"/>
      <c r="Z366" s="211"/>
      <c r="AA366" s="211"/>
      <c r="AB366" s="211"/>
      <c r="AC366" s="211"/>
      <c r="AD366" s="211"/>
      <c r="AE366" s="211"/>
      <c r="AF366" s="211"/>
      <c r="AG366" s="211"/>
      <c r="AH366" s="211"/>
      <c r="AI366" s="211"/>
      <c r="AJ366" s="211"/>
      <c r="AK366" s="212"/>
    </row>
    <row r="367" ht="15" customHeight="1">
      <c r="C367" s="3"/>
    </row>
    <row r="368" spans="3:5" ht="15" customHeight="1">
      <c r="C368" s="3" t="s">
        <v>1236</v>
      </c>
      <c r="E368" s="2"/>
    </row>
    <row r="369" ht="6" customHeight="1"/>
    <row r="370" spans="5:37" ht="24" customHeight="1">
      <c r="E370" s="49"/>
      <c r="F370" s="187" t="s">
        <v>900</v>
      </c>
      <c r="G370" s="187"/>
      <c r="H370" s="187"/>
      <c r="I370" s="187"/>
      <c r="J370" s="187"/>
      <c r="K370" s="187"/>
      <c r="L370" s="187"/>
      <c r="M370" s="187"/>
      <c r="N370" s="187"/>
      <c r="O370" s="187"/>
      <c r="P370" s="187"/>
      <c r="Q370" s="187"/>
      <c r="R370" s="187"/>
      <c r="S370" s="187"/>
      <c r="T370" s="187"/>
      <c r="U370" s="187"/>
      <c r="V370" s="164" t="s">
        <v>901</v>
      </c>
      <c r="W370" s="123"/>
      <c r="X370" s="123"/>
      <c r="Y370" s="123"/>
      <c r="Z370" s="123"/>
      <c r="AA370" s="123"/>
      <c r="AB370" s="123"/>
      <c r="AC370" s="123"/>
      <c r="AD370" s="123"/>
      <c r="AE370" s="123"/>
      <c r="AF370" s="123"/>
      <c r="AG370" s="123"/>
      <c r="AH370" s="123"/>
      <c r="AI370" s="123"/>
      <c r="AJ370" s="123"/>
      <c r="AK370" s="124"/>
    </row>
    <row r="371" spans="5:37" ht="24" customHeight="1">
      <c r="E371" s="49"/>
      <c r="F371" s="186" t="s">
        <v>902</v>
      </c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68"/>
      <c r="T371" s="137"/>
      <c r="U371" s="169"/>
      <c r="V371" s="186" t="s">
        <v>907</v>
      </c>
      <c r="W371" s="186"/>
      <c r="X371" s="186"/>
      <c r="Y371" s="186"/>
      <c r="Z371" s="186"/>
      <c r="AA371" s="186"/>
      <c r="AB371" s="186"/>
      <c r="AC371" s="186"/>
      <c r="AD371" s="186"/>
      <c r="AE371" s="186"/>
      <c r="AF371" s="186"/>
      <c r="AG371" s="186"/>
      <c r="AH371" s="186"/>
      <c r="AI371" s="168"/>
      <c r="AJ371" s="137"/>
      <c r="AK371" s="169"/>
    </row>
    <row r="372" spans="5:37" ht="24" customHeight="1">
      <c r="E372" s="49"/>
      <c r="F372" s="186" t="s">
        <v>903</v>
      </c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68"/>
      <c r="T372" s="137"/>
      <c r="U372" s="169"/>
      <c r="V372" s="186" t="s">
        <v>908</v>
      </c>
      <c r="W372" s="186"/>
      <c r="X372" s="186"/>
      <c r="Y372" s="186"/>
      <c r="Z372" s="186"/>
      <c r="AA372" s="186"/>
      <c r="AB372" s="186"/>
      <c r="AC372" s="186"/>
      <c r="AD372" s="186"/>
      <c r="AE372" s="186"/>
      <c r="AF372" s="186"/>
      <c r="AG372" s="186"/>
      <c r="AH372" s="186"/>
      <c r="AI372" s="168"/>
      <c r="AJ372" s="137"/>
      <c r="AK372" s="169"/>
    </row>
    <row r="373" spans="5:37" ht="24" customHeight="1">
      <c r="E373" s="49"/>
      <c r="F373" s="186" t="s">
        <v>904</v>
      </c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68"/>
      <c r="T373" s="137"/>
      <c r="U373" s="169"/>
      <c r="V373" s="196" t="s">
        <v>909</v>
      </c>
      <c r="W373" s="196"/>
      <c r="X373" s="196"/>
      <c r="Y373" s="196"/>
      <c r="Z373" s="196"/>
      <c r="AA373" s="196"/>
      <c r="AB373" s="196"/>
      <c r="AC373" s="196"/>
      <c r="AD373" s="196"/>
      <c r="AE373" s="196"/>
      <c r="AF373" s="196"/>
      <c r="AG373" s="196"/>
      <c r="AH373" s="196"/>
      <c r="AI373" s="148"/>
      <c r="AJ373" s="149"/>
      <c r="AK373" s="150"/>
    </row>
    <row r="374" spans="5:37" ht="24" customHeight="1">
      <c r="E374" s="49"/>
      <c r="F374" s="186" t="s">
        <v>905</v>
      </c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68"/>
      <c r="T374" s="137"/>
      <c r="U374" s="137"/>
      <c r="V374" s="50" t="s">
        <v>1205</v>
      </c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235"/>
      <c r="AJ374" s="235"/>
      <c r="AK374" s="236"/>
    </row>
    <row r="375" spans="5:37" ht="24" customHeight="1">
      <c r="E375" s="49"/>
      <c r="F375" s="196" t="s">
        <v>906</v>
      </c>
      <c r="G375" s="196"/>
      <c r="H375" s="196"/>
      <c r="I375" s="196"/>
      <c r="J375" s="196"/>
      <c r="K375" s="196"/>
      <c r="L375" s="196"/>
      <c r="M375" s="196"/>
      <c r="N375" s="196"/>
      <c r="O375" s="196"/>
      <c r="P375" s="196"/>
      <c r="Q375" s="196"/>
      <c r="R375" s="196"/>
      <c r="S375" s="148"/>
      <c r="T375" s="149"/>
      <c r="U375" s="149"/>
      <c r="V375" s="51" t="s">
        <v>219</v>
      </c>
      <c r="W375" s="209"/>
      <c r="X375" s="209"/>
      <c r="Y375" s="209"/>
      <c r="Z375" s="209"/>
      <c r="AA375" s="209"/>
      <c r="AB375" s="209"/>
      <c r="AC375" s="209"/>
      <c r="AD375" s="209"/>
      <c r="AE375" s="209"/>
      <c r="AF375" s="209"/>
      <c r="AG375" s="209"/>
      <c r="AH375" s="1" t="s">
        <v>220</v>
      </c>
      <c r="AI375" s="126"/>
      <c r="AJ375" s="126"/>
      <c r="AK375" s="127"/>
    </row>
    <row r="376" spans="5:37" ht="24" customHeight="1">
      <c r="E376" s="49"/>
      <c r="F376" s="197" t="s">
        <v>1159</v>
      </c>
      <c r="G376" s="198"/>
      <c r="H376" s="198"/>
      <c r="I376" s="198"/>
      <c r="J376" s="198"/>
      <c r="K376" s="198"/>
      <c r="L376" s="198"/>
      <c r="M376" s="198"/>
      <c r="N376" s="198"/>
      <c r="O376" s="198"/>
      <c r="P376" s="198"/>
      <c r="Q376" s="198"/>
      <c r="R376" s="198"/>
      <c r="S376" s="148"/>
      <c r="T376" s="149"/>
      <c r="U376" s="149"/>
      <c r="V376" s="51" t="s">
        <v>219</v>
      </c>
      <c r="W376" s="209"/>
      <c r="X376" s="209"/>
      <c r="Y376" s="209"/>
      <c r="Z376" s="209"/>
      <c r="AA376" s="209"/>
      <c r="AB376" s="209"/>
      <c r="AC376" s="209"/>
      <c r="AD376" s="209"/>
      <c r="AE376" s="209"/>
      <c r="AF376" s="209"/>
      <c r="AG376" s="209"/>
      <c r="AH376" s="1" t="s">
        <v>220</v>
      </c>
      <c r="AI376" s="126"/>
      <c r="AJ376" s="126"/>
      <c r="AK376" s="127"/>
    </row>
    <row r="377" spans="5:37" ht="24" customHeight="1">
      <c r="E377" s="49"/>
      <c r="F377" s="398" t="s">
        <v>219</v>
      </c>
      <c r="G377" s="39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75" t="s">
        <v>220</v>
      </c>
      <c r="S377" s="125"/>
      <c r="T377" s="126"/>
      <c r="U377" s="126"/>
      <c r="V377" s="51" t="s">
        <v>219</v>
      </c>
      <c r="W377" s="209"/>
      <c r="X377" s="209"/>
      <c r="Y377" s="209"/>
      <c r="Z377" s="209"/>
      <c r="AA377" s="209"/>
      <c r="AB377" s="209"/>
      <c r="AC377" s="209"/>
      <c r="AD377" s="209"/>
      <c r="AE377" s="209"/>
      <c r="AF377" s="209"/>
      <c r="AG377" s="209"/>
      <c r="AH377" s="1" t="s">
        <v>220</v>
      </c>
      <c r="AI377" s="126"/>
      <c r="AJ377" s="126"/>
      <c r="AK377" s="127"/>
    </row>
    <row r="378" spans="5:37" ht="24" customHeight="1">
      <c r="E378" s="49"/>
      <c r="F378" s="400" t="s">
        <v>219</v>
      </c>
      <c r="G378" s="401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73" t="s">
        <v>220</v>
      </c>
      <c r="S378" s="128"/>
      <c r="T378" s="129"/>
      <c r="U378" s="129"/>
      <c r="V378" s="52"/>
      <c r="W378" s="194"/>
      <c r="X378" s="194"/>
      <c r="Y378" s="194"/>
      <c r="Z378" s="194"/>
      <c r="AA378" s="194"/>
      <c r="AB378" s="194"/>
      <c r="AC378" s="194"/>
      <c r="AD378" s="194"/>
      <c r="AE378" s="194"/>
      <c r="AF378" s="194"/>
      <c r="AG378" s="194"/>
      <c r="AH378" s="53"/>
      <c r="AI378" s="325"/>
      <c r="AJ378" s="325"/>
      <c r="AK378" s="326"/>
    </row>
    <row r="379" ht="6" customHeight="1"/>
    <row r="380" spans="6:11" ht="15" customHeight="1">
      <c r="F380" s="1" t="s">
        <v>64</v>
      </c>
      <c r="G380" s="1" t="s">
        <v>70</v>
      </c>
      <c r="H380" s="1" t="s">
        <v>85</v>
      </c>
      <c r="I380" s="1" t="s">
        <v>43</v>
      </c>
      <c r="J380" s="1" t="s">
        <v>86</v>
      </c>
      <c r="K380" s="1" t="s">
        <v>65</v>
      </c>
    </row>
    <row r="381" spans="7:37" s="4" customFormat="1" ht="15" customHeight="1">
      <c r="G381" s="4" t="s">
        <v>1389</v>
      </c>
      <c r="I381" s="4" t="s">
        <v>1535</v>
      </c>
      <c r="J381" s="4" t="s">
        <v>1536</v>
      </c>
      <c r="K381" s="4" t="s">
        <v>1537</v>
      </c>
      <c r="L381" s="4" t="s">
        <v>1538</v>
      </c>
      <c r="M381" s="4" t="s">
        <v>1279</v>
      </c>
      <c r="N381" s="4" t="s">
        <v>1539</v>
      </c>
      <c r="O381" s="4" t="s">
        <v>1540</v>
      </c>
      <c r="P381" s="4" t="s">
        <v>1350</v>
      </c>
      <c r="Q381" s="4" t="s">
        <v>1470</v>
      </c>
      <c r="R381" s="4" t="s">
        <v>1276</v>
      </c>
      <c r="S381" s="4" t="s">
        <v>1279</v>
      </c>
      <c r="T381" s="4" t="s">
        <v>1527</v>
      </c>
      <c r="U381" s="4" t="s">
        <v>1538</v>
      </c>
      <c r="V381" s="4" t="s">
        <v>1541</v>
      </c>
      <c r="W381" s="4" t="s">
        <v>1279</v>
      </c>
      <c r="X381" s="4" t="s">
        <v>1409</v>
      </c>
      <c r="Y381" s="4" t="s">
        <v>1480</v>
      </c>
      <c r="Z381" s="4" t="s">
        <v>1542</v>
      </c>
      <c r="AA381" s="4" t="s">
        <v>1480</v>
      </c>
      <c r="AB381" s="4" t="s">
        <v>1321</v>
      </c>
      <c r="AC381" s="4" t="s">
        <v>1413</v>
      </c>
      <c r="AD381" s="4" t="s">
        <v>1285</v>
      </c>
      <c r="AE381" s="4" t="s">
        <v>1284</v>
      </c>
      <c r="AF381" s="4" t="s">
        <v>243</v>
      </c>
      <c r="AG381" s="4" t="s">
        <v>1543</v>
      </c>
      <c r="AH381" s="4" t="s">
        <v>1544</v>
      </c>
      <c r="AI381" s="4" t="s">
        <v>1305</v>
      </c>
      <c r="AJ381" s="4" t="s">
        <v>1286</v>
      </c>
      <c r="AK381" s="4" t="s">
        <v>1414</v>
      </c>
    </row>
    <row r="382" spans="8:24" s="4" customFormat="1" ht="15" customHeight="1">
      <c r="H382" s="4" t="s">
        <v>1415</v>
      </c>
      <c r="I382" s="4" t="s">
        <v>1416</v>
      </c>
      <c r="J382" s="4" t="s">
        <v>1417</v>
      </c>
      <c r="K382" s="4" t="s">
        <v>1279</v>
      </c>
      <c r="L382" s="4" t="s">
        <v>1545</v>
      </c>
      <c r="M382" s="4" t="s">
        <v>1546</v>
      </c>
      <c r="N382" s="4" t="s">
        <v>1321</v>
      </c>
      <c r="O382" s="4" t="s">
        <v>1425</v>
      </c>
      <c r="P382" s="4" t="s">
        <v>1547</v>
      </c>
      <c r="Q382" s="4" t="s">
        <v>1303</v>
      </c>
      <c r="R382" s="4" t="s">
        <v>1345</v>
      </c>
      <c r="S382" s="4" t="s">
        <v>1375</v>
      </c>
      <c r="T382" s="4" t="s">
        <v>1305</v>
      </c>
      <c r="U382" s="4" t="s">
        <v>1286</v>
      </c>
      <c r="V382" s="4" t="s">
        <v>1306</v>
      </c>
      <c r="W382" s="4" t="s">
        <v>1307</v>
      </c>
      <c r="X382" s="4" t="s">
        <v>1308</v>
      </c>
    </row>
    <row r="383" ht="6" customHeight="1"/>
    <row r="384" spans="7:37" s="4" customFormat="1" ht="15" customHeight="1">
      <c r="G384" s="4" t="s">
        <v>930</v>
      </c>
      <c r="I384" s="4" t="s">
        <v>931</v>
      </c>
      <c r="J384" s="4" t="s">
        <v>932</v>
      </c>
      <c r="K384" s="4" t="s">
        <v>933</v>
      </c>
      <c r="L384" s="4" t="s">
        <v>934</v>
      </c>
      <c r="M384" s="4" t="s">
        <v>247</v>
      </c>
      <c r="N384" s="4" t="s">
        <v>248</v>
      </c>
      <c r="O384" s="4" t="s">
        <v>935</v>
      </c>
      <c r="P384" s="4" t="s">
        <v>249</v>
      </c>
      <c r="Q384" s="4" t="s">
        <v>238</v>
      </c>
      <c r="R384" s="4" t="s">
        <v>936</v>
      </c>
      <c r="S384" s="4" t="s">
        <v>252</v>
      </c>
      <c r="T384" s="4" t="s">
        <v>253</v>
      </c>
      <c r="U384" s="4" t="s">
        <v>256</v>
      </c>
      <c r="V384" s="4" t="s">
        <v>257</v>
      </c>
      <c r="W384" s="4" t="s">
        <v>924</v>
      </c>
      <c r="X384" s="4" t="s">
        <v>937</v>
      </c>
      <c r="Y384" s="4" t="s">
        <v>938</v>
      </c>
      <c r="Z384" s="4" t="s">
        <v>939</v>
      </c>
      <c r="AA384" s="4" t="s">
        <v>940</v>
      </c>
      <c r="AB384" s="4" t="s">
        <v>941</v>
      </c>
      <c r="AC384" s="4" t="s">
        <v>910</v>
      </c>
      <c r="AD384" s="4" t="s">
        <v>923</v>
      </c>
      <c r="AE384" s="4" t="s">
        <v>237</v>
      </c>
      <c r="AF384" s="4" t="s">
        <v>238</v>
      </c>
      <c r="AG384" s="4" t="s">
        <v>239</v>
      </c>
      <c r="AH384" s="4" t="s">
        <v>240</v>
      </c>
      <c r="AI384" s="4" t="s">
        <v>942</v>
      </c>
      <c r="AJ384" s="4" t="s">
        <v>252</v>
      </c>
      <c r="AK384" s="4" t="s">
        <v>253</v>
      </c>
    </row>
    <row r="385" spans="8:22" s="4" customFormat="1" ht="15" customHeight="1">
      <c r="H385" s="4" t="s">
        <v>256</v>
      </c>
      <c r="I385" s="4" t="s">
        <v>257</v>
      </c>
      <c r="J385" s="4" t="s">
        <v>943</v>
      </c>
      <c r="K385" s="4" t="s">
        <v>911</v>
      </c>
      <c r="L385" s="4" t="s">
        <v>944</v>
      </c>
      <c r="M385" s="4" t="s">
        <v>258</v>
      </c>
      <c r="N385" s="4" t="s">
        <v>945</v>
      </c>
      <c r="O385" s="4" t="s">
        <v>946</v>
      </c>
      <c r="P385" s="4" t="s">
        <v>923</v>
      </c>
      <c r="Q385" s="4" t="s">
        <v>943</v>
      </c>
      <c r="R385" s="4" t="s">
        <v>947</v>
      </c>
      <c r="S385" s="4" t="s">
        <v>948</v>
      </c>
      <c r="T385" s="4" t="s">
        <v>178</v>
      </c>
      <c r="U385" s="4" t="s">
        <v>179</v>
      </c>
      <c r="V385" s="4" t="s">
        <v>949</v>
      </c>
    </row>
    <row r="388" ht="15" customHeight="1">
      <c r="C388" s="3" t="s">
        <v>1237</v>
      </c>
    </row>
    <row r="389" spans="4:12" ht="15" customHeight="1">
      <c r="D389" s="1" t="s">
        <v>263</v>
      </c>
      <c r="F389" s="1" t="s">
        <v>912</v>
      </c>
      <c r="G389" s="1" t="s">
        <v>184</v>
      </c>
      <c r="H389" s="1" t="s">
        <v>395</v>
      </c>
      <c r="I389" s="1" t="s">
        <v>400</v>
      </c>
      <c r="J389" s="1" t="s">
        <v>353</v>
      </c>
      <c r="K389" s="1" t="s">
        <v>874</v>
      </c>
      <c r="L389" s="1" t="s">
        <v>875</v>
      </c>
    </row>
    <row r="390" spans="5:29" ht="15" customHeight="1">
      <c r="E390" s="3" t="s">
        <v>1238</v>
      </c>
      <c r="K390" s="1" t="s">
        <v>64</v>
      </c>
      <c r="L390" s="1" t="s">
        <v>94</v>
      </c>
      <c r="M390" s="1" t="s">
        <v>95</v>
      </c>
      <c r="N390" s="1" t="s">
        <v>65</v>
      </c>
      <c r="O390" s="120"/>
      <c r="P390" s="120"/>
      <c r="Q390" s="120"/>
      <c r="R390" s="1" t="s">
        <v>62</v>
      </c>
      <c r="U390" s="1" t="s">
        <v>64</v>
      </c>
      <c r="V390" s="1" t="s">
        <v>96</v>
      </c>
      <c r="W390" s="1" t="s">
        <v>94</v>
      </c>
      <c r="X390" s="1" t="s">
        <v>95</v>
      </c>
      <c r="Y390" s="1" t="s">
        <v>65</v>
      </c>
      <c r="Z390" s="161"/>
      <c r="AA390" s="161"/>
      <c r="AB390" s="161"/>
      <c r="AC390" s="1" t="s">
        <v>62</v>
      </c>
    </row>
    <row r="391" spans="5:28" s="2" customFormat="1" ht="6" customHeight="1">
      <c r="E391" s="49"/>
      <c r="N391" s="54"/>
      <c r="O391" s="54"/>
      <c r="P391" s="54"/>
      <c r="Z391" s="54"/>
      <c r="AA391" s="54"/>
      <c r="AB391" s="54"/>
    </row>
    <row r="392" ht="15" customHeight="1">
      <c r="E392" s="3" t="s">
        <v>1239</v>
      </c>
    </row>
    <row r="393" ht="6" customHeight="1"/>
    <row r="394" spans="6:37" ht="24" customHeight="1">
      <c r="F394" s="131" t="s">
        <v>408</v>
      </c>
      <c r="G394" s="132"/>
      <c r="H394" s="132"/>
      <c r="I394" s="132"/>
      <c r="J394" s="132"/>
      <c r="K394" s="132"/>
      <c r="L394" s="132"/>
      <c r="M394" s="133"/>
      <c r="N394" s="187" t="s">
        <v>986</v>
      </c>
      <c r="O394" s="187"/>
      <c r="P394" s="187"/>
      <c r="Q394" s="187"/>
      <c r="R394" s="187"/>
      <c r="S394" s="187"/>
      <c r="T394" s="187"/>
      <c r="U394" s="187"/>
      <c r="V394" s="187"/>
      <c r="W394" s="187"/>
      <c r="X394" s="187"/>
      <c r="Y394" s="187"/>
      <c r="Z394" s="187"/>
      <c r="AA394" s="187"/>
      <c r="AB394" s="187"/>
      <c r="AC394" s="187"/>
      <c r="AD394" s="187"/>
      <c r="AE394" s="187"/>
      <c r="AF394" s="187"/>
      <c r="AG394" s="164"/>
      <c r="AH394" s="179" t="s">
        <v>920</v>
      </c>
      <c r="AI394" s="180"/>
      <c r="AJ394" s="180"/>
      <c r="AK394" s="181"/>
    </row>
    <row r="395" spans="6:37" ht="24" customHeight="1">
      <c r="F395" s="134"/>
      <c r="G395" s="135"/>
      <c r="H395" s="135"/>
      <c r="I395" s="135"/>
      <c r="J395" s="135"/>
      <c r="K395" s="135"/>
      <c r="L395" s="135"/>
      <c r="M395" s="136"/>
      <c r="N395" s="187" t="s">
        <v>915</v>
      </c>
      <c r="O395" s="187"/>
      <c r="P395" s="187"/>
      <c r="Q395" s="164"/>
      <c r="R395" s="187" t="s">
        <v>916</v>
      </c>
      <c r="S395" s="187"/>
      <c r="T395" s="187"/>
      <c r="U395" s="187"/>
      <c r="V395" s="124" t="s">
        <v>917</v>
      </c>
      <c r="W395" s="187"/>
      <c r="X395" s="187"/>
      <c r="Y395" s="164"/>
      <c r="Z395" s="187" t="s">
        <v>918</v>
      </c>
      <c r="AA395" s="187"/>
      <c r="AB395" s="187"/>
      <c r="AC395" s="187"/>
      <c r="AD395" s="124" t="s">
        <v>919</v>
      </c>
      <c r="AE395" s="187"/>
      <c r="AF395" s="187"/>
      <c r="AG395" s="164"/>
      <c r="AH395" s="182"/>
      <c r="AI395" s="183"/>
      <c r="AJ395" s="183"/>
      <c r="AK395" s="184"/>
    </row>
    <row r="396" spans="6:37" ht="24" customHeight="1">
      <c r="F396" s="333" t="s">
        <v>913</v>
      </c>
      <c r="G396" s="334"/>
      <c r="H396" s="10" t="s">
        <v>94</v>
      </c>
      <c r="I396" s="10"/>
      <c r="J396" s="10"/>
      <c r="K396" s="10"/>
      <c r="L396" s="10" t="s">
        <v>17</v>
      </c>
      <c r="M396" s="11"/>
      <c r="N396" s="327"/>
      <c r="O396" s="159"/>
      <c r="P396" s="260" t="s">
        <v>362</v>
      </c>
      <c r="Q396" s="261"/>
      <c r="R396" s="327"/>
      <c r="S396" s="159"/>
      <c r="T396" s="260" t="s">
        <v>362</v>
      </c>
      <c r="U396" s="261"/>
      <c r="V396" s="327"/>
      <c r="W396" s="159"/>
      <c r="X396" s="260" t="s">
        <v>362</v>
      </c>
      <c r="Y396" s="261"/>
      <c r="Z396" s="327"/>
      <c r="AA396" s="159"/>
      <c r="AB396" s="260" t="s">
        <v>362</v>
      </c>
      <c r="AC396" s="261"/>
      <c r="AD396" s="327"/>
      <c r="AE396" s="159"/>
      <c r="AF396" s="260" t="s">
        <v>362</v>
      </c>
      <c r="AG396" s="261"/>
      <c r="AH396" s="327"/>
      <c r="AI396" s="159"/>
      <c r="AJ396" s="260" t="s">
        <v>362</v>
      </c>
      <c r="AK396" s="261"/>
    </row>
    <row r="397" spans="6:37" ht="24" customHeight="1">
      <c r="F397" s="335"/>
      <c r="G397" s="336"/>
      <c r="H397" s="53" t="s">
        <v>64</v>
      </c>
      <c r="I397" s="53" t="s">
        <v>110</v>
      </c>
      <c r="J397" s="53" t="s">
        <v>158</v>
      </c>
      <c r="K397" s="53" t="s">
        <v>159</v>
      </c>
      <c r="L397" s="53" t="s">
        <v>57</v>
      </c>
      <c r="M397" s="55" t="s">
        <v>65</v>
      </c>
      <c r="N397" s="115"/>
      <c r="O397" s="116"/>
      <c r="P397" s="340" t="s">
        <v>1266</v>
      </c>
      <c r="Q397" s="341"/>
      <c r="R397" s="115"/>
      <c r="S397" s="116"/>
      <c r="T397" s="340" t="s">
        <v>1266</v>
      </c>
      <c r="U397" s="341"/>
      <c r="V397" s="115"/>
      <c r="W397" s="116"/>
      <c r="X397" s="340" t="s">
        <v>1266</v>
      </c>
      <c r="Y397" s="341"/>
      <c r="Z397" s="115"/>
      <c r="AA397" s="116"/>
      <c r="AB397" s="340" t="s">
        <v>1266</v>
      </c>
      <c r="AC397" s="341"/>
      <c r="AD397" s="115"/>
      <c r="AE397" s="116"/>
      <c r="AF397" s="340" t="s">
        <v>1266</v>
      </c>
      <c r="AG397" s="341"/>
      <c r="AH397" s="115"/>
      <c r="AI397" s="116"/>
      <c r="AJ397" s="340" t="s">
        <v>1266</v>
      </c>
      <c r="AK397" s="341"/>
    </row>
    <row r="398" spans="6:37" ht="24" customHeight="1">
      <c r="F398" s="335"/>
      <c r="G398" s="336"/>
      <c r="H398" s="63" t="s">
        <v>101</v>
      </c>
      <c r="I398" s="63" t="s">
        <v>102</v>
      </c>
      <c r="J398" s="63" t="s">
        <v>103</v>
      </c>
      <c r="K398" s="63" t="s">
        <v>104</v>
      </c>
      <c r="L398" s="63" t="s">
        <v>105</v>
      </c>
      <c r="M398" s="64"/>
      <c r="N398" s="111"/>
      <c r="O398" s="112"/>
      <c r="P398" s="328" t="s">
        <v>362</v>
      </c>
      <c r="Q398" s="329"/>
      <c r="R398" s="111"/>
      <c r="S398" s="112"/>
      <c r="T398" s="328" t="s">
        <v>362</v>
      </c>
      <c r="U398" s="329"/>
      <c r="V398" s="111"/>
      <c r="W398" s="112"/>
      <c r="X398" s="328" t="s">
        <v>362</v>
      </c>
      <c r="Y398" s="329"/>
      <c r="Z398" s="111"/>
      <c r="AA398" s="112"/>
      <c r="AB398" s="328" t="s">
        <v>362</v>
      </c>
      <c r="AC398" s="329"/>
      <c r="AD398" s="111"/>
      <c r="AE398" s="112"/>
      <c r="AF398" s="328" t="s">
        <v>362</v>
      </c>
      <c r="AG398" s="329"/>
      <c r="AH398" s="111"/>
      <c r="AI398" s="112"/>
      <c r="AJ398" s="328" t="s">
        <v>362</v>
      </c>
      <c r="AK398" s="329"/>
    </row>
    <row r="399" spans="6:37" ht="24" customHeight="1">
      <c r="F399" s="337"/>
      <c r="G399" s="338"/>
      <c r="H399" s="63" t="s">
        <v>14</v>
      </c>
      <c r="I399" s="63"/>
      <c r="J399" s="63" t="s">
        <v>5</v>
      </c>
      <c r="K399" s="63"/>
      <c r="L399" s="63" t="s">
        <v>120</v>
      </c>
      <c r="M399" s="64"/>
      <c r="N399" s="111"/>
      <c r="O399" s="112"/>
      <c r="P399" s="328" t="s">
        <v>362</v>
      </c>
      <c r="Q399" s="329"/>
      <c r="R399" s="111"/>
      <c r="S399" s="112"/>
      <c r="T399" s="328" t="s">
        <v>362</v>
      </c>
      <c r="U399" s="329"/>
      <c r="V399" s="111"/>
      <c r="W399" s="112"/>
      <c r="X399" s="328" t="s">
        <v>362</v>
      </c>
      <c r="Y399" s="329"/>
      <c r="Z399" s="111"/>
      <c r="AA399" s="112"/>
      <c r="AB399" s="328" t="s">
        <v>362</v>
      </c>
      <c r="AC399" s="329"/>
      <c r="AD399" s="111"/>
      <c r="AE399" s="112"/>
      <c r="AF399" s="328" t="s">
        <v>362</v>
      </c>
      <c r="AG399" s="329"/>
      <c r="AH399" s="111"/>
      <c r="AI399" s="112"/>
      <c r="AJ399" s="328" t="s">
        <v>362</v>
      </c>
      <c r="AK399" s="329"/>
    </row>
    <row r="400" spans="6:37" ht="24" customHeight="1">
      <c r="F400" s="193" t="s">
        <v>914</v>
      </c>
      <c r="G400" s="193"/>
      <c r="H400" s="193"/>
      <c r="I400" s="193"/>
      <c r="J400" s="193"/>
      <c r="K400" s="193"/>
      <c r="L400" s="193"/>
      <c r="M400" s="193"/>
      <c r="N400" s="191">
        <f>+IF((N396+N398+N399)=0,"",N396+N398+N399)</f>
      </c>
      <c r="O400" s="192"/>
      <c r="P400" s="328" t="s">
        <v>362</v>
      </c>
      <c r="Q400" s="329"/>
      <c r="R400" s="191">
        <f>+IF((R396+R398+R399)=0,"",R396+R398+R399)</f>
      </c>
      <c r="S400" s="192"/>
      <c r="T400" s="328" t="s">
        <v>362</v>
      </c>
      <c r="U400" s="329"/>
      <c r="V400" s="191">
        <f>+IF((V396+V398+V399)=0,"",V396+V398+V399)</f>
      </c>
      <c r="W400" s="192"/>
      <c r="X400" s="328" t="s">
        <v>362</v>
      </c>
      <c r="Y400" s="329"/>
      <c r="Z400" s="191">
        <f>+IF((Z396+Z398+Z399)=0,"",Z396+Z398+Z399)</f>
      </c>
      <c r="AA400" s="192"/>
      <c r="AB400" s="328" t="s">
        <v>362</v>
      </c>
      <c r="AC400" s="329"/>
      <c r="AD400" s="191">
        <f>+IF((AD396+AD398+AD399)=0,"",AD396+AD398+AD399)</f>
      </c>
      <c r="AE400" s="192"/>
      <c r="AF400" s="328" t="s">
        <v>362</v>
      </c>
      <c r="AG400" s="329"/>
      <c r="AH400" s="191">
        <f>+IF((AH396+AH398+AH399)=0,"",AH396+AH398+AH399)</f>
      </c>
      <c r="AI400" s="192"/>
      <c r="AJ400" s="328" t="s">
        <v>362</v>
      </c>
      <c r="AK400" s="329"/>
    </row>
    <row r="401" ht="6" customHeight="1"/>
    <row r="402" spans="6:11" ht="15" customHeight="1">
      <c r="F402" s="1" t="s">
        <v>64</v>
      </c>
      <c r="G402" s="1" t="s">
        <v>70</v>
      </c>
      <c r="H402" s="1" t="s">
        <v>85</v>
      </c>
      <c r="I402" s="1" t="s">
        <v>43</v>
      </c>
      <c r="J402" s="1" t="s">
        <v>86</v>
      </c>
      <c r="K402" s="1" t="s">
        <v>65</v>
      </c>
    </row>
    <row r="403" spans="7:37" s="4" customFormat="1" ht="15" customHeight="1">
      <c r="G403" s="4" t="s">
        <v>950</v>
      </c>
      <c r="I403" s="4" t="s">
        <v>181</v>
      </c>
      <c r="J403" s="4" t="s">
        <v>182</v>
      </c>
      <c r="K403" s="4" t="s">
        <v>241</v>
      </c>
      <c r="L403" s="4" t="s">
        <v>246</v>
      </c>
      <c r="M403" s="4" t="s">
        <v>316</v>
      </c>
      <c r="N403" s="4" t="s">
        <v>182</v>
      </c>
      <c r="O403" s="4" t="s">
        <v>184</v>
      </c>
      <c r="P403" s="4" t="s">
        <v>395</v>
      </c>
      <c r="Q403" s="4" t="s">
        <v>957</v>
      </c>
      <c r="R403" s="4" t="s">
        <v>237</v>
      </c>
      <c r="S403" s="4" t="s">
        <v>238</v>
      </c>
      <c r="T403" s="4" t="s">
        <v>267</v>
      </c>
      <c r="U403" s="4" t="s">
        <v>245</v>
      </c>
      <c r="V403" s="4" t="s">
        <v>958</v>
      </c>
      <c r="W403" s="4" t="s">
        <v>217</v>
      </c>
      <c r="X403" s="4" t="s">
        <v>216</v>
      </c>
      <c r="Y403" s="4" t="s">
        <v>959</v>
      </c>
      <c r="Z403" s="4" t="s">
        <v>960</v>
      </c>
      <c r="AA403" s="4" t="s">
        <v>961</v>
      </c>
      <c r="AB403" s="4" t="s">
        <v>962</v>
      </c>
      <c r="AC403" s="57" t="s">
        <v>219</v>
      </c>
      <c r="AD403" s="4" t="s">
        <v>1251</v>
      </c>
      <c r="AE403" s="4" t="s">
        <v>1252</v>
      </c>
      <c r="AF403" s="4" t="s">
        <v>189</v>
      </c>
      <c r="AG403" s="4" t="s">
        <v>1253</v>
      </c>
      <c r="AH403" s="4" t="s">
        <v>189</v>
      </c>
      <c r="AI403" s="4" t="s">
        <v>219</v>
      </c>
      <c r="AJ403" s="4" t="s">
        <v>338</v>
      </c>
      <c r="AK403" s="4" t="s">
        <v>220</v>
      </c>
    </row>
    <row r="404" spans="9:12" s="4" customFormat="1" ht="15" customHeight="1">
      <c r="I404" s="4" t="s">
        <v>1254</v>
      </c>
      <c r="J404" s="4" t="s">
        <v>342</v>
      </c>
      <c r="K404" s="4" t="s">
        <v>742</v>
      </c>
      <c r="L404" s="23" t="s">
        <v>180</v>
      </c>
    </row>
    <row r="405" ht="6" customHeight="1"/>
    <row r="406" spans="7:36" s="4" customFormat="1" ht="15" customHeight="1">
      <c r="G406" s="4" t="s">
        <v>961</v>
      </c>
      <c r="I406" s="4" t="s">
        <v>249</v>
      </c>
      <c r="J406" s="4" t="s">
        <v>238</v>
      </c>
      <c r="K406" s="4" t="s">
        <v>254</v>
      </c>
      <c r="L406" s="4" t="s">
        <v>255</v>
      </c>
      <c r="M406" s="4" t="s">
        <v>962</v>
      </c>
      <c r="N406" s="4" t="s">
        <v>223</v>
      </c>
      <c r="O406" s="4" t="s">
        <v>963</v>
      </c>
      <c r="P406" s="4" t="s">
        <v>959</v>
      </c>
      <c r="Q406" s="4" t="s">
        <v>960</v>
      </c>
      <c r="R406" s="4" t="s">
        <v>222</v>
      </c>
      <c r="S406" s="4" t="s">
        <v>221</v>
      </c>
      <c r="T406" s="4" t="s">
        <v>268</v>
      </c>
      <c r="U406" s="4" t="s">
        <v>951</v>
      </c>
      <c r="V406" s="4" t="s">
        <v>964</v>
      </c>
      <c r="W406" s="4" t="s">
        <v>249</v>
      </c>
      <c r="X406" s="4" t="s">
        <v>238</v>
      </c>
      <c r="Y406" s="4" t="s">
        <v>952</v>
      </c>
      <c r="Z406" s="4" t="s">
        <v>260</v>
      </c>
      <c r="AA406" s="4" t="s">
        <v>242</v>
      </c>
      <c r="AB406" s="4" t="s">
        <v>307</v>
      </c>
      <c r="AC406" s="4" t="s">
        <v>965</v>
      </c>
      <c r="AD406" s="4" t="s">
        <v>196</v>
      </c>
      <c r="AE406" s="4" t="s">
        <v>225</v>
      </c>
      <c r="AF406" s="4" t="s">
        <v>925</v>
      </c>
      <c r="AG406" s="4" t="s">
        <v>926</v>
      </c>
      <c r="AH406" s="4" t="s">
        <v>927</v>
      </c>
      <c r="AI406" s="4" t="s">
        <v>928</v>
      </c>
      <c r="AJ406" s="4" t="s">
        <v>929</v>
      </c>
    </row>
    <row r="407" ht="6" customHeight="1"/>
    <row r="408" spans="7:37" s="4" customFormat="1" ht="15" customHeight="1">
      <c r="G408" s="4" t="s">
        <v>966</v>
      </c>
      <c r="I408" s="4" t="s">
        <v>895</v>
      </c>
      <c r="J408" s="4" t="s">
        <v>896</v>
      </c>
      <c r="K408" s="4" t="s">
        <v>268</v>
      </c>
      <c r="L408" s="4" t="s">
        <v>951</v>
      </c>
      <c r="M408" s="4" t="s">
        <v>964</v>
      </c>
      <c r="N408" s="4" t="s">
        <v>184</v>
      </c>
      <c r="O408" s="4" t="s">
        <v>395</v>
      </c>
      <c r="P408" s="4" t="s">
        <v>307</v>
      </c>
      <c r="Q408" s="4" t="s">
        <v>964</v>
      </c>
      <c r="R408" s="4" t="s">
        <v>223</v>
      </c>
      <c r="S408" s="4" t="s">
        <v>967</v>
      </c>
      <c r="T408" s="4" t="s">
        <v>968</v>
      </c>
      <c r="U408" s="4" t="s">
        <v>969</v>
      </c>
      <c r="V408" s="4" t="s">
        <v>970</v>
      </c>
      <c r="W408" s="4" t="s">
        <v>964</v>
      </c>
      <c r="X408" s="57" t="s">
        <v>1255</v>
      </c>
      <c r="Y408" s="4" t="s">
        <v>656</v>
      </c>
      <c r="Z408" s="4" t="s">
        <v>1256</v>
      </c>
      <c r="AA408" s="4" t="s">
        <v>189</v>
      </c>
      <c r="AB408" s="4" t="s">
        <v>1257</v>
      </c>
      <c r="AC408" s="4" t="s">
        <v>189</v>
      </c>
      <c r="AD408" s="4" t="s">
        <v>219</v>
      </c>
      <c r="AE408" s="4" t="s">
        <v>338</v>
      </c>
      <c r="AF408" s="4" t="s">
        <v>1258</v>
      </c>
      <c r="AG408" s="4" t="s">
        <v>189</v>
      </c>
      <c r="AH408" s="4" t="s">
        <v>181</v>
      </c>
      <c r="AI408" s="4" t="s">
        <v>182</v>
      </c>
      <c r="AJ408" s="4" t="s">
        <v>241</v>
      </c>
      <c r="AK408" s="4" t="s">
        <v>246</v>
      </c>
    </row>
    <row r="409" spans="8:37" s="4" customFormat="1" ht="15" customHeight="1">
      <c r="H409" s="4" t="s">
        <v>316</v>
      </c>
      <c r="I409" s="4" t="s">
        <v>182</v>
      </c>
      <c r="J409" s="4" t="s">
        <v>184</v>
      </c>
      <c r="K409" s="4" t="s">
        <v>395</v>
      </c>
      <c r="L409" s="4" t="s">
        <v>307</v>
      </c>
      <c r="M409" s="4" t="s">
        <v>971</v>
      </c>
      <c r="N409" s="4" t="s">
        <v>249</v>
      </c>
      <c r="O409" s="4" t="s">
        <v>238</v>
      </c>
      <c r="P409" s="4" t="s">
        <v>952</v>
      </c>
      <c r="Q409" s="4" t="s">
        <v>260</v>
      </c>
      <c r="R409" s="4" t="s">
        <v>242</v>
      </c>
      <c r="S409" s="4" t="s">
        <v>307</v>
      </c>
      <c r="T409" s="4" t="s">
        <v>972</v>
      </c>
      <c r="U409" s="4" t="s">
        <v>953</v>
      </c>
      <c r="V409" s="4" t="s">
        <v>973</v>
      </c>
      <c r="W409" s="4" t="s">
        <v>974</v>
      </c>
      <c r="X409" s="4" t="s">
        <v>183</v>
      </c>
      <c r="Y409" s="4" t="s">
        <v>184</v>
      </c>
      <c r="Z409" s="4" t="s">
        <v>954</v>
      </c>
      <c r="AA409" s="4" t="s">
        <v>955</v>
      </c>
      <c r="AB409" s="4" t="s">
        <v>975</v>
      </c>
      <c r="AC409" s="4" t="s">
        <v>242</v>
      </c>
      <c r="AD409" s="4" t="s">
        <v>187</v>
      </c>
      <c r="AE409" s="4" t="s">
        <v>976</v>
      </c>
      <c r="AF409" s="4" t="s">
        <v>362</v>
      </c>
      <c r="AG409" s="4" t="s">
        <v>307</v>
      </c>
      <c r="AH409" s="4" t="s">
        <v>977</v>
      </c>
      <c r="AI409" s="4" t="s">
        <v>956</v>
      </c>
      <c r="AJ409" s="4" t="s">
        <v>978</v>
      </c>
      <c r="AK409" s="4" t="s">
        <v>979</v>
      </c>
    </row>
    <row r="410" spans="8:19" s="4" customFormat="1" ht="15" customHeight="1">
      <c r="H410" s="4" t="s">
        <v>362</v>
      </c>
      <c r="I410" s="4" t="s">
        <v>307</v>
      </c>
      <c r="J410" s="4" t="s">
        <v>977</v>
      </c>
      <c r="K410" s="4" t="s">
        <v>196</v>
      </c>
      <c r="L410" s="4" t="s">
        <v>225</v>
      </c>
      <c r="M410" s="4" t="s">
        <v>925</v>
      </c>
      <c r="N410" s="4" t="s">
        <v>926</v>
      </c>
      <c r="O410" s="4" t="s">
        <v>927</v>
      </c>
      <c r="P410" s="4" t="s">
        <v>928</v>
      </c>
      <c r="Q410" s="4" t="s">
        <v>929</v>
      </c>
      <c r="S410" s="23"/>
    </row>
    <row r="411" ht="6" customHeight="1"/>
    <row r="412" ht="15" customHeight="1">
      <c r="E412" s="3" t="s">
        <v>1240</v>
      </c>
    </row>
    <row r="413" ht="6" customHeight="1"/>
    <row r="414" spans="6:37" ht="15" customHeight="1">
      <c r="F414" s="152" t="s">
        <v>408</v>
      </c>
      <c r="G414" s="152"/>
      <c r="H414" s="152"/>
      <c r="I414" s="152"/>
      <c r="J414" s="152"/>
      <c r="K414" s="152"/>
      <c r="L414" s="131" t="s">
        <v>985</v>
      </c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3"/>
      <c r="AE414" s="234" t="s">
        <v>980</v>
      </c>
      <c r="AF414" s="235"/>
      <c r="AG414" s="235"/>
      <c r="AH414" s="235"/>
      <c r="AI414" s="235"/>
      <c r="AJ414" s="235"/>
      <c r="AK414" s="236"/>
    </row>
    <row r="415" spans="6:37" ht="30" customHeight="1">
      <c r="F415" s="197" t="s">
        <v>982</v>
      </c>
      <c r="G415" s="198"/>
      <c r="H415" s="198"/>
      <c r="I415" s="198"/>
      <c r="J415" s="198"/>
      <c r="K415" s="339"/>
      <c r="L415" s="343"/>
      <c r="M415" s="344"/>
      <c r="N415" s="344"/>
      <c r="O415" s="344"/>
      <c r="P415" s="344"/>
      <c r="Q415" s="344"/>
      <c r="R415" s="344"/>
      <c r="S415" s="344"/>
      <c r="T415" s="344"/>
      <c r="U415" s="344"/>
      <c r="V415" s="344"/>
      <c r="W415" s="344"/>
      <c r="X415" s="344"/>
      <c r="Y415" s="344"/>
      <c r="Z415" s="344"/>
      <c r="AA415" s="344"/>
      <c r="AB415" s="344"/>
      <c r="AC415" s="344"/>
      <c r="AD415" s="345"/>
      <c r="AE415" s="149"/>
      <c r="AF415" s="149"/>
      <c r="AG415" s="149"/>
      <c r="AH415" s="149"/>
      <c r="AI415" s="149"/>
      <c r="AJ415" s="149"/>
      <c r="AK415" s="150"/>
    </row>
    <row r="416" spans="6:37" ht="30" customHeight="1">
      <c r="F416" s="330" t="s">
        <v>983</v>
      </c>
      <c r="G416" s="331"/>
      <c r="H416" s="331"/>
      <c r="I416" s="331"/>
      <c r="J416" s="331"/>
      <c r="K416" s="332"/>
      <c r="L416" s="346"/>
      <c r="M416" s="347"/>
      <c r="N416" s="347"/>
      <c r="O416" s="347"/>
      <c r="P416" s="347"/>
      <c r="Q416" s="347"/>
      <c r="R416" s="347"/>
      <c r="S416" s="347"/>
      <c r="T416" s="347"/>
      <c r="U416" s="347"/>
      <c r="V416" s="347"/>
      <c r="W416" s="347"/>
      <c r="X416" s="347"/>
      <c r="Y416" s="347"/>
      <c r="Z416" s="347"/>
      <c r="AA416" s="347"/>
      <c r="AB416" s="347"/>
      <c r="AC416" s="347"/>
      <c r="AD416" s="348"/>
      <c r="AE416" s="126"/>
      <c r="AF416" s="126"/>
      <c r="AG416" s="126"/>
      <c r="AH416" s="126"/>
      <c r="AI416" s="126"/>
      <c r="AJ416" s="126"/>
      <c r="AK416" s="127"/>
    </row>
    <row r="417" spans="6:37" ht="30" customHeight="1">
      <c r="F417" s="342" t="s">
        <v>984</v>
      </c>
      <c r="G417" s="118"/>
      <c r="H417" s="118"/>
      <c r="I417" s="118"/>
      <c r="J417" s="118"/>
      <c r="K417" s="119"/>
      <c r="L417" s="349"/>
      <c r="M417" s="350"/>
      <c r="N417" s="350"/>
      <c r="O417" s="350"/>
      <c r="P417" s="350"/>
      <c r="Q417" s="350"/>
      <c r="R417" s="350"/>
      <c r="S417" s="350"/>
      <c r="T417" s="350"/>
      <c r="U417" s="350"/>
      <c r="V417" s="350"/>
      <c r="W417" s="350"/>
      <c r="X417" s="350"/>
      <c r="Y417" s="350"/>
      <c r="Z417" s="350"/>
      <c r="AA417" s="350"/>
      <c r="AB417" s="350"/>
      <c r="AC417" s="350"/>
      <c r="AD417" s="351"/>
      <c r="AE417" s="129"/>
      <c r="AF417" s="129"/>
      <c r="AG417" s="129"/>
      <c r="AH417" s="129"/>
      <c r="AI417" s="129"/>
      <c r="AJ417" s="129"/>
      <c r="AK417" s="130"/>
    </row>
    <row r="418" ht="6" customHeight="1"/>
    <row r="419" spans="6:11" ht="15" customHeight="1">
      <c r="F419" s="1" t="s">
        <v>64</v>
      </c>
      <c r="G419" s="1" t="s">
        <v>70</v>
      </c>
      <c r="H419" s="1" t="s">
        <v>85</v>
      </c>
      <c r="I419" s="1" t="s">
        <v>43</v>
      </c>
      <c r="J419" s="1" t="s">
        <v>86</v>
      </c>
      <c r="K419" s="1" t="s">
        <v>65</v>
      </c>
    </row>
    <row r="420" spans="7:37" s="4" customFormat="1" ht="15" customHeight="1">
      <c r="G420" s="4" t="s">
        <v>950</v>
      </c>
      <c r="I420" s="4" t="s">
        <v>987</v>
      </c>
      <c r="J420" s="4" t="s">
        <v>988</v>
      </c>
      <c r="K420" s="4" t="s">
        <v>457</v>
      </c>
      <c r="L420" s="4" t="s">
        <v>989</v>
      </c>
      <c r="M420" s="4" t="s">
        <v>1023</v>
      </c>
      <c r="N420" s="4" t="s">
        <v>990</v>
      </c>
      <c r="O420" s="4" t="s">
        <v>991</v>
      </c>
      <c r="P420" s="4" t="s">
        <v>1024</v>
      </c>
      <c r="Q420" s="4" t="s">
        <v>369</v>
      </c>
      <c r="R420" s="4" t="s">
        <v>370</v>
      </c>
      <c r="S420" s="4" t="s">
        <v>185</v>
      </c>
      <c r="T420" s="4" t="s">
        <v>996</v>
      </c>
      <c r="U420" s="4" t="s">
        <v>992</v>
      </c>
      <c r="V420" s="4" t="s">
        <v>369</v>
      </c>
      <c r="W420" s="4" t="s">
        <v>185</v>
      </c>
      <c r="X420" s="4" t="s">
        <v>997</v>
      </c>
      <c r="Y420" s="4" t="s">
        <v>998</v>
      </c>
      <c r="Z420" s="4" t="s">
        <v>993</v>
      </c>
      <c r="AA420" s="4" t="s">
        <v>369</v>
      </c>
      <c r="AB420" s="4" t="s">
        <v>999</v>
      </c>
      <c r="AC420" s="4" t="s">
        <v>874</v>
      </c>
      <c r="AD420" s="4" t="s">
        <v>875</v>
      </c>
      <c r="AE420" s="4" t="s">
        <v>335</v>
      </c>
      <c r="AF420" s="4" t="s">
        <v>187</v>
      </c>
      <c r="AG420" s="4" t="s">
        <v>1000</v>
      </c>
      <c r="AH420" s="4" t="s">
        <v>265</v>
      </c>
      <c r="AI420" s="4" t="s">
        <v>348</v>
      </c>
      <c r="AJ420" s="4" t="s">
        <v>1001</v>
      </c>
      <c r="AK420" s="4" t="s">
        <v>1002</v>
      </c>
    </row>
    <row r="421" spans="8:22" s="4" customFormat="1" ht="15" customHeight="1">
      <c r="H421" s="4" t="s">
        <v>1003</v>
      </c>
      <c r="I421" s="4" t="s">
        <v>1004</v>
      </c>
      <c r="J421" s="4" t="s">
        <v>921</v>
      </c>
      <c r="K421" s="4" t="s">
        <v>922</v>
      </c>
      <c r="L421" s="4" t="s">
        <v>246</v>
      </c>
      <c r="M421" s="4" t="s">
        <v>261</v>
      </c>
      <c r="N421" s="4" t="s">
        <v>1005</v>
      </c>
      <c r="O421" s="4" t="s">
        <v>1006</v>
      </c>
      <c r="P421" s="4" t="s">
        <v>196</v>
      </c>
      <c r="Q421" s="4" t="s">
        <v>225</v>
      </c>
      <c r="R421" s="4" t="s">
        <v>925</v>
      </c>
      <c r="S421" s="4" t="s">
        <v>926</v>
      </c>
      <c r="T421" s="4" t="s">
        <v>927</v>
      </c>
      <c r="U421" s="4" t="s">
        <v>928</v>
      </c>
      <c r="V421" s="4" t="s">
        <v>929</v>
      </c>
    </row>
    <row r="422" ht="6" customHeight="1"/>
    <row r="423" spans="7:37" s="4" customFormat="1" ht="15" customHeight="1">
      <c r="G423" s="4" t="s">
        <v>930</v>
      </c>
      <c r="I423" s="4" t="s">
        <v>369</v>
      </c>
      <c r="J423" s="4" t="s">
        <v>370</v>
      </c>
      <c r="K423" s="4" t="s">
        <v>185</v>
      </c>
      <c r="L423" s="4" t="s">
        <v>996</v>
      </c>
      <c r="M423" s="4" t="s">
        <v>992</v>
      </c>
      <c r="N423" s="4" t="s">
        <v>369</v>
      </c>
      <c r="O423" s="4" t="s">
        <v>185</v>
      </c>
      <c r="P423" s="4" t="s">
        <v>997</v>
      </c>
      <c r="Q423" s="4" t="s">
        <v>1007</v>
      </c>
      <c r="R423" s="4" t="s">
        <v>993</v>
      </c>
      <c r="S423" s="4" t="s">
        <v>369</v>
      </c>
      <c r="T423" s="4" t="s">
        <v>921</v>
      </c>
      <c r="U423" s="4" t="s">
        <v>922</v>
      </c>
      <c r="V423" s="4" t="s">
        <v>246</v>
      </c>
      <c r="W423" s="4" t="s">
        <v>261</v>
      </c>
      <c r="X423" s="4" t="s">
        <v>1005</v>
      </c>
      <c r="Y423" s="4" t="s">
        <v>1006</v>
      </c>
      <c r="Z423" s="4" t="s">
        <v>1008</v>
      </c>
      <c r="AA423" s="4" t="s">
        <v>993</v>
      </c>
      <c r="AB423" s="4" t="s">
        <v>369</v>
      </c>
      <c r="AC423" s="4" t="s">
        <v>921</v>
      </c>
      <c r="AD423" s="4" t="s">
        <v>922</v>
      </c>
      <c r="AE423" s="4" t="s">
        <v>994</v>
      </c>
      <c r="AF423" s="4" t="s">
        <v>400</v>
      </c>
      <c r="AG423" s="4" t="s">
        <v>1009</v>
      </c>
      <c r="AH423" s="4" t="s">
        <v>369</v>
      </c>
      <c r="AI423" s="4" t="s">
        <v>185</v>
      </c>
      <c r="AJ423" s="4" t="s">
        <v>882</v>
      </c>
      <c r="AK423" s="4" t="s">
        <v>209</v>
      </c>
    </row>
    <row r="424" spans="8:20" s="4" customFormat="1" ht="15" customHeight="1">
      <c r="H424" s="4" t="s">
        <v>897</v>
      </c>
      <c r="I424" s="4" t="s">
        <v>459</v>
      </c>
      <c r="J424" s="4" t="s">
        <v>1010</v>
      </c>
      <c r="K424" s="4" t="s">
        <v>1011</v>
      </c>
      <c r="L424" s="4" t="s">
        <v>1012</v>
      </c>
      <c r="M424" s="4" t="s">
        <v>1013</v>
      </c>
      <c r="N424" s="4" t="s">
        <v>196</v>
      </c>
      <c r="O424" s="4" t="s">
        <v>225</v>
      </c>
      <c r="P424" s="4" t="s">
        <v>925</v>
      </c>
      <c r="Q424" s="4" t="s">
        <v>926</v>
      </c>
      <c r="R424" s="4" t="s">
        <v>927</v>
      </c>
      <c r="S424" s="4" t="s">
        <v>928</v>
      </c>
      <c r="T424" s="4" t="s">
        <v>929</v>
      </c>
    </row>
    <row r="425" ht="6" customHeight="1"/>
    <row r="426" spans="7:37" s="4" customFormat="1" ht="15" customHeight="1">
      <c r="G426" s="4" t="s">
        <v>966</v>
      </c>
      <c r="I426" s="4" t="s">
        <v>874</v>
      </c>
      <c r="J426" s="4" t="s">
        <v>875</v>
      </c>
      <c r="K426" s="4" t="s">
        <v>335</v>
      </c>
      <c r="L426" s="4" t="s">
        <v>1014</v>
      </c>
      <c r="M426" s="4" t="s">
        <v>1015</v>
      </c>
      <c r="N426" s="4" t="s">
        <v>1016</v>
      </c>
      <c r="O426" s="4" t="s">
        <v>281</v>
      </c>
      <c r="P426" s="4" t="s">
        <v>879</v>
      </c>
      <c r="Q426" s="4" t="s">
        <v>1016</v>
      </c>
      <c r="R426" s="4" t="s">
        <v>264</v>
      </c>
      <c r="S426" s="4" t="s">
        <v>182</v>
      </c>
      <c r="T426" s="4" t="s">
        <v>964</v>
      </c>
      <c r="U426" s="4" t="s">
        <v>186</v>
      </c>
      <c r="V426" s="4" t="s">
        <v>995</v>
      </c>
      <c r="W426" s="4" t="s">
        <v>335</v>
      </c>
      <c r="X426" s="4" t="s">
        <v>1017</v>
      </c>
      <c r="Y426" s="4" t="s">
        <v>1018</v>
      </c>
      <c r="Z426" s="4" t="s">
        <v>251</v>
      </c>
      <c r="AA426" s="4" t="s">
        <v>1019</v>
      </c>
      <c r="AB426" s="4" t="s">
        <v>1020</v>
      </c>
      <c r="AC426" s="4" t="s">
        <v>1021</v>
      </c>
      <c r="AD426" s="4" t="s">
        <v>1022</v>
      </c>
      <c r="AE426" s="4" t="s">
        <v>196</v>
      </c>
      <c r="AF426" s="4" t="s">
        <v>225</v>
      </c>
      <c r="AG426" s="4" t="s">
        <v>925</v>
      </c>
      <c r="AH426" s="4" t="s">
        <v>926</v>
      </c>
      <c r="AI426" s="4" t="s">
        <v>927</v>
      </c>
      <c r="AJ426" s="4" t="s">
        <v>928</v>
      </c>
      <c r="AK426" s="4" t="s">
        <v>929</v>
      </c>
    </row>
    <row r="428" spans="4:9" ht="15" customHeight="1">
      <c r="D428" s="1" t="s">
        <v>338</v>
      </c>
      <c r="F428" s="1" t="s">
        <v>237</v>
      </c>
      <c r="G428" s="1" t="s">
        <v>238</v>
      </c>
      <c r="H428" s="1" t="s">
        <v>239</v>
      </c>
      <c r="I428" s="1" t="s">
        <v>240</v>
      </c>
    </row>
    <row r="429" ht="15" customHeight="1">
      <c r="E429" s="3" t="s">
        <v>1241</v>
      </c>
    </row>
    <row r="430" ht="6" customHeight="1"/>
    <row r="431" spans="6:37" ht="45" customHeight="1">
      <c r="F431" s="179" t="s">
        <v>1033</v>
      </c>
      <c r="G431" s="180"/>
      <c r="H431" s="180"/>
      <c r="I431" s="181"/>
      <c r="J431" s="195"/>
      <c r="K431" s="195"/>
      <c r="L431" s="195"/>
      <c r="M431" s="195"/>
      <c r="N431" s="195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  <c r="Y431" s="195"/>
      <c r="Z431" s="195"/>
      <c r="AA431" s="195"/>
      <c r="AB431" s="195"/>
      <c r="AC431" s="195"/>
      <c r="AD431" s="195"/>
      <c r="AE431" s="195"/>
      <c r="AF431" s="195"/>
      <c r="AG431" s="195"/>
      <c r="AH431" s="195"/>
      <c r="AI431" s="195"/>
      <c r="AJ431" s="195"/>
      <c r="AK431" s="195"/>
    </row>
    <row r="432" spans="6:37" ht="17.25" customHeight="1">
      <c r="F432" s="164" t="s">
        <v>1030</v>
      </c>
      <c r="G432" s="123"/>
      <c r="H432" s="123"/>
      <c r="I432" s="124"/>
      <c r="J432" s="134" t="s">
        <v>1031</v>
      </c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6"/>
      <c r="W432" s="187" t="s">
        <v>1032</v>
      </c>
      <c r="X432" s="187"/>
      <c r="Y432" s="187"/>
      <c r="Z432" s="187"/>
      <c r="AA432" s="187"/>
      <c r="AB432" s="187"/>
      <c r="AC432" s="187"/>
      <c r="AD432" s="187"/>
      <c r="AE432" s="187"/>
      <c r="AF432" s="187"/>
      <c r="AG432" s="187"/>
      <c r="AH432" s="187"/>
      <c r="AI432" s="187"/>
      <c r="AJ432" s="187"/>
      <c r="AK432" s="187"/>
    </row>
    <row r="433" spans="6:37" ht="30" customHeight="1">
      <c r="F433" s="164" t="s">
        <v>1025</v>
      </c>
      <c r="G433" s="123"/>
      <c r="H433" s="123"/>
      <c r="I433" s="124"/>
      <c r="J433" s="105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7"/>
      <c r="W433" s="190"/>
      <c r="X433" s="190"/>
      <c r="Y433" s="190"/>
      <c r="Z433" s="190"/>
      <c r="AA433" s="190"/>
      <c r="AB433" s="190"/>
      <c r="AC433" s="190"/>
      <c r="AD433" s="190"/>
      <c r="AE433" s="190"/>
      <c r="AF433" s="190"/>
      <c r="AG433" s="190"/>
      <c r="AH433" s="190"/>
      <c r="AI433" s="190"/>
      <c r="AJ433" s="190"/>
      <c r="AK433" s="190"/>
    </row>
    <row r="434" spans="6:37" ht="30" customHeight="1">
      <c r="F434" s="164" t="s">
        <v>1026</v>
      </c>
      <c r="G434" s="123"/>
      <c r="H434" s="123"/>
      <c r="I434" s="124"/>
      <c r="J434" s="105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7"/>
      <c r="W434" s="190"/>
      <c r="X434" s="190"/>
      <c r="Y434" s="190"/>
      <c r="Z434" s="190"/>
      <c r="AA434" s="190"/>
      <c r="AB434" s="190"/>
      <c r="AC434" s="190"/>
      <c r="AD434" s="190"/>
      <c r="AE434" s="190"/>
      <c r="AF434" s="190"/>
      <c r="AG434" s="190"/>
      <c r="AH434" s="190"/>
      <c r="AI434" s="190"/>
      <c r="AJ434" s="190"/>
      <c r="AK434" s="190"/>
    </row>
    <row r="435" spans="6:37" ht="30" customHeight="1">
      <c r="F435" s="164" t="s">
        <v>1027</v>
      </c>
      <c r="G435" s="123"/>
      <c r="H435" s="123"/>
      <c r="I435" s="124"/>
      <c r="J435" s="105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7"/>
      <c r="W435" s="190"/>
      <c r="X435" s="190"/>
      <c r="Y435" s="190"/>
      <c r="Z435" s="190"/>
      <c r="AA435" s="190"/>
      <c r="AB435" s="190"/>
      <c r="AC435" s="190"/>
      <c r="AD435" s="190"/>
      <c r="AE435" s="190"/>
      <c r="AF435" s="190"/>
      <c r="AG435" s="190"/>
      <c r="AH435" s="190"/>
      <c r="AI435" s="190"/>
      <c r="AJ435" s="190"/>
      <c r="AK435" s="190"/>
    </row>
    <row r="436" spans="6:37" ht="30" customHeight="1">
      <c r="F436" s="164" t="s">
        <v>1028</v>
      </c>
      <c r="G436" s="123"/>
      <c r="H436" s="123"/>
      <c r="I436" s="124"/>
      <c r="J436" s="105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7"/>
      <c r="W436" s="190"/>
      <c r="X436" s="190"/>
      <c r="Y436" s="190"/>
      <c r="Z436" s="190"/>
      <c r="AA436" s="190"/>
      <c r="AB436" s="190"/>
      <c r="AC436" s="190"/>
      <c r="AD436" s="190"/>
      <c r="AE436" s="190"/>
      <c r="AF436" s="190"/>
      <c r="AG436" s="190"/>
      <c r="AH436" s="190"/>
      <c r="AI436" s="190"/>
      <c r="AJ436" s="190"/>
      <c r="AK436" s="190"/>
    </row>
    <row r="437" spans="6:37" ht="30" customHeight="1">
      <c r="F437" s="164" t="s">
        <v>1029</v>
      </c>
      <c r="G437" s="123"/>
      <c r="H437" s="123"/>
      <c r="I437" s="124"/>
      <c r="J437" s="105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7"/>
      <c r="W437" s="190"/>
      <c r="X437" s="190"/>
      <c r="Y437" s="190"/>
      <c r="Z437" s="190"/>
      <c r="AA437" s="190"/>
      <c r="AB437" s="190"/>
      <c r="AC437" s="190"/>
      <c r="AD437" s="190"/>
      <c r="AE437" s="190"/>
      <c r="AF437" s="190"/>
      <c r="AG437" s="190"/>
      <c r="AH437" s="190"/>
      <c r="AI437" s="190"/>
      <c r="AJ437" s="190"/>
      <c r="AK437" s="190"/>
    </row>
    <row r="440" ht="15" customHeight="1">
      <c r="E440" s="3" t="s">
        <v>1242</v>
      </c>
    </row>
    <row r="441" ht="6" customHeight="1"/>
    <row r="442" spans="6:37" ht="45" customHeight="1">
      <c r="F442" s="179" t="s">
        <v>1033</v>
      </c>
      <c r="G442" s="180"/>
      <c r="H442" s="180"/>
      <c r="I442" s="181"/>
      <c r="J442" s="195"/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95"/>
      <c r="AE442" s="195"/>
      <c r="AF442" s="195"/>
      <c r="AG442" s="195"/>
      <c r="AH442" s="195"/>
      <c r="AI442" s="195"/>
      <c r="AJ442" s="195"/>
      <c r="AK442" s="195"/>
    </row>
    <row r="443" spans="6:37" ht="17.25" customHeight="1">
      <c r="F443" s="164" t="s">
        <v>1030</v>
      </c>
      <c r="G443" s="123"/>
      <c r="H443" s="123"/>
      <c r="I443" s="124"/>
      <c r="J443" s="134" t="s">
        <v>1031</v>
      </c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6"/>
      <c r="W443" s="187" t="s">
        <v>1032</v>
      </c>
      <c r="X443" s="187"/>
      <c r="Y443" s="187"/>
      <c r="Z443" s="187"/>
      <c r="AA443" s="187"/>
      <c r="AB443" s="187"/>
      <c r="AC443" s="187"/>
      <c r="AD443" s="187"/>
      <c r="AE443" s="187"/>
      <c r="AF443" s="187"/>
      <c r="AG443" s="187"/>
      <c r="AH443" s="187"/>
      <c r="AI443" s="187"/>
      <c r="AJ443" s="187"/>
      <c r="AK443" s="187"/>
    </row>
    <row r="444" spans="6:37" ht="30" customHeight="1">
      <c r="F444" s="164" t="s">
        <v>1025</v>
      </c>
      <c r="G444" s="123"/>
      <c r="H444" s="123"/>
      <c r="I444" s="124"/>
      <c r="J444" s="105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7"/>
      <c r="W444" s="190"/>
      <c r="X444" s="190"/>
      <c r="Y444" s="190"/>
      <c r="Z444" s="190"/>
      <c r="AA444" s="190"/>
      <c r="AB444" s="190"/>
      <c r="AC444" s="190"/>
      <c r="AD444" s="190"/>
      <c r="AE444" s="190"/>
      <c r="AF444" s="190"/>
      <c r="AG444" s="190"/>
      <c r="AH444" s="190"/>
      <c r="AI444" s="190"/>
      <c r="AJ444" s="190"/>
      <c r="AK444" s="190"/>
    </row>
    <row r="445" spans="6:37" ht="30" customHeight="1">
      <c r="F445" s="164" t="s">
        <v>1026</v>
      </c>
      <c r="G445" s="123"/>
      <c r="H445" s="123"/>
      <c r="I445" s="124"/>
      <c r="J445" s="105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7"/>
      <c r="W445" s="190"/>
      <c r="X445" s="190"/>
      <c r="Y445" s="190"/>
      <c r="Z445" s="190"/>
      <c r="AA445" s="190"/>
      <c r="AB445" s="190"/>
      <c r="AC445" s="190"/>
      <c r="AD445" s="190"/>
      <c r="AE445" s="190"/>
      <c r="AF445" s="190"/>
      <c r="AG445" s="190"/>
      <c r="AH445" s="190"/>
      <c r="AI445" s="190"/>
      <c r="AJ445" s="190"/>
      <c r="AK445" s="190"/>
    </row>
    <row r="446" spans="6:37" ht="30" customHeight="1">
      <c r="F446" s="164" t="s">
        <v>1027</v>
      </c>
      <c r="G446" s="123"/>
      <c r="H446" s="123"/>
      <c r="I446" s="124"/>
      <c r="J446" s="105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7"/>
      <c r="W446" s="190"/>
      <c r="X446" s="190"/>
      <c r="Y446" s="190"/>
      <c r="Z446" s="190"/>
      <c r="AA446" s="190"/>
      <c r="AB446" s="190"/>
      <c r="AC446" s="190"/>
      <c r="AD446" s="190"/>
      <c r="AE446" s="190"/>
      <c r="AF446" s="190"/>
      <c r="AG446" s="190"/>
      <c r="AH446" s="190"/>
      <c r="AI446" s="190"/>
      <c r="AJ446" s="190"/>
      <c r="AK446" s="190"/>
    </row>
    <row r="447" spans="6:37" ht="30" customHeight="1">
      <c r="F447" s="164" t="s">
        <v>1028</v>
      </c>
      <c r="G447" s="123"/>
      <c r="H447" s="123"/>
      <c r="I447" s="124"/>
      <c r="J447" s="105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7"/>
      <c r="W447" s="190"/>
      <c r="X447" s="190"/>
      <c r="Y447" s="190"/>
      <c r="Z447" s="190"/>
      <c r="AA447" s="190"/>
      <c r="AB447" s="190"/>
      <c r="AC447" s="190"/>
      <c r="AD447" s="190"/>
      <c r="AE447" s="190"/>
      <c r="AF447" s="190"/>
      <c r="AG447" s="190"/>
      <c r="AH447" s="190"/>
      <c r="AI447" s="190"/>
      <c r="AJ447" s="190"/>
      <c r="AK447" s="190"/>
    </row>
    <row r="448" spans="6:37" ht="30" customHeight="1">
      <c r="F448" s="164" t="s">
        <v>1029</v>
      </c>
      <c r="G448" s="123"/>
      <c r="H448" s="123"/>
      <c r="I448" s="124"/>
      <c r="J448" s="105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7"/>
      <c r="W448" s="190"/>
      <c r="X448" s="190"/>
      <c r="Y448" s="190"/>
      <c r="Z448" s="190"/>
      <c r="AA448" s="190"/>
      <c r="AB448" s="190"/>
      <c r="AC448" s="190"/>
      <c r="AD448" s="190"/>
      <c r="AE448" s="190"/>
      <c r="AF448" s="190"/>
      <c r="AG448" s="190"/>
      <c r="AH448" s="190"/>
      <c r="AI448" s="190"/>
      <c r="AJ448" s="190"/>
      <c r="AK448" s="190"/>
    </row>
    <row r="449" ht="6" customHeight="1"/>
    <row r="450" ht="15" customHeight="1">
      <c r="E450" s="3" t="s">
        <v>1243</v>
      </c>
    </row>
    <row r="451" ht="6" customHeight="1"/>
    <row r="452" spans="6:37" ht="45" customHeight="1">
      <c r="F452" s="179" t="s">
        <v>1033</v>
      </c>
      <c r="G452" s="180"/>
      <c r="H452" s="180"/>
      <c r="I452" s="181"/>
      <c r="J452" s="195"/>
      <c r="K452" s="195"/>
      <c r="L452" s="195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  <c r="X452" s="195"/>
      <c r="Y452" s="195"/>
      <c r="Z452" s="195"/>
      <c r="AA452" s="195"/>
      <c r="AB452" s="195"/>
      <c r="AC452" s="195"/>
      <c r="AD452" s="195"/>
      <c r="AE452" s="195"/>
      <c r="AF452" s="195"/>
      <c r="AG452" s="195"/>
      <c r="AH452" s="195"/>
      <c r="AI452" s="195"/>
      <c r="AJ452" s="195"/>
      <c r="AK452" s="195"/>
    </row>
    <row r="453" spans="6:37" ht="17.25" customHeight="1">
      <c r="F453" s="164" t="s">
        <v>1030</v>
      </c>
      <c r="G453" s="123"/>
      <c r="H453" s="123"/>
      <c r="I453" s="124"/>
      <c r="J453" s="134" t="s">
        <v>1031</v>
      </c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6"/>
      <c r="W453" s="187" t="s">
        <v>1032</v>
      </c>
      <c r="X453" s="187"/>
      <c r="Y453" s="187"/>
      <c r="Z453" s="187"/>
      <c r="AA453" s="187"/>
      <c r="AB453" s="187"/>
      <c r="AC453" s="187"/>
      <c r="AD453" s="187"/>
      <c r="AE453" s="187"/>
      <c r="AF453" s="187"/>
      <c r="AG453" s="187"/>
      <c r="AH453" s="187"/>
      <c r="AI453" s="187"/>
      <c r="AJ453" s="187"/>
      <c r="AK453" s="187"/>
    </row>
    <row r="454" spans="6:37" ht="30" customHeight="1">
      <c r="F454" s="164" t="s">
        <v>1025</v>
      </c>
      <c r="G454" s="123"/>
      <c r="H454" s="123"/>
      <c r="I454" s="124"/>
      <c r="J454" s="105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7"/>
      <c r="W454" s="190"/>
      <c r="X454" s="190"/>
      <c r="Y454" s="190"/>
      <c r="Z454" s="190"/>
      <c r="AA454" s="190"/>
      <c r="AB454" s="190"/>
      <c r="AC454" s="190"/>
      <c r="AD454" s="190"/>
      <c r="AE454" s="190"/>
      <c r="AF454" s="190"/>
      <c r="AG454" s="190"/>
      <c r="AH454" s="190"/>
      <c r="AI454" s="190"/>
      <c r="AJ454" s="190"/>
      <c r="AK454" s="190"/>
    </row>
    <row r="455" spans="6:37" ht="30" customHeight="1">
      <c r="F455" s="164" t="s">
        <v>1026</v>
      </c>
      <c r="G455" s="123"/>
      <c r="H455" s="123"/>
      <c r="I455" s="124"/>
      <c r="J455" s="105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7"/>
      <c r="W455" s="190"/>
      <c r="X455" s="190"/>
      <c r="Y455" s="190"/>
      <c r="Z455" s="190"/>
      <c r="AA455" s="190"/>
      <c r="AB455" s="190"/>
      <c r="AC455" s="190"/>
      <c r="AD455" s="190"/>
      <c r="AE455" s="190"/>
      <c r="AF455" s="190"/>
      <c r="AG455" s="190"/>
      <c r="AH455" s="190"/>
      <c r="AI455" s="190"/>
      <c r="AJ455" s="190"/>
      <c r="AK455" s="190"/>
    </row>
    <row r="456" spans="6:37" ht="30" customHeight="1">
      <c r="F456" s="164" t="s">
        <v>1027</v>
      </c>
      <c r="G456" s="123"/>
      <c r="H456" s="123"/>
      <c r="I456" s="124"/>
      <c r="J456" s="105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7"/>
      <c r="W456" s="190"/>
      <c r="X456" s="190"/>
      <c r="Y456" s="190"/>
      <c r="Z456" s="190"/>
      <c r="AA456" s="190"/>
      <c r="AB456" s="190"/>
      <c r="AC456" s="190"/>
      <c r="AD456" s="190"/>
      <c r="AE456" s="190"/>
      <c r="AF456" s="190"/>
      <c r="AG456" s="190"/>
      <c r="AH456" s="190"/>
      <c r="AI456" s="190"/>
      <c r="AJ456" s="190"/>
      <c r="AK456" s="190"/>
    </row>
    <row r="457" spans="6:37" ht="30" customHeight="1">
      <c r="F457" s="164" t="s">
        <v>1028</v>
      </c>
      <c r="G457" s="123"/>
      <c r="H457" s="123"/>
      <c r="I457" s="124"/>
      <c r="J457" s="105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7"/>
      <c r="W457" s="190"/>
      <c r="X457" s="190"/>
      <c r="Y457" s="190"/>
      <c r="Z457" s="190"/>
      <c r="AA457" s="190"/>
      <c r="AB457" s="190"/>
      <c r="AC457" s="190"/>
      <c r="AD457" s="190"/>
      <c r="AE457" s="190"/>
      <c r="AF457" s="190"/>
      <c r="AG457" s="190"/>
      <c r="AH457" s="190"/>
      <c r="AI457" s="190"/>
      <c r="AJ457" s="190"/>
      <c r="AK457" s="190"/>
    </row>
    <row r="458" spans="6:37" ht="30" customHeight="1">
      <c r="F458" s="164" t="s">
        <v>1029</v>
      </c>
      <c r="G458" s="123"/>
      <c r="H458" s="123"/>
      <c r="I458" s="124"/>
      <c r="J458" s="105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7"/>
      <c r="W458" s="190"/>
      <c r="X458" s="190"/>
      <c r="Y458" s="190"/>
      <c r="Z458" s="190"/>
      <c r="AA458" s="190"/>
      <c r="AB458" s="190"/>
      <c r="AC458" s="190"/>
      <c r="AD458" s="190"/>
      <c r="AE458" s="190"/>
      <c r="AF458" s="190"/>
      <c r="AG458" s="190"/>
      <c r="AH458" s="190"/>
      <c r="AI458" s="190"/>
      <c r="AJ458" s="190"/>
      <c r="AK458" s="190"/>
    </row>
    <row r="459" ht="6" customHeight="1"/>
    <row r="460" ht="15" customHeight="1">
      <c r="E460" s="3" t="s">
        <v>1244</v>
      </c>
    </row>
    <row r="461" ht="6" customHeight="1"/>
    <row r="462" spans="6:37" ht="45" customHeight="1">
      <c r="F462" s="179" t="s">
        <v>1033</v>
      </c>
      <c r="G462" s="180"/>
      <c r="H462" s="180"/>
      <c r="I462" s="181"/>
      <c r="J462" s="195"/>
      <c r="K462" s="195"/>
      <c r="L462" s="195"/>
      <c r="M462" s="195"/>
      <c r="N462" s="195"/>
      <c r="O462" s="195"/>
      <c r="P462" s="195"/>
      <c r="Q462" s="195"/>
      <c r="R462" s="195"/>
      <c r="S462" s="195"/>
      <c r="T462" s="195"/>
      <c r="U462" s="195"/>
      <c r="V462" s="195"/>
      <c r="W462" s="195"/>
      <c r="X462" s="195"/>
      <c r="Y462" s="195"/>
      <c r="Z462" s="195"/>
      <c r="AA462" s="195"/>
      <c r="AB462" s="195"/>
      <c r="AC462" s="195"/>
      <c r="AD462" s="195"/>
      <c r="AE462" s="195"/>
      <c r="AF462" s="195"/>
      <c r="AG462" s="195"/>
      <c r="AH462" s="195"/>
      <c r="AI462" s="195"/>
      <c r="AJ462" s="195"/>
      <c r="AK462" s="195"/>
    </row>
    <row r="463" spans="6:37" ht="17.25" customHeight="1">
      <c r="F463" s="164" t="s">
        <v>1030</v>
      </c>
      <c r="G463" s="123"/>
      <c r="H463" s="123"/>
      <c r="I463" s="124"/>
      <c r="J463" s="134" t="s">
        <v>1031</v>
      </c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6"/>
      <c r="W463" s="187" t="s">
        <v>1032</v>
      </c>
      <c r="X463" s="187"/>
      <c r="Y463" s="187"/>
      <c r="Z463" s="187"/>
      <c r="AA463" s="187"/>
      <c r="AB463" s="187"/>
      <c r="AC463" s="187"/>
      <c r="AD463" s="187"/>
      <c r="AE463" s="187"/>
      <c r="AF463" s="187"/>
      <c r="AG463" s="187"/>
      <c r="AH463" s="187"/>
      <c r="AI463" s="187"/>
      <c r="AJ463" s="187"/>
      <c r="AK463" s="187"/>
    </row>
    <row r="464" spans="6:37" ht="30" customHeight="1">
      <c r="F464" s="164" t="s">
        <v>1025</v>
      </c>
      <c r="G464" s="123"/>
      <c r="H464" s="123"/>
      <c r="I464" s="124"/>
      <c r="J464" s="105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7"/>
      <c r="W464" s="190"/>
      <c r="X464" s="190"/>
      <c r="Y464" s="190"/>
      <c r="Z464" s="190"/>
      <c r="AA464" s="190"/>
      <c r="AB464" s="190"/>
      <c r="AC464" s="190"/>
      <c r="AD464" s="190"/>
      <c r="AE464" s="190"/>
      <c r="AF464" s="190"/>
      <c r="AG464" s="190"/>
      <c r="AH464" s="190"/>
      <c r="AI464" s="190"/>
      <c r="AJ464" s="190"/>
      <c r="AK464" s="190"/>
    </row>
    <row r="465" spans="6:37" ht="30" customHeight="1">
      <c r="F465" s="164" t="s">
        <v>1026</v>
      </c>
      <c r="G465" s="123"/>
      <c r="H465" s="123"/>
      <c r="I465" s="124"/>
      <c r="J465" s="105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7"/>
      <c r="W465" s="190"/>
      <c r="X465" s="190"/>
      <c r="Y465" s="190"/>
      <c r="Z465" s="190"/>
      <c r="AA465" s="190"/>
      <c r="AB465" s="190"/>
      <c r="AC465" s="190"/>
      <c r="AD465" s="190"/>
      <c r="AE465" s="190"/>
      <c r="AF465" s="190"/>
      <c r="AG465" s="190"/>
      <c r="AH465" s="190"/>
      <c r="AI465" s="190"/>
      <c r="AJ465" s="190"/>
      <c r="AK465" s="190"/>
    </row>
    <row r="466" spans="6:37" ht="30" customHeight="1">
      <c r="F466" s="164" t="s">
        <v>1027</v>
      </c>
      <c r="G466" s="123"/>
      <c r="H466" s="123"/>
      <c r="I466" s="124"/>
      <c r="J466" s="105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7"/>
      <c r="W466" s="190"/>
      <c r="X466" s="190"/>
      <c r="Y466" s="190"/>
      <c r="Z466" s="190"/>
      <c r="AA466" s="190"/>
      <c r="AB466" s="190"/>
      <c r="AC466" s="190"/>
      <c r="AD466" s="190"/>
      <c r="AE466" s="190"/>
      <c r="AF466" s="190"/>
      <c r="AG466" s="190"/>
      <c r="AH466" s="190"/>
      <c r="AI466" s="190"/>
      <c r="AJ466" s="190"/>
      <c r="AK466" s="190"/>
    </row>
    <row r="467" spans="6:37" ht="30" customHeight="1">
      <c r="F467" s="164" t="s">
        <v>1028</v>
      </c>
      <c r="G467" s="123"/>
      <c r="H467" s="123"/>
      <c r="I467" s="124"/>
      <c r="J467" s="105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7"/>
      <c r="W467" s="190"/>
      <c r="X467" s="190"/>
      <c r="Y467" s="190"/>
      <c r="Z467" s="190"/>
      <c r="AA467" s="190"/>
      <c r="AB467" s="190"/>
      <c r="AC467" s="190"/>
      <c r="AD467" s="190"/>
      <c r="AE467" s="190"/>
      <c r="AF467" s="190"/>
      <c r="AG467" s="190"/>
      <c r="AH467" s="190"/>
      <c r="AI467" s="190"/>
      <c r="AJ467" s="190"/>
      <c r="AK467" s="190"/>
    </row>
    <row r="468" spans="6:37" ht="30" customHeight="1">
      <c r="F468" s="164" t="s">
        <v>1029</v>
      </c>
      <c r="G468" s="123"/>
      <c r="H468" s="123"/>
      <c r="I468" s="124"/>
      <c r="J468" s="105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7"/>
      <c r="W468" s="190"/>
      <c r="X468" s="190"/>
      <c r="Y468" s="190"/>
      <c r="Z468" s="190"/>
      <c r="AA468" s="190"/>
      <c r="AB468" s="190"/>
      <c r="AC468" s="190"/>
      <c r="AD468" s="190"/>
      <c r="AE468" s="190"/>
      <c r="AF468" s="190"/>
      <c r="AG468" s="190"/>
      <c r="AH468" s="190"/>
      <c r="AI468" s="190"/>
      <c r="AJ468" s="190"/>
      <c r="AK468" s="190"/>
    </row>
    <row r="471" ht="15" customHeight="1">
      <c r="E471" s="3" t="s">
        <v>1245</v>
      </c>
    </row>
    <row r="472" ht="6" customHeight="1"/>
    <row r="473" spans="6:37" ht="45" customHeight="1">
      <c r="F473" s="179" t="s">
        <v>1033</v>
      </c>
      <c r="G473" s="180"/>
      <c r="H473" s="180"/>
      <c r="I473" s="181"/>
      <c r="J473" s="195"/>
      <c r="K473" s="195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5"/>
      <c r="W473" s="195"/>
      <c r="X473" s="195"/>
      <c r="Y473" s="195"/>
      <c r="Z473" s="195"/>
      <c r="AA473" s="195"/>
      <c r="AB473" s="195"/>
      <c r="AC473" s="195"/>
      <c r="AD473" s="195"/>
      <c r="AE473" s="195"/>
      <c r="AF473" s="195"/>
      <c r="AG473" s="195"/>
      <c r="AH473" s="195"/>
      <c r="AI473" s="195"/>
      <c r="AJ473" s="195"/>
      <c r="AK473" s="195"/>
    </row>
    <row r="474" spans="6:37" ht="17.25" customHeight="1">
      <c r="F474" s="164" t="s">
        <v>1030</v>
      </c>
      <c r="G474" s="123"/>
      <c r="H474" s="123"/>
      <c r="I474" s="124"/>
      <c r="J474" s="134" t="s">
        <v>1031</v>
      </c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6"/>
      <c r="W474" s="187" t="s">
        <v>1032</v>
      </c>
      <c r="X474" s="187"/>
      <c r="Y474" s="187"/>
      <c r="Z474" s="187"/>
      <c r="AA474" s="187"/>
      <c r="AB474" s="187"/>
      <c r="AC474" s="187"/>
      <c r="AD474" s="187"/>
      <c r="AE474" s="187"/>
      <c r="AF474" s="187"/>
      <c r="AG474" s="187"/>
      <c r="AH474" s="187"/>
      <c r="AI474" s="187"/>
      <c r="AJ474" s="187"/>
      <c r="AK474" s="187"/>
    </row>
    <row r="475" spans="6:37" ht="30" customHeight="1">
      <c r="F475" s="164" t="s">
        <v>1025</v>
      </c>
      <c r="G475" s="123"/>
      <c r="H475" s="123"/>
      <c r="I475" s="124"/>
      <c r="J475" s="105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7"/>
      <c r="W475" s="190"/>
      <c r="X475" s="190"/>
      <c r="Y475" s="190"/>
      <c r="Z475" s="190"/>
      <c r="AA475" s="190"/>
      <c r="AB475" s="190"/>
      <c r="AC475" s="190"/>
      <c r="AD475" s="190"/>
      <c r="AE475" s="190"/>
      <c r="AF475" s="190"/>
      <c r="AG475" s="190"/>
      <c r="AH475" s="190"/>
      <c r="AI475" s="190"/>
      <c r="AJ475" s="190"/>
      <c r="AK475" s="190"/>
    </row>
    <row r="476" spans="6:37" ht="30" customHeight="1">
      <c r="F476" s="164" t="s">
        <v>1026</v>
      </c>
      <c r="G476" s="123"/>
      <c r="H476" s="123"/>
      <c r="I476" s="124"/>
      <c r="J476" s="105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7"/>
      <c r="W476" s="190"/>
      <c r="X476" s="190"/>
      <c r="Y476" s="190"/>
      <c r="Z476" s="190"/>
      <c r="AA476" s="190"/>
      <c r="AB476" s="190"/>
      <c r="AC476" s="190"/>
      <c r="AD476" s="190"/>
      <c r="AE476" s="190"/>
      <c r="AF476" s="190"/>
      <c r="AG476" s="190"/>
      <c r="AH476" s="190"/>
      <c r="AI476" s="190"/>
      <c r="AJ476" s="190"/>
      <c r="AK476" s="190"/>
    </row>
    <row r="477" spans="6:37" ht="30" customHeight="1">
      <c r="F477" s="164" t="s">
        <v>1027</v>
      </c>
      <c r="G477" s="123"/>
      <c r="H477" s="123"/>
      <c r="I477" s="124"/>
      <c r="J477" s="105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7"/>
      <c r="W477" s="190"/>
      <c r="X477" s="190"/>
      <c r="Y477" s="190"/>
      <c r="Z477" s="190"/>
      <c r="AA477" s="190"/>
      <c r="AB477" s="190"/>
      <c r="AC477" s="190"/>
      <c r="AD477" s="190"/>
      <c r="AE477" s="190"/>
      <c r="AF477" s="190"/>
      <c r="AG477" s="190"/>
      <c r="AH477" s="190"/>
      <c r="AI477" s="190"/>
      <c r="AJ477" s="190"/>
      <c r="AK477" s="190"/>
    </row>
    <row r="478" spans="6:37" ht="30" customHeight="1">
      <c r="F478" s="164" t="s">
        <v>1028</v>
      </c>
      <c r="G478" s="123"/>
      <c r="H478" s="123"/>
      <c r="I478" s="124"/>
      <c r="J478" s="105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7"/>
      <c r="W478" s="190"/>
      <c r="X478" s="190"/>
      <c r="Y478" s="190"/>
      <c r="Z478" s="190"/>
      <c r="AA478" s="190"/>
      <c r="AB478" s="190"/>
      <c r="AC478" s="190"/>
      <c r="AD478" s="190"/>
      <c r="AE478" s="190"/>
      <c r="AF478" s="190"/>
      <c r="AG478" s="190"/>
      <c r="AH478" s="190"/>
      <c r="AI478" s="190"/>
      <c r="AJ478" s="190"/>
      <c r="AK478" s="190"/>
    </row>
    <row r="479" spans="6:37" ht="30" customHeight="1">
      <c r="F479" s="164" t="s">
        <v>1029</v>
      </c>
      <c r="G479" s="123"/>
      <c r="H479" s="123"/>
      <c r="I479" s="124"/>
      <c r="J479" s="105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7"/>
      <c r="W479" s="190"/>
      <c r="X479" s="190"/>
      <c r="Y479" s="190"/>
      <c r="Z479" s="190"/>
      <c r="AA479" s="190"/>
      <c r="AB479" s="190"/>
      <c r="AC479" s="190"/>
      <c r="AD479" s="190"/>
      <c r="AE479" s="190"/>
      <c r="AF479" s="190"/>
      <c r="AG479" s="190"/>
      <c r="AH479" s="190"/>
      <c r="AI479" s="190"/>
      <c r="AJ479" s="190"/>
      <c r="AK479" s="190"/>
    </row>
    <row r="480" ht="6" customHeight="1"/>
    <row r="481" ht="15" customHeight="1">
      <c r="E481" s="3" t="s">
        <v>1246</v>
      </c>
    </row>
    <row r="482" ht="6" customHeight="1"/>
    <row r="483" spans="6:37" ht="45" customHeight="1">
      <c r="F483" s="179" t="s">
        <v>1033</v>
      </c>
      <c r="G483" s="180"/>
      <c r="H483" s="180"/>
      <c r="I483" s="181"/>
      <c r="J483" s="195"/>
      <c r="K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5"/>
      <c r="W483" s="195"/>
      <c r="X483" s="195"/>
      <c r="Y483" s="195"/>
      <c r="Z483" s="195"/>
      <c r="AA483" s="195"/>
      <c r="AB483" s="195"/>
      <c r="AC483" s="195"/>
      <c r="AD483" s="195"/>
      <c r="AE483" s="195"/>
      <c r="AF483" s="195"/>
      <c r="AG483" s="195"/>
      <c r="AH483" s="195"/>
      <c r="AI483" s="195"/>
      <c r="AJ483" s="195"/>
      <c r="AK483" s="195"/>
    </row>
    <row r="484" spans="6:37" ht="17.25" customHeight="1">
      <c r="F484" s="164" t="s">
        <v>1030</v>
      </c>
      <c r="G484" s="123"/>
      <c r="H484" s="123"/>
      <c r="I484" s="124"/>
      <c r="J484" s="134" t="s">
        <v>1031</v>
      </c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6"/>
      <c r="W484" s="187" t="s">
        <v>1032</v>
      </c>
      <c r="X484" s="187"/>
      <c r="Y484" s="187"/>
      <c r="Z484" s="187"/>
      <c r="AA484" s="187"/>
      <c r="AB484" s="187"/>
      <c r="AC484" s="187"/>
      <c r="AD484" s="187"/>
      <c r="AE484" s="187"/>
      <c r="AF484" s="187"/>
      <c r="AG484" s="187"/>
      <c r="AH484" s="187"/>
      <c r="AI484" s="187"/>
      <c r="AJ484" s="187"/>
      <c r="AK484" s="187"/>
    </row>
    <row r="485" spans="6:37" ht="30" customHeight="1">
      <c r="F485" s="164" t="s">
        <v>1025</v>
      </c>
      <c r="G485" s="123"/>
      <c r="H485" s="123"/>
      <c r="I485" s="124"/>
      <c r="J485" s="105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7"/>
      <c r="W485" s="190"/>
      <c r="X485" s="190"/>
      <c r="Y485" s="190"/>
      <c r="Z485" s="190"/>
      <c r="AA485" s="190"/>
      <c r="AB485" s="190"/>
      <c r="AC485" s="190"/>
      <c r="AD485" s="190"/>
      <c r="AE485" s="190"/>
      <c r="AF485" s="190"/>
      <c r="AG485" s="190"/>
      <c r="AH485" s="190"/>
      <c r="AI485" s="190"/>
      <c r="AJ485" s="190"/>
      <c r="AK485" s="190"/>
    </row>
    <row r="486" spans="6:37" ht="30" customHeight="1">
      <c r="F486" s="164" t="s">
        <v>1026</v>
      </c>
      <c r="G486" s="123"/>
      <c r="H486" s="123"/>
      <c r="I486" s="124"/>
      <c r="J486" s="105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7"/>
      <c r="W486" s="190"/>
      <c r="X486" s="190"/>
      <c r="Y486" s="190"/>
      <c r="Z486" s="190"/>
      <c r="AA486" s="190"/>
      <c r="AB486" s="190"/>
      <c r="AC486" s="190"/>
      <c r="AD486" s="190"/>
      <c r="AE486" s="190"/>
      <c r="AF486" s="190"/>
      <c r="AG486" s="190"/>
      <c r="AH486" s="190"/>
      <c r="AI486" s="190"/>
      <c r="AJ486" s="190"/>
      <c r="AK486" s="190"/>
    </row>
    <row r="487" spans="6:37" ht="30" customHeight="1">
      <c r="F487" s="164" t="s">
        <v>1027</v>
      </c>
      <c r="G487" s="123"/>
      <c r="H487" s="123"/>
      <c r="I487" s="124"/>
      <c r="J487" s="105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7"/>
      <c r="W487" s="190"/>
      <c r="X487" s="190"/>
      <c r="Y487" s="190"/>
      <c r="Z487" s="190"/>
      <c r="AA487" s="190"/>
      <c r="AB487" s="190"/>
      <c r="AC487" s="190"/>
      <c r="AD487" s="190"/>
      <c r="AE487" s="190"/>
      <c r="AF487" s="190"/>
      <c r="AG487" s="190"/>
      <c r="AH487" s="190"/>
      <c r="AI487" s="190"/>
      <c r="AJ487" s="190"/>
      <c r="AK487" s="190"/>
    </row>
    <row r="488" spans="6:37" ht="30" customHeight="1">
      <c r="F488" s="164" t="s">
        <v>1028</v>
      </c>
      <c r="G488" s="123"/>
      <c r="H488" s="123"/>
      <c r="I488" s="124"/>
      <c r="J488" s="105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7"/>
      <c r="W488" s="190"/>
      <c r="X488" s="190"/>
      <c r="Y488" s="190"/>
      <c r="Z488" s="190"/>
      <c r="AA488" s="190"/>
      <c r="AB488" s="190"/>
      <c r="AC488" s="190"/>
      <c r="AD488" s="190"/>
      <c r="AE488" s="190"/>
      <c r="AF488" s="190"/>
      <c r="AG488" s="190"/>
      <c r="AH488" s="190"/>
      <c r="AI488" s="190"/>
      <c r="AJ488" s="190"/>
      <c r="AK488" s="190"/>
    </row>
    <row r="489" spans="6:37" ht="30" customHeight="1">
      <c r="F489" s="164" t="s">
        <v>1029</v>
      </c>
      <c r="G489" s="123"/>
      <c r="H489" s="123"/>
      <c r="I489" s="124"/>
      <c r="J489" s="105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7"/>
      <c r="W489" s="190"/>
      <c r="X489" s="190"/>
      <c r="Y489" s="190"/>
      <c r="Z489" s="190"/>
      <c r="AA489" s="190"/>
      <c r="AB489" s="190"/>
      <c r="AC489" s="190"/>
      <c r="AD489" s="190"/>
      <c r="AE489" s="190"/>
      <c r="AF489" s="190"/>
      <c r="AG489" s="190"/>
      <c r="AH489" s="190"/>
      <c r="AI489" s="190"/>
      <c r="AJ489" s="190"/>
      <c r="AK489" s="190"/>
    </row>
    <row r="491" spans="4:11" ht="15" customHeight="1">
      <c r="D491" s="1" t="s">
        <v>350</v>
      </c>
      <c r="F491" s="1" t="s">
        <v>264</v>
      </c>
      <c r="G491" s="1" t="s">
        <v>182</v>
      </c>
      <c r="H491" s="1" t="s">
        <v>189</v>
      </c>
      <c r="I491" s="1" t="s">
        <v>281</v>
      </c>
      <c r="J491" s="1" t="s">
        <v>240</v>
      </c>
      <c r="K491" s="1" t="s">
        <v>335</v>
      </c>
    </row>
    <row r="492" ht="15" customHeight="1">
      <c r="E492" s="3" t="s">
        <v>1247</v>
      </c>
    </row>
    <row r="493" ht="6" customHeight="1"/>
    <row r="494" spans="6:37" ht="45" customHeight="1">
      <c r="F494" s="359" t="s">
        <v>1033</v>
      </c>
      <c r="G494" s="359"/>
      <c r="H494" s="359"/>
      <c r="I494" s="359"/>
      <c r="J494" s="195"/>
      <c r="K494" s="195"/>
      <c r="L494" s="195"/>
      <c r="M494" s="195"/>
      <c r="N494" s="195"/>
      <c r="O494" s="195"/>
      <c r="P494" s="195"/>
      <c r="Q494" s="195"/>
      <c r="R494" s="195"/>
      <c r="S494" s="195"/>
      <c r="T494" s="195"/>
      <c r="U494" s="195"/>
      <c r="V494" s="195"/>
      <c r="W494" s="195"/>
      <c r="X494" s="195"/>
      <c r="Y494" s="195"/>
      <c r="Z494" s="195"/>
      <c r="AA494" s="195"/>
      <c r="AB494" s="195"/>
      <c r="AC494" s="195"/>
      <c r="AD494" s="195"/>
      <c r="AE494" s="195"/>
      <c r="AF494" s="195"/>
      <c r="AG494" s="195"/>
      <c r="AH494" s="195"/>
      <c r="AI494" s="195"/>
      <c r="AJ494" s="195"/>
      <c r="AK494" s="195"/>
    </row>
    <row r="495" spans="6:37" ht="17.25" customHeight="1">
      <c r="F495" s="187" t="s">
        <v>1030</v>
      </c>
      <c r="G495" s="187"/>
      <c r="H495" s="187"/>
      <c r="I495" s="187"/>
      <c r="J495" s="134" t="s">
        <v>1031</v>
      </c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6"/>
      <c r="W495" s="187" t="s">
        <v>1032</v>
      </c>
      <c r="X495" s="187"/>
      <c r="Y495" s="187"/>
      <c r="Z495" s="187"/>
      <c r="AA495" s="187"/>
      <c r="AB495" s="187"/>
      <c r="AC495" s="187"/>
      <c r="AD495" s="187"/>
      <c r="AE495" s="187"/>
      <c r="AF495" s="187"/>
      <c r="AG495" s="187"/>
      <c r="AH495" s="187"/>
      <c r="AI495" s="187"/>
      <c r="AJ495" s="187"/>
      <c r="AK495" s="187"/>
    </row>
    <row r="496" spans="6:37" ht="30" customHeight="1">
      <c r="F496" s="187" t="s">
        <v>1025</v>
      </c>
      <c r="G496" s="187"/>
      <c r="H496" s="187"/>
      <c r="I496" s="187"/>
      <c r="J496" s="105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7"/>
      <c r="W496" s="190"/>
      <c r="X496" s="190"/>
      <c r="Y496" s="190"/>
      <c r="Z496" s="190"/>
      <c r="AA496" s="190"/>
      <c r="AB496" s="190"/>
      <c r="AC496" s="190"/>
      <c r="AD496" s="190"/>
      <c r="AE496" s="190"/>
      <c r="AF496" s="190"/>
      <c r="AG496" s="190"/>
      <c r="AH496" s="190"/>
      <c r="AI496" s="190"/>
      <c r="AJ496" s="190"/>
      <c r="AK496" s="190"/>
    </row>
    <row r="497" spans="6:37" ht="30" customHeight="1">
      <c r="F497" s="187" t="s">
        <v>1026</v>
      </c>
      <c r="G497" s="187"/>
      <c r="H497" s="187"/>
      <c r="I497" s="187"/>
      <c r="J497" s="105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7"/>
      <c r="W497" s="190"/>
      <c r="X497" s="190"/>
      <c r="Y497" s="190"/>
      <c r="Z497" s="190"/>
      <c r="AA497" s="190"/>
      <c r="AB497" s="190"/>
      <c r="AC497" s="190"/>
      <c r="AD497" s="190"/>
      <c r="AE497" s="190"/>
      <c r="AF497" s="190"/>
      <c r="AG497" s="190"/>
      <c r="AH497" s="190"/>
      <c r="AI497" s="190"/>
      <c r="AJ497" s="190"/>
      <c r="AK497" s="190"/>
    </row>
    <row r="498" spans="6:37" ht="30" customHeight="1">
      <c r="F498" s="187" t="s">
        <v>1027</v>
      </c>
      <c r="G498" s="187"/>
      <c r="H498" s="187"/>
      <c r="I498" s="187"/>
      <c r="J498" s="105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7"/>
      <c r="W498" s="190"/>
      <c r="X498" s="190"/>
      <c r="Y498" s="190"/>
      <c r="Z498" s="190"/>
      <c r="AA498" s="190"/>
      <c r="AB498" s="190"/>
      <c r="AC498" s="190"/>
      <c r="AD498" s="190"/>
      <c r="AE498" s="190"/>
      <c r="AF498" s="190"/>
      <c r="AG498" s="190"/>
      <c r="AH498" s="190"/>
      <c r="AI498" s="190"/>
      <c r="AJ498" s="190"/>
      <c r="AK498" s="190"/>
    </row>
    <row r="499" spans="6:37" ht="30" customHeight="1">
      <c r="F499" s="187" t="s">
        <v>1028</v>
      </c>
      <c r="G499" s="187"/>
      <c r="H499" s="187"/>
      <c r="I499" s="187"/>
      <c r="J499" s="105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7"/>
      <c r="W499" s="190"/>
      <c r="X499" s="190"/>
      <c r="Y499" s="190"/>
      <c r="Z499" s="190"/>
      <c r="AA499" s="190"/>
      <c r="AB499" s="190"/>
      <c r="AC499" s="190"/>
      <c r="AD499" s="190"/>
      <c r="AE499" s="190"/>
      <c r="AF499" s="190"/>
      <c r="AG499" s="190"/>
      <c r="AH499" s="190"/>
      <c r="AI499" s="190"/>
      <c r="AJ499" s="190"/>
      <c r="AK499" s="190"/>
    </row>
    <row r="500" spans="6:37" ht="30" customHeight="1">
      <c r="F500" s="187" t="s">
        <v>1029</v>
      </c>
      <c r="G500" s="187"/>
      <c r="H500" s="187"/>
      <c r="I500" s="187"/>
      <c r="J500" s="105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7"/>
      <c r="W500" s="190"/>
      <c r="X500" s="190"/>
      <c r="Y500" s="190"/>
      <c r="Z500" s="190"/>
      <c r="AA500" s="190"/>
      <c r="AB500" s="190"/>
      <c r="AC500" s="190"/>
      <c r="AD500" s="190"/>
      <c r="AE500" s="190"/>
      <c r="AF500" s="190"/>
      <c r="AG500" s="190"/>
      <c r="AH500" s="190"/>
      <c r="AI500" s="190"/>
      <c r="AJ500" s="190"/>
      <c r="AK500" s="190"/>
    </row>
    <row r="503" spans="6:18" ht="15" customHeight="1">
      <c r="F503" s="1" t="s">
        <v>1035</v>
      </c>
      <c r="H503" s="1" t="s">
        <v>264</v>
      </c>
      <c r="I503" s="1" t="s">
        <v>182</v>
      </c>
      <c r="J503" s="1" t="s">
        <v>189</v>
      </c>
      <c r="K503" s="1" t="s">
        <v>323</v>
      </c>
      <c r="L503" s="1" t="s">
        <v>203</v>
      </c>
      <c r="M503" s="1" t="s">
        <v>400</v>
      </c>
      <c r="N503" s="1" t="s">
        <v>353</v>
      </c>
      <c r="O503" s="1" t="s">
        <v>264</v>
      </c>
      <c r="P503" s="1" t="s">
        <v>182</v>
      </c>
      <c r="Q503" s="1" t="s">
        <v>217</v>
      </c>
      <c r="R503" s="1" t="s">
        <v>339</v>
      </c>
    </row>
    <row r="504" ht="6" customHeight="1"/>
    <row r="505" spans="6:37" ht="17.25" customHeight="1">
      <c r="F505" s="187" t="s">
        <v>408</v>
      </c>
      <c r="G505" s="187"/>
      <c r="H505" s="187"/>
      <c r="I505" s="187"/>
      <c r="J505" s="187"/>
      <c r="K505" s="187"/>
      <c r="L505" s="187"/>
      <c r="M505" s="164" t="s">
        <v>1036</v>
      </c>
      <c r="N505" s="123"/>
      <c r="O505" s="123"/>
      <c r="P505" s="123"/>
      <c r="Q505" s="123"/>
      <c r="R505" s="123"/>
      <c r="S505" s="123"/>
      <c r="T505" s="123"/>
      <c r="U505" s="123"/>
      <c r="V505" s="124"/>
      <c r="W505" s="193" t="s">
        <v>1037</v>
      </c>
      <c r="X505" s="193"/>
      <c r="Y505" s="193"/>
      <c r="Z505" s="193"/>
      <c r="AA505" s="193"/>
      <c r="AB505" s="193"/>
      <c r="AC505" s="193"/>
      <c r="AD505" s="193"/>
      <c r="AE505" s="322" t="s">
        <v>980</v>
      </c>
      <c r="AF505" s="323"/>
      <c r="AG505" s="323"/>
      <c r="AH505" s="323"/>
      <c r="AI505" s="323"/>
      <c r="AJ505" s="323"/>
      <c r="AK505" s="324"/>
    </row>
    <row r="506" spans="6:37" ht="45" customHeight="1">
      <c r="F506" s="187" t="s">
        <v>1270</v>
      </c>
      <c r="G506" s="187"/>
      <c r="H506" s="187"/>
      <c r="I506" s="187"/>
      <c r="J506" s="187"/>
      <c r="K506" s="187"/>
      <c r="L506" s="187"/>
      <c r="M506" s="202"/>
      <c r="N506" s="203"/>
      <c r="O506" s="203"/>
      <c r="P506" s="203"/>
      <c r="Q506" s="203"/>
      <c r="R506" s="203"/>
      <c r="S506" s="203"/>
      <c r="T506" s="203"/>
      <c r="U506" s="203"/>
      <c r="V506" s="204"/>
      <c r="W506" s="195"/>
      <c r="X506" s="195"/>
      <c r="Y506" s="195"/>
      <c r="Z506" s="195"/>
      <c r="AA506" s="195"/>
      <c r="AB506" s="195"/>
      <c r="AC506" s="195"/>
      <c r="AD506" s="195"/>
      <c r="AE506" s="108"/>
      <c r="AF506" s="109"/>
      <c r="AG506" s="109"/>
      <c r="AH506" s="109"/>
      <c r="AI506" s="109"/>
      <c r="AJ506" s="109"/>
      <c r="AK506" s="110"/>
    </row>
    <row r="507" spans="6:37" ht="45" customHeight="1">
      <c r="F507" s="187" t="s">
        <v>1269</v>
      </c>
      <c r="G507" s="187"/>
      <c r="H507" s="187"/>
      <c r="I507" s="187"/>
      <c r="J507" s="187"/>
      <c r="K507" s="187"/>
      <c r="L507" s="187"/>
      <c r="M507" s="202"/>
      <c r="N507" s="203"/>
      <c r="O507" s="203"/>
      <c r="P507" s="203"/>
      <c r="Q507" s="203"/>
      <c r="R507" s="203"/>
      <c r="S507" s="203"/>
      <c r="T507" s="203"/>
      <c r="U507" s="203"/>
      <c r="V507" s="204"/>
      <c r="W507" s="195"/>
      <c r="X507" s="195"/>
      <c r="Y507" s="195"/>
      <c r="Z507" s="195"/>
      <c r="AA507" s="195"/>
      <c r="AB507" s="195"/>
      <c r="AC507" s="195"/>
      <c r="AD507" s="195"/>
      <c r="AE507" s="108"/>
      <c r="AF507" s="109"/>
      <c r="AG507" s="109"/>
      <c r="AH507" s="109"/>
      <c r="AI507" s="109"/>
      <c r="AJ507" s="109"/>
      <c r="AK507" s="110"/>
    </row>
    <row r="508" spans="6:37" ht="45" customHeight="1">
      <c r="F508" s="187" t="s">
        <v>1050</v>
      </c>
      <c r="G508" s="187"/>
      <c r="H508" s="187"/>
      <c r="I508" s="187"/>
      <c r="J508" s="187"/>
      <c r="K508" s="187"/>
      <c r="L508" s="187"/>
      <c r="M508" s="202"/>
      <c r="N508" s="203"/>
      <c r="O508" s="203"/>
      <c r="P508" s="203"/>
      <c r="Q508" s="203"/>
      <c r="R508" s="203"/>
      <c r="S508" s="203"/>
      <c r="T508" s="203"/>
      <c r="U508" s="203"/>
      <c r="V508" s="204"/>
      <c r="W508" s="195"/>
      <c r="X508" s="195"/>
      <c r="Y508" s="195"/>
      <c r="Z508" s="195"/>
      <c r="AA508" s="195"/>
      <c r="AB508" s="195"/>
      <c r="AC508" s="195"/>
      <c r="AD508" s="195"/>
      <c r="AE508" s="108"/>
      <c r="AF508" s="109"/>
      <c r="AG508" s="109"/>
      <c r="AH508" s="109"/>
      <c r="AI508" s="109"/>
      <c r="AJ508" s="109"/>
      <c r="AK508" s="110"/>
    </row>
    <row r="509" ht="6" customHeight="1"/>
    <row r="510" spans="6:11" ht="15" customHeight="1">
      <c r="F510" s="1" t="s">
        <v>219</v>
      </c>
      <c r="G510" s="1" t="s">
        <v>196</v>
      </c>
      <c r="H510" s="1" t="s">
        <v>225</v>
      </c>
      <c r="I510" s="1" t="s">
        <v>1038</v>
      </c>
      <c r="J510" s="1" t="s">
        <v>1039</v>
      </c>
      <c r="K510" s="1" t="s">
        <v>220</v>
      </c>
    </row>
    <row r="511" spans="7:26" s="4" customFormat="1" ht="15" customHeight="1">
      <c r="G511" s="4" t="s">
        <v>1074</v>
      </c>
      <c r="I511" s="4" t="s">
        <v>217</v>
      </c>
      <c r="J511" s="4" t="s">
        <v>216</v>
      </c>
      <c r="K511" s="4" t="s">
        <v>1051</v>
      </c>
      <c r="L511" s="4" t="s">
        <v>1052</v>
      </c>
      <c r="M511" s="4" t="s">
        <v>1053</v>
      </c>
      <c r="N511" s="4" t="s">
        <v>1054</v>
      </c>
      <c r="O511" s="23" t="s">
        <v>219</v>
      </c>
      <c r="P511" s="4" t="s">
        <v>572</v>
      </c>
      <c r="Q511" s="4" t="s">
        <v>220</v>
      </c>
      <c r="R511" s="4" t="s">
        <v>1054</v>
      </c>
      <c r="S511" s="4" t="s">
        <v>1055</v>
      </c>
      <c r="T511" s="4" t="s">
        <v>1054</v>
      </c>
      <c r="U511" s="4" t="s">
        <v>217</v>
      </c>
      <c r="V511" s="4" t="s">
        <v>216</v>
      </c>
      <c r="W511" s="4" t="s">
        <v>1056</v>
      </c>
      <c r="X511" s="4" t="s">
        <v>342</v>
      </c>
      <c r="Y511" s="4" t="s">
        <v>1057</v>
      </c>
      <c r="Z511" s="4" t="s">
        <v>1058</v>
      </c>
    </row>
    <row r="512" ht="6" customHeight="1"/>
    <row r="513" spans="7:32" s="4" customFormat="1" ht="15" customHeight="1">
      <c r="G513" s="4" t="s">
        <v>1053</v>
      </c>
      <c r="I513" s="4" t="s">
        <v>264</v>
      </c>
      <c r="J513" s="4" t="s">
        <v>182</v>
      </c>
      <c r="K513" s="4" t="s">
        <v>1040</v>
      </c>
      <c r="L513" s="4" t="s">
        <v>1041</v>
      </c>
      <c r="M513" s="4" t="s">
        <v>1059</v>
      </c>
      <c r="N513" s="4" t="s">
        <v>895</v>
      </c>
      <c r="O513" s="4" t="s">
        <v>896</v>
      </c>
      <c r="P513" s="4" t="s">
        <v>1060</v>
      </c>
      <c r="Q513" s="4" t="s">
        <v>1061</v>
      </c>
      <c r="R513" s="4" t="s">
        <v>1062</v>
      </c>
      <c r="S513" s="4" t="s">
        <v>1063</v>
      </c>
      <c r="T513" s="4" t="s">
        <v>1064</v>
      </c>
      <c r="U513" s="4" t="s">
        <v>1065</v>
      </c>
      <c r="V513" s="4" t="s">
        <v>1042</v>
      </c>
      <c r="W513" s="4" t="s">
        <v>1043</v>
      </c>
      <c r="X513" s="4" t="s">
        <v>1034</v>
      </c>
      <c r="Y513" s="4" t="s">
        <v>1066</v>
      </c>
      <c r="Z513" s="4" t="s">
        <v>196</v>
      </c>
      <c r="AA513" s="4" t="s">
        <v>225</v>
      </c>
      <c r="AB513" s="4" t="s">
        <v>1067</v>
      </c>
      <c r="AC513" s="4" t="s">
        <v>1068</v>
      </c>
      <c r="AD513" s="4" t="s">
        <v>1069</v>
      </c>
      <c r="AE513" s="4" t="s">
        <v>1070</v>
      </c>
      <c r="AF513" s="4" t="s">
        <v>1071</v>
      </c>
    </row>
    <row r="514" ht="6" customHeight="1"/>
    <row r="515" spans="7:28" s="4" customFormat="1" ht="15" customHeight="1">
      <c r="G515" s="4" t="s">
        <v>1072</v>
      </c>
      <c r="I515" s="4" t="s">
        <v>264</v>
      </c>
      <c r="J515" s="4" t="s">
        <v>182</v>
      </c>
      <c r="K515" s="4" t="s">
        <v>217</v>
      </c>
      <c r="L515" s="4" t="s">
        <v>339</v>
      </c>
      <c r="M515" s="4" t="s">
        <v>1051</v>
      </c>
      <c r="N515" s="4" t="s">
        <v>1052</v>
      </c>
      <c r="O515" s="4" t="s">
        <v>1053</v>
      </c>
      <c r="P515" s="4" t="s">
        <v>1054</v>
      </c>
      <c r="Q515" s="23" t="s">
        <v>219</v>
      </c>
      <c r="R515" s="4" t="s">
        <v>1259</v>
      </c>
      <c r="S515" s="4" t="s">
        <v>1260</v>
      </c>
      <c r="T515" s="4" t="s">
        <v>1054</v>
      </c>
      <c r="U515" s="4" t="s">
        <v>1073</v>
      </c>
      <c r="V515" s="4" t="s">
        <v>1054</v>
      </c>
      <c r="W515" s="4" t="s">
        <v>217</v>
      </c>
      <c r="X515" s="4" t="s">
        <v>216</v>
      </c>
      <c r="Y515" s="4" t="s">
        <v>1056</v>
      </c>
      <c r="Z515" s="4" t="s">
        <v>342</v>
      </c>
      <c r="AA515" s="4" t="s">
        <v>1057</v>
      </c>
      <c r="AB515" s="4" t="s">
        <v>1058</v>
      </c>
    </row>
    <row r="517" spans="6:10" ht="15" customHeight="1">
      <c r="F517" s="1" t="s">
        <v>1044</v>
      </c>
      <c r="H517" s="1" t="s">
        <v>264</v>
      </c>
      <c r="I517" s="1" t="s">
        <v>182</v>
      </c>
      <c r="J517" s="1" t="s">
        <v>297</v>
      </c>
    </row>
    <row r="518" ht="6" customHeight="1"/>
    <row r="519" spans="6:37" ht="30" customHeight="1">
      <c r="F519" s="373" t="s">
        <v>981</v>
      </c>
      <c r="G519" s="373"/>
      <c r="H519" s="373"/>
      <c r="I519" s="373"/>
      <c r="J519" s="373"/>
      <c r="K519" s="373"/>
      <c r="L519" s="373"/>
      <c r="M519" s="355" t="s">
        <v>915</v>
      </c>
      <c r="N519" s="355"/>
      <c r="O519" s="355"/>
      <c r="P519" s="355"/>
      <c r="Q519" s="355"/>
      <c r="R519" s="355" t="s">
        <v>916</v>
      </c>
      <c r="S519" s="355"/>
      <c r="T519" s="355"/>
      <c r="U519" s="355"/>
      <c r="V519" s="355"/>
      <c r="W519" s="355" t="s">
        <v>917</v>
      </c>
      <c r="X519" s="355"/>
      <c r="Y519" s="355"/>
      <c r="Z519" s="355"/>
      <c r="AA519" s="355"/>
      <c r="AB519" s="355" t="s">
        <v>918</v>
      </c>
      <c r="AC519" s="355"/>
      <c r="AD519" s="355"/>
      <c r="AE519" s="355"/>
      <c r="AF519" s="355"/>
      <c r="AG519" s="355" t="s">
        <v>1049</v>
      </c>
      <c r="AH519" s="355"/>
      <c r="AI519" s="355"/>
      <c r="AJ519" s="355"/>
      <c r="AK519" s="355"/>
    </row>
    <row r="520" spans="6:37" ht="30" customHeight="1">
      <c r="F520" s="360" t="s">
        <v>1206</v>
      </c>
      <c r="G520" s="358" t="s">
        <v>1045</v>
      </c>
      <c r="H520" s="358"/>
      <c r="I520" s="358"/>
      <c r="J520" s="358"/>
      <c r="K520" s="358"/>
      <c r="L520" s="358"/>
      <c r="M520" s="374"/>
      <c r="N520" s="375"/>
      <c r="O520" s="375"/>
      <c r="P520" s="376" t="s">
        <v>0</v>
      </c>
      <c r="Q520" s="377"/>
      <c r="R520" s="374"/>
      <c r="S520" s="375"/>
      <c r="T520" s="375"/>
      <c r="U520" s="376" t="s">
        <v>0</v>
      </c>
      <c r="V520" s="377"/>
      <c r="W520" s="374"/>
      <c r="X520" s="375"/>
      <c r="Y520" s="375"/>
      <c r="Z520" s="376" t="s">
        <v>0</v>
      </c>
      <c r="AA520" s="377"/>
      <c r="AB520" s="374"/>
      <c r="AC520" s="375"/>
      <c r="AD520" s="375"/>
      <c r="AE520" s="376" t="s">
        <v>0</v>
      </c>
      <c r="AF520" s="377"/>
      <c r="AG520" s="374"/>
      <c r="AH520" s="375"/>
      <c r="AI520" s="375"/>
      <c r="AJ520" s="376" t="s">
        <v>0</v>
      </c>
      <c r="AK520" s="377"/>
    </row>
    <row r="521" spans="6:37" ht="30" customHeight="1">
      <c r="F521" s="361"/>
      <c r="G521" s="358" t="s">
        <v>1046</v>
      </c>
      <c r="H521" s="358"/>
      <c r="I521" s="358"/>
      <c r="J521" s="358"/>
      <c r="K521" s="358"/>
      <c r="L521" s="358"/>
      <c r="M521" s="374"/>
      <c r="N521" s="375"/>
      <c r="O521" s="375"/>
      <c r="P521" s="376" t="s">
        <v>0</v>
      </c>
      <c r="Q521" s="377"/>
      <c r="R521" s="374"/>
      <c r="S521" s="375"/>
      <c r="T521" s="375"/>
      <c r="U521" s="376" t="s">
        <v>0</v>
      </c>
      <c r="V521" s="377"/>
      <c r="W521" s="374"/>
      <c r="X521" s="375"/>
      <c r="Y521" s="375"/>
      <c r="Z521" s="376" t="s">
        <v>0</v>
      </c>
      <c r="AA521" s="377"/>
      <c r="AB521" s="374"/>
      <c r="AC521" s="375"/>
      <c r="AD521" s="375"/>
      <c r="AE521" s="376" t="s">
        <v>0</v>
      </c>
      <c r="AF521" s="377"/>
      <c r="AG521" s="374"/>
      <c r="AH521" s="375"/>
      <c r="AI521" s="375"/>
      <c r="AJ521" s="376" t="s">
        <v>0</v>
      </c>
      <c r="AK521" s="377"/>
    </row>
    <row r="522" spans="6:37" ht="30" customHeight="1">
      <c r="F522" s="362"/>
      <c r="G522" s="358" t="s">
        <v>254</v>
      </c>
      <c r="H522" s="358"/>
      <c r="I522" s="358"/>
      <c r="J522" s="358"/>
      <c r="K522" s="358"/>
      <c r="L522" s="358"/>
      <c r="M522" s="382">
        <f>IF(SUM(M520:O521)=0,"",SUM(M520:O521))</f>
      </c>
      <c r="N522" s="376"/>
      <c r="O522" s="376"/>
      <c r="P522" s="376" t="s">
        <v>1271</v>
      </c>
      <c r="Q522" s="377"/>
      <c r="R522" s="382">
        <f>IF(SUM(R520:T521)=0,"",SUM(R520:T521))</f>
      </c>
      <c r="S522" s="376"/>
      <c r="T522" s="376"/>
      <c r="U522" s="376" t="s">
        <v>1271</v>
      </c>
      <c r="V522" s="377"/>
      <c r="W522" s="382">
        <f>IF(SUM(W520:Y521)=0,"",SUM(W520:Y521))</f>
      </c>
      <c r="X522" s="376"/>
      <c r="Y522" s="376"/>
      <c r="Z522" s="376" t="s">
        <v>1271</v>
      </c>
      <c r="AA522" s="377"/>
      <c r="AB522" s="382">
        <f>IF(SUM(AB520:AD521)=0,"",SUM(AB520:AD521))</f>
      </c>
      <c r="AC522" s="376"/>
      <c r="AD522" s="376"/>
      <c r="AE522" s="376" t="s">
        <v>1271</v>
      </c>
      <c r="AF522" s="377"/>
      <c r="AG522" s="382">
        <f>IF(SUM(AG520:AI521)=0,"",SUM(AG520:AI521))</f>
      </c>
      <c r="AH522" s="376"/>
      <c r="AI522" s="376"/>
      <c r="AJ522" s="376" t="s">
        <v>1271</v>
      </c>
      <c r="AK522" s="377"/>
    </row>
    <row r="523" spans="6:37" ht="17.25" customHeight="1">
      <c r="F523" s="360" t="s">
        <v>279</v>
      </c>
      <c r="G523" s="358" t="s">
        <v>1047</v>
      </c>
      <c r="H523" s="358"/>
      <c r="I523" s="358"/>
      <c r="J523" s="358"/>
      <c r="K523" s="358"/>
      <c r="L523" s="358"/>
      <c r="M523" s="374"/>
      <c r="N523" s="375"/>
      <c r="O523" s="375"/>
      <c r="P523" s="376" t="s">
        <v>1207</v>
      </c>
      <c r="Q523" s="377"/>
      <c r="R523" s="374"/>
      <c r="S523" s="375"/>
      <c r="T523" s="375"/>
      <c r="U523" s="376" t="s">
        <v>1207</v>
      </c>
      <c r="V523" s="377"/>
      <c r="W523" s="374"/>
      <c r="X523" s="375"/>
      <c r="Y523" s="375"/>
      <c r="Z523" s="376" t="s">
        <v>1207</v>
      </c>
      <c r="AA523" s="377"/>
      <c r="AB523" s="374"/>
      <c r="AC523" s="375"/>
      <c r="AD523" s="375"/>
      <c r="AE523" s="376" t="s">
        <v>1207</v>
      </c>
      <c r="AF523" s="377"/>
      <c r="AG523" s="374"/>
      <c r="AH523" s="375"/>
      <c r="AI523" s="375"/>
      <c r="AJ523" s="376" t="s">
        <v>1207</v>
      </c>
      <c r="AK523" s="377"/>
    </row>
    <row r="524" spans="6:37" ht="17.25" customHeight="1">
      <c r="F524" s="361"/>
      <c r="G524" s="358" t="s">
        <v>1219</v>
      </c>
      <c r="H524" s="358"/>
      <c r="I524" s="358"/>
      <c r="J524" s="358"/>
      <c r="K524" s="358"/>
      <c r="L524" s="358"/>
      <c r="M524" s="374"/>
      <c r="N524" s="375"/>
      <c r="O524" s="375"/>
      <c r="P524" s="376" t="s">
        <v>1207</v>
      </c>
      <c r="Q524" s="377"/>
      <c r="R524" s="374"/>
      <c r="S524" s="375"/>
      <c r="T524" s="375"/>
      <c r="U524" s="376" t="s">
        <v>1207</v>
      </c>
      <c r="V524" s="377"/>
      <c r="W524" s="374"/>
      <c r="X524" s="375"/>
      <c r="Y524" s="375"/>
      <c r="Z524" s="376" t="s">
        <v>1207</v>
      </c>
      <c r="AA524" s="377"/>
      <c r="AB524" s="374"/>
      <c r="AC524" s="375"/>
      <c r="AD524" s="375"/>
      <c r="AE524" s="376" t="s">
        <v>1207</v>
      </c>
      <c r="AF524" s="377"/>
      <c r="AG524" s="374"/>
      <c r="AH524" s="375"/>
      <c r="AI524" s="375"/>
      <c r="AJ524" s="376" t="s">
        <v>1207</v>
      </c>
      <c r="AK524" s="377"/>
    </row>
    <row r="525" spans="6:37" ht="17.25" customHeight="1">
      <c r="F525" s="361"/>
      <c r="G525" s="372" t="s">
        <v>282</v>
      </c>
      <c r="H525" s="190"/>
      <c r="I525" s="190"/>
      <c r="J525" s="190"/>
      <c r="K525" s="190"/>
      <c r="L525" s="190"/>
      <c r="M525" s="374"/>
      <c r="N525" s="375"/>
      <c r="O525" s="375"/>
      <c r="P525" s="375" t="s">
        <v>662</v>
      </c>
      <c r="Q525" s="383"/>
      <c r="R525" s="374"/>
      <c r="S525" s="375"/>
      <c r="T525" s="375"/>
      <c r="U525" s="375" t="str">
        <f>+P525</f>
        <v>○</v>
      </c>
      <c r="V525" s="383"/>
      <c r="W525" s="374"/>
      <c r="X525" s="375"/>
      <c r="Y525" s="375"/>
      <c r="Z525" s="375" t="str">
        <f>+P525</f>
        <v>○</v>
      </c>
      <c r="AA525" s="383"/>
      <c r="AB525" s="374"/>
      <c r="AC525" s="375"/>
      <c r="AD525" s="375"/>
      <c r="AE525" s="375" t="str">
        <f>+P525</f>
        <v>○</v>
      </c>
      <c r="AF525" s="383"/>
      <c r="AG525" s="374"/>
      <c r="AH525" s="375"/>
      <c r="AI525" s="375"/>
      <c r="AJ525" s="375" t="str">
        <f>+P525</f>
        <v>○</v>
      </c>
      <c r="AK525" s="383"/>
    </row>
    <row r="526" spans="6:37" ht="17.25" customHeight="1">
      <c r="F526" s="361"/>
      <c r="G526" s="372"/>
      <c r="H526" s="190"/>
      <c r="I526" s="190"/>
      <c r="J526" s="190"/>
      <c r="K526" s="190"/>
      <c r="L526" s="190"/>
      <c r="M526" s="374"/>
      <c r="N526" s="375"/>
      <c r="O526" s="375"/>
      <c r="P526" s="375" t="s">
        <v>662</v>
      </c>
      <c r="Q526" s="383"/>
      <c r="R526" s="374"/>
      <c r="S526" s="375"/>
      <c r="T526" s="375"/>
      <c r="U526" s="375" t="str">
        <f>+P526</f>
        <v>○</v>
      </c>
      <c r="V526" s="383"/>
      <c r="W526" s="374"/>
      <c r="X526" s="375"/>
      <c r="Y526" s="375"/>
      <c r="Z526" s="375" t="str">
        <f>+P526</f>
        <v>○</v>
      </c>
      <c r="AA526" s="383"/>
      <c r="AB526" s="374"/>
      <c r="AC526" s="375"/>
      <c r="AD526" s="375"/>
      <c r="AE526" s="375" t="str">
        <f>+P526</f>
        <v>○</v>
      </c>
      <c r="AF526" s="383"/>
      <c r="AG526" s="374"/>
      <c r="AH526" s="375"/>
      <c r="AI526" s="375"/>
      <c r="AJ526" s="91" t="str">
        <f>+P526</f>
        <v>○</v>
      </c>
      <c r="AK526" s="92"/>
    </row>
    <row r="527" spans="6:37" ht="17.25" customHeight="1">
      <c r="F527" s="361"/>
      <c r="G527" s="372"/>
      <c r="H527" s="190"/>
      <c r="I527" s="190"/>
      <c r="J527" s="190"/>
      <c r="K527" s="190"/>
      <c r="L527" s="190"/>
      <c r="M527" s="374"/>
      <c r="N527" s="375"/>
      <c r="O527" s="375"/>
      <c r="P527" s="375" t="s">
        <v>662</v>
      </c>
      <c r="Q527" s="383"/>
      <c r="R527" s="374"/>
      <c r="S527" s="375"/>
      <c r="T527" s="375"/>
      <c r="U527" s="375" t="str">
        <f>+P527</f>
        <v>○</v>
      </c>
      <c r="V527" s="383"/>
      <c r="W527" s="374"/>
      <c r="X527" s="375"/>
      <c r="Y527" s="375"/>
      <c r="Z527" s="375" t="str">
        <f>+P527</f>
        <v>○</v>
      </c>
      <c r="AA527" s="383"/>
      <c r="AB527" s="374"/>
      <c r="AC527" s="375"/>
      <c r="AD527" s="375"/>
      <c r="AE527" s="375" t="str">
        <f>+P527</f>
        <v>○</v>
      </c>
      <c r="AF527" s="383"/>
      <c r="AG527" s="374"/>
      <c r="AH527" s="375"/>
      <c r="AI527" s="375"/>
      <c r="AJ527" s="91" t="str">
        <f>+P527</f>
        <v>○</v>
      </c>
      <c r="AK527" s="92"/>
    </row>
    <row r="528" spans="6:37" ht="17.25" customHeight="1">
      <c r="F528" s="362"/>
      <c r="G528" s="355" t="s">
        <v>254</v>
      </c>
      <c r="H528" s="355"/>
      <c r="I528" s="355"/>
      <c r="J528" s="355"/>
      <c r="K528" s="355"/>
      <c r="L528" s="355"/>
      <c r="M528" s="382"/>
      <c r="N528" s="376"/>
      <c r="O528" s="376"/>
      <c r="P528" s="58"/>
      <c r="Q528" s="59"/>
      <c r="R528" s="382"/>
      <c r="S528" s="376"/>
      <c r="T528" s="376"/>
      <c r="U528" s="58"/>
      <c r="V528" s="59"/>
      <c r="W528" s="382"/>
      <c r="X528" s="376"/>
      <c r="Y528" s="376"/>
      <c r="Z528" s="58"/>
      <c r="AA528" s="59"/>
      <c r="AB528" s="382"/>
      <c r="AC528" s="376"/>
      <c r="AD528" s="376"/>
      <c r="AE528" s="58"/>
      <c r="AF528" s="59"/>
      <c r="AG528" s="382"/>
      <c r="AH528" s="376"/>
      <c r="AI528" s="376"/>
      <c r="AJ528" s="58"/>
      <c r="AK528" s="59"/>
    </row>
    <row r="529" spans="6:37" ht="17.25" customHeight="1">
      <c r="F529" s="356" t="s">
        <v>1050</v>
      </c>
      <c r="G529" s="356"/>
      <c r="H529" s="356"/>
      <c r="I529" s="356"/>
      <c r="J529" s="356"/>
      <c r="K529" s="356"/>
      <c r="L529" s="356"/>
      <c r="M529" s="374"/>
      <c r="N529" s="375"/>
      <c r="O529" s="375"/>
      <c r="P529" s="375" t="s">
        <v>662</v>
      </c>
      <c r="Q529" s="383"/>
      <c r="R529" s="374"/>
      <c r="S529" s="375"/>
      <c r="T529" s="375"/>
      <c r="U529" s="375" t="str">
        <f>+P529</f>
        <v>○</v>
      </c>
      <c r="V529" s="383"/>
      <c r="W529" s="374"/>
      <c r="X529" s="375"/>
      <c r="Y529" s="375"/>
      <c r="Z529" s="375" t="str">
        <f>+P529</f>
        <v>○</v>
      </c>
      <c r="AA529" s="383"/>
      <c r="AB529" s="374"/>
      <c r="AC529" s="375"/>
      <c r="AD529" s="375"/>
      <c r="AE529" s="375" t="str">
        <f>+P529</f>
        <v>○</v>
      </c>
      <c r="AF529" s="383"/>
      <c r="AG529" s="374"/>
      <c r="AH529" s="375"/>
      <c r="AI529" s="375"/>
      <c r="AJ529" s="375" t="str">
        <f>+P529</f>
        <v>○</v>
      </c>
      <c r="AK529" s="383"/>
    </row>
    <row r="530" ht="6" customHeight="1"/>
    <row r="531" spans="6:11" ht="15" customHeight="1">
      <c r="F531" s="1" t="s">
        <v>219</v>
      </c>
      <c r="G531" s="1" t="s">
        <v>196</v>
      </c>
      <c r="H531" s="1" t="s">
        <v>225</v>
      </c>
      <c r="I531" s="1" t="s">
        <v>1038</v>
      </c>
      <c r="J531" s="1" t="s">
        <v>1039</v>
      </c>
      <c r="K531" s="1" t="s">
        <v>220</v>
      </c>
    </row>
    <row r="532" spans="7:24" s="4" customFormat="1" ht="15" customHeight="1">
      <c r="G532" s="4" t="s">
        <v>217</v>
      </c>
      <c r="H532" s="4" t="s">
        <v>216</v>
      </c>
      <c r="I532" s="4" t="s">
        <v>1051</v>
      </c>
      <c r="J532" s="4" t="s">
        <v>1052</v>
      </c>
      <c r="K532" s="4" t="s">
        <v>1053</v>
      </c>
      <c r="L532" s="4" t="s">
        <v>1054</v>
      </c>
      <c r="M532" s="23" t="s">
        <v>1261</v>
      </c>
      <c r="N532" s="4" t="s">
        <v>572</v>
      </c>
      <c r="O532" s="4" t="s">
        <v>1262</v>
      </c>
      <c r="P532" s="4" t="s">
        <v>1054</v>
      </c>
      <c r="Q532" s="4" t="s">
        <v>1055</v>
      </c>
      <c r="R532" s="4" t="s">
        <v>1054</v>
      </c>
      <c r="S532" s="4" t="s">
        <v>217</v>
      </c>
      <c r="T532" s="4" t="s">
        <v>216</v>
      </c>
      <c r="U532" s="4" t="s">
        <v>1056</v>
      </c>
      <c r="V532" s="4" t="s">
        <v>342</v>
      </c>
      <c r="W532" s="4" t="s">
        <v>1057</v>
      </c>
      <c r="X532" s="4" t="s">
        <v>1058</v>
      </c>
    </row>
    <row r="534" spans="6:10" ht="15" customHeight="1">
      <c r="F534" s="1" t="s">
        <v>1075</v>
      </c>
      <c r="H534" s="1" t="s">
        <v>237</v>
      </c>
      <c r="I534" s="1" t="s">
        <v>238</v>
      </c>
      <c r="J534" s="1" t="s">
        <v>297</v>
      </c>
    </row>
    <row r="535" ht="6" customHeight="1"/>
    <row r="536" spans="6:37" ht="30" customHeight="1">
      <c r="F536" s="373" t="s">
        <v>981</v>
      </c>
      <c r="G536" s="373"/>
      <c r="H536" s="373"/>
      <c r="I536" s="373"/>
      <c r="J536" s="373"/>
      <c r="K536" s="373"/>
      <c r="L536" s="373"/>
      <c r="M536" s="355" t="s">
        <v>915</v>
      </c>
      <c r="N536" s="355"/>
      <c r="O536" s="355"/>
      <c r="P536" s="355"/>
      <c r="Q536" s="355"/>
      <c r="R536" s="355" t="s">
        <v>916</v>
      </c>
      <c r="S536" s="355"/>
      <c r="T536" s="355"/>
      <c r="U536" s="355"/>
      <c r="V536" s="355"/>
      <c r="W536" s="355" t="s">
        <v>917</v>
      </c>
      <c r="X536" s="355"/>
      <c r="Y536" s="355"/>
      <c r="Z536" s="355"/>
      <c r="AA536" s="355"/>
      <c r="AB536" s="355" t="s">
        <v>918</v>
      </c>
      <c r="AC536" s="355"/>
      <c r="AD536" s="355"/>
      <c r="AE536" s="355"/>
      <c r="AF536" s="355"/>
      <c r="AG536" s="355" t="s">
        <v>1049</v>
      </c>
      <c r="AH536" s="355"/>
      <c r="AI536" s="355"/>
      <c r="AJ536" s="355"/>
      <c r="AK536" s="355"/>
    </row>
    <row r="537" spans="6:37" ht="30" customHeight="1">
      <c r="F537" s="360" t="s">
        <v>1206</v>
      </c>
      <c r="G537" s="358" t="s">
        <v>1045</v>
      </c>
      <c r="H537" s="358"/>
      <c r="I537" s="358"/>
      <c r="J537" s="358"/>
      <c r="K537" s="358"/>
      <c r="L537" s="358"/>
      <c r="M537" s="374"/>
      <c r="N537" s="375"/>
      <c r="O537" s="375"/>
      <c r="P537" s="376" t="s">
        <v>364</v>
      </c>
      <c r="Q537" s="377"/>
      <c r="R537" s="374"/>
      <c r="S537" s="375"/>
      <c r="T537" s="375"/>
      <c r="U537" s="376" t="s">
        <v>364</v>
      </c>
      <c r="V537" s="377"/>
      <c r="W537" s="374"/>
      <c r="X537" s="375"/>
      <c r="Y537" s="375"/>
      <c r="Z537" s="376" t="s">
        <v>364</v>
      </c>
      <c r="AA537" s="377"/>
      <c r="AB537" s="374"/>
      <c r="AC537" s="375"/>
      <c r="AD537" s="375"/>
      <c r="AE537" s="376" t="s">
        <v>364</v>
      </c>
      <c r="AF537" s="377"/>
      <c r="AG537" s="374"/>
      <c r="AH537" s="375"/>
      <c r="AI537" s="375"/>
      <c r="AJ537" s="376" t="s">
        <v>364</v>
      </c>
      <c r="AK537" s="377"/>
    </row>
    <row r="538" spans="6:37" ht="30" customHeight="1">
      <c r="F538" s="361"/>
      <c r="G538" s="358" t="s">
        <v>1046</v>
      </c>
      <c r="H538" s="358"/>
      <c r="I538" s="358"/>
      <c r="J538" s="358"/>
      <c r="K538" s="358"/>
      <c r="L538" s="358"/>
      <c r="M538" s="374"/>
      <c r="N538" s="375"/>
      <c r="O538" s="375"/>
      <c r="P538" s="376" t="s">
        <v>364</v>
      </c>
      <c r="Q538" s="377"/>
      <c r="R538" s="374"/>
      <c r="S538" s="375"/>
      <c r="T538" s="375"/>
      <c r="U538" s="376" t="s">
        <v>364</v>
      </c>
      <c r="V538" s="377"/>
      <c r="W538" s="374"/>
      <c r="X538" s="375"/>
      <c r="Y538" s="375"/>
      <c r="Z538" s="376" t="s">
        <v>364</v>
      </c>
      <c r="AA538" s="377"/>
      <c r="AB538" s="374"/>
      <c r="AC538" s="375"/>
      <c r="AD538" s="375"/>
      <c r="AE538" s="376" t="s">
        <v>364</v>
      </c>
      <c r="AF538" s="377"/>
      <c r="AG538" s="374"/>
      <c r="AH538" s="375"/>
      <c r="AI538" s="375"/>
      <c r="AJ538" s="376" t="s">
        <v>364</v>
      </c>
      <c r="AK538" s="377"/>
    </row>
    <row r="539" spans="6:37" ht="30" customHeight="1">
      <c r="F539" s="362"/>
      <c r="G539" s="358" t="s">
        <v>254</v>
      </c>
      <c r="H539" s="358"/>
      <c r="I539" s="358"/>
      <c r="J539" s="358"/>
      <c r="K539" s="358"/>
      <c r="L539" s="358"/>
      <c r="M539" s="382">
        <f>IF(SUM(M537:O538)=0,"",SUM(M537:O538))</f>
      </c>
      <c r="N539" s="376"/>
      <c r="O539" s="376"/>
      <c r="P539" s="376" t="s">
        <v>364</v>
      </c>
      <c r="Q539" s="377"/>
      <c r="R539" s="382">
        <f>IF(SUM(R537:T538)=0,"",SUM(R537:T538))</f>
      </c>
      <c r="S539" s="376"/>
      <c r="T539" s="376"/>
      <c r="U539" s="376" t="s">
        <v>364</v>
      </c>
      <c r="V539" s="377"/>
      <c r="W539" s="382">
        <f>IF(SUM(W537:Y538)=0,"",SUM(W537:Y538))</f>
      </c>
      <c r="X539" s="376"/>
      <c r="Y539" s="376"/>
      <c r="Z539" s="376" t="s">
        <v>364</v>
      </c>
      <c r="AA539" s="377"/>
      <c r="AB539" s="382">
        <f>IF(SUM(AB537:AD538)=0,"",SUM(AB537:AD538))</f>
      </c>
      <c r="AC539" s="376"/>
      <c r="AD539" s="376"/>
      <c r="AE539" s="376" t="s">
        <v>364</v>
      </c>
      <c r="AF539" s="377"/>
      <c r="AG539" s="382">
        <f>IF(SUM(AG537:AI538)=0,"",SUM(AG537:AI538))</f>
      </c>
      <c r="AH539" s="376"/>
      <c r="AI539" s="376"/>
      <c r="AJ539" s="376" t="s">
        <v>364</v>
      </c>
      <c r="AK539" s="377"/>
    </row>
    <row r="540" spans="6:37" ht="17.25" customHeight="1">
      <c r="F540" s="360" t="s">
        <v>279</v>
      </c>
      <c r="G540" s="358" t="s">
        <v>1047</v>
      </c>
      <c r="H540" s="358"/>
      <c r="I540" s="358"/>
      <c r="J540" s="358"/>
      <c r="K540" s="358"/>
      <c r="L540" s="358"/>
      <c r="M540" s="374"/>
      <c r="N540" s="375"/>
      <c r="O540" s="375"/>
      <c r="P540" s="376" t="s">
        <v>364</v>
      </c>
      <c r="Q540" s="377"/>
      <c r="R540" s="374"/>
      <c r="S540" s="375"/>
      <c r="T540" s="375"/>
      <c r="U540" s="376" t="s">
        <v>364</v>
      </c>
      <c r="V540" s="377"/>
      <c r="W540" s="374"/>
      <c r="X540" s="375"/>
      <c r="Y540" s="375"/>
      <c r="Z540" s="376" t="s">
        <v>364</v>
      </c>
      <c r="AA540" s="377"/>
      <c r="AB540" s="374"/>
      <c r="AC540" s="375"/>
      <c r="AD540" s="375"/>
      <c r="AE540" s="376" t="s">
        <v>364</v>
      </c>
      <c r="AF540" s="377"/>
      <c r="AG540" s="374"/>
      <c r="AH540" s="375"/>
      <c r="AI540" s="375"/>
      <c r="AJ540" s="376" t="s">
        <v>364</v>
      </c>
      <c r="AK540" s="377"/>
    </row>
    <row r="541" spans="6:37" ht="17.25" customHeight="1">
      <c r="F541" s="361"/>
      <c r="G541" s="358" t="s">
        <v>1219</v>
      </c>
      <c r="H541" s="358"/>
      <c r="I541" s="358"/>
      <c r="J541" s="358"/>
      <c r="K541" s="358"/>
      <c r="L541" s="358"/>
      <c r="M541" s="374"/>
      <c r="N541" s="375"/>
      <c r="O541" s="375"/>
      <c r="P541" s="376" t="s">
        <v>364</v>
      </c>
      <c r="Q541" s="377"/>
      <c r="R541" s="374"/>
      <c r="S541" s="375"/>
      <c r="T541" s="375"/>
      <c r="U541" s="376" t="s">
        <v>364</v>
      </c>
      <c r="V541" s="377"/>
      <c r="W541" s="374"/>
      <c r="X541" s="375"/>
      <c r="Y541" s="375"/>
      <c r="Z541" s="376" t="s">
        <v>364</v>
      </c>
      <c r="AA541" s="377"/>
      <c r="AB541" s="374"/>
      <c r="AC541" s="375"/>
      <c r="AD541" s="375"/>
      <c r="AE541" s="376" t="s">
        <v>364</v>
      </c>
      <c r="AF541" s="377"/>
      <c r="AG541" s="374"/>
      <c r="AH541" s="375"/>
      <c r="AI541" s="375"/>
      <c r="AJ541" s="376" t="s">
        <v>364</v>
      </c>
      <c r="AK541" s="377"/>
    </row>
    <row r="542" spans="6:37" ht="17.25" customHeight="1">
      <c r="F542" s="361"/>
      <c r="G542" s="372" t="s">
        <v>282</v>
      </c>
      <c r="H542" s="357">
        <f>+IF(H525=0,"",H525)</f>
      </c>
      <c r="I542" s="357"/>
      <c r="J542" s="357"/>
      <c r="K542" s="357"/>
      <c r="L542" s="357"/>
      <c r="M542" s="374"/>
      <c r="N542" s="375"/>
      <c r="O542" s="375"/>
      <c r="P542" s="376" t="s">
        <v>364</v>
      </c>
      <c r="Q542" s="377"/>
      <c r="R542" s="374"/>
      <c r="S542" s="375"/>
      <c r="T542" s="375"/>
      <c r="U542" s="376" t="s">
        <v>364</v>
      </c>
      <c r="V542" s="377"/>
      <c r="W542" s="374"/>
      <c r="X542" s="375"/>
      <c r="Y542" s="375"/>
      <c r="Z542" s="376" t="s">
        <v>364</v>
      </c>
      <c r="AA542" s="377"/>
      <c r="AB542" s="374"/>
      <c r="AC542" s="375"/>
      <c r="AD542" s="375"/>
      <c r="AE542" s="376" t="s">
        <v>364</v>
      </c>
      <c r="AF542" s="377"/>
      <c r="AG542" s="374"/>
      <c r="AH542" s="375"/>
      <c r="AI542" s="375"/>
      <c r="AJ542" s="376" t="s">
        <v>364</v>
      </c>
      <c r="AK542" s="377"/>
    </row>
    <row r="543" spans="6:37" ht="17.25" customHeight="1">
      <c r="F543" s="361"/>
      <c r="G543" s="372"/>
      <c r="H543" s="357">
        <f>+IF(H526=0,"",H526)</f>
      </c>
      <c r="I543" s="357"/>
      <c r="J543" s="357"/>
      <c r="K543" s="357"/>
      <c r="L543" s="357"/>
      <c r="M543" s="374"/>
      <c r="N543" s="375"/>
      <c r="O543" s="375"/>
      <c r="P543" s="376" t="s">
        <v>364</v>
      </c>
      <c r="Q543" s="377"/>
      <c r="R543" s="374"/>
      <c r="S543" s="375"/>
      <c r="T543" s="375"/>
      <c r="U543" s="376" t="s">
        <v>364</v>
      </c>
      <c r="V543" s="377"/>
      <c r="W543" s="374"/>
      <c r="X543" s="375"/>
      <c r="Y543" s="375"/>
      <c r="Z543" s="376" t="s">
        <v>364</v>
      </c>
      <c r="AA543" s="377"/>
      <c r="AB543" s="374"/>
      <c r="AC543" s="375"/>
      <c r="AD543" s="375"/>
      <c r="AE543" s="376" t="s">
        <v>364</v>
      </c>
      <c r="AF543" s="377"/>
      <c r="AG543" s="374"/>
      <c r="AH543" s="375"/>
      <c r="AI543" s="375"/>
      <c r="AJ543" s="376" t="s">
        <v>364</v>
      </c>
      <c r="AK543" s="377"/>
    </row>
    <row r="544" spans="6:37" ht="17.25" customHeight="1">
      <c r="F544" s="361"/>
      <c r="G544" s="372"/>
      <c r="H544" s="357">
        <f>+IF(H527=0,"",H527)</f>
      </c>
      <c r="I544" s="357"/>
      <c r="J544" s="357"/>
      <c r="K544" s="357"/>
      <c r="L544" s="357"/>
      <c r="M544" s="374"/>
      <c r="N544" s="375"/>
      <c r="O544" s="375"/>
      <c r="P544" s="376" t="s">
        <v>364</v>
      </c>
      <c r="Q544" s="377"/>
      <c r="R544" s="374"/>
      <c r="S544" s="375"/>
      <c r="T544" s="375"/>
      <c r="U544" s="376" t="s">
        <v>364</v>
      </c>
      <c r="V544" s="377"/>
      <c r="W544" s="374"/>
      <c r="X544" s="375"/>
      <c r="Y544" s="375"/>
      <c r="Z544" s="376" t="s">
        <v>364</v>
      </c>
      <c r="AA544" s="377"/>
      <c r="AB544" s="374"/>
      <c r="AC544" s="375"/>
      <c r="AD544" s="375"/>
      <c r="AE544" s="376" t="s">
        <v>364</v>
      </c>
      <c r="AF544" s="377"/>
      <c r="AG544" s="374"/>
      <c r="AH544" s="375"/>
      <c r="AI544" s="375"/>
      <c r="AJ544" s="376" t="s">
        <v>364</v>
      </c>
      <c r="AK544" s="377"/>
    </row>
    <row r="545" spans="6:37" ht="17.25" customHeight="1">
      <c r="F545" s="362"/>
      <c r="G545" s="355" t="s">
        <v>254</v>
      </c>
      <c r="H545" s="355"/>
      <c r="I545" s="355"/>
      <c r="J545" s="355"/>
      <c r="K545" s="355"/>
      <c r="L545" s="355"/>
      <c r="M545" s="382">
        <f>IF(SUM(M540:O544)=0,"",SUM(M540:O544))</f>
      </c>
      <c r="N545" s="376"/>
      <c r="O545" s="376"/>
      <c r="P545" s="376" t="s">
        <v>364</v>
      </c>
      <c r="Q545" s="377"/>
      <c r="R545" s="382">
        <f>IF(SUM(R540:T544)=0,"",SUM(R540:T544))</f>
      </c>
      <c r="S545" s="376"/>
      <c r="T545" s="376"/>
      <c r="U545" s="376" t="s">
        <v>364</v>
      </c>
      <c r="V545" s="377"/>
      <c r="W545" s="382">
        <f>IF(SUM(W540:Y544)=0,"",SUM(W540:Y544))</f>
      </c>
      <c r="X545" s="376"/>
      <c r="Y545" s="376"/>
      <c r="Z545" s="376" t="s">
        <v>364</v>
      </c>
      <c r="AA545" s="377"/>
      <c r="AB545" s="382">
        <f>IF(SUM(AB540:AD544)=0,"",SUM(AB540:AD544))</f>
      </c>
      <c r="AC545" s="376"/>
      <c r="AD545" s="376"/>
      <c r="AE545" s="376" t="s">
        <v>364</v>
      </c>
      <c r="AF545" s="377"/>
      <c r="AG545" s="382">
        <f>IF(SUM(AG540:AI544)=0,"",SUM(AG540:AI544))</f>
      </c>
      <c r="AH545" s="376"/>
      <c r="AI545" s="376"/>
      <c r="AJ545" s="376" t="s">
        <v>364</v>
      </c>
      <c r="AK545" s="377"/>
    </row>
    <row r="546" spans="6:37" ht="17.25" customHeight="1">
      <c r="F546" s="356" t="s">
        <v>1050</v>
      </c>
      <c r="G546" s="356"/>
      <c r="H546" s="356"/>
      <c r="I546" s="356"/>
      <c r="J546" s="356"/>
      <c r="K546" s="356"/>
      <c r="L546" s="356"/>
      <c r="M546" s="374"/>
      <c r="N546" s="375"/>
      <c r="O546" s="375"/>
      <c r="P546" s="376" t="s">
        <v>364</v>
      </c>
      <c r="Q546" s="377"/>
      <c r="R546" s="374"/>
      <c r="S546" s="375"/>
      <c r="T546" s="375"/>
      <c r="U546" s="376" t="s">
        <v>364</v>
      </c>
      <c r="V546" s="377"/>
      <c r="W546" s="374"/>
      <c r="X546" s="375"/>
      <c r="Y546" s="375"/>
      <c r="Z546" s="376" t="s">
        <v>364</v>
      </c>
      <c r="AA546" s="377"/>
      <c r="AB546" s="374"/>
      <c r="AC546" s="375"/>
      <c r="AD546" s="375"/>
      <c r="AE546" s="376" t="s">
        <v>364</v>
      </c>
      <c r="AF546" s="377"/>
      <c r="AG546" s="374"/>
      <c r="AH546" s="375"/>
      <c r="AI546" s="375"/>
      <c r="AJ546" s="376" t="s">
        <v>364</v>
      </c>
      <c r="AK546" s="377"/>
    </row>
    <row r="547" ht="6" customHeight="1"/>
    <row r="548" spans="6:11" ht="15" customHeight="1">
      <c r="F548" s="1" t="s">
        <v>219</v>
      </c>
      <c r="G548" s="1" t="s">
        <v>196</v>
      </c>
      <c r="H548" s="1" t="s">
        <v>225</v>
      </c>
      <c r="I548" s="1" t="s">
        <v>1038</v>
      </c>
      <c r="J548" s="1" t="s">
        <v>1039</v>
      </c>
      <c r="K548" s="1" t="s">
        <v>220</v>
      </c>
    </row>
    <row r="549" spans="7:24" s="4" customFormat="1" ht="15" customHeight="1">
      <c r="G549" s="4" t="s">
        <v>217</v>
      </c>
      <c r="H549" s="4" t="s">
        <v>216</v>
      </c>
      <c r="I549" s="4" t="s">
        <v>1051</v>
      </c>
      <c r="J549" s="4" t="s">
        <v>1052</v>
      </c>
      <c r="K549" s="4" t="s">
        <v>1053</v>
      </c>
      <c r="L549" s="4" t="s">
        <v>1054</v>
      </c>
      <c r="M549" s="23" t="s">
        <v>219</v>
      </c>
      <c r="N549" s="4" t="s">
        <v>1263</v>
      </c>
      <c r="O549" s="4" t="s">
        <v>220</v>
      </c>
      <c r="P549" s="4" t="s">
        <v>1054</v>
      </c>
      <c r="Q549" s="4" t="s">
        <v>1055</v>
      </c>
      <c r="R549" s="4" t="s">
        <v>1054</v>
      </c>
      <c r="S549" s="4" t="s">
        <v>217</v>
      </c>
      <c r="T549" s="4" t="s">
        <v>216</v>
      </c>
      <c r="U549" s="4" t="s">
        <v>1056</v>
      </c>
      <c r="V549" s="4" t="s">
        <v>342</v>
      </c>
      <c r="W549" s="4" t="s">
        <v>1057</v>
      </c>
      <c r="X549" s="4" t="s">
        <v>1058</v>
      </c>
    </row>
    <row r="552" ht="15" customHeight="1">
      <c r="E552" s="3" t="s">
        <v>1248</v>
      </c>
    </row>
    <row r="553" ht="6" customHeight="1"/>
    <row r="554" spans="6:37" ht="45" customHeight="1">
      <c r="F554" s="179" t="s">
        <v>1033</v>
      </c>
      <c r="G554" s="180"/>
      <c r="H554" s="180"/>
      <c r="I554" s="181"/>
      <c r="J554" s="195"/>
      <c r="K554" s="195"/>
      <c r="L554" s="195"/>
      <c r="M554" s="195"/>
      <c r="N554" s="195"/>
      <c r="O554" s="195"/>
      <c r="P554" s="195"/>
      <c r="Q554" s="195"/>
      <c r="R554" s="195"/>
      <c r="S554" s="195"/>
      <c r="T554" s="195"/>
      <c r="U554" s="195"/>
      <c r="V554" s="195"/>
      <c r="W554" s="195"/>
      <c r="X554" s="195"/>
      <c r="Y554" s="195"/>
      <c r="Z554" s="195"/>
      <c r="AA554" s="195"/>
      <c r="AB554" s="195"/>
      <c r="AC554" s="195"/>
      <c r="AD554" s="195"/>
      <c r="AE554" s="195"/>
      <c r="AF554" s="195"/>
      <c r="AG554" s="195"/>
      <c r="AH554" s="195"/>
      <c r="AI554" s="195"/>
      <c r="AJ554" s="195"/>
      <c r="AK554" s="195"/>
    </row>
    <row r="555" spans="6:37" ht="17.25" customHeight="1">
      <c r="F555" s="164" t="s">
        <v>1030</v>
      </c>
      <c r="G555" s="123"/>
      <c r="H555" s="123"/>
      <c r="I555" s="124"/>
      <c r="J555" s="134" t="s">
        <v>1031</v>
      </c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6"/>
      <c r="W555" s="187" t="s">
        <v>1032</v>
      </c>
      <c r="X555" s="187"/>
      <c r="Y555" s="187"/>
      <c r="Z555" s="187"/>
      <c r="AA555" s="187"/>
      <c r="AB555" s="187"/>
      <c r="AC555" s="187"/>
      <c r="AD555" s="187"/>
      <c r="AE555" s="187"/>
      <c r="AF555" s="187"/>
      <c r="AG555" s="187"/>
      <c r="AH555" s="187"/>
      <c r="AI555" s="187"/>
      <c r="AJ555" s="187"/>
      <c r="AK555" s="187"/>
    </row>
    <row r="556" spans="6:37" ht="30" customHeight="1">
      <c r="F556" s="164" t="s">
        <v>1025</v>
      </c>
      <c r="G556" s="123"/>
      <c r="H556" s="123"/>
      <c r="I556" s="124"/>
      <c r="J556" s="105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7"/>
      <c r="W556" s="190"/>
      <c r="X556" s="190"/>
      <c r="Y556" s="190"/>
      <c r="Z556" s="190"/>
      <c r="AA556" s="190"/>
      <c r="AB556" s="190"/>
      <c r="AC556" s="190"/>
      <c r="AD556" s="190"/>
      <c r="AE556" s="190"/>
      <c r="AF556" s="190"/>
      <c r="AG556" s="190"/>
      <c r="AH556" s="190"/>
      <c r="AI556" s="190"/>
      <c r="AJ556" s="190"/>
      <c r="AK556" s="190"/>
    </row>
    <row r="557" spans="6:37" ht="30" customHeight="1">
      <c r="F557" s="164" t="s">
        <v>1026</v>
      </c>
      <c r="G557" s="123"/>
      <c r="H557" s="123"/>
      <c r="I557" s="124"/>
      <c r="J557" s="105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7"/>
      <c r="W557" s="190"/>
      <c r="X557" s="190"/>
      <c r="Y557" s="190"/>
      <c r="Z557" s="190"/>
      <c r="AA557" s="190"/>
      <c r="AB557" s="190"/>
      <c r="AC557" s="190"/>
      <c r="AD557" s="190"/>
      <c r="AE557" s="190"/>
      <c r="AF557" s="190"/>
      <c r="AG557" s="190"/>
      <c r="AH557" s="190"/>
      <c r="AI557" s="190"/>
      <c r="AJ557" s="190"/>
      <c r="AK557" s="190"/>
    </row>
    <row r="558" spans="6:37" ht="30" customHeight="1">
      <c r="F558" s="164" t="s">
        <v>1027</v>
      </c>
      <c r="G558" s="123"/>
      <c r="H558" s="123"/>
      <c r="I558" s="124"/>
      <c r="J558" s="105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7"/>
      <c r="W558" s="190"/>
      <c r="X558" s="190"/>
      <c r="Y558" s="190"/>
      <c r="Z558" s="190"/>
      <c r="AA558" s="190"/>
      <c r="AB558" s="190"/>
      <c r="AC558" s="190"/>
      <c r="AD558" s="190"/>
      <c r="AE558" s="190"/>
      <c r="AF558" s="190"/>
      <c r="AG558" s="190"/>
      <c r="AH558" s="190"/>
      <c r="AI558" s="190"/>
      <c r="AJ558" s="190"/>
      <c r="AK558" s="190"/>
    </row>
    <row r="559" spans="6:37" ht="30" customHeight="1">
      <c r="F559" s="164" t="s">
        <v>1028</v>
      </c>
      <c r="G559" s="123"/>
      <c r="H559" s="123"/>
      <c r="I559" s="124"/>
      <c r="J559" s="105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7"/>
      <c r="W559" s="190"/>
      <c r="X559" s="190"/>
      <c r="Y559" s="190"/>
      <c r="Z559" s="190"/>
      <c r="AA559" s="190"/>
      <c r="AB559" s="190"/>
      <c r="AC559" s="190"/>
      <c r="AD559" s="190"/>
      <c r="AE559" s="190"/>
      <c r="AF559" s="190"/>
      <c r="AG559" s="190"/>
      <c r="AH559" s="190"/>
      <c r="AI559" s="190"/>
      <c r="AJ559" s="190"/>
      <c r="AK559" s="190"/>
    </row>
    <row r="560" spans="6:37" ht="30" customHeight="1">
      <c r="F560" s="164" t="s">
        <v>1029</v>
      </c>
      <c r="G560" s="123"/>
      <c r="H560" s="123"/>
      <c r="I560" s="124"/>
      <c r="J560" s="105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7"/>
      <c r="W560" s="190"/>
      <c r="X560" s="190"/>
      <c r="Y560" s="190"/>
      <c r="Z560" s="190"/>
      <c r="AA560" s="190"/>
      <c r="AB560" s="190"/>
      <c r="AC560" s="190"/>
      <c r="AD560" s="190"/>
      <c r="AE560" s="190"/>
      <c r="AF560" s="190"/>
      <c r="AG560" s="190"/>
      <c r="AH560" s="190"/>
      <c r="AI560" s="190"/>
      <c r="AJ560" s="190"/>
      <c r="AK560" s="190"/>
    </row>
    <row r="562" spans="6:12" ht="15" customHeight="1">
      <c r="F562" s="1" t="s">
        <v>1035</v>
      </c>
      <c r="H562" s="1" t="s">
        <v>198</v>
      </c>
      <c r="I562" s="1" t="s">
        <v>199</v>
      </c>
      <c r="J562" s="1" t="s">
        <v>272</v>
      </c>
      <c r="K562" s="1" t="s">
        <v>273</v>
      </c>
      <c r="L562" s="1" t="s">
        <v>358</v>
      </c>
    </row>
    <row r="563" ht="6" customHeight="1"/>
    <row r="564" spans="6:37" ht="30" customHeight="1">
      <c r="F564" s="373" t="s">
        <v>981</v>
      </c>
      <c r="G564" s="373"/>
      <c r="H564" s="373"/>
      <c r="I564" s="373"/>
      <c r="J564" s="373"/>
      <c r="K564" s="373"/>
      <c r="L564" s="373"/>
      <c r="M564" s="355" t="s">
        <v>915</v>
      </c>
      <c r="N564" s="355"/>
      <c r="O564" s="355"/>
      <c r="P564" s="355"/>
      <c r="Q564" s="355"/>
      <c r="R564" s="355" t="s">
        <v>916</v>
      </c>
      <c r="S564" s="355"/>
      <c r="T564" s="355"/>
      <c r="U564" s="355"/>
      <c r="V564" s="355"/>
      <c r="W564" s="355" t="s">
        <v>917</v>
      </c>
      <c r="X564" s="355"/>
      <c r="Y564" s="355"/>
      <c r="Z564" s="355"/>
      <c r="AA564" s="355"/>
      <c r="AB564" s="355" t="s">
        <v>918</v>
      </c>
      <c r="AC564" s="355"/>
      <c r="AD564" s="355"/>
      <c r="AE564" s="355"/>
      <c r="AF564" s="355"/>
      <c r="AG564" s="355" t="s">
        <v>1049</v>
      </c>
      <c r="AH564" s="355"/>
      <c r="AI564" s="355"/>
      <c r="AJ564" s="355"/>
      <c r="AK564" s="355"/>
    </row>
    <row r="565" spans="6:37" ht="30" customHeight="1">
      <c r="F565" s="360" t="s">
        <v>1206</v>
      </c>
      <c r="G565" s="358" t="s">
        <v>1045</v>
      </c>
      <c r="H565" s="358"/>
      <c r="I565" s="358"/>
      <c r="J565" s="358"/>
      <c r="K565" s="358"/>
      <c r="L565" s="358"/>
      <c r="M565" s="248">
        <f>+IF(M520=0,"",M520/M537)</f>
      </c>
      <c r="N565" s="249"/>
      <c r="O565" s="370" t="s">
        <v>366</v>
      </c>
      <c r="P565" s="370"/>
      <c r="Q565" s="371"/>
      <c r="R565" s="366">
        <f>+IF(R520=0,"",R520/R537)</f>
      </c>
      <c r="S565" s="367"/>
      <c r="T565" s="370" t="s">
        <v>366</v>
      </c>
      <c r="U565" s="370"/>
      <c r="V565" s="371"/>
      <c r="W565" s="366">
        <f>+IF(W520=0,"",W520/W537)</f>
      </c>
      <c r="X565" s="367"/>
      <c r="Y565" s="370" t="s">
        <v>366</v>
      </c>
      <c r="Z565" s="370"/>
      <c r="AA565" s="371"/>
      <c r="AB565" s="366">
        <f>+IF(AB520=0,"",AB520/AB537)</f>
      </c>
      <c r="AC565" s="367"/>
      <c r="AD565" s="370" t="s">
        <v>366</v>
      </c>
      <c r="AE565" s="370"/>
      <c r="AF565" s="371"/>
      <c r="AG565" s="366">
        <f>+IF(AG520=0,"",AG520/AG537)</f>
      </c>
      <c r="AH565" s="367"/>
      <c r="AI565" s="370" t="s">
        <v>366</v>
      </c>
      <c r="AJ565" s="370"/>
      <c r="AK565" s="371"/>
    </row>
    <row r="566" spans="6:37" ht="30" customHeight="1">
      <c r="F566" s="361"/>
      <c r="G566" s="358" t="s">
        <v>1046</v>
      </c>
      <c r="H566" s="358"/>
      <c r="I566" s="358"/>
      <c r="J566" s="358"/>
      <c r="K566" s="358"/>
      <c r="L566" s="358"/>
      <c r="M566" s="248">
        <f>+IF(M521=0,"",M521/M538)</f>
      </c>
      <c r="N566" s="249"/>
      <c r="O566" s="370" t="s">
        <v>366</v>
      </c>
      <c r="P566" s="370"/>
      <c r="Q566" s="371"/>
      <c r="R566" s="366">
        <f>+IF(R521=0,"",R521/R538)</f>
      </c>
      <c r="S566" s="367"/>
      <c r="T566" s="370" t="s">
        <v>366</v>
      </c>
      <c r="U566" s="370"/>
      <c r="V566" s="371"/>
      <c r="W566" s="366">
        <f>+IF(W521=0,"",W521/W538)</f>
      </c>
      <c r="X566" s="367"/>
      <c r="Y566" s="370" t="s">
        <v>366</v>
      </c>
      <c r="Z566" s="370"/>
      <c r="AA566" s="371"/>
      <c r="AB566" s="366">
        <f>+IF(AB521=0,"",AB521/AB538)</f>
      </c>
      <c r="AC566" s="367"/>
      <c r="AD566" s="370" t="s">
        <v>366</v>
      </c>
      <c r="AE566" s="370"/>
      <c r="AF566" s="371"/>
      <c r="AG566" s="366">
        <f>+IF(AG521=0,"",AG521/AG538)</f>
      </c>
      <c r="AH566" s="367"/>
      <c r="AI566" s="370" t="s">
        <v>366</v>
      </c>
      <c r="AJ566" s="370"/>
      <c r="AK566" s="371"/>
    </row>
    <row r="567" spans="6:37" ht="30" customHeight="1">
      <c r="F567" s="362"/>
      <c r="G567" s="358" t="s">
        <v>254</v>
      </c>
      <c r="H567" s="358"/>
      <c r="I567" s="358"/>
      <c r="J567" s="358"/>
      <c r="K567" s="358"/>
      <c r="L567" s="358"/>
      <c r="M567" s="248">
        <f>+IF(SUM(M522)=0,"",M522/M539)</f>
      </c>
      <c r="N567" s="249"/>
      <c r="O567" s="370" t="s">
        <v>366</v>
      </c>
      <c r="P567" s="370"/>
      <c r="Q567" s="371"/>
      <c r="R567" s="366">
        <f>+IF(SUM(R522)=0,"",R522/R539)</f>
      </c>
      <c r="S567" s="367"/>
      <c r="T567" s="370" t="s">
        <v>366</v>
      </c>
      <c r="U567" s="370"/>
      <c r="V567" s="371"/>
      <c r="W567" s="366">
        <f>+IF(SUM(W522)=0,"",W522/W539)</f>
      </c>
      <c r="X567" s="367"/>
      <c r="Y567" s="370" t="s">
        <v>366</v>
      </c>
      <c r="Z567" s="370"/>
      <c r="AA567" s="371"/>
      <c r="AB567" s="366">
        <f>+IF(SUM(AB522)=0,"",AB522/AB539)</f>
      </c>
      <c r="AC567" s="367"/>
      <c r="AD567" s="370" t="s">
        <v>366</v>
      </c>
      <c r="AE567" s="370"/>
      <c r="AF567" s="371"/>
      <c r="AG567" s="366">
        <f>+IF(SUM(AG522)=0,"",AG522/AG539)</f>
      </c>
      <c r="AH567" s="367"/>
      <c r="AI567" s="370" t="s">
        <v>366</v>
      </c>
      <c r="AJ567" s="370"/>
      <c r="AK567" s="371"/>
    </row>
    <row r="568" spans="6:37" ht="17.25" customHeight="1">
      <c r="F568" s="360" t="s">
        <v>279</v>
      </c>
      <c r="G568" s="358" t="s">
        <v>1047</v>
      </c>
      <c r="H568" s="358"/>
      <c r="I568" s="358"/>
      <c r="J568" s="358"/>
      <c r="K568" s="358"/>
      <c r="L568" s="358"/>
      <c r="M568" s="248">
        <f>+IF(M523=0,"",M523/M540)</f>
      </c>
      <c r="N568" s="249"/>
      <c r="O568" s="370" t="s">
        <v>367</v>
      </c>
      <c r="P568" s="370"/>
      <c r="Q568" s="371"/>
      <c r="R568" s="368">
        <f>+IF(R523=0,"",R523/R540)</f>
      </c>
      <c r="S568" s="369"/>
      <c r="T568" s="370" t="s">
        <v>367</v>
      </c>
      <c r="U568" s="370"/>
      <c r="V568" s="371"/>
      <c r="W568" s="368">
        <f>+IF(W523=0,"",W523/W540)</f>
      </c>
      <c r="X568" s="369"/>
      <c r="Y568" s="370" t="s">
        <v>367</v>
      </c>
      <c r="Z568" s="370"/>
      <c r="AA568" s="371"/>
      <c r="AB568" s="368">
        <f>+IF(AB523=0,"",AB523/AB540)</f>
      </c>
      <c r="AC568" s="369"/>
      <c r="AD568" s="370" t="s">
        <v>367</v>
      </c>
      <c r="AE568" s="370"/>
      <c r="AF568" s="371"/>
      <c r="AG568" s="368">
        <f>+IF(AG523=0,"",AG523/AG540)</f>
      </c>
      <c r="AH568" s="369"/>
      <c r="AI568" s="370" t="s">
        <v>367</v>
      </c>
      <c r="AJ568" s="370"/>
      <c r="AK568" s="371"/>
    </row>
    <row r="569" spans="6:37" ht="17.25" customHeight="1">
      <c r="F569" s="361"/>
      <c r="G569" s="358" t="s">
        <v>1048</v>
      </c>
      <c r="H569" s="358"/>
      <c r="I569" s="358"/>
      <c r="J569" s="358"/>
      <c r="K569" s="358"/>
      <c r="L569" s="358"/>
      <c r="M569" s="248">
        <f>+IF(M524=0,"",M524/M541)</f>
      </c>
      <c r="N569" s="249"/>
      <c r="O569" s="370" t="s">
        <v>367</v>
      </c>
      <c r="P569" s="370"/>
      <c r="Q569" s="371"/>
      <c r="R569" s="368">
        <f>+IF(R524=0,"",R524/R541)</f>
      </c>
      <c r="S569" s="369"/>
      <c r="T569" s="370" t="s">
        <v>367</v>
      </c>
      <c r="U569" s="370"/>
      <c r="V569" s="371"/>
      <c r="W569" s="368">
        <f>+IF(W524=0,"",W524/W541)</f>
      </c>
      <c r="X569" s="369"/>
      <c r="Y569" s="370" t="s">
        <v>367</v>
      </c>
      <c r="Z569" s="370"/>
      <c r="AA569" s="371"/>
      <c r="AB569" s="368">
        <f>+IF(AB524=0,"",AB524/AB541)</f>
      </c>
      <c r="AC569" s="369"/>
      <c r="AD569" s="370" t="s">
        <v>367</v>
      </c>
      <c r="AE569" s="370"/>
      <c r="AF569" s="371"/>
      <c r="AG569" s="368">
        <f>+IF(AG524=0,"",AG524/AG541)</f>
      </c>
      <c r="AH569" s="369"/>
      <c r="AI569" s="370" t="s">
        <v>367</v>
      </c>
      <c r="AJ569" s="370"/>
      <c r="AK569" s="371"/>
    </row>
    <row r="570" spans="6:37" ht="17.25" customHeight="1">
      <c r="F570" s="361"/>
      <c r="G570" s="372" t="s">
        <v>282</v>
      </c>
      <c r="H570" s="357">
        <f>+IF(H525=0,"",H525)</f>
      </c>
      <c r="I570" s="357"/>
      <c r="J570" s="357"/>
      <c r="K570" s="357"/>
      <c r="L570" s="357"/>
      <c r="M570" s="248">
        <f>+IF(M525=0,"",M525/M542)</f>
      </c>
      <c r="N570" s="249"/>
      <c r="O570" s="370" t="str">
        <f>CONCATENATE(P525,"/人日")</f>
        <v>○/人日</v>
      </c>
      <c r="P570" s="370"/>
      <c r="Q570" s="371"/>
      <c r="R570" s="368">
        <f>+IF(R525=0,"",R525/R542)</f>
      </c>
      <c r="S570" s="369"/>
      <c r="T570" s="370" t="str">
        <f>+O570</f>
        <v>○/人日</v>
      </c>
      <c r="U570" s="370"/>
      <c r="V570" s="371"/>
      <c r="W570" s="368">
        <f>+IF(W525=0,"",W525/W542)</f>
      </c>
      <c r="X570" s="369"/>
      <c r="Y570" s="370" t="str">
        <f>+O570</f>
        <v>○/人日</v>
      </c>
      <c r="Z570" s="370"/>
      <c r="AA570" s="371"/>
      <c r="AB570" s="368">
        <f>+IF(AB525=0,"",AB525/AB542)</f>
      </c>
      <c r="AC570" s="369"/>
      <c r="AD570" s="370" t="str">
        <f>+O570</f>
        <v>○/人日</v>
      </c>
      <c r="AE570" s="370"/>
      <c r="AF570" s="371"/>
      <c r="AG570" s="368">
        <f>+IF(AG525=0,"",AG525/AG542)</f>
      </c>
      <c r="AH570" s="369"/>
      <c r="AI570" s="370" t="str">
        <f>+O570</f>
        <v>○/人日</v>
      </c>
      <c r="AJ570" s="370"/>
      <c r="AK570" s="371"/>
    </row>
    <row r="571" spans="6:37" ht="17.25" customHeight="1">
      <c r="F571" s="361"/>
      <c r="G571" s="372"/>
      <c r="H571" s="357">
        <f>+IF(H526=0,"",H526)</f>
      </c>
      <c r="I571" s="357"/>
      <c r="J571" s="357"/>
      <c r="K571" s="357"/>
      <c r="L571" s="357"/>
      <c r="M571" s="248">
        <f>+IF(M526=0,"",M526/M543)</f>
      </c>
      <c r="N571" s="249"/>
      <c r="O571" s="370" t="str">
        <f>CONCATENATE(P526,"/人日")</f>
        <v>○/人日</v>
      </c>
      <c r="P571" s="370"/>
      <c r="Q571" s="371"/>
      <c r="R571" s="368">
        <f>+IF(R526=0,"",R526/R543)</f>
      </c>
      <c r="S571" s="369"/>
      <c r="T571" s="370" t="str">
        <f>+O571</f>
        <v>○/人日</v>
      </c>
      <c r="U571" s="370"/>
      <c r="V571" s="371"/>
      <c r="W571" s="368">
        <f>+IF(W526=0,"",W526/W543)</f>
      </c>
      <c r="X571" s="369"/>
      <c r="Y571" s="370" t="str">
        <f>+O571</f>
        <v>○/人日</v>
      </c>
      <c r="Z571" s="370"/>
      <c r="AA571" s="371"/>
      <c r="AB571" s="368">
        <f>+IF(AB526=0,"",AB526/AB543)</f>
      </c>
      <c r="AC571" s="369"/>
      <c r="AD571" s="370" t="str">
        <f>+O571</f>
        <v>○/人日</v>
      </c>
      <c r="AE571" s="370"/>
      <c r="AF571" s="371"/>
      <c r="AG571" s="368">
        <f>+IF(AG526=0,"",AG526/AG543)</f>
      </c>
      <c r="AH571" s="369"/>
      <c r="AI571" s="370" t="str">
        <f>+O571</f>
        <v>○/人日</v>
      </c>
      <c r="AJ571" s="370"/>
      <c r="AK571" s="371"/>
    </row>
    <row r="572" spans="6:37" ht="17.25" customHeight="1">
      <c r="F572" s="361"/>
      <c r="G572" s="372"/>
      <c r="H572" s="357">
        <f>+IF(H527=0,"",H527)</f>
      </c>
      <c r="I572" s="357"/>
      <c r="J572" s="357"/>
      <c r="K572" s="357"/>
      <c r="L572" s="357"/>
      <c r="M572" s="248">
        <f>+IF(M527=0,"",M527/M544)</f>
      </c>
      <c r="N572" s="249"/>
      <c r="O572" s="370" t="str">
        <f>CONCATENATE(P527,"/人日")</f>
        <v>○/人日</v>
      </c>
      <c r="P572" s="370"/>
      <c r="Q572" s="371"/>
      <c r="R572" s="368">
        <f>+IF(R527=0,"",R527/R544)</f>
      </c>
      <c r="S572" s="369"/>
      <c r="T572" s="370" t="str">
        <f>+O572</f>
        <v>○/人日</v>
      </c>
      <c r="U572" s="370"/>
      <c r="V572" s="371"/>
      <c r="W572" s="368">
        <f>+IF(W527=0,"",W527/W544)</f>
      </c>
      <c r="X572" s="369"/>
      <c r="Y572" s="370" t="str">
        <f>+O572</f>
        <v>○/人日</v>
      </c>
      <c r="Z572" s="370"/>
      <c r="AA572" s="371"/>
      <c r="AB572" s="368">
        <f>+IF(AB527=0,"",AB527/AB544)</f>
      </c>
      <c r="AC572" s="369"/>
      <c r="AD572" s="370" t="str">
        <f>+O572</f>
        <v>○/人日</v>
      </c>
      <c r="AE572" s="370"/>
      <c r="AF572" s="371"/>
      <c r="AG572" s="368">
        <f>+IF(AG527=0,"",AG527/AG544)</f>
      </c>
      <c r="AH572" s="369"/>
      <c r="AI572" s="370" t="str">
        <f>+O572</f>
        <v>○/人日</v>
      </c>
      <c r="AJ572" s="370"/>
      <c r="AK572" s="371"/>
    </row>
    <row r="573" spans="6:37" ht="17.25" customHeight="1">
      <c r="F573" s="362"/>
      <c r="G573" s="355" t="s">
        <v>254</v>
      </c>
      <c r="H573" s="355"/>
      <c r="I573" s="355"/>
      <c r="J573" s="355"/>
      <c r="K573" s="355"/>
      <c r="L573" s="355"/>
      <c r="M573" s="248"/>
      <c r="N573" s="249"/>
      <c r="O573" s="386"/>
      <c r="P573" s="386"/>
      <c r="Q573" s="387"/>
      <c r="R573" s="366"/>
      <c r="S573" s="367"/>
      <c r="T573" s="386"/>
      <c r="U573" s="386"/>
      <c r="V573" s="387"/>
      <c r="W573" s="366"/>
      <c r="X573" s="367"/>
      <c r="Y573" s="386"/>
      <c r="Z573" s="386"/>
      <c r="AA573" s="387"/>
      <c r="AB573" s="366"/>
      <c r="AC573" s="367"/>
      <c r="AD573" s="386"/>
      <c r="AE573" s="386"/>
      <c r="AF573" s="387"/>
      <c r="AG573" s="366"/>
      <c r="AH573" s="367"/>
      <c r="AI573" s="386"/>
      <c r="AJ573" s="386"/>
      <c r="AK573" s="387"/>
    </row>
    <row r="574" spans="6:37" ht="17.25" customHeight="1">
      <c r="F574" s="356" t="s">
        <v>1050</v>
      </c>
      <c r="G574" s="356"/>
      <c r="H574" s="356"/>
      <c r="I574" s="356"/>
      <c r="J574" s="356"/>
      <c r="K574" s="356"/>
      <c r="L574" s="356"/>
      <c r="M574" s="248">
        <f>+IF(M529=0,"",M529/M546)</f>
      </c>
      <c r="N574" s="249"/>
      <c r="O574" s="370" t="str">
        <f>CONCATENATE(P529,"/人日")</f>
        <v>○/人日</v>
      </c>
      <c r="P574" s="370"/>
      <c r="Q574" s="371"/>
      <c r="R574" s="368">
        <f>+IF(R529=0,"",R529/R546)</f>
      </c>
      <c r="S574" s="369"/>
      <c r="T574" s="370" t="str">
        <f>+O574</f>
        <v>○/人日</v>
      </c>
      <c r="U574" s="370"/>
      <c r="V574" s="371"/>
      <c r="W574" s="368">
        <f>+IF(W529=0,"",W529/W546)</f>
      </c>
      <c r="X574" s="369"/>
      <c r="Y574" s="370" t="str">
        <f>+O574</f>
        <v>○/人日</v>
      </c>
      <c r="Z574" s="370"/>
      <c r="AA574" s="371"/>
      <c r="AB574" s="368">
        <f>+IF(AB529=0,"",AB529/AB546)</f>
      </c>
      <c r="AC574" s="369"/>
      <c r="AD574" s="370" t="str">
        <f>+O574</f>
        <v>○/人日</v>
      </c>
      <c r="AE574" s="370"/>
      <c r="AF574" s="371"/>
      <c r="AG574" s="368">
        <f>+IF(AG529=0,"",AG529/AG546)</f>
      </c>
      <c r="AH574" s="369"/>
      <c r="AI574" s="370" t="str">
        <f>+O574</f>
        <v>○/人日</v>
      </c>
      <c r="AJ574" s="370"/>
      <c r="AK574" s="371"/>
    </row>
    <row r="575" spans="6:11" ht="15" customHeight="1">
      <c r="F575" s="1" t="s">
        <v>219</v>
      </c>
      <c r="G575" s="1" t="s">
        <v>196</v>
      </c>
      <c r="H575" s="1" t="s">
        <v>225</v>
      </c>
      <c r="I575" s="1" t="s">
        <v>1038</v>
      </c>
      <c r="J575" s="1" t="s">
        <v>1039</v>
      </c>
      <c r="K575" s="1" t="s">
        <v>220</v>
      </c>
    </row>
    <row r="576" spans="7:34" s="4" customFormat="1" ht="15" customHeight="1">
      <c r="G576" s="4" t="s">
        <v>198</v>
      </c>
      <c r="H576" s="4" t="s">
        <v>199</v>
      </c>
      <c r="I576" s="4" t="s">
        <v>272</v>
      </c>
      <c r="J576" s="4" t="s">
        <v>273</v>
      </c>
      <c r="K576" s="4" t="s">
        <v>358</v>
      </c>
      <c r="L576" s="4" t="s">
        <v>543</v>
      </c>
      <c r="M576" s="23" t="s">
        <v>243</v>
      </c>
      <c r="N576" s="4" t="s">
        <v>1076</v>
      </c>
      <c r="O576" s="4" t="s">
        <v>259</v>
      </c>
      <c r="P576" s="4" t="s">
        <v>179</v>
      </c>
      <c r="Q576" s="4" t="s">
        <v>657</v>
      </c>
      <c r="R576" s="4" t="s">
        <v>627</v>
      </c>
      <c r="S576" s="4" t="s">
        <v>264</v>
      </c>
      <c r="T576" s="4" t="s">
        <v>182</v>
      </c>
      <c r="U576" s="4" t="s">
        <v>297</v>
      </c>
      <c r="V576" s="4" t="s">
        <v>175</v>
      </c>
      <c r="W576" s="4" t="s">
        <v>237</v>
      </c>
      <c r="X576" s="4" t="s">
        <v>238</v>
      </c>
      <c r="Y576" s="4" t="s">
        <v>297</v>
      </c>
      <c r="Z576" s="4" t="s">
        <v>512</v>
      </c>
      <c r="AA576" s="4" t="s">
        <v>312</v>
      </c>
      <c r="AB576" s="4" t="s">
        <v>657</v>
      </c>
      <c r="AC576" s="4" t="s">
        <v>666</v>
      </c>
      <c r="AD576" s="4" t="s">
        <v>1077</v>
      </c>
      <c r="AE576" s="4" t="s">
        <v>179</v>
      </c>
      <c r="AF576" s="4" t="s">
        <v>176</v>
      </c>
      <c r="AG576" s="4" t="s">
        <v>177</v>
      </c>
      <c r="AH576" s="4" t="s">
        <v>180</v>
      </c>
    </row>
    <row r="579" spans="6:19" ht="15" customHeight="1">
      <c r="F579" s="1" t="s">
        <v>1044</v>
      </c>
      <c r="H579" s="1" t="s">
        <v>369</v>
      </c>
      <c r="I579" s="1" t="s">
        <v>370</v>
      </c>
      <c r="J579" s="1" t="s">
        <v>371</v>
      </c>
      <c r="K579" s="1" t="s">
        <v>340</v>
      </c>
      <c r="L579" s="1" t="s">
        <v>219</v>
      </c>
      <c r="M579" s="1" t="s">
        <v>372</v>
      </c>
      <c r="N579" s="1" t="s">
        <v>373</v>
      </c>
      <c r="O579" s="1" t="s">
        <v>200</v>
      </c>
      <c r="P579" s="1" t="s">
        <v>305</v>
      </c>
      <c r="Q579" s="1" t="s">
        <v>374</v>
      </c>
      <c r="R579" s="1" t="s">
        <v>307</v>
      </c>
      <c r="S579" s="1" t="s">
        <v>220</v>
      </c>
    </row>
    <row r="580" ht="6" customHeight="1"/>
    <row r="581" spans="6:37" ht="24" customHeight="1">
      <c r="F581" s="131" t="s">
        <v>1080</v>
      </c>
      <c r="G581" s="132"/>
      <c r="H581" s="132"/>
      <c r="I581" s="132"/>
      <c r="J581" s="132"/>
      <c r="K581" s="132"/>
      <c r="L581" s="132"/>
      <c r="M581" s="133"/>
      <c r="N581" s="187" t="s">
        <v>1078</v>
      </c>
      <c r="O581" s="187"/>
      <c r="P581" s="187"/>
      <c r="Q581" s="187"/>
      <c r="R581" s="187"/>
      <c r="S581" s="187"/>
      <c r="T581" s="187"/>
      <c r="U581" s="187"/>
      <c r="V581" s="187"/>
      <c r="W581" s="187"/>
      <c r="X581" s="187"/>
      <c r="Y581" s="187"/>
      <c r="Z581" s="187"/>
      <c r="AA581" s="187"/>
      <c r="AB581" s="187"/>
      <c r="AC581" s="187"/>
      <c r="AD581" s="187"/>
      <c r="AE581" s="187"/>
      <c r="AF581" s="187"/>
      <c r="AG581" s="164"/>
      <c r="AH581" s="213" t="s">
        <v>1079</v>
      </c>
      <c r="AI581" s="214"/>
      <c r="AJ581" s="214"/>
      <c r="AK581" s="215"/>
    </row>
    <row r="582" spans="6:37" ht="24" customHeight="1">
      <c r="F582" s="134"/>
      <c r="G582" s="135"/>
      <c r="H582" s="135"/>
      <c r="I582" s="135"/>
      <c r="J582" s="135"/>
      <c r="K582" s="135"/>
      <c r="L582" s="135"/>
      <c r="M582" s="136"/>
      <c r="N582" s="187" t="s">
        <v>915</v>
      </c>
      <c r="O582" s="187"/>
      <c r="P582" s="187"/>
      <c r="Q582" s="164"/>
      <c r="R582" s="187" t="s">
        <v>916</v>
      </c>
      <c r="S582" s="187"/>
      <c r="T582" s="187"/>
      <c r="U582" s="187"/>
      <c r="V582" s="124" t="s">
        <v>917</v>
      </c>
      <c r="W582" s="187"/>
      <c r="X582" s="187"/>
      <c r="Y582" s="164"/>
      <c r="Z582" s="187" t="s">
        <v>918</v>
      </c>
      <c r="AA582" s="187"/>
      <c r="AB582" s="187"/>
      <c r="AC582" s="187"/>
      <c r="AD582" s="124" t="s">
        <v>919</v>
      </c>
      <c r="AE582" s="187"/>
      <c r="AF582" s="187"/>
      <c r="AG582" s="164"/>
      <c r="AH582" s="216"/>
      <c r="AI582" s="217"/>
      <c r="AJ582" s="217"/>
      <c r="AK582" s="218"/>
    </row>
    <row r="583" spans="6:37" ht="15" customHeight="1">
      <c r="F583" s="199" t="s">
        <v>375</v>
      </c>
      <c r="G583" s="200"/>
      <c r="H583" s="200"/>
      <c r="I583" s="200"/>
      <c r="J583" s="200"/>
      <c r="K583" s="200"/>
      <c r="L583" s="200"/>
      <c r="M583" s="201"/>
      <c r="N583" s="113"/>
      <c r="O583" s="114"/>
      <c r="P583" s="121" t="s">
        <v>374</v>
      </c>
      <c r="Q583" s="122"/>
      <c r="R583" s="388"/>
      <c r="S583" s="389"/>
      <c r="T583" s="121" t="s">
        <v>374</v>
      </c>
      <c r="U583" s="122"/>
      <c r="V583" s="113"/>
      <c r="W583" s="114"/>
      <c r="X583" s="121" t="s">
        <v>374</v>
      </c>
      <c r="Y583" s="122"/>
      <c r="Z583" s="113"/>
      <c r="AA583" s="114"/>
      <c r="AB583" s="121" t="s">
        <v>374</v>
      </c>
      <c r="AC583" s="122"/>
      <c r="AD583" s="113"/>
      <c r="AE583" s="114"/>
      <c r="AF583" s="121" t="s">
        <v>374</v>
      </c>
      <c r="AG583" s="122"/>
      <c r="AH583" s="113"/>
      <c r="AI583" s="114"/>
      <c r="AJ583" s="121" t="s">
        <v>374</v>
      </c>
      <c r="AK583" s="122"/>
    </row>
    <row r="584" spans="6:37" ht="15" customHeight="1">
      <c r="F584" s="225"/>
      <c r="G584" s="226"/>
      <c r="H584" s="226"/>
      <c r="I584" s="226"/>
      <c r="J584" s="226"/>
      <c r="K584" s="226"/>
      <c r="L584" s="226"/>
      <c r="M584" s="227"/>
      <c r="N584" s="115"/>
      <c r="O584" s="116"/>
      <c r="P584" s="118" t="s">
        <v>385</v>
      </c>
      <c r="Q584" s="119"/>
      <c r="R584" s="115"/>
      <c r="S584" s="116"/>
      <c r="T584" s="118" t="s">
        <v>385</v>
      </c>
      <c r="U584" s="119"/>
      <c r="V584" s="115"/>
      <c r="W584" s="116"/>
      <c r="X584" s="118" t="s">
        <v>385</v>
      </c>
      <c r="Y584" s="119"/>
      <c r="Z584" s="115"/>
      <c r="AA584" s="116"/>
      <c r="AB584" s="118" t="s">
        <v>385</v>
      </c>
      <c r="AC584" s="119"/>
      <c r="AD584" s="115"/>
      <c r="AE584" s="116"/>
      <c r="AF584" s="118" t="s">
        <v>385</v>
      </c>
      <c r="AG584" s="119"/>
      <c r="AH584" s="115"/>
      <c r="AI584" s="116"/>
      <c r="AJ584" s="118" t="s">
        <v>385</v>
      </c>
      <c r="AK584" s="119"/>
    </row>
    <row r="585" spans="6:37" ht="15" customHeight="1">
      <c r="F585" s="199" t="s">
        <v>1220</v>
      </c>
      <c r="G585" s="200"/>
      <c r="H585" s="200"/>
      <c r="I585" s="200"/>
      <c r="J585" s="200"/>
      <c r="K585" s="200"/>
      <c r="L585" s="200"/>
      <c r="M585" s="201"/>
      <c r="N585" s="113"/>
      <c r="O585" s="114"/>
      <c r="P585" s="121" t="s">
        <v>374</v>
      </c>
      <c r="Q585" s="122"/>
      <c r="R585" s="113"/>
      <c r="S585" s="114"/>
      <c r="T585" s="121" t="s">
        <v>374</v>
      </c>
      <c r="U585" s="122"/>
      <c r="V585" s="113"/>
      <c r="W585" s="114"/>
      <c r="X585" s="121" t="s">
        <v>374</v>
      </c>
      <c r="Y585" s="122"/>
      <c r="Z585" s="113"/>
      <c r="AA585" s="114"/>
      <c r="AB585" s="121" t="s">
        <v>374</v>
      </c>
      <c r="AC585" s="122"/>
      <c r="AD585" s="113"/>
      <c r="AE585" s="114"/>
      <c r="AF585" s="121" t="s">
        <v>374</v>
      </c>
      <c r="AG585" s="122"/>
      <c r="AH585" s="113"/>
      <c r="AI585" s="114"/>
      <c r="AJ585" s="121" t="s">
        <v>374</v>
      </c>
      <c r="AK585" s="122"/>
    </row>
    <row r="586" spans="6:37" ht="15" customHeight="1">
      <c r="F586" s="225"/>
      <c r="G586" s="226"/>
      <c r="H586" s="226"/>
      <c r="I586" s="226"/>
      <c r="J586" s="226"/>
      <c r="K586" s="226"/>
      <c r="L586" s="226"/>
      <c r="M586" s="227"/>
      <c r="N586" s="115"/>
      <c r="O586" s="116"/>
      <c r="P586" s="118" t="s">
        <v>385</v>
      </c>
      <c r="Q586" s="119"/>
      <c r="R586" s="115"/>
      <c r="S586" s="116"/>
      <c r="T586" s="118" t="s">
        <v>385</v>
      </c>
      <c r="U586" s="119"/>
      <c r="V586" s="115"/>
      <c r="W586" s="116"/>
      <c r="X586" s="118" t="s">
        <v>385</v>
      </c>
      <c r="Y586" s="119"/>
      <c r="Z586" s="115"/>
      <c r="AA586" s="116"/>
      <c r="AB586" s="118" t="s">
        <v>385</v>
      </c>
      <c r="AC586" s="119"/>
      <c r="AD586" s="115"/>
      <c r="AE586" s="116"/>
      <c r="AF586" s="118" t="s">
        <v>385</v>
      </c>
      <c r="AG586" s="119"/>
      <c r="AH586" s="115"/>
      <c r="AI586" s="116"/>
      <c r="AJ586" s="118" t="s">
        <v>385</v>
      </c>
      <c r="AK586" s="119"/>
    </row>
    <row r="587" spans="6:37" ht="15" customHeight="1">
      <c r="F587" s="199" t="s">
        <v>1221</v>
      </c>
      <c r="G587" s="200"/>
      <c r="H587" s="200"/>
      <c r="I587" s="200"/>
      <c r="J587" s="200"/>
      <c r="K587" s="200"/>
      <c r="L587" s="200"/>
      <c r="M587" s="201"/>
      <c r="N587" s="113"/>
      <c r="O587" s="114"/>
      <c r="P587" s="121" t="s">
        <v>374</v>
      </c>
      <c r="Q587" s="122"/>
      <c r="R587" s="113"/>
      <c r="S587" s="114"/>
      <c r="T587" s="121" t="s">
        <v>374</v>
      </c>
      <c r="U587" s="122"/>
      <c r="V587" s="113"/>
      <c r="W587" s="114"/>
      <c r="X587" s="121" t="s">
        <v>374</v>
      </c>
      <c r="Y587" s="122"/>
      <c r="Z587" s="113"/>
      <c r="AA587" s="114"/>
      <c r="AB587" s="121" t="s">
        <v>374</v>
      </c>
      <c r="AC587" s="122"/>
      <c r="AD587" s="113"/>
      <c r="AE587" s="114"/>
      <c r="AF587" s="121" t="s">
        <v>374</v>
      </c>
      <c r="AG587" s="122"/>
      <c r="AH587" s="113"/>
      <c r="AI587" s="114"/>
      <c r="AJ587" s="121" t="s">
        <v>374</v>
      </c>
      <c r="AK587" s="122"/>
    </row>
    <row r="588" spans="6:37" ht="15" customHeight="1">
      <c r="F588" s="225"/>
      <c r="G588" s="226"/>
      <c r="H588" s="226"/>
      <c r="I588" s="226"/>
      <c r="J588" s="226"/>
      <c r="K588" s="226"/>
      <c r="L588" s="226"/>
      <c r="M588" s="227"/>
      <c r="N588" s="115"/>
      <c r="O588" s="116"/>
      <c r="P588" s="118" t="s">
        <v>385</v>
      </c>
      <c r="Q588" s="119"/>
      <c r="R588" s="115"/>
      <c r="S588" s="116"/>
      <c r="T588" s="118" t="s">
        <v>385</v>
      </c>
      <c r="U588" s="119"/>
      <c r="V588" s="115"/>
      <c r="W588" s="116"/>
      <c r="X588" s="118" t="s">
        <v>385</v>
      </c>
      <c r="Y588" s="119"/>
      <c r="Z588" s="115"/>
      <c r="AA588" s="116"/>
      <c r="AB588" s="118" t="s">
        <v>385</v>
      </c>
      <c r="AC588" s="119"/>
      <c r="AD588" s="115"/>
      <c r="AE588" s="116"/>
      <c r="AF588" s="118" t="s">
        <v>385</v>
      </c>
      <c r="AG588" s="119"/>
      <c r="AH588" s="115"/>
      <c r="AI588" s="116"/>
      <c r="AJ588" s="118" t="s">
        <v>385</v>
      </c>
      <c r="AK588" s="119"/>
    </row>
    <row r="589" spans="6:37" ht="15" customHeight="1">
      <c r="F589" s="199" t="s">
        <v>1222</v>
      </c>
      <c r="G589" s="200"/>
      <c r="H589" s="200"/>
      <c r="I589" s="200"/>
      <c r="J589" s="200"/>
      <c r="K589" s="200"/>
      <c r="L589" s="200"/>
      <c r="M589" s="201"/>
      <c r="N589" s="113"/>
      <c r="O589" s="114"/>
      <c r="P589" s="121" t="s">
        <v>374</v>
      </c>
      <c r="Q589" s="122"/>
      <c r="R589" s="113"/>
      <c r="S589" s="114"/>
      <c r="T589" s="121" t="s">
        <v>374</v>
      </c>
      <c r="U589" s="122"/>
      <c r="V589" s="113"/>
      <c r="W589" s="114"/>
      <c r="X589" s="121" t="s">
        <v>374</v>
      </c>
      <c r="Y589" s="122"/>
      <c r="Z589" s="113"/>
      <c r="AA589" s="114"/>
      <c r="AB589" s="121" t="s">
        <v>374</v>
      </c>
      <c r="AC589" s="122"/>
      <c r="AD589" s="113"/>
      <c r="AE589" s="114"/>
      <c r="AF589" s="121" t="s">
        <v>374</v>
      </c>
      <c r="AG589" s="122"/>
      <c r="AH589" s="113"/>
      <c r="AI589" s="114"/>
      <c r="AJ589" s="121" t="s">
        <v>374</v>
      </c>
      <c r="AK589" s="122"/>
    </row>
    <row r="590" spans="6:37" ht="15" customHeight="1">
      <c r="F590" s="225"/>
      <c r="G590" s="226"/>
      <c r="H590" s="226"/>
      <c r="I590" s="226"/>
      <c r="J590" s="226"/>
      <c r="K590" s="226"/>
      <c r="L590" s="226"/>
      <c r="M590" s="227"/>
      <c r="N590" s="115"/>
      <c r="O590" s="116"/>
      <c r="P590" s="118" t="s">
        <v>385</v>
      </c>
      <c r="Q590" s="119"/>
      <c r="R590" s="115"/>
      <c r="S590" s="116"/>
      <c r="T590" s="118" t="s">
        <v>385</v>
      </c>
      <c r="U590" s="119"/>
      <c r="V590" s="115"/>
      <c r="W590" s="116"/>
      <c r="X590" s="118" t="s">
        <v>385</v>
      </c>
      <c r="Y590" s="119"/>
      <c r="Z590" s="115"/>
      <c r="AA590" s="116"/>
      <c r="AB590" s="118" t="s">
        <v>385</v>
      </c>
      <c r="AC590" s="119"/>
      <c r="AD590" s="115"/>
      <c r="AE590" s="116"/>
      <c r="AF590" s="118" t="s">
        <v>385</v>
      </c>
      <c r="AG590" s="119"/>
      <c r="AH590" s="115"/>
      <c r="AI590" s="116"/>
      <c r="AJ590" s="118" t="s">
        <v>385</v>
      </c>
      <c r="AK590" s="119"/>
    </row>
    <row r="591" spans="6:37" ht="15" customHeight="1">
      <c r="F591" s="199" t="s">
        <v>1223</v>
      </c>
      <c r="G591" s="200"/>
      <c r="H591" s="200"/>
      <c r="I591" s="200"/>
      <c r="J591" s="200"/>
      <c r="K591" s="200"/>
      <c r="L591" s="200"/>
      <c r="M591" s="201"/>
      <c r="N591" s="113"/>
      <c r="O591" s="114"/>
      <c r="P591" s="121" t="s">
        <v>374</v>
      </c>
      <c r="Q591" s="122"/>
      <c r="R591" s="113"/>
      <c r="S591" s="114"/>
      <c r="T591" s="121" t="s">
        <v>374</v>
      </c>
      <c r="U591" s="122"/>
      <c r="V591" s="113"/>
      <c r="W591" s="114"/>
      <c r="X591" s="121" t="s">
        <v>374</v>
      </c>
      <c r="Y591" s="122"/>
      <c r="Z591" s="113"/>
      <c r="AA591" s="114"/>
      <c r="AB591" s="121" t="s">
        <v>374</v>
      </c>
      <c r="AC591" s="122"/>
      <c r="AD591" s="113"/>
      <c r="AE591" s="114"/>
      <c r="AF591" s="121" t="s">
        <v>374</v>
      </c>
      <c r="AG591" s="122"/>
      <c r="AH591" s="113"/>
      <c r="AI591" s="114"/>
      <c r="AJ591" s="121" t="s">
        <v>374</v>
      </c>
      <c r="AK591" s="122"/>
    </row>
    <row r="592" spans="6:37" ht="15" customHeight="1">
      <c r="F592" s="225"/>
      <c r="G592" s="226"/>
      <c r="H592" s="226"/>
      <c r="I592" s="226"/>
      <c r="J592" s="226"/>
      <c r="K592" s="226"/>
      <c r="L592" s="226"/>
      <c r="M592" s="227"/>
      <c r="N592" s="115"/>
      <c r="O592" s="116"/>
      <c r="P592" s="118" t="s">
        <v>385</v>
      </c>
      <c r="Q592" s="119"/>
      <c r="R592" s="115"/>
      <c r="S592" s="116"/>
      <c r="T592" s="118" t="s">
        <v>385</v>
      </c>
      <c r="U592" s="119"/>
      <c r="V592" s="115"/>
      <c r="W592" s="116"/>
      <c r="X592" s="118" t="s">
        <v>385</v>
      </c>
      <c r="Y592" s="119"/>
      <c r="Z592" s="115"/>
      <c r="AA592" s="116"/>
      <c r="AB592" s="118" t="s">
        <v>385</v>
      </c>
      <c r="AC592" s="119"/>
      <c r="AD592" s="115"/>
      <c r="AE592" s="116"/>
      <c r="AF592" s="118" t="s">
        <v>385</v>
      </c>
      <c r="AG592" s="119"/>
      <c r="AH592" s="115"/>
      <c r="AI592" s="116"/>
      <c r="AJ592" s="118" t="s">
        <v>385</v>
      </c>
      <c r="AK592" s="119"/>
    </row>
    <row r="593" spans="6:37" ht="15" customHeight="1">
      <c r="F593" s="199" t="s">
        <v>1224</v>
      </c>
      <c r="G593" s="200"/>
      <c r="H593" s="200"/>
      <c r="I593" s="200"/>
      <c r="J593" s="200"/>
      <c r="K593" s="200"/>
      <c r="L593" s="200"/>
      <c r="M593" s="201"/>
      <c r="N593" s="113"/>
      <c r="O593" s="114"/>
      <c r="P593" s="121" t="s">
        <v>374</v>
      </c>
      <c r="Q593" s="122"/>
      <c r="R593" s="113"/>
      <c r="S593" s="114"/>
      <c r="T593" s="121" t="s">
        <v>374</v>
      </c>
      <c r="U593" s="122"/>
      <c r="V593" s="113"/>
      <c r="W593" s="114"/>
      <c r="X593" s="121" t="s">
        <v>374</v>
      </c>
      <c r="Y593" s="122"/>
      <c r="Z593" s="113"/>
      <c r="AA593" s="114"/>
      <c r="AB593" s="121" t="s">
        <v>374</v>
      </c>
      <c r="AC593" s="122"/>
      <c r="AD593" s="113"/>
      <c r="AE593" s="114"/>
      <c r="AF593" s="121" t="s">
        <v>374</v>
      </c>
      <c r="AG593" s="122"/>
      <c r="AH593" s="113"/>
      <c r="AI593" s="114"/>
      <c r="AJ593" s="121" t="s">
        <v>374</v>
      </c>
      <c r="AK593" s="122"/>
    </row>
    <row r="594" spans="6:37" ht="15" customHeight="1">
      <c r="F594" s="225"/>
      <c r="G594" s="226"/>
      <c r="H594" s="226"/>
      <c r="I594" s="226"/>
      <c r="J594" s="226"/>
      <c r="K594" s="226"/>
      <c r="L594" s="226"/>
      <c r="M594" s="227"/>
      <c r="N594" s="115"/>
      <c r="O594" s="116"/>
      <c r="P594" s="118" t="s">
        <v>385</v>
      </c>
      <c r="Q594" s="119"/>
      <c r="R594" s="115"/>
      <c r="S594" s="116"/>
      <c r="T594" s="118" t="s">
        <v>385</v>
      </c>
      <c r="U594" s="119"/>
      <c r="V594" s="115"/>
      <c r="W594" s="116"/>
      <c r="X594" s="118" t="s">
        <v>385</v>
      </c>
      <c r="Y594" s="119"/>
      <c r="Z594" s="115"/>
      <c r="AA594" s="116"/>
      <c r="AB594" s="118" t="s">
        <v>385</v>
      </c>
      <c r="AC594" s="119"/>
      <c r="AD594" s="115"/>
      <c r="AE594" s="116"/>
      <c r="AF594" s="118" t="s">
        <v>385</v>
      </c>
      <c r="AG594" s="119"/>
      <c r="AH594" s="115"/>
      <c r="AI594" s="116"/>
      <c r="AJ594" s="118" t="s">
        <v>385</v>
      </c>
      <c r="AK594" s="119"/>
    </row>
    <row r="595" spans="6:37" ht="15" customHeight="1">
      <c r="F595" s="199" t="s">
        <v>1218</v>
      </c>
      <c r="G595" s="200"/>
      <c r="H595" s="200"/>
      <c r="I595" s="200"/>
      <c r="J595" s="200"/>
      <c r="K595" s="200"/>
      <c r="L595" s="200"/>
      <c r="M595" s="201"/>
      <c r="N595" s="113"/>
      <c r="O595" s="114"/>
      <c r="P595" s="121" t="s">
        <v>374</v>
      </c>
      <c r="Q595" s="122"/>
      <c r="R595" s="113"/>
      <c r="S595" s="114"/>
      <c r="T595" s="121" t="s">
        <v>374</v>
      </c>
      <c r="U595" s="122"/>
      <c r="V595" s="113"/>
      <c r="W595" s="114"/>
      <c r="X595" s="121" t="s">
        <v>374</v>
      </c>
      <c r="Y595" s="122"/>
      <c r="Z595" s="113"/>
      <c r="AA595" s="114"/>
      <c r="AB595" s="121" t="s">
        <v>374</v>
      </c>
      <c r="AC595" s="122"/>
      <c r="AD595" s="113"/>
      <c r="AE595" s="114"/>
      <c r="AF595" s="121" t="s">
        <v>374</v>
      </c>
      <c r="AG595" s="122"/>
      <c r="AH595" s="113"/>
      <c r="AI595" s="114"/>
      <c r="AJ595" s="121" t="s">
        <v>374</v>
      </c>
      <c r="AK595" s="122"/>
    </row>
    <row r="596" spans="6:37" ht="15" customHeight="1">
      <c r="F596" s="225"/>
      <c r="G596" s="226"/>
      <c r="H596" s="226"/>
      <c r="I596" s="226"/>
      <c r="J596" s="226"/>
      <c r="K596" s="226"/>
      <c r="L596" s="226"/>
      <c r="M596" s="227"/>
      <c r="N596" s="115"/>
      <c r="O596" s="116"/>
      <c r="P596" s="118" t="s">
        <v>385</v>
      </c>
      <c r="Q596" s="119"/>
      <c r="R596" s="115"/>
      <c r="S596" s="116"/>
      <c r="T596" s="118" t="s">
        <v>385</v>
      </c>
      <c r="U596" s="119"/>
      <c r="V596" s="115"/>
      <c r="W596" s="116"/>
      <c r="X596" s="118" t="s">
        <v>385</v>
      </c>
      <c r="Y596" s="119"/>
      <c r="Z596" s="115"/>
      <c r="AA596" s="116"/>
      <c r="AB596" s="118" t="s">
        <v>385</v>
      </c>
      <c r="AC596" s="119"/>
      <c r="AD596" s="115"/>
      <c r="AE596" s="116"/>
      <c r="AF596" s="118" t="s">
        <v>385</v>
      </c>
      <c r="AG596" s="119"/>
      <c r="AH596" s="115"/>
      <c r="AI596" s="116"/>
      <c r="AJ596" s="118" t="s">
        <v>385</v>
      </c>
      <c r="AK596" s="119"/>
    </row>
    <row r="597" spans="6:37" ht="15" customHeight="1">
      <c r="F597" s="117"/>
      <c r="G597" s="117"/>
      <c r="H597" s="117"/>
      <c r="I597" s="117"/>
      <c r="J597" s="117"/>
      <c r="K597" s="117"/>
      <c r="L597" s="117"/>
      <c r="M597" s="117"/>
      <c r="N597" s="113"/>
      <c r="O597" s="114"/>
      <c r="P597" s="121" t="s">
        <v>374</v>
      </c>
      <c r="Q597" s="122"/>
      <c r="R597" s="113"/>
      <c r="S597" s="114"/>
      <c r="T597" s="121" t="s">
        <v>374</v>
      </c>
      <c r="U597" s="122"/>
      <c r="V597" s="113"/>
      <c r="W597" s="114"/>
      <c r="X597" s="121" t="s">
        <v>374</v>
      </c>
      <c r="Y597" s="122"/>
      <c r="Z597" s="113"/>
      <c r="AA597" s="114"/>
      <c r="AB597" s="121" t="s">
        <v>374</v>
      </c>
      <c r="AC597" s="122"/>
      <c r="AD597" s="113"/>
      <c r="AE597" s="114"/>
      <c r="AF597" s="121" t="s">
        <v>374</v>
      </c>
      <c r="AG597" s="122"/>
      <c r="AH597" s="113"/>
      <c r="AI597" s="114"/>
      <c r="AJ597" s="121" t="s">
        <v>374</v>
      </c>
      <c r="AK597" s="122"/>
    </row>
    <row r="598" spans="6:37" ht="15" customHeight="1">
      <c r="F598" s="117"/>
      <c r="G598" s="117"/>
      <c r="H598" s="117"/>
      <c r="I598" s="117"/>
      <c r="J598" s="117"/>
      <c r="K598" s="117"/>
      <c r="L598" s="117"/>
      <c r="M598" s="117"/>
      <c r="N598" s="115"/>
      <c r="O598" s="116"/>
      <c r="P598" s="118" t="s">
        <v>385</v>
      </c>
      <c r="Q598" s="119"/>
      <c r="R598" s="115"/>
      <c r="S598" s="116"/>
      <c r="T598" s="118" t="s">
        <v>385</v>
      </c>
      <c r="U598" s="119"/>
      <c r="V598" s="115"/>
      <c r="W598" s="116"/>
      <c r="X598" s="118" t="s">
        <v>385</v>
      </c>
      <c r="Y598" s="119"/>
      <c r="Z598" s="115"/>
      <c r="AA598" s="116"/>
      <c r="AB598" s="118" t="s">
        <v>385</v>
      </c>
      <c r="AC598" s="119"/>
      <c r="AD598" s="115"/>
      <c r="AE598" s="116"/>
      <c r="AF598" s="118" t="s">
        <v>385</v>
      </c>
      <c r="AG598" s="119"/>
      <c r="AH598" s="115"/>
      <c r="AI598" s="116"/>
      <c r="AJ598" s="118" t="s">
        <v>385</v>
      </c>
      <c r="AK598" s="119"/>
    </row>
    <row r="599" spans="6:37" ht="15" customHeight="1">
      <c r="F599" s="117"/>
      <c r="G599" s="117"/>
      <c r="H599" s="117"/>
      <c r="I599" s="117"/>
      <c r="J599" s="117"/>
      <c r="K599" s="117"/>
      <c r="L599" s="117"/>
      <c r="M599" s="117"/>
      <c r="N599" s="113"/>
      <c r="O599" s="114"/>
      <c r="P599" s="121" t="s">
        <v>374</v>
      </c>
      <c r="Q599" s="122"/>
      <c r="R599" s="113"/>
      <c r="S599" s="114"/>
      <c r="T599" s="121" t="s">
        <v>374</v>
      </c>
      <c r="U599" s="122"/>
      <c r="V599" s="113"/>
      <c r="W599" s="114"/>
      <c r="X599" s="121" t="s">
        <v>374</v>
      </c>
      <c r="Y599" s="122"/>
      <c r="Z599" s="113"/>
      <c r="AA599" s="114"/>
      <c r="AB599" s="121" t="s">
        <v>374</v>
      </c>
      <c r="AC599" s="122"/>
      <c r="AD599" s="113"/>
      <c r="AE599" s="114"/>
      <c r="AF599" s="121" t="s">
        <v>374</v>
      </c>
      <c r="AG599" s="122"/>
      <c r="AH599" s="113"/>
      <c r="AI599" s="114"/>
      <c r="AJ599" s="121" t="s">
        <v>374</v>
      </c>
      <c r="AK599" s="122"/>
    </row>
    <row r="600" spans="6:37" ht="15" customHeight="1">
      <c r="F600" s="117"/>
      <c r="G600" s="117"/>
      <c r="H600" s="117"/>
      <c r="I600" s="117"/>
      <c r="J600" s="117"/>
      <c r="K600" s="117"/>
      <c r="L600" s="117"/>
      <c r="M600" s="117"/>
      <c r="N600" s="115"/>
      <c r="O600" s="116"/>
      <c r="P600" s="118" t="s">
        <v>385</v>
      </c>
      <c r="Q600" s="119"/>
      <c r="R600" s="115"/>
      <c r="S600" s="116"/>
      <c r="T600" s="118" t="s">
        <v>385</v>
      </c>
      <c r="U600" s="119"/>
      <c r="V600" s="115"/>
      <c r="W600" s="116"/>
      <c r="X600" s="118" t="s">
        <v>385</v>
      </c>
      <c r="Y600" s="119"/>
      <c r="Z600" s="115"/>
      <c r="AA600" s="116"/>
      <c r="AB600" s="118" t="s">
        <v>385</v>
      </c>
      <c r="AC600" s="119"/>
      <c r="AD600" s="115"/>
      <c r="AE600" s="116"/>
      <c r="AF600" s="118" t="s">
        <v>385</v>
      </c>
      <c r="AG600" s="119"/>
      <c r="AH600" s="115"/>
      <c r="AI600" s="116"/>
      <c r="AJ600" s="118" t="s">
        <v>385</v>
      </c>
      <c r="AK600" s="119"/>
    </row>
    <row r="601" spans="6:37" ht="15" customHeight="1">
      <c r="F601" s="117"/>
      <c r="G601" s="117"/>
      <c r="H601" s="117"/>
      <c r="I601" s="117"/>
      <c r="J601" s="117"/>
      <c r="K601" s="117"/>
      <c r="L601" s="117"/>
      <c r="M601" s="117"/>
      <c r="N601" s="113"/>
      <c r="O601" s="114"/>
      <c r="P601" s="121" t="s">
        <v>374</v>
      </c>
      <c r="Q601" s="122"/>
      <c r="R601" s="113"/>
      <c r="S601" s="114"/>
      <c r="T601" s="121" t="s">
        <v>374</v>
      </c>
      <c r="U601" s="122"/>
      <c r="V601" s="113"/>
      <c r="W601" s="114"/>
      <c r="X601" s="121" t="s">
        <v>374</v>
      </c>
      <c r="Y601" s="122"/>
      <c r="Z601" s="113"/>
      <c r="AA601" s="114"/>
      <c r="AB601" s="121" t="s">
        <v>374</v>
      </c>
      <c r="AC601" s="122"/>
      <c r="AD601" s="113"/>
      <c r="AE601" s="114"/>
      <c r="AF601" s="121" t="s">
        <v>374</v>
      </c>
      <c r="AG601" s="122"/>
      <c r="AH601" s="113"/>
      <c r="AI601" s="114"/>
      <c r="AJ601" s="121" t="s">
        <v>374</v>
      </c>
      <c r="AK601" s="122"/>
    </row>
    <row r="602" spans="6:37" ht="15" customHeight="1">
      <c r="F602" s="117"/>
      <c r="G602" s="117"/>
      <c r="H602" s="117"/>
      <c r="I602" s="117"/>
      <c r="J602" s="117"/>
      <c r="K602" s="117"/>
      <c r="L602" s="117"/>
      <c r="M602" s="117"/>
      <c r="N602" s="115"/>
      <c r="O602" s="116"/>
      <c r="P602" s="118" t="s">
        <v>385</v>
      </c>
      <c r="Q602" s="119"/>
      <c r="R602" s="115"/>
      <c r="S602" s="116"/>
      <c r="T602" s="118" t="s">
        <v>385</v>
      </c>
      <c r="U602" s="119"/>
      <c r="V602" s="115"/>
      <c r="W602" s="116"/>
      <c r="X602" s="118" t="s">
        <v>385</v>
      </c>
      <c r="Y602" s="119"/>
      <c r="Z602" s="115"/>
      <c r="AA602" s="116"/>
      <c r="AB602" s="118" t="s">
        <v>385</v>
      </c>
      <c r="AC602" s="119"/>
      <c r="AD602" s="115"/>
      <c r="AE602" s="116"/>
      <c r="AF602" s="118" t="s">
        <v>385</v>
      </c>
      <c r="AG602" s="119"/>
      <c r="AH602" s="115"/>
      <c r="AI602" s="116"/>
      <c r="AJ602" s="118" t="s">
        <v>385</v>
      </c>
      <c r="AK602" s="119"/>
    </row>
    <row r="603" spans="6:37" ht="15" customHeight="1">
      <c r="F603" s="117"/>
      <c r="G603" s="117"/>
      <c r="H603" s="117"/>
      <c r="I603" s="117"/>
      <c r="J603" s="117"/>
      <c r="K603" s="117"/>
      <c r="L603" s="117"/>
      <c r="M603" s="117"/>
      <c r="N603" s="113"/>
      <c r="O603" s="114"/>
      <c r="P603" s="121" t="s">
        <v>374</v>
      </c>
      <c r="Q603" s="122"/>
      <c r="R603" s="113"/>
      <c r="S603" s="114"/>
      <c r="T603" s="121" t="s">
        <v>374</v>
      </c>
      <c r="U603" s="122"/>
      <c r="V603" s="113"/>
      <c r="W603" s="114"/>
      <c r="X603" s="121" t="s">
        <v>374</v>
      </c>
      <c r="Y603" s="122"/>
      <c r="Z603" s="113"/>
      <c r="AA603" s="114"/>
      <c r="AB603" s="121" t="s">
        <v>374</v>
      </c>
      <c r="AC603" s="122"/>
      <c r="AD603" s="113"/>
      <c r="AE603" s="114"/>
      <c r="AF603" s="121" t="s">
        <v>374</v>
      </c>
      <c r="AG603" s="122"/>
      <c r="AH603" s="113"/>
      <c r="AI603" s="114"/>
      <c r="AJ603" s="121" t="s">
        <v>374</v>
      </c>
      <c r="AK603" s="122"/>
    </row>
    <row r="604" spans="6:37" ht="15" customHeight="1">
      <c r="F604" s="117"/>
      <c r="G604" s="117"/>
      <c r="H604" s="117"/>
      <c r="I604" s="117"/>
      <c r="J604" s="117"/>
      <c r="K604" s="117"/>
      <c r="L604" s="117"/>
      <c r="M604" s="117"/>
      <c r="N604" s="115"/>
      <c r="O604" s="116"/>
      <c r="P604" s="118" t="s">
        <v>385</v>
      </c>
      <c r="Q604" s="119"/>
      <c r="R604" s="115"/>
      <c r="S604" s="116"/>
      <c r="T604" s="118" t="s">
        <v>385</v>
      </c>
      <c r="U604" s="119"/>
      <c r="V604" s="115"/>
      <c r="W604" s="116"/>
      <c r="X604" s="118" t="s">
        <v>385</v>
      </c>
      <c r="Y604" s="119"/>
      <c r="Z604" s="115"/>
      <c r="AA604" s="116"/>
      <c r="AB604" s="118" t="s">
        <v>385</v>
      </c>
      <c r="AC604" s="119"/>
      <c r="AD604" s="115"/>
      <c r="AE604" s="116"/>
      <c r="AF604" s="118" t="s">
        <v>385</v>
      </c>
      <c r="AG604" s="119"/>
      <c r="AH604" s="115"/>
      <c r="AI604" s="116"/>
      <c r="AJ604" s="118" t="s">
        <v>385</v>
      </c>
      <c r="AK604" s="119"/>
    </row>
    <row r="605" spans="6:37" s="2" customFormat="1" ht="15" customHeight="1">
      <c r="F605" s="193" t="s">
        <v>409</v>
      </c>
      <c r="G605" s="193"/>
      <c r="H605" s="193"/>
      <c r="I605" s="193"/>
      <c r="J605" s="193"/>
      <c r="K605" s="193"/>
      <c r="L605" s="193"/>
      <c r="M605" s="193"/>
      <c r="N605" s="207">
        <f>+IF((N583+N585+N587+N589+N591+N593+N595+N597+N601)=0,"",N583+N585+N587+N589+N591+N593+N595+N599+N603)</f>
      </c>
      <c r="O605" s="208"/>
      <c r="P605" s="121" t="s">
        <v>374</v>
      </c>
      <c r="Q605" s="122"/>
      <c r="R605" s="207">
        <f>+IF((R583+R585+R587+R589+R591+R593+R595+R597+R601)=0,"",R583+R585+R587+R589+R591+R593+R595+R599+R603)</f>
      </c>
      <c r="S605" s="208"/>
      <c r="T605" s="121" t="s">
        <v>374</v>
      </c>
      <c r="U605" s="122"/>
      <c r="V605" s="207">
        <f>+IF((V583+V585+V587+V589+V591+V593+V595+V597+V601)=0,"",V583+V585+V587+V589+V591+V593+V595+V599+V603)</f>
      </c>
      <c r="W605" s="208"/>
      <c r="X605" s="121" t="s">
        <v>374</v>
      </c>
      <c r="Y605" s="122"/>
      <c r="Z605" s="207">
        <f>+IF((Z583+Z585+Z587+Z589+Z591+Z593+Z595+Z597+Z601)=0,"",Z583+Z585+Z587+Z589+Z591+Z593+Z595+Z599+Z603)</f>
      </c>
      <c r="AA605" s="208"/>
      <c r="AB605" s="121" t="s">
        <v>374</v>
      </c>
      <c r="AC605" s="122"/>
      <c r="AD605" s="207">
        <f>+IF((AD583+AD585+AD587+AD589+AD591+AD593+AD595+AD597+AD601)=0,"",AD583+AD585+AD587+AD589+AD591+AD593+AD595+AD599+AD603)</f>
      </c>
      <c r="AE605" s="208"/>
      <c r="AF605" s="121" t="s">
        <v>374</v>
      </c>
      <c r="AG605" s="122"/>
      <c r="AH605" s="207">
        <f>+IF((AH583+AH585+AH587+AH589+AH591+AH593+AH595+AH597+AH601)=0,"",AH583+AH585+AH587+AH589+AH591+AH593+AH595+AH599+AH603)</f>
      </c>
      <c r="AI605" s="208"/>
      <c r="AJ605" s="121" t="s">
        <v>374</v>
      </c>
      <c r="AK605" s="122"/>
    </row>
    <row r="606" spans="6:37" s="2" customFormat="1" ht="15" customHeight="1">
      <c r="F606" s="193"/>
      <c r="G606" s="193"/>
      <c r="H606" s="193"/>
      <c r="I606" s="193"/>
      <c r="J606" s="193"/>
      <c r="K606" s="193"/>
      <c r="L606" s="193"/>
      <c r="M606" s="193"/>
      <c r="N606" s="205">
        <f>+IF((N584+N586+N588+N590+N592+N594+N596+N598+N602)=0,"",N584+N586+N588+N590+N592+N594+N596+N600+N604)</f>
      </c>
      <c r="O606" s="206"/>
      <c r="P606" s="118" t="s">
        <v>385</v>
      </c>
      <c r="Q606" s="119"/>
      <c r="R606" s="205">
        <f>+IF((R584+R586+R588+R590+R592+R594+R596+R598+R602)=0,"",R584+R586+R588+R590+R592+R594+R596+R600+R604)</f>
      </c>
      <c r="S606" s="206"/>
      <c r="T606" s="118" t="s">
        <v>385</v>
      </c>
      <c r="U606" s="119"/>
      <c r="V606" s="205">
        <f>+IF((V584+V586+V588+V590+V592+V594+V596+V598+V602)=0,"",V584+V586+V588+V590+V592+V594+V596+V600+V604)</f>
      </c>
      <c r="W606" s="206"/>
      <c r="X606" s="118" t="s">
        <v>385</v>
      </c>
      <c r="Y606" s="119"/>
      <c r="Z606" s="205">
        <f>+IF((Z584+Z586+Z588+Z590+Z592+Z594+Z596+Z598+Z602)=0,"",Z584+Z586+Z588+Z590+Z592+Z594+Z596+Z600+Z604)</f>
      </c>
      <c r="AA606" s="206"/>
      <c r="AB606" s="118" t="s">
        <v>385</v>
      </c>
      <c r="AC606" s="119"/>
      <c r="AD606" s="205">
        <f>+IF((AD584+AD586+AD588+AD590+AD592+AD594+AD596+AD598+AD602)=0,"",AD584+AD586+AD588+AD590+AD592+AD594+AD596+AD600+AD604)</f>
      </c>
      <c r="AE606" s="206"/>
      <c r="AF606" s="118" t="s">
        <v>385</v>
      </c>
      <c r="AG606" s="119"/>
      <c r="AH606" s="205">
        <f>+IF((AH584+AH586+AH588+AH590+AH592+AH594+AH596+AH598+AH602)=0,"",AH584+AH586+AH588+AH590+AH592+AH594+AH596+AH600+AH604)</f>
      </c>
      <c r="AI606" s="206"/>
      <c r="AJ606" s="118" t="s">
        <v>385</v>
      </c>
      <c r="AK606" s="119"/>
    </row>
    <row r="607" ht="6" customHeight="1"/>
    <row r="608" spans="6:11" ht="15" customHeight="1">
      <c r="F608" s="1" t="s">
        <v>219</v>
      </c>
      <c r="G608" s="1" t="s">
        <v>196</v>
      </c>
      <c r="H608" s="1" t="s">
        <v>225</v>
      </c>
      <c r="I608" s="1" t="s">
        <v>1038</v>
      </c>
      <c r="J608" s="1" t="s">
        <v>1039</v>
      </c>
      <c r="K608" s="1" t="s">
        <v>220</v>
      </c>
    </row>
    <row r="609" spans="7:38" s="4" customFormat="1" ht="15" customHeight="1">
      <c r="G609" s="4" t="s">
        <v>1074</v>
      </c>
      <c r="I609" s="4" t="s">
        <v>1081</v>
      </c>
      <c r="J609" s="4" t="s">
        <v>340</v>
      </c>
      <c r="K609" s="4" t="s">
        <v>254</v>
      </c>
      <c r="L609" s="4" t="s">
        <v>255</v>
      </c>
      <c r="M609" s="23" t="s">
        <v>1086</v>
      </c>
      <c r="N609" s="4" t="s">
        <v>223</v>
      </c>
      <c r="O609" s="4" t="s">
        <v>1087</v>
      </c>
      <c r="P609" s="4" t="s">
        <v>1088</v>
      </c>
      <c r="Q609" s="4" t="s">
        <v>1089</v>
      </c>
      <c r="R609" s="4" t="s">
        <v>222</v>
      </c>
      <c r="S609" s="4" t="s">
        <v>221</v>
      </c>
      <c r="T609" s="4" t="s">
        <v>268</v>
      </c>
      <c r="U609" s="4" t="s">
        <v>951</v>
      </c>
      <c r="V609" s="4" t="s">
        <v>1059</v>
      </c>
      <c r="W609" s="4" t="s">
        <v>1081</v>
      </c>
      <c r="X609" s="4" t="s">
        <v>340</v>
      </c>
      <c r="Y609" s="4" t="s">
        <v>952</v>
      </c>
      <c r="Z609" s="4" t="s">
        <v>260</v>
      </c>
      <c r="AA609" s="4" t="s">
        <v>374</v>
      </c>
      <c r="AB609" s="4" t="s">
        <v>307</v>
      </c>
      <c r="AC609" s="4" t="s">
        <v>1090</v>
      </c>
      <c r="AD609" s="4" t="s">
        <v>196</v>
      </c>
      <c r="AE609" s="4" t="s">
        <v>225</v>
      </c>
      <c r="AF609" s="4" t="s">
        <v>1067</v>
      </c>
      <c r="AG609" s="4" t="s">
        <v>1068</v>
      </c>
      <c r="AH609" s="4" t="s">
        <v>1069</v>
      </c>
      <c r="AI609" s="4" t="s">
        <v>1070</v>
      </c>
      <c r="AJ609" s="4" t="s">
        <v>1070</v>
      </c>
      <c r="AK609" s="4" t="s">
        <v>1091</v>
      </c>
      <c r="AL609" s="4" t="s">
        <v>1092</v>
      </c>
    </row>
    <row r="610" spans="8:37" s="4" customFormat="1" ht="15" customHeight="1">
      <c r="H610" s="4" t="s">
        <v>1093</v>
      </c>
      <c r="I610" s="4" t="s">
        <v>268</v>
      </c>
      <c r="J610" s="4" t="s">
        <v>1094</v>
      </c>
      <c r="K610" s="4" t="s">
        <v>1082</v>
      </c>
      <c r="L610" s="4" t="s">
        <v>1095</v>
      </c>
      <c r="M610" s="4" t="s">
        <v>1096</v>
      </c>
      <c r="N610" s="4" t="s">
        <v>388</v>
      </c>
      <c r="O610" s="4" t="s">
        <v>389</v>
      </c>
      <c r="P610" s="4" t="s">
        <v>1097</v>
      </c>
      <c r="Q610" s="4" t="s">
        <v>1098</v>
      </c>
      <c r="R610" s="4" t="s">
        <v>1099</v>
      </c>
      <c r="S610" s="4" t="s">
        <v>1100</v>
      </c>
      <c r="T610" s="4" t="s">
        <v>372</v>
      </c>
      <c r="U610" s="4" t="s">
        <v>373</v>
      </c>
      <c r="V610" s="4" t="s">
        <v>1094</v>
      </c>
      <c r="W610" s="4" t="s">
        <v>195</v>
      </c>
      <c r="X610" s="4" t="s">
        <v>1105</v>
      </c>
      <c r="Y610" s="4" t="s">
        <v>1068</v>
      </c>
      <c r="Z610" s="4" t="s">
        <v>1069</v>
      </c>
      <c r="AA610" s="4" t="s">
        <v>1070</v>
      </c>
      <c r="AB610" s="4" t="s">
        <v>1071</v>
      </c>
      <c r="AC610" s="4" t="s">
        <v>1106</v>
      </c>
      <c r="AD610" s="4" t="s">
        <v>1107</v>
      </c>
      <c r="AE610" s="4" t="s">
        <v>1091</v>
      </c>
      <c r="AF610" s="4" t="s">
        <v>1092</v>
      </c>
      <c r="AG610" s="4" t="s">
        <v>1101</v>
      </c>
      <c r="AH610" s="4" t="s">
        <v>1102</v>
      </c>
      <c r="AI610" s="4" t="s">
        <v>1103</v>
      </c>
      <c r="AJ610" s="4" t="s">
        <v>1104</v>
      </c>
      <c r="AK610" s="4" t="s">
        <v>372</v>
      </c>
    </row>
    <row r="611" spans="8:21" s="4" customFormat="1" ht="15" customHeight="1">
      <c r="H611" s="4" t="s">
        <v>373</v>
      </c>
      <c r="I611" s="4" t="s">
        <v>1108</v>
      </c>
      <c r="J611" s="4" t="s">
        <v>1109</v>
      </c>
      <c r="L611" s="4" t="s">
        <v>1110</v>
      </c>
      <c r="M611" s="4" t="s">
        <v>306</v>
      </c>
      <c r="N611" s="4" t="s">
        <v>390</v>
      </c>
      <c r="O611" s="4" t="s">
        <v>307</v>
      </c>
      <c r="P611" s="4" t="s">
        <v>1111</v>
      </c>
      <c r="Q611" s="4" t="s">
        <v>1112</v>
      </c>
      <c r="R611" s="4" t="s">
        <v>1113</v>
      </c>
      <c r="S611" s="4" t="s">
        <v>1114</v>
      </c>
      <c r="T611" s="4" t="s">
        <v>1111</v>
      </c>
      <c r="U611" s="4" t="s">
        <v>1115</v>
      </c>
    </row>
    <row r="612" ht="6" customHeight="1"/>
    <row r="613" spans="7:37" s="4" customFormat="1" ht="15" customHeight="1">
      <c r="G613" s="4" t="s">
        <v>1116</v>
      </c>
      <c r="I613" s="4" t="s">
        <v>895</v>
      </c>
      <c r="J613" s="4" t="s">
        <v>896</v>
      </c>
      <c r="K613" s="4" t="s">
        <v>268</v>
      </c>
      <c r="L613" s="4" t="s">
        <v>951</v>
      </c>
      <c r="M613" s="4" t="s">
        <v>1059</v>
      </c>
      <c r="N613" s="4" t="s">
        <v>200</v>
      </c>
      <c r="O613" s="4" t="s">
        <v>305</v>
      </c>
      <c r="P613" s="4" t="s">
        <v>374</v>
      </c>
      <c r="Q613" s="4" t="s">
        <v>307</v>
      </c>
      <c r="R613" s="4" t="s">
        <v>1117</v>
      </c>
      <c r="S613" s="4" t="s">
        <v>223</v>
      </c>
      <c r="T613" s="4" t="s">
        <v>1118</v>
      </c>
      <c r="U613" s="4" t="s">
        <v>1119</v>
      </c>
      <c r="V613" s="4" t="s">
        <v>1120</v>
      </c>
      <c r="W613" s="4" t="s">
        <v>1121</v>
      </c>
      <c r="X613" s="4" t="s">
        <v>1117</v>
      </c>
      <c r="Y613" s="23" t="s">
        <v>219</v>
      </c>
      <c r="Z613" s="4" t="s">
        <v>572</v>
      </c>
      <c r="AA613" s="4" t="s">
        <v>220</v>
      </c>
      <c r="AB613" s="4" t="s">
        <v>1117</v>
      </c>
      <c r="AC613" s="4" t="s">
        <v>1122</v>
      </c>
      <c r="AD613" s="4" t="s">
        <v>1117</v>
      </c>
      <c r="AE613" s="4" t="s">
        <v>241</v>
      </c>
      <c r="AF613" s="4" t="s">
        <v>1083</v>
      </c>
      <c r="AG613" s="4" t="s">
        <v>200</v>
      </c>
      <c r="AH613" s="4" t="s">
        <v>305</v>
      </c>
      <c r="AI613" s="4" t="s">
        <v>1123</v>
      </c>
      <c r="AJ613" s="4" t="s">
        <v>1124</v>
      </c>
      <c r="AK613" s="4" t="s">
        <v>1125</v>
      </c>
    </row>
    <row r="614" spans="8:37" s="4" customFormat="1" ht="15" customHeight="1">
      <c r="H614" s="4" t="s">
        <v>1126</v>
      </c>
      <c r="I614" s="4" t="s">
        <v>374</v>
      </c>
      <c r="J614" s="4" t="s">
        <v>307</v>
      </c>
      <c r="K614" s="4" t="s">
        <v>1118</v>
      </c>
      <c r="L614" s="4" t="s">
        <v>1081</v>
      </c>
      <c r="M614" s="4" t="s">
        <v>340</v>
      </c>
      <c r="N614" s="4" t="s">
        <v>952</v>
      </c>
      <c r="O614" s="4" t="s">
        <v>260</v>
      </c>
      <c r="P614" s="4" t="s">
        <v>374</v>
      </c>
      <c r="Q614" s="4" t="s">
        <v>307</v>
      </c>
      <c r="R614" s="4" t="s">
        <v>1090</v>
      </c>
      <c r="S614" s="4" t="s">
        <v>953</v>
      </c>
      <c r="T614" s="4" t="s">
        <v>1127</v>
      </c>
      <c r="U614" s="4" t="s">
        <v>1128</v>
      </c>
      <c r="V614" s="4" t="s">
        <v>1084</v>
      </c>
      <c r="W614" s="4" t="s">
        <v>1085</v>
      </c>
      <c r="X614" s="4" t="s">
        <v>954</v>
      </c>
      <c r="Y614" s="4" t="s">
        <v>955</v>
      </c>
      <c r="Z614" s="4" t="s">
        <v>1129</v>
      </c>
      <c r="AA614" s="4" t="s">
        <v>187</v>
      </c>
      <c r="AB614" s="4" t="s">
        <v>1097</v>
      </c>
      <c r="AC614" s="4" t="s">
        <v>374</v>
      </c>
      <c r="AD614" s="4" t="s">
        <v>307</v>
      </c>
      <c r="AE614" s="4" t="s">
        <v>1130</v>
      </c>
      <c r="AF614" s="4" t="s">
        <v>956</v>
      </c>
      <c r="AG614" s="4" t="s">
        <v>1131</v>
      </c>
      <c r="AH614" s="4" t="s">
        <v>1132</v>
      </c>
      <c r="AI614" s="4" t="s">
        <v>374</v>
      </c>
      <c r="AJ614" s="4" t="s">
        <v>307</v>
      </c>
      <c r="AK614" s="4" t="s">
        <v>1133</v>
      </c>
    </row>
    <row r="615" spans="8:12" s="4" customFormat="1" ht="15" customHeight="1">
      <c r="H615" s="4" t="s">
        <v>1134</v>
      </c>
      <c r="I615" s="4" t="s">
        <v>1096</v>
      </c>
      <c r="J615" s="4" t="s">
        <v>1135</v>
      </c>
      <c r="K615" s="4" t="s">
        <v>1133</v>
      </c>
      <c r="L615" s="4" t="s">
        <v>1136</v>
      </c>
    </row>
    <row r="617" ht="15" customHeight="1">
      <c r="E617" s="3" t="s">
        <v>1249</v>
      </c>
    </row>
    <row r="618" ht="6" customHeight="1"/>
    <row r="619" spans="6:37" ht="45" customHeight="1">
      <c r="F619" s="179" t="s">
        <v>1033</v>
      </c>
      <c r="G619" s="180"/>
      <c r="H619" s="180"/>
      <c r="I619" s="181"/>
      <c r="J619" s="195"/>
      <c r="K619" s="195"/>
      <c r="L619" s="195"/>
      <c r="M619" s="195"/>
      <c r="N619" s="195"/>
      <c r="O619" s="195"/>
      <c r="P619" s="195"/>
      <c r="Q619" s="195"/>
      <c r="R619" s="195"/>
      <c r="S619" s="195"/>
      <c r="T619" s="195"/>
      <c r="U619" s="195"/>
      <c r="V619" s="195"/>
      <c r="W619" s="195"/>
      <c r="X619" s="195"/>
      <c r="Y619" s="195"/>
      <c r="Z619" s="195"/>
      <c r="AA619" s="195"/>
      <c r="AB619" s="195"/>
      <c r="AC619" s="195"/>
      <c r="AD619" s="195"/>
      <c r="AE619" s="195"/>
      <c r="AF619" s="195"/>
      <c r="AG619" s="195"/>
      <c r="AH619" s="195"/>
      <c r="AI619" s="195"/>
      <c r="AJ619" s="195"/>
      <c r="AK619" s="195"/>
    </row>
    <row r="620" spans="6:37" ht="17.25" customHeight="1">
      <c r="F620" s="164" t="s">
        <v>1030</v>
      </c>
      <c r="G620" s="123"/>
      <c r="H620" s="123"/>
      <c r="I620" s="124"/>
      <c r="J620" s="134" t="s">
        <v>1031</v>
      </c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6"/>
      <c r="W620" s="187" t="s">
        <v>1032</v>
      </c>
      <c r="X620" s="187"/>
      <c r="Y620" s="187"/>
      <c r="Z620" s="187"/>
      <c r="AA620" s="187"/>
      <c r="AB620" s="187"/>
      <c r="AC620" s="187"/>
      <c r="AD620" s="187"/>
      <c r="AE620" s="187"/>
      <c r="AF620" s="187"/>
      <c r="AG620" s="187"/>
      <c r="AH620" s="187"/>
      <c r="AI620" s="187"/>
      <c r="AJ620" s="187"/>
      <c r="AK620" s="187"/>
    </row>
    <row r="621" spans="6:37" ht="30" customHeight="1">
      <c r="F621" s="164" t="s">
        <v>1025</v>
      </c>
      <c r="G621" s="123"/>
      <c r="H621" s="123"/>
      <c r="I621" s="124"/>
      <c r="J621" s="105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7"/>
      <c r="W621" s="190"/>
      <c r="X621" s="190"/>
      <c r="Y621" s="190"/>
      <c r="Z621" s="190"/>
      <c r="AA621" s="190"/>
      <c r="AB621" s="190"/>
      <c r="AC621" s="190"/>
      <c r="AD621" s="190"/>
      <c r="AE621" s="190"/>
      <c r="AF621" s="190"/>
      <c r="AG621" s="190"/>
      <c r="AH621" s="190"/>
      <c r="AI621" s="190"/>
      <c r="AJ621" s="190"/>
      <c r="AK621" s="190"/>
    </row>
    <row r="622" spans="6:37" ht="30" customHeight="1">
      <c r="F622" s="164" t="s">
        <v>1026</v>
      </c>
      <c r="G622" s="123"/>
      <c r="H622" s="123"/>
      <c r="I622" s="124"/>
      <c r="J622" s="105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7"/>
      <c r="W622" s="190"/>
      <c r="X622" s="190"/>
      <c r="Y622" s="190"/>
      <c r="Z622" s="190"/>
      <c r="AA622" s="190"/>
      <c r="AB622" s="190"/>
      <c r="AC622" s="190"/>
      <c r="AD622" s="190"/>
      <c r="AE622" s="190"/>
      <c r="AF622" s="190"/>
      <c r="AG622" s="190"/>
      <c r="AH622" s="190"/>
      <c r="AI622" s="190"/>
      <c r="AJ622" s="190"/>
      <c r="AK622" s="190"/>
    </row>
    <row r="623" spans="6:37" ht="30" customHeight="1">
      <c r="F623" s="164" t="s">
        <v>1027</v>
      </c>
      <c r="G623" s="123"/>
      <c r="H623" s="123"/>
      <c r="I623" s="124"/>
      <c r="J623" s="105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7"/>
      <c r="W623" s="190"/>
      <c r="X623" s="190"/>
      <c r="Y623" s="190"/>
      <c r="Z623" s="190"/>
      <c r="AA623" s="190"/>
      <c r="AB623" s="190"/>
      <c r="AC623" s="190"/>
      <c r="AD623" s="190"/>
      <c r="AE623" s="190"/>
      <c r="AF623" s="190"/>
      <c r="AG623" s="190"/>
      <c r="AH623" s="190"/>
      <c r="AI623" s="190"/>
      <c r="AJ623" s="190"/>
      <c r="AK623" s="190"/>
    </row>
    <row r="624" spans="6:37" ht="30" customHeight="1">
      <c r="F624" s="164" t="s">
        <v>1028</v>
      </c>
      <c r="G624" s="123"/>
      <c r="H624" s="123"/>
      <c r="I624" s="124"/>
      <c r="J624" s="105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7"/>
      <c r="W624" s="190"/>
      <c r="X624" s="190"/>
      <c r="Y624" s="190"/>
      <c r="Z624" s="190"/>
      <c r="AA624" s="190"/>
      <c r="AB624" s="190"/>
      <c r="AC624" s="190"/>
      <c r="AD624" s="190"/>
      <c r="AE624" s="190"/>
      <c r="AF624" s="190"/>
      <c r="AG624" s="190"/>
      <c r="AH624" s="190"/>
      <c r="AI624" s="190"/>
      <c r="AJ624" s="190"/>
      <c r="AK624" s="190"/>
    </row>
    <row r="625" spans="6:37" ht="30" customHeight="1">
      <c r="F625" s="164" t="s">
        <v>1029</v>
      </c>
      <c r="G625" s="123"/>
      <c r="H625" s="123"/>
      <c r="I625" s="124"/>
      <c r="J625" s="105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7"/>
      <c r="W625" s="190"/>
      <c r="X625" s="190"/>
      <c r="Y625" s="190"/>
      <c r="Z625" s="190"/>
      <c r="AA625" s="190"/>
      <c r="AB625" s="190"/>
      <c r="AC625" s="190"/>
      <c r="AD625" s="190"/>
      <c r="AE625" s="190"/>
      <c r="AF625" s="190"/>
      <c r="AG625" s="190"/>
      <c r="AH625" s="190"/>
      <c r="AI625" s="190"/>
      <c r="AJ625" s="190"/>
      <c r="AK625" s="190"/>
    </row>
    <row r="628" spans="6:15" ht="15" customHeight="1">
      <c r="F628" s="1" t="s">
        <v>1035</v>
      </c>
      <c r="H628" s="1" t="s">
        <v>402</v>
      </c>
      <c r="I628" s="1" t="s">
        <v>403</v>
      </c>
      <c r="J628" s="1" t="s">
        <v>242</v>
      </c>
      <c r="K628" s="1" t="s">
        <v>197</v>
      </c>
      <c r="L628" s="1" t="s">
        <v>402</v>
      </c>
      <c r="M628" s="1" t="s">
        <v>404</v>
      </c>
      <c r="N628" s="1" t="s">
        <v>242</v>
      </c>
      <c r="O628" s="1" t="s">
        <v>307</v>
      </c>
    </row>
    <row r="629" ht="6" customHeight="1"/>
    <row r="630" spans="6:37" ht="15" customHeight="1">
      <c r="F630" s="131" t="s">
        <v>405</v>
      </c>
      <c r="G630" s="132"/>
      <c r="H630" s="132"/>
      <c r="I630" s="132"/>
      <c r="J630" s="132"/>
      <c r="K630" s="132"/>
      <c r="L630" s="132"/>
      <c r="M630" s="133"/>
      <c r="N630" s="187" t="s">
        <v>1137</v>
      </c>
      <c r="O630" s="187"/>
      <c r="P630" s="187"/>
      <c r="Q630" s="187"/>
      <c r="R630" s="187"/>
      <c r="S630" s="187"/>
      <c r="T630" s="187"/>
      <c r="U630" s="187"/>
      <c r="V630" s="187"/>
      <c r="W630" s="187"/>
      <c r="X630" s="187"/>
      <c r="Y630" s="187"/>
      <c r="Z630" s="187"/>
      <c r="AA630" s="187"/>
      <c r="AB630" s="187"/>
      <c r="AC630" s="187"/>
      <c r="AD630" s="187"/>
      <c r="AE630" s="187"/>
      <c r="AF630" s="187"/>
      <c r="AG630" s="164"/>
      <c r="AH630" s="179" t="s">
        <v>1138</v>
      </c>
      <c r="AI630" s="180"/>
      <c r="AJ630" s="180"/>
      <c r="AK630" s="181"/>
    </row>
    <row r="631" spans="6:37" ht="15" customHeight="1">
      <c r="F631" s="134"/>
      <c r="G631" s="135"/>
      <c r="H631" s="135"/>
      <c r="I631" s="135"/>
      <c r="J631" s="135"/>
      <c r="K631" s="135"/>
      <c r="L631" s="135"/>
      <c r="M631" s="136"/>
      <c r="N631" s="187" t="s">
        <v>915</v>
      </c>
      <c r="O631" s="187"/>
      <c r="P631" s="187"/>
      <c r="Q631" s="164"/>
      <c r="R631" s="187" t="s">
        <v>916</v>
      </c>
      <c r="S631" s="187"/>
      <c r="T631" s="187"/>
      <c r="U631" s="187"/>
      <c r="V631" s="124" t="s">
        <v>917</v>
      </c>
      <c r="W631" s="187"/>
      <c r="X631" s="187"/>
      <c r="Y631" s="164"/>
      <c r="Z631" s="187" t="s">
        <v>918</v>
      </c>
      <c r="AA631" s="187"/>
      <c r="AB631" s="187"/>
      <c r="AC631" s="187"/>
      <c r="AD631" s="124" t="s">
        <v>919</v>
      </c>
      <c r="AE631" s="187"/>
      <c r="AF631" s="187"/>
      <c r="AG631" s="164"/>
      <c r="AH631" s="182"/>
      <c r="AI631" s="183"/>
      <c r="AJ631" s="183"/>
      <c r="AK631" s="184"/>
    </row>
    <row r="632" spans="6:37" ht="30" customHeight="1">
      <c r="F632" s="202" t="s">
        <v>410</v>
      </c>
      <c r="G632" s="203"/>
      <c r="H632" s="203"/>
      <c r="I632" s="203"/>
      <c r="J632" s="203"/>
      <c r="K632" s="203"/>
      <c r="L632" s="203"/>
      <c r="M632" s="204"/>
      <c r="N632" s="103"/>
      <c r="O632" s="104"/>
      <c r="P632" s="7" t="s">
        <v>362</v>
      </c>
      <c r="Q632" s="7"/>
      <c r="R632" s="103"/>
      <c r="S632" s="104"/>
      <c r="T632" s="7" t="s">
        <v>362</v>
      </c>
      <c r="U632" s="7"/>
      <c r="V632" s="103"/>
      <c r="W632" s="104"/>
      <c r="X632" s="7" t="s">
        <v>362</v>
      </c>
      <c r="Y632" s="7"/>
      <c r="Z632" s="103"/>
      <c r="AA632" s="104"/>
      <c r="AB632" s="7" t="s">
        <v>362</v>
      </c>
      <c r="AC632" s="7"/>
      <c r="AD632" s="103"/>
      <c r="AE632" s="104"/>
      <c r="AF632" s="7" t="s">
        <v>362</v>
      </c>
      <c r="AG632" s="7"/>
      <c r="AH632" s="103"/>
      <c r="AI632" s="104"/>
      <c r="AJ632" s="7" t="s">
        <v>362</v>
      </c>
      <c r="AK632" s="8"/>
    </row>
    <row r="633" spans="6:37" ht="30" customHeight="1">
      <c r="F633" s="202" t="s">
        <v>411</v>
      </c>
      <c r="G633" s="203"/>
      <c r="H633" s="203"/>
      <c r="I633" s="203"/>
      <c r="J633" s="203"/>
      <c r="K633" s="203"/>
      <c r="L633" s="203"/>
      <c r="M633" s="204"/>
      <c r="N633" s="103"/>
      <c r="O633" s="104"/>
      <c r="P633" s="7" t="s">
        <v>362</v>
      </c>
      <c r="Q633" s="7"/>
      <c r="R633" s="103"/>
      <c r="S633" s="104"/>
      <c r="T633" s="7" t="s">
        <v>362</v>
      </c>
      <c r="U633" s="7"/>
      <c r="V633" s="103"/>
      <c r="W633" s="104"/>
      <c r="X633" s="7" t="s">
        <v>362</v>
      </c>
      <c r="Y633" s="7"/>
      <c r="Z633" s="103"/>
      <c r="AA633" s="104"/>
      <c r="AB633" s="7" t="s">
        <v>362</v>
      </c>
      <c r="AC633" s="7"/>
      <c r="AD633" s="103"/>
      <c r="AE633" s="104"/>
      <c r="AF633" s="7" t="s">
        <v>362</v>
      </c>
      <c r="AG633" s="7"/>
      <c r="AH633" s="103"/>
      <c r="AI633" s="104"/>
      <c r="AJ633" s="7" t="s">
        <v>362</v>
      </c>
      <c r="AK633" s="8"/>
    </row>
    <row r="634" spans="6:37" ht="30" customHeight="1">
      <c r="F634" s="202" t="s">
        <v>412</v>
      </c>
      <c r="G634" s="203"/>
      <c r="H634" s="203"/>
      <c r="I634" s="203"/>
      <c r="J634" s="203"/>
      <c r="K634" s="203"/>
      <c r="L634" s="203"/>
      <c r="M634" s="204"/>
      <c r="N634" s="103"/>
      <c r="O634" s="104"/>
      <c r="P634" s="7" t="s">
        <v>362</v>
      </c>
      <c r="Q634" s="7"/>
      <c r="R634" s="103"/>
      <c r="S634" s="104"/>
      <c r="T634" s="7" t="s">
        <v>362</v>
      </c>
      <c r="U634" s="7"/>
      <c r="V634" s="103"/>
      <c r="W634" s="104"/>
      <c r="X634" s="7" t="s">
        <v>362</v>
      </c>
      <c r="Y634" s="7"/>
      <c r="Z634" s="103"/>
      <c r="AA634" s="104"/>
      <c r="AB634" s="7" t="s">
        <v>362</v>
      </c>
      <c r="AC634" s="7"/>
      <c r="AD634" s="103"/>
      <c r="AE634" s="104"/>
      <c r="AF634" s="7" t="s">
        <v>362</v>
      </c>
      <c r="AG634" s="7"/>
      <c r="AH634" s="103"/>
      <c r="AI634" s="104"/>
      <c r="AJ634" s="7" t="s">
        <v>362</v>
      </c>
      <c r="AK634" s="8"/>
    </row>
    <row r="635" spans="6:37" ht="30" customHeight="1">
      <c r="F635" s="202" t="s">
        <v>413</v>
      </c>
      <c r="G635" s="203"/>
      <c r="H635" s="203"/>
      <c r="I635" s="203"/>
      <c r="J635" s="203"/>
      <c r="K635" s="203"/>
      <c r="L635" s="203"/>
      <c r="M635" s="204"/>
      <c r="N635" s="103"/>
      <c r="O635" s="104"/>
      <c r="P635" s="7" t="s">
        <v>362</v>
      </c>
      <c r="Q635" s="7"/>
      <c r="R635" s="103"/>
      <c r="S635" s="104"/>
      <c r="T635" s="7" t="s">
        <v>362</v>
      </c>
      <c r="U635" s="7"/>
      <c r="V635" s="103"/>
      <c r="W635" s="104"/>
      <c r="X635" s="7" t="s">
        <v>362</v>
      </c>
      <c r="Y635" s="7"/>
      <c r="Z635" s="103"/>
      <c r="AA635" s="104"/>
      <c r="AB635" s="7" t="s">
        <v>362</v>
      </c>
      <c r="AC635" s="7"/>
      <c r="AD635" s="103"/>
      <c r="AE635" s="104"/>
      <c r="AF635" s="7" t="s">
        <v>362</v>
      </c>
      <c r="AG635" s="7"/>
      <c r="AH635" s="103"/>
      <c r="AI635" s="104"/>
      <c r="AJ635" s="7" t="s">
        <v>362</v>
      </c>
      <c r="AK635" s="8"/>
    </row>
    <row r="636" spans="6:37" ht="30" customHeight="1">
      <c r="F636" s="199" t="s">
        <v>414</v>
      </c>
      <c r="G636" s="200"/>
      <c r="H636" s="200"/>
      <c r="I636" s="200"/>
      <c r="J636" s="200"/>
      <c r="K636" s="200"/>
      <c r="L636" s="200"/>
      <c r="M636" s="201"/>
      <c r="N636" s="103"/>
      <c r="O636" s="104"/>
      <c r="P636" s="7" t="s">
        <v>362</v>
      </c>
      <c r="Q636" s="7"/>
      <c r="R636" s="103"/>
      <c r="S636" s="104"/>
      <c r="T636" s="7" t="s">
        <v>362</v>
      </c>
      <c r="U636" s="7"/>
      <c r="V636" s="103"/>
      <c r="W636" s="104"/>
      <c r="X636" s="7" t="s">
        <v>362</v>
      </c>
      <c r="Y636" s="7"/>
      <c r="Z636" s="103"/>
      <c r="AA636" s="104"/>
      <c r="AB636" s="7" t="s">
        <v>362</v>
      </c>
      <c r="AC636" s="7"/>
      <c r="AD636" s="103"/>
      <c r="AE636" s="104"/>
      <c r="AF636" s="7" t="s">
        <v>362</v>
      </c>
      <c r="AG636" s="7"/>
      <c r="AH636" s="103"/>
      <c r="AI636" s="104"/>
      <c r="AJ636" s="7" t="s">
        <v>362</v>
      </c>
      <c r="AK636" s="8"/>
    </row>
    <row r="637" spans="6:37" ht="30" customHeight="1">
      <c r="F637" s="199" t="s">
        <v>1453</v>
      </c>
      <c r="G637" s="200"/>
      <c r="H637" s="200"/>
      <c r="I637" s="200"/>
      <c r="J637" s="200"/>
      <c r="K637" s="200"/>
      <c r="L637" s="200"/>
      <c r="M637" s="201"/>
      <c r="N637" s="103"/>
      <c r="O637" s="104"/>
      <c r="P637" s="7" t="s">
        <v>362</v>
      </c>
      <c r="Q637" s="7"/>
      <c r="R637" s="103"/>
      <c r="S637" s="104"/>
      <c r="T637" s="7" t="s">
        <v>362</v>
      </c>
      <c r="U637" s="7"/>
      <c r="V637" s="103"/>
      <c r="W637" s="104"/>
      <c r="X637" s="7" t="s">
        <v>362</v>
      </c>
      <c r="Y637" s="7"/>
      <c r="Z637" s="103"/>
      <c r="AA637" s="104"/>
      <c r="AB637" s="7" t="s">
        <v>362</v>
      </c>
      <c r="AC637" s="7"/>
      <c r="AD637" s="103"/>
      <c r="AE637" s="104"/>
      <c r="AF637" s="7" t="s">
        <v>362</v>
      </c>
      <c r="AG637" s="7"/>
      <c r="AH637" s="103"/>
      <c r="AI637" s="104"/>
      <c r="AJ637" s="7" t="s">
        <v>362</v>
      </c>
      <c r="AK637" s="8"/>
    </row>
    <row r="638" spans="6:37" ht="30" customHeight="1">
      <c r="F638" s="199" t="s">
        <v>1139</v>
      </c>
      <c r="G638" s="200"/>
      <c r="H638" s="200"/>
      <c r="I638" s="200"/>
      <c r="J638" s="200"/>
      <c r="K638" s="200"/>
      <c r="L638" s="200"/>
      <c r="M638" s="201"/>
      <c r="N638" s="103"/>
      <c r="O638" s="104"/>
      <c r="P638" s="7" t="s">
        <v>362</v>
      </c>
      <c r="Q638" s="7"/>
      <c r="R638" s="103"/>
      <c r="S638" s="104"/>
      <c r="T638" s="7" t="s">
        <v>362</v>
      </c>
      <c r="U638" s="7"/>
      <c r="V638" s="103"/>
      <c r="W638" s="104"/>
      <c r="X638" s="7" t="s">
        <v>362</v>
      </c>
      <c r="Y638" s="7"/>
      <c r="Z638" s="103"/>
      <c r="AA638" s="104"/>
      <c r="AB638" s="7" t="s">
        <v>362</v>
      </c>
      <c r="AC638" s="7"/>
      <c r="AD638" s="103"/>
      <c r="AE638" s="104"/>
      <c r="AF638" s="7" t="s">
        <v>362</v>
      </c>
      <c r="AG638" s="7"/>
      <c r="AH638" s="103"/>
      <c r="AI638" s="104"/>
      <c r="AJ638" s="7" t="s">
        <v>362</v>
      </c>
      <c r="AK638" s="8"/>
    </row>
    <row r="639" spans="6:37" ht="30" customHeight="1">
      <c r="F639" s="117" t="s">
        <v>416</v>
      </c>
      <c r="G639" s="117"/>
      <c r="H639" s="117"/>
      <c r="I639" s="117"/>
      <c r="J639" s="117"/>
      <c r="K639" s="117"/>
      <c r="L639" s="117"/>
      <c r="M639" s="117"/>
      <c r="N639" s="103"/>
      <c r="O639" s="104"/>
      <c r="P639" s="7" t="s">
        <v>362</v>
      </c>
      <c r="Q639" s="7"/>
      <c r="R639" s="103"/>
      <c r="S639" s="104"/>
      <c r="T639" s="7" t="s">
        <v>362</v>
      </c>
      <c r="U639" s="7"/>
      <c r="V639" s="103"/>
      <c r="W639" s="104"/>
      <c r="X639" s="7" t="s">
        <v>362</v>
      </c>
      <c r="Y639" s="7"/>
      <c r="Z639" s="103"/>
      <c r="AA639" s="104"/>
      <c r="AB639" s="7" t="s">
        <v>362</v>
      </c>
      <c r="AC639" s="7"/>
      <c r="AD639" s="103"/>
      <c r="AE639" s="104"/>
      <c r="AF639" s="7" t="s">
        <v>362</v>
      </c>
      <c r="AG639" s="7"/>
      <c r="AH639" s="103"/>
      <c r="AI639" s="104"/>
      <c r="AJ639" s="7" t="s">
        <v>362</v>
      </c>
      <c r="AK639" s="8"/>
    </row>
    <row r="640" spans="6:37" ht="30" customHeight="1">
      <c r="F640" s="117" t="s">
        <v>417</v>
      </c>
      <c r="G640" s="117"/>
      <c r="H640" s="117"/>
      <c r="I640" s="117"/>
      <c r="J640" s="117"/>
      <c r="K640" s="117"/>
      <c r="L640" s="117"/>
      <c r="M640" s="117"/>
      <c r="N640" s="103"/>
      <c r="O640" s="104"/>
      <c r="P640" s="66" t="s">
        <v>362</v>
      </c>
      <c r="Q640" s="66"/>
      <c r="R640" s="103"/>
      <c r="S640" s="104"/>
      <c r="T640" s="66" t="s">
        <v>362</v>
      </c>
      <c r="U640" s="66"/>
      <c r="V640" s="103"/>
      <c r="W640" s="104"/>
      <c r="X640" s="66" t="s">
        <v>362</v>
      </c>
      <c r="Y640" s="66"/>
      <c r="Z640" s="103"/>
      <c r="AA640" s="104"/>
      <c r="AB640" s="66" t="s">
        <v>362</v>
      </c>
      <c r="AC640" s="66"/>
      <c r="AD640" s="103"/>
      <c r="AE640" s="104"/>
      <c r="AF640" s="66" t="s">
        <v>362</v>
      </c>
      <c r="AG640" s="66"/>
      <c r="AH640" s="103"/>
      <c r="AI640" s="104"/>
      <c r="AJ640" s="66" t="s">
        <v>362</v>
      </c>
      <c r="AK640" s="67"/>
    </row>
    <row r="641" spans="6:37" ht="30" customHeight="1">
      <c r="F641" s="105" t="s">
        <v>1554</v>
      </c>
      <c r="G641" s="106"/>
      <c r="H641" s="106"/>
      <c r="I641" s="106"/>
      <c r="J641" s="106"/>
      <c r="K641" s="106"/>
      <c r="L641" s="106"/>
      <c r="M641" s="107"/>
      <c r="N641" s="103"/>
      <c r="O641" s="104"/>
      <c r="P641" s="97" t="s">
        <v>362</v>
      </c>
      <c r="Q641" s="97"/>
      <c r="R641" s="103"/>
      <c r="S641" s="104"/>
      <c r="T641" s="97" t="s">
        <v>362</v>
      </c>
      <c r="U641" s="97"/>
      <c r="V641" s="103"/>
      <c r="W641" s="104"/>
      <c r="X641" s="97" t="s">
        <v>362</v>
      </c>
      <c r="Y641" s="97"/>
      <c r="Z641" s="103"/>
      <c r="AA641" s="104"/>
      <c r="AB641" s="97" t="s">
        <v>362</v>
      </c>
      <c r="AC641" s="97"/>
      <c r="AD641" s="103"/>
      <c r="AE641" s="104"/>
      <c r="AF641" s="97" t="s">
        <v>362</v>
      </c>
      <c r="AG641" s="97"/>
      <c r="AH641" s="103"/>
      <c r="AI641" s="104"/>
      <c r="AJ641" s="97" t="s">
        <v>362</v>
      </c>
      <c r="AK641" s="98"/>
    </row>
    <row r="642" spans="6:37" ht="30" customHeight="1">
      <c r="F642" s="105" t="s">
        <v>1553</v>
      </c>
      <c r="G642" s="106"/>
      <c r="H642" s="106"/>
      <c r="I642" s="106"/>
      <c r="J642" s="106"/>
      <c r="K642" s="106"/>
      <c r="L642" s="106"/>
      <c r="M642" s="107"/>
      <c r="N642" s="103"/>
      <c r="O642" s="104"/>
      <c r="P642" s="97" t="s">
        <v>362</v>
      </c>
      <c r="Q642" s="97"/>
      <c r="R642" s="103"/>
      <c r="S642" s="104"/>
      <c r="T642" s="97" t="s">
        <v>362</v>
      </c>
      <c r="U642" s="97"/>
      <c r="V642" s="103"/>
      <c r="W642" s="104"/>
      <c r="X642" s="97" t="s">
        <v>362</v>
      </c>
      <c r="Y642" s="97"/>
      <c r="Z642" s="103"/>
      <c r="AA642" s="104"/>
      <c r="AB642" s="97" t="s">
        <v>362</v>
      </c>
      <c r="AC642" s="97"/>
      <c r="AD642" s="103"/>
      <c r="AE642" s="104"/>
      <c r="AF642" s="97" t="s">
        <v>362</v>
      </c>
      <c r="AG642" s="97"/>
      <c r="AH642" s="103"/>
      <c r="AI642" s="104"/>
      <c r="AJ642" s="97" t="s">
        <v>362</v>
      </c>
      <c r="AK642" s="98"/>
    </row>
    <row r="643" spans="6:37" ht="30" customHeight="1">
      <c r="F643" s="117"/>
      <c r="G643" s="117"/>
      <c r="H643" s="117"/>
      <c r="I643" s="117"/>
      <c r="J643" s="117"/>
      <c r="K643" s="117"/>
      <c r="L643" s="117"/>
      <c r="M643" s="117"/>
      <c r="N643" s="103"/>
      <c r="O643" s="104"/>
      <c r="P643" s="66" t="s">
        <v>362</v>
      </c>
      <c r="Q643" s="66"/>
      <c r="R643" s="103"/>
      <c r="S643" s="104"/>
      <c r="T643" s="66" t="s">
        <v>362</v>
      </c>
      <c r="U643" s="66"/>
      <c r="V643" s="103"/>
      <c r="W643" s="104"/>
      <c r="X643" s="66" t="s">
        <v>362</v>
      </c>
      <c r="Y643" s="66"/>
      <c r="Z643" s="103"/>
      <c r="AA643" s="104"/>
      <c r="AB643" s="66" t="s">
        <v>362</v>
      </c>
      <c r="AC643" s="66"/>
      <c r="AD643" s="103"/>
      <c r="AE643" s="104"/>
      <c r="AF643" s="66" t="s">
        <v>362</v>
      </c>
      <c r="AG643" s="66"/>
      <c r="AH643" s="103"/>
      <c r="AI643" s="104"/>
      <c r="AJ643" s="66" t="s">
        <v>362</v>
      </c>
      <c r="AK643" s="67"/>
    </row>
    <row r="644" spans="6:37" ht="30" customHeight="1">
      <c r="F644" s="117"/>
      <c r="G644" s="117"/>
      <c r="H644" s="117"/>
      <c r="I644" s="117"/>
      <c r="J644" s="117"/>
      <c r="K644" s="117"/>
      <c r="L644" s="117"/>
      <c r="M644" s="117"/>
      <c r="N644" s="103"/>
      <c r="O644" s="104"/>
      <c r="P644" s="7" t="s">
        <v>362</v>
      </c>
      <c r="Q644" s="7"/>
      <c r="R644" s="103"/>
      <c r="S644" s="104"/>
      <c r="T644" s="7" t="s">
        <v>362</v>
      </c>
      <c r="U644" s="7"/>
      <c r="V644" s="103"/>
      <c r="W644" s="104"/>
      <c r="X644" s="7" t="s">
        <v>362</v>
      </c>
      <c r="Y644" s="7"/>
      <c r="Z644" s="103"/>
      <c r="AA644" s="104"/>
      <c r="AB644" s="7" t="s">
        <v>362</v>
      </c>
      <c r="AC644" s="7"/>
      <c r="AD644" s="103"/>
      <c r="AE644" s="104"/>
      <c r="AF644" s="7" t="s">
        <v>362</v>
      </c>
      <c r="AG644" s="7"/>
      <c r="AH644" s="103"/>
      <c r="AI644" s="104"/>
      <c r="AJ644" s="7" t="s">
        <v>362</v>
      </c>
      <c r="AK644" s="8"/>
    </row>
    <row r="645" spans="6:37" s="2" customFormat="1" ht="30" customHeight="1">
      <c r="F645" s="193" t="s">
        <v>409</v>
      </c>
      <c r="G645" s="193"/>
      <c r="H645" s="193"/>
      <c r="I645" s="193"/>
      <c r="J645" s="193"/>
      <c r="K645" s="193"/>
      <c r="L645" s="193"/>
      <c r="M645" s="193"/>
      <c r="N645" s="191">
        <f>IF(SUM(N632:O644)=0,"",SUM(N632:O644))</f>
      </c>
      <c r="O645" s="192"/>
      <c r="P645" s="44" t="s">
        <v>362</v>
      </c>
      <c r="Q645" s="44"/>
      <c r="R645" s="191">
        <f>IF(SUM(R632:S644)=0,"",SUM(R632:S644))</f>
      </c>
      <c r="S645" s="192"/>
      <c r="T645" s="44" t="s">
        <v>362</v>
      </c>
      <c r="U645" s="44"/>
      <c r="V645" s="191">
        <f>IF(SUM(V632:W644)=0,"",SUM(V632:W644))</f>
      </c>
      <c r="W645" s="192"/>
      <c r="X645" s="44" t="s">
        <v>362</v>
      </c>
      <c r="Y645" s="44"/>
      <c r="Z645" s="191">
        <f>IF(SUM(Z632:AA644)=0,"",SUM(Z632:AA644))</f>
      </c>
      <c r="AA645" s="192"/>
      <c r="AB645" s="44" t="s">
        <v>362</v>
      </c>
      <c r="AC645" s="44"/>
      <c r="AD645" s="191">
        <f>IF(SUM(AD632:AE644)=0,"",SUM(AD632:AE644))</f>
      </c>
      <c r="AE645" s="192"/>
      <c r="AF645" s="44" t="s">
        <v>362</v>
      </c>
      <c r="AG645" s="44"/>
      <c r="AH645" s="191">
        <f>IF(SUM(AH632:AI644)=0,"",SUM(AH632:AI644))</f>
      </c>
      <c r="AI645" s="192"/>
      <c r="AJ645" s="44" t="s">
        <v>362</v>
      </c>
      <c r="AK645" s="56"/>
    </row>
    <row r="646" ht="6" customHeight="1"/>
    <row r="647" spans="6:11" ht="15" customHeight="1">
      <c r="F647" s="1" t="s">
        <v>219</v>
      </c>
      <c r="G647" s="1" t="s">
        <v>196</v>
      </c>
      <c r="H647" s="1" t="s">
        <v>225</v>
      </c>
      <c r="I647" s="1" t="s">
        <v>1038</v>
      </c>
      <c r="J647" s="1" t="s">
        <v>1039</v>
      </c>
      <c r="K647" s="1" t="s">
        <v>220</v>
      </c>
    </row>
    <row r="648" spans="7:30" s="4" customFormat="1" ht="15" customHeight="1">
      <c r="G648" s="4" t="s">
        <v>1074</v>
      </c>
      <c r="I648" s="4" t="s">
        <v>369</v>
      </c>
      <c r="J648" s="4" t="s">
        <v>419</v>
      </c>
      <c r="K648" s="4" t="s">
        <v>187</v>
      </c>
      <c r="L648" s="4" t="s">
        <v>1140</v>
      </c>
      <c r="M648" s="23" t="s">
        <v>217</v>
      </c>
      <c r="N648" s="4" t="s">
        <v>216</v>
      </c>
      <c r="O648" s="4" t="s">
        <v>1051</v>
      </c>
      <c r="P648" s="4" t="s">
        <v>1052</v>
      </c>
      <c r="Q648" s="4" t="s">
        <v>1053</v>
      </c>
      <c r="R648" s="4" t="s">
        <v>1054</v>
      </c>
      <c r="S648" s="23" t="s">
        <v>219</v>
      </c>
      <c r="T648" s="4" t="s">
        <v>572</v>
      </c>
      <c r="U648" s="4" t="s">
        <v>220</v>
      </c>
      <c r="V648" s="4" t="s">
        <v>1054</v>
      </c>
      <c r="W648" s="4" t="s">
        <v>1141</v>
      </c>
      <c r="X648" s="4" t="s">
        <v>1054</v>
      </c>
      <c r="Y648" s="4" t="s">
        <v>217</v>
      </c>
      <c r="Z648" s="4" t="s">
        <v>216</v>
      </c>
      <c r="AA648" s="4" t="s">
        <v>1056</v>
      </c>
      <c r="AB648" s="4" t="s">
        <v>342</v>
      </c>
      <c r="AC648" s="4" t="s">
        <v>1057</v>
      </c>
      <c r="AD648" s="4" t="s">
        <v>1058</v>
      </c>
    </row>
    <row r="649" ht="6" customHeight="1"/>
    <row r="650" spans="7:37" s="4" customFormat="1" ht="15" customHeight="1">
      <c r="G650" s="4" t="s">
        <v>1053</v>
      </c>
      <c r="I650" s="4" t="s">
        <v>402</v>
      </c>
      <c r="J650" s="4" t="s">
        <v>403</v>
      </c>
      <c r="K650" s="4" t="s">
        <v>242</v>
      </c>
      <c r="L650" s="4" t="s">
        <v>1142</v>
      </c>
      <c r="M650" s="4" t="s">
        <v>402</v>
      </c>
      <c r="N650" s="4" t="s">
        <v>404</v>
      </c>
      <c r="O650" s="4" t="s">
        <v>242</v>
      </c>
      <c r="P650" s="4" t="s">
        <v>439</v>
      </c>
      <c r="Q650" s="4" t="s">
        <v>210</v>
      </c>
      <c r="R650" s="4" t="s">
        <v>254</v>
      </c>
      <c r="S650" s="4" t="s">
        <v>255</v>
      </c>
      <c r="T650" s="4" t="s">
        <v>1143</v>
      </c>
      <c r="U650" s="4" t="s">
        <v>223</v>
      </c>
      <c r="V650" s="4" t="s">
        <v>1144</v>
      </c>
      <c r="W650" s="4" t="s">
        <v>1145</v>
      </c>
      <c r="X650" s="4" t="s">
        <v>1146</v>
      </c>
      <c r="Y650" s="4" t="s">
        <v>222</v>
      </c>
      <c r="Z650" s="4" t="s">
        <v>221</v>
      </c>
      <c r="AA650" s="4" t="s">
        <v>268</v>
      </c>
      <c r="AB650" s="4" t="s">
        <v>951</v>
      </c>
      <c r="AC650" s="4" t="s">
        <v>1059</v>
      </c>
      <c r="AD650" s="4" t="s">
        <v>439</v>
      </c>
      <c r="AE650" s="4" t="s">
        <v>210</v>
      </c>
      <c r="AF650" s="4" t="s">
        <v>952</v>
      </c>
      <c r="AG650" s="4" t="s">
        <v>260</v>
      </c>
      <c r="AH650" s="4" t="s">
        <v>242</v>
      </c>
      <c r="AI650" s="4" t="s">
        <v>307</v>
      </c>
      <c r="AJ650" s="4" t="s">
        <v>1090</v>
      </c>
      <c r="AK650" s="4" t="s">
        <v>196</v>
      </c>
    </row>
    <row r="651" spans="8:13" s="4" customFormat="1" ht="15" customHeight="1">
      <c r="H651" s="4" t="s">
        <v>225</v>
      </c>
      <c r="I651" s="4" t="s">
        <v>1067</v>
      </c>
      <c r="J651" s="4" t="s">
        <v>1068</v>
      </c>
      <c r="K651" s="4" t="s">
        <v>1069</v>
      </c>
      <c r="L651" s="4" t="s">
        <v>1070</v>
      </c>
      <c r="M651" s="4" t="s">
        <v>1071</v>
      </c>
    </row>
    <row r="652" ht="6" customHeight="1"/>
    <row r="653" spans="7:37" s="4" customFormat="1" ht="15" customHeight="1">
      <c r="G653" s="4" t="s">
        <v>1072</v>
      </c>
      <c r="I653" s="4" t="s">
        <v>895</v>
      </c>
      <c r="J653" s="4" t="s">
        <v>896</v>
      </c>
      <c r="K653" s="4" t="s">
        <v>268</v>
      </c>
      <c r="L653" s="4" t="s">
        <v>951</v>
      </c>
      <c r="M653" s="4" t="s">
        <v>1059</v>
      </c>
      <c r="N653" s="4" t="s">
        <v>1038</v>
      </c>
      <c r="O653" s="4" t="s">
        <v>395</v>
      </c>
      <c r="P653" s="4" t="s">
        <v>307</v>
      </c>
      <c r="Q653" s="4" t="s">
        <v>1059</v>
      </c>
      <c r="R653" s="4" t="s">
        <v>223</v>
      </c>
      <c r="S653" s="4" t="s">
        <v>1060</v>
      </c>
      <c r="T653" s="4" t="s">
        <v>1064</v>
      </c>
      <c r="U653" s="4" t="s">
        <v>1065</v>
      </c>
      <c r="V653" s="4" t="s">
        <v>1147</v>
      </c>
      <c r="W653" s="4" t="s">
        <v>1059</v>
      </c>
      <c r="X653" s="23" t="s">
        <v>1264</v>
      </c>
      <c r="Y653" s="4" t="s">
        <v>1259</v>
      </c>
      <c r="Z653" s="4" t="s">
        <v>220</v>
      </c>
      <c r="AA653" s="4" t="s">
        <v>1059</v>
      </c>
      <c r="AB653" s="4" t="s">
        <v>1148</v>
      </c>
      <c r="AC653" s="4" t="s">
        <v>1059</v>
      </c>
      <c r="AD653" s="4" t="s">
        <v>241</v>
      </c>
      <c r="AE653" s="4" t="s">
        <v>1083</v>
      </c>
      <c r="AF653" s="4" t="s">
        <v>369</v>
      </c>
      <c r="AG653" s="4" t="s">
        <v>419</v>
      </c>
      <c r="AH653" s="4" t="s">
        <v>187</v>
      </c>
      <c r="AI653" s="4" t="s">
        <v>1149</v>
      </c>
      <c r="AJ653" s="4" t="s">
        <v>305</v>
      </c>
      <c r="AK653" s="4" t="s">
        <v>1150</v>
      </c>
    </row>
    <row r="654" spans="8:37" s="4" customFormat="1" ht="15" customHeight="1">
      <c r="H654" s="4" t="s">
        <v>1151</v>
      </c>
      <c r="I654" s="4" t="s">
        <v>1152</v>
      </c>
      <c r="J654" s="4" t="s">
        <v>1153</v>
      </c>
      <c r="K654" s="4" t="s">
        <v>362</v>
      </c>
      <c r="L654" s="4" t="s">
        <v>463</v>
      </c>
      <c r="M654" s="4" t="s">
        <v>1154</v>
      </c>
      <c r="N654" s="4" t="s">
        <v>439</v>
      </c>
      <c r="O654" s="4" t="s">
        <v>210</v>
      </c>
      <c r="P654" s="4" t="s">
        <v>362</v>
      </c>
      <c r="Q654" s="4" t="s">
        <v>463</v>
      </c>
      <c r="R654" s="4" t="s">
        <v>1149</v>
      </c>
      <c r="S654" s="4" t="s">
        <v>953</v>
      </c>
      <c r="T654" s="4" t="s">
        <v>1155</v>
      </c>
      <c r="U654" s="4" t="s">
        <v>1156</v>
      </c>
      <c r="V654" s="4" t="s">
        <v>183</v>
      </c>
      <c r="W654" s="4" t="s">
        <v>184</v>
      </c>
      <c r="X654" s="4" t="s">
        <v>954</v>
      </c>
      <c r="Y654" s="4" t="s">
        <v>955</v>
      </c>
      <c r="Z654" s="4" t="s">
        <v>1129</v>
      </c>
      <c r="AA654" s="4" t="s">
        <v>242</v>
      </c>
      <c r="AB654" s="4" t="s">
        <v>187</v>
      </c>
      <c r="AC654" s="4" t="s">
        <v>1097</v>
      </c>
      <c r="AD654" s="4" t="s">
        <v>362</v>
      </c>
      <c r="AE654" s="4" t="s">
        <v>463</v>
      </c>
      <c r="AF654" s="4" t="s">
        <v>1130</v>
      </c>
      <c r="AG654" s="4" t="s">
        <v>956</v>
      </c>
      <c r="AH654" s="4" t="s">
        <v>1131</v>
      </c>
      <c r="AI654" s="4" t="s">
        <v>1132</v>
      </c>
      <c r="AJ654" s="4" t="s">
        <v>362</v>
      </c>
      <c r="AK654" s="4" t="s">
        <v>463</v>
      </c>
    </row>
    <row r="655" spans="8:15" s="4" customFormat="1" ht="15" customHeight="1">
      <c r="H655" s="4" t="s">
        <v>1130</v>
      </c>
      <c r="I655" s="4" t="s">
        <v>196</v>
      </c>
      <c r="J655" s="4" t="s">
        <v>225</v>
      </c>
      <c r="K655" s="4" t="s">
        <v>1067</v>
      </c>
      <c r="L655" s="4" t="s">
        <v>1068</v>
      </c>
      <c r="M655" s="4" t="s">
        <v>1069</v>
      </c>
      <c r="N655" s="4" t="s">
        <v>1070</v>
      </c>
      <c r="O655" s="4" t="s">
        <v>1071</v>
      </c>
    </row>
    <row r="657" ht="15" customHeight="1">
      <c r="E657" s="3" t="s">
        <v>1250</v>
      </c>
    </row>
    <row r="658" ht="6" customHeight="1"/>
    <row r="659" spans="6:37" ht="45" customHeight="1">
      <c r="F659" s="179" t="s">
        <v>1033</v>
      </c>
      <c r="G659" s="180"/>
      <c r="H659" s="180"/>
      <c r="I659" s="181"/>
      <c r="J659" s="195"/>
      <c r="K659" s="195"/>
      <c r="L659" s="195"/>
      <c r="M659" s="195"/>
      <c r="N659" s="195"/>
      <c r="O659" s="195"/>
      <c r="P659" s="195"/>
      <c r="Q659" s="195"/>
      <c r="R659" s="195"/>
      <c r="S659" s="195"/>
      <c r="T659" s="195"/>
      <c r="U659" s="195"/>
      <c r="V659" s="195"/>
      <c r="W659" s="195"/>
      <c r="X659" s="195"/>
      <c r="Y659" s="195"/>
      <c r="Z659" s="195"/>
      <c r="AA659" s="195"/>
      <c r="AB659" s="195"/>
      <c r="AC659" s="195"/>
      <c r="AD659" s="195"/>
      <c r="AE659" s="195"/>
      <c r="AF659" s="195"/>
      <c r="AG659" s="195"/>
      <c r="AH659" s="195"/>
      <c r="AI659" s="195"/>
      <c r="AJ659" s="195"/>
      <c r="AK659" s="195"/>
    </row>
    <row r="660" spans="6:37" ht="17.25" customHeight="1">
      <c r="F660" s="164" t="s">
        <v>1030</v>
      </c>
      <c r="G660" s="123"/>
      <c r="H660" s="123"/>
      <c r="I660" s="124"/>
      <c r="J660" s="134" t="s">
        <v>1031</v>
      </c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6"/>
      <c r="W660" s="187" t="s">
        <v>1032</v>
      </c>
      <c r="X660" s="187"/>
      <c r="Y660" s="187"/>
      <c r="Z660" s="187"/>
      <c r="AA660" s="187"/>
      <c r="AB660" s="187"/>
      <c r="AC660" s="187"/>
      <c r="AD660" s="187"/>
      <c r="AE660" s="187"/>
      <c r="AF660" s="187"/>
      <c r="AG660" s="187"/>
      <c r="AH660" s="187"/>
      <c r="AI660" s="187"/>
      <c r="AJ660" s="187"/>
      <c r="AK660" s="187"/>
    </row>
    <row r="661" spans="6:37" ht="30" customHeight="1">
      <c r="F661" s="164" t="s">
        <v>1025</v>
      </c>
      <c r="G661" s="123"/>
      <c r="H661" s="123"/>
      <c r="I661" s="124"/>
      <c r="J661" s="105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7"/>
      <c r="W661" s="190"/>
      <c r="X661" s="190"/>
      <c r="Y661" s="190"/>
      <c r="Z661" s="190"/>
      <c r="AA661" s="190"/>
      <c r="AB661" s="190"/>
      <c r="AC661" s="190"/>
      <c r="AD661" s="190"/>
      <c r="AE661" s="190"/>
      <c r="AF661" s="190"/>
      <c r="AG661" s="190"/>
      <c r="AH661" s="190"/>
      <c r="AI661" s="190"/>
      <c r="AJ661" s="190"/>
      <c r="AK661" s="190"/>
    </row>
    <row r="662" spans="6:37" ht="30" customHeight="1">
      <c r="F662" s="164" t="s">
        <v>1026</v>
      </c>
      <c r="G662" s="123"/>
      <c r="H662" s="123"/>
      <c r="I662" s="124"/>
      <c r="J662" s="105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7"/>
      <c r="W662" s="190"/>
      <c r="X662" s="190"/>
      <c r="Y662" s="190"/>
      <c r="Z662" s="190"/>
      <c r="AA662" s="190"/>
      <c r="AB662" s="190"/>
      <c r="AC662" s="190"/>
      <c r="AD662" s="190"/>
      <c r="AE662" s="190"/>
      <c r="AF662" s="190"/>
      <c r="AG662" s="190"/>
      <c r="AH662" s="190"/>
      <c r="AI662" s="190"/>
      <c r="AJ662" s="190"/>
      <c r="AK662" s="190"/>
    </row>
    <row r="663" spans="6:37" ht="30" customHeight="1">
      <c r="F663" s="164" t="s">
        <v>1027</v>
      </c>
      <c r="G663" s="123"/>
      <c r="H663" s="123"/>
      <c r="I663" s="124"/>
      <c r="J663" s="105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7"/>
      <c r="W663" s="190"/>
      <c r="X663" s="190"/>
      <c r="Y663" s="190"/>
      <c r="Z663" s="190"/>
      <c r="AA663" s="190"/>
      <c r="AB663" s="190"/>
      <c r="AC663" s="190"/>
      <c r="AD663" s="190"/>
      <c r="AE663" s="190"/>
      <c r="AF663" s="190"/>
      <c r="AG663" s="190"/>
      <c r="AH663" s="190"/>
      <c r="AI663" s="190"/>
      <c r="AJ663" s="190"/>
      <c r="AK663" s="190"/>
    </row>
    <row r="664" spans="6:37" ht="30" customHeight="1">
      <c r="F664" s="164" t="s">
        <v>1028</v>
      </c>
      <c r="G664" s="123"/>
      <c r="H664" s="123"/>
      <c r="I664" s="124"/>
      <c r="J664" s="105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7"/>
      <c r="W664" s="190"/>
      <c r="X664" s="190"/>
      <c r="Y664" s="190"/>
      <c r="Z664" s="190"/>
      <c r="AA664" s="190"/>
      <c r="AB664" s="190"/>
      <c r="AC664" s="190"/>
      <c r="AD664" s="190"/>
      <c r="AE664" s="190"/>
      <c r="AF664" s="190"/>
      <c r="AG664" s="190"/>
      <c r="AH664" s="190"/>
      <c r="AI664" s="190"/>
      <c r="AJ664" s="190"/>
      <c r="AK664" s="190"/>
    </row>
    <row r="665" spans="6:37" ht="30" customHeight="1">
      <c r="F665" s="164" t="s">
        <v>1029</v>
      </c>
      <c r="G665" s="123"/>
      <c r="H665" s="123"/>
      <c r="I665" s="124"/>
      <c r="J665" s="105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7"/>
      <c r="W665" s="190"/>
      <c r="X665" s="190"/>
      <c r="Y665" s="190"/>
      <c r="Z665" s="190"/>
      <c r="AA665" s="190"/>
      <c r="AB665" s="190"/>
      <c r="AC665" s="190"/>
      <c r="AD665" s="190"/>
      <c r="AE665" s="190"/>
      <c r="AF665" s="190"/>
      <c r="AG665" s="190"/>
      <c r="AH665" s="190"/>
      <c r="AI665" s="190"/>
      <c r="AJ665" s="190"/>
      <c r="AK665" s="190"/>
    </row>
    <row r="668" spans="2:30" ht="15" customHeight="1">
      <c r="B668" s="1" t="s">
        <v>572</v>
      </c>
      <c r="D668" s="1" t="s">
        <v>252</v>
      </c>
      <c r="E668" s="1" t="s">
        <v>253</v>
      </c>
      <c r="F668" s="1" t="s">
        <v>256</v>
      </c>
      <c r="G668" s="1" t="s">
        <v>257</v>
      </c>
      <c r="H668" s="1" t="s">
        <v>175</v>
      </c>
      <c r="I668" s="1" t="s">
        <v>265</v>
      </c>
      <c r="J668" s="1" t="s">
        <v>348</v>
      </c>
      <c r="K668" s="1" t="s">
        <v>176</v>
      </c>
      <c r="L668" s="1" t="s">
        <v>177</v>
      </c>
      <c r="M668" s="1" t="s">
        <v>666</v>
      </c>
      <c r="N668" s="1" t="s">
        <v>549</v>
      </c>
      <c r="O668" s="1" t="s">
        <v>542</v>
      </c>
      <c r="P668" s="1" t="s">
        <v>1157</v>
      </c>
      <c r="Q668" s="1" t="s">
        <v>1038</v>
      </c>
      <c r="R668" s="1" t="s">
        <v>513</v>
      </c>
      <c r="S668" s="1" t="s">
        <v>369</v>
      </c>
      <c r="T668" s="1" t="s">
        <v>185</v>
      </c>
      <c r="U668" s="1" t="s">
        <v>189</v>
      </c>
      <c r="V668" s="1" t="s">
        <v>994</v>
      </c>
      <c r="W668" s="1" t="s">
        <v>400</v>
      </c>
      <c r="X668" s="1" t="s">
        <v>353</v>
      </c>
      <c r="Y668" s="1" t="s">
        <v>250</v>
      </c>
      <c r="Z668" s="1" t="s">
        <v>189</v>
      </c>
      <c r="AA668" s="1" t="s">
        <v>882</v>
      </c>
      <c r="AB668" s="1" t="s">
        <v>209</v>
      </c>
      <c r="AC668" s="1" t="s">
        <v>897</v>
      </c>
      <c r="AD668" s="1" t="s">
        <v>459</v>
      </c>
    </row>
    <row r="669" spans="3:11" ht="15" customHeight="1">
      <c r="C669" s="1" t="s">
        <v>263</v>
      </c>
      <c r="E669" s="1" t="s">
        <v>237</v>
      </c>
      <c r="F669" s="1" t="s">
        <v>238</v>
      </c>
      <c r="G669" s="1" t="s">
        <v>239</v>
      </c>
      <c r="H669" s="1" t="s">
        <v>240</v>
      </c>
      <c r="I669" s="1" t="s">
        <v>189</v>
      </c>
      <c r="J669" s="1" t="s">
        <v>252</v>
      </c>
      <c r="K669" s="1" t="s">
        <v>253</v>
      </c>
    </row>
    <row r="670" ht="6" customHeight="1"/>
    <row r="671" spans="6:37" ht="17.25" customHeight="1">
      <c r="F671" s="359" t="s">
        <v>408</v>
      </c>
      <c r="G671" s="359"/>
      <c r="H671" s="359"/>
      <c r="I671" s="359"/>
      <c r="J671" s="359"/>
      <c r="K671" s="359"/>
      <c r="L671" s="359"/>
      <c r="M671" s="164" t="s">
        <v>1160</v>
      </c>
      <c r="N671" s="123"/>
      <c r="O671" s="123"/>
      <c r="P671" s="123"/>
      <c r="Q671" s="124"/>
      <c r="R671" s="164" t="s">
        <v>1161</v>
      </c>
      <c r="S671" s="123"/>
      <c r="T671" s="123"/>
      <c r="U671" s="123"/>
      <c r="V671" s="124"/>
      <c r="W671" s="164" t="s">
        <v>1162</v>
      </c>
      <c r="X671" s="123"/>
      <c r="Y671" s="123"/>
      <c r="Z671" s="123"/>
      <c r="AA671" s="124"/>
      <c r="AB671" s="164" t="s">
        <v>980</v>
      </c>
      <c r="AC671" s="123"/>
      <c r="AD671" s="123"/>
      <c r="AE671" s="123"/>
      <c r="AF671" s="124"/>
      <c r="AG671" s="164" t="s">
        <v>1163</v>
      </c>
      <c r="AH671" s="123"/>
      <c r="AI671" s="123"/>
      <c r="AJ671" s="123"/>
      <c r="AK671" s="124"/>
    </row>
    <row r="672" spans="6:37" ht="30" customHeight="1">
      <c r="F672" s="378" t="s">
        <v>902</v>
      </c>
      <c r="G672" s="378"/>
      <c r="H672" s="378"/>
      <c r="I672" s="378"/>
      <c r="J672" s="378"/>
      <c r="K672" s="378"/>
      <c r="L672" s="378"/>
      <c r="M672" s="108"/>
      <c r="N672" s="109"/>
      <c r="O672" s="109"/>
      <c r="P672" s="109"/>
      <c r="Q672" s="110"/>
      <c r="R672" s="146"/>
      <c r="S672" s="147"/>
      <c r="T672" s="147"/>
      <c r="U672" s="60" t="s">
        <v>894</v>
      </c>
      <c r="V672" s="61"/>
      <c r="W672" s="352"/>
      <c r="X672" s="353"/>
      <c r="Y672" s="353"/>
      <c r="Z672" s="353"/>
      <c r="AA672" s="354"/>
      <c r="AB672" s="352"/>
      <c r="AC672" s="353"/>
      <c r="AD672" s="353"/>
      <c r="AE672" s="353"/>
      <c r="AF672" s="354"/>
      <c r="AG672" s="352"/>
      <c r="AH672" s="353"/>
      <c r="AI672" s="353"/>
      <c r="AJ672" s="353"/>
      <c r="AK672" s="354"/>
    </row>
    <row r="673" spans="6:37" ht="30" customHeight="1">
      <c r="F673" s="378" t="s">
        <v>903</v>
      </c>
      <c r="G673" s="378"/>
      <c r="H673" s="378"/>
      <c r="I673" s="378"/>
      <c r="J673" s="378"/>
      <c r="K673" s="378"/>
      <c r="L673" s="378"/>
      <c r="M673" s="108"/>
      <c r="N673" s="109"/>
      <c r="O673" s="109"/>
      <c r="P673" s="109"/>
      <c r="Q673" s="110"/>
      <c r="R673" s="146"/>
      <c r="S673" s="147"/>
      <c r="T673" s="147"/>
      <c r="U673" s="60" t="s">
        <v>894</v>
      </c>
      <c r="V673" s="61"/>
      <c r="W673" s="352"/>
      <c r="X673" s="353"/>
      <c r="Y673" s="353"/>
      <c r="Z673" s="353"/>
      <c r="AA673" s="354"/>
      <c r="AB673" s="352"/>
      <c r="AC673" s="353"/>
      <c r="AD673" s="353"/>
      <c r="AE673" s="353"/>
      <c r="AF673" s="354"/>
      <c r="AG673" s="352"/>
      <c r="AH673" s="353"/>
      <c r="AI673" s="353"/>
      <c r="AJ673" s="353"/>
      <c r="AK673" s="354"/>
    </row>
    <row r="674" spans="6:37" ht="30" customHeight="1">
      <c r="F674" s="378" t="s">
        <v>1158</v>
      </c>
      <c r="G674" s="378"/>
      <c r="H674" s="378"/>
      <c r="I674" s="378"/>
      <c r="J674" s="378"/>
      <c r="K674" s="378"/>
      <c r="L674" s="378"/>
      <c r="M674" s="108"/>
      <c r="N674" s="109"/>
      <c r="O674" s="109"/>
      <c r="P674" s="109"/>
      <c r="Q674" s="110"/>
      <c r="R674" s="146"/>
      <c r="S674" s="147"/>
      <c r="T674" s="147"/>
      <c r="U674" s="60" t="s">
        <v>894</v>
      </c>
      <c r="V674" s="61"/>
      <c r="W674" s="352"/>
      <c r="X674" s="353"/>
      <c r="Y674" s="353"/>
      <c r="Z674" s="353"/>
      <c r="AA674" s="354"/>
      <c r="AB674" s="352"/>
      <c r="AC674" s="353"/>
      <c r="AD674" s="353"/>
      <c r="AE674" s="353"/>
      <c r="AF674" s="354"/>
      <c r="AG674" s="352"/>
      <c r="AH674" s="353"/>
      <c r="AI674" s="353"/>
      <c r="AJ674" s="353"/>
      <c r="AK674" s="354"/>
    </row>
    <row r="675" spans="6:37" ht="30" customHeight="1">
      <c r="F675" s="378" t="s">
        <v>905</v>
      </c>
      <c r="G675" s="378"/>
      <c r="H675" s="378"/>
      <c r="I675" s="378"/>
      <c r="J675" s="378"/>
      <c r="K675" s="378"/>
      <c r="L675" s="378"/>
      <c r="M675" s="108"/>
      <c r="N675" s="109"/>
      <c r="O675" s="109"/>
      <c r="P675" s="109"/>
      <c r="Q675" s="110"/>
      <c r="R675" s="146"/>
      <c r="S675" s="147"/>
      <c r="T675" s="147"/>
      <c r="U675" s="60" t="s">
        <v>894</v>
      </c>
      <c r="V675" s="61"/>
      <c r="W675" s="352"/>
      <c r="X675" s="353"/>
      <c r="Y675" s="353"/>
      <c r="Z675" s="353"/>
      <c r="AA675" s="354"/>
      <c r="AB675" s="352"/>
      <c r="AC675" s="353"/>
      <c r="AD675" s="353"/>
      <c r="AE675" s="353"/>
      <c r="AF675" s="354"/>
      <c r="AG675" s="352"/>
      <c r="AH675" s="353"/>
      <c r="AI675" s="353"/>
      <c r="AJ675" s="353"/>
      <c r="AK675" s="354"/>
    </row>
    <row r="676" spans="6:37" ht="30" customHeight="1">
      <c r="F676" s="378" t="s">
        <v>906</v>
      </c>
      <c r="G676" s="378"/>
      <c r="H676" s="378"/>
      <c r="I676" s="378"/>
      <c r="J676" s="378"/>
      <c r="K676" s="378"/>
      <c r="L676" s="378"/>
      <c r="M676" s="108"/>
      <c r="N676" s="109"/>
      <c r="O676" s="109"/>
      <c r="P676" s="109"/>
      <c r="Q676" s="110"/>
      <c r="R676" s="146"/>
      <c r="S676" s="147"/>
      <c r="T676" s="147"/>
      <c r="U676" s="60" t="s">
        <v>894</v>
      </c>
      <c r="V676" s="61"/>
      <c r="W676" s="352"/>
      <c r="X676" s="353"/>
      <c r="Y676" s="353"/>
      <c r="Z676" s="353"/>
      <c r="AA676" s="354"/>
      <c r="AB676" s="352"/>
      <c r="AC676" s="353"/>
      <c r="AD676" s="353"/>
      <c r="AE676" s="353"/>
      <c r="AF676" s="354"/>
      <c r="AG676" s="352"/>
      <c r="AH676" s="353"/>
      <c r="AI676" s="353"/>
      <c r="AJ676" s="353"/>
      <c r="AK676" s="354"/>
    </row>
    <row r="677" spans="6:37" ht="30" customHeight="1">
      <c r="F677" s="378" t="s">
        <v>1159</v>
      </c>
      <c r="G677" s="378"/>
      <c r="H677" s="378"/>
      <c r="I677" s="378"/>
      <c r="J677" s="378"/>
      <c r="K677" s="378"/>
      <c r="L677" s="378"/>
      <c r="M677" s="108"/>
      <c r="N677" s="109"/>
      <c r="O677" s="109"/>
      <c r="P677" s="109"/>
      <c r="Q677" s="110"/>
      <c r="R677" s="146"/>
      <c r="S677" s="147"/>
      <c r="T677" s="147"/>
      <c r="U677" s="60" t="s">
        <v>894</v>
      </c>
      <c r="V677" s="61"/>
      <c r="W677" s="352"/>
      <c r="X677" s="353"/>
      <c r="Y677" s="353"/>
      <c r="Z677" s="353"/>
      <c r="AA677" s="354"/>
      <c r="AB677" s="352"/>
      <c r="AC677" s="353"/>
      <c r="AD677" s="353"/>
      <c r="AE677" s="353"/>
      <c r="AF677" s="354"/>
      <c r="AG677" s="352"/>
      <c r="AH677" s="353"/>
      <c r="AI677" s="353"/>
      <c r="AJ677" s="353"/>
      <c r="AK677" s="354"/>
    </row>
    <row r="678" spans="6:37" ht="17.25" customHeight="1">
      <c r="F678" s="359" t="s">
        <v>409</v>
      </c>
      <c r="G678" s="359"/>
      <c r="H678" s="359"/>
      <c r="I678" s="359"/>
      <c r="J678" s="359"/>
      <c r="K678" s="359"/>
      <c r="L678" s="359"/>
      <c r="M678" s="363"/>
      <c r="N678" s="364"/>
      <c r="O678" s="364"/>
      <c r="P678" s="364"/>
      <c r="Q678" s="365"/>
      <c r="R678" s="268">
        <f>IF(SUM(R672:T677)=0,"",SUM(R672:T677))</f>
      </c>
      <c r="S678" s="162"/>
      <c r="T678" s="162"/>
      <c r="U678" s="60" t="s">
        <v>894</v>
      </c>
      <c r="V678" s="61"/>
      <c r="W678" s="379"/>
      <c r="X678" s="380"/>
      <c r="Y678" s="380"/>
      <c r="Z678" s="380"/>
      <c r="AA678" s="381"/>
      <c r="AB678" s="379"/>
      <c r="AC678" s="380"/>
      <c r="AD678" s="380"/>
      <c r="AE678" s="380"/>
      <c r="AF678" s="381"/>
      <c r="AG678" s="379"/>
      <c r="AH678" s="380"/>
      <c r="AI678" s="380"/>
      <c r="AJ678" s="380"/>
      <c r="AK678" s="381"/>
    </row>
    <row r="679" ht="6" customHeight="1"/>
    <row r="680" spans="6:11" ht="15" customHeight="1">
      <c r="F680" s="1" t="s">
        <v>219</v>
      </c>
      <c r="G680" s="1" t="s">
        <v>196</v>
      </c>
      <c r="H680" s="1" t="s">
        <v>225</v>
      </c>
      <c r="I680" s="1" t="s">
        <v>1038</v>
      </c>
      <c r="J680" s="1" t="s">
        <v>1039</v>
      </c>
      <c r="K680" s="1" t="s">
        <v>220</v>
      </c>
    </row>
    <row r="681" spans="7:37" s="4" customFormat="1" ht="15" customHeight="1">
      <c r="G681" s="4" t="s">
        <v>1204</v>
      </c>
      <c r="I681" s="4" t="s">
        <v>369</v>
      </c>
      <c r="J681" s="4" t="s">
        <v>185</v>
      </c>
      <c r="K681" s="4" t="s">
        <v>323</v>
      </c>
      <c r="L681" s="4" t="s">
        <v>203</v>
      </c>
      <c r="M681" s="4" t="s">
        <v>1169</v>
      </c>
      <c r="N681" s="4" t="s">
        <v>1170</v>
      </c>
      <c r="O681" s="4" t="s">
        <v>1171</v>
      </c>
      <c r="P681" s="4" t="s">
        <v>191</v>
      </c>
      <c r="Q681" s="4" t="s">
        <v>1164</v>
      </c>
      <c r="R681" s="4" t="s">
        <v>369</v>
      </c>
      <c r="S681" s="4" t="s">
        <v>185</v>
      </c>
      <c r="T681" s="4" t="s">
        <v>1171</v>
      </c>
      <c r="U681" s="4" t="s">
        <v>1165</v>
      </c>
      <c r="V681" s="4" t="s">
        <v>188</v>
      </c>
      <c r="W681" s="4" t="s">
        <v>369</v>
      </c>
      <c r="X681" s="4" t="s">
        <v>185</v>
      </c>
      <c r="Y681" s="4" t="s">
        <v>1171</v>
      </c>
      <c r="Z681" s="4" t="s">
        <v>193</v>
      </c>
      <c r="AA681" s="4" t="s">
        <v>194</v>
      </c>
      <c r="AB681" s="4" t="s">
        <v>369</v>
      </c>
      <c r="AC681" s="4" t="s">
        <v>185</v>
      </c>
      <c r="AD681" s="4" t="s">
        <v>1171</v>
      </c>
      <c r="AE681" s="4" t="s">
        <v>1172</v>
      </c>
      <c r="AF681" s="4" t="s">
        <v>1173</v>
      </c>
      <c r="AG681" s="4" t="s">
        <v>251</v>
      </c>
      <c r="AH681" s="4" t="s">
        <v>1174</v>
      </c>
      <c r="AI681" s="4" t="s">
        <v>217</v>
      </c>
      <c r="AJ681" s="4" t="s">
        <v>216</v>
      </c>
      <c r="AK681" s="4" t="s">
        <v>1175</v>
      </c>
    </row>
    <row r="682" spans="8:14" s="4" customFormat="1" ht="15" customHeight="1">
      <c r="H682" s="4" t="s">
        <v>196</v>
      </c>
      <c r="I682" s="4" t="s">
        <v>225</v>
      </c>
      <c r="J682" s="4" t="s">
        <v>1176</v>
      </c>
      <c r="K682" s="4" t="s">
        <v>1177</v>
      </c>
      <c r="L682" s="4" t="s">
        <v>1178</v>
      </c>
      <c r="M682" s="4" t="s">
        <v>1179</v>
      </c>
      <c r="N682" s="4" t="s">
        <v>1180</v>
      </c>
    </row>
    <row r="683" ht="6" customHeight="1"/>
    <row r="684" spans="7:37" s="4" customFormat="1" ht="15" customHeight="1">
      <c r="G684" s="4" t="s">
        <v>1181</v>
      </c>
      <c r="I684" s="4" t="s">
        <v>460</v>
      </c>
      <c r="J684" s="4" t="s">
        <v>1166</v>
      </c>
      <c r="K684" s="4" t="s">
        <v>185</v>
      </c>
      <c r="L684" s="4" t="s">
        <v>187</v>
      </c>
      <c r="M684" s="4" t="s">
        <v>1182</v>
      </c>
      <c r="N684" s="4" t="s">
        <v>1166</v>
      </c>
      <c r="O684" s="4" t="s">
        <v>210</v>
      </c>
      <c r="P684" s="4" t="s">
        <v>256</v>
      </c>
      <c r="Q684" s="4" t="s">
        <v>257</v>
      </c>
      <c r="R684" s="4" t="s">
        <v>1183</v>
      </c>
      <c r="S684" s="4" t="s">
        <v>1184</v>
      </c>
      <c r="T684" s="4" t="s">
        <v>1185</v>
      </c>
      <c r="U684" s="4" t="s">
        <v>246</v>
      </c>
      <c r="V684" s="4" t="s">
        <v>261</v>
      </c>
      <c r="W684" s="4" t="s">
        <v>1186</v>
      </c>
      <c r="X684" s="4" t="s">
        <v>1187</v>
      </c>
      <c r="Y684" s="4" t="s">
        <v>1188</v>
      </c>
      <c r="Z684" s="4" t="s">
        <v>185</v>
      </c>
      <c r="AA684" s="4" t="s">
        <v>994</v>
      </c>
      <c r="AB684" s="4" t="s">
        <v>1189</v>
      </c>
      <c r="AC684" s="4" t="s">
        <v>223</v>
      </c>
      <c r="AD684" s="4" t="s">
        <v>1186</v>
      </c>
      <c r="AE684" s="4" t="s">
        <v>460</v>
      </c>
      <c r="AF684" s="4" t="s">
        <v>1166</v>
      </c>
      <c r="AG684" s="4" t="s">
        <v>185</v>
      </c>
      <c r="AH684" s="4" t="s">
        <v>187</v>
      </c>
      <c r="AI684" s="4" t="s">
        <v>1190</v>
      </c>
      <c r="AJ684" s="4" t="s">
        <v>1167</v>
      </c>
      <c r="AK684" s="4" t="s">
        <v>222</v>
      </c>
    </row>
    <row r="685" spans="8:27" s="4" customFormat="1" ht="15" customHeight="1">
      <c r="H685" s="4" t="s">
        <v>1191</v>
      </c>
      <c r="I685" s="4" t="s">
        <v>1192</v>
      </c>
      <c r="J685" s="4" t="s">
        <v>994</v>
      </c>
      <c r="K685" s="4" t="s">
        <v>1193</v>
      </c>
      <c r="L685" s="4" t="s">
        <v>1194</v>
      </c>
      <c r="N685" s="4" t="s">
        <v>1195</v>
      </c>
      <c r="O685" s="4" t="s">
        <v>306</v>
      </c>
      <c r="P685" s="4" t="s">
        <v>390</v>
      </c>
      <c r="Q685" s="4" t="s">
        <v>307</v>
      </c>
      <c r="R685" s="4" t="s">
        <v>1196</v>
      </c>
      <c r="S685" s="4" t="s">
        <v>1197</v>
      </c>
      <c r="T685" s="4" t="s">
        <v>1198</v>
      </c>
      <c r="U685" s="4" t="s">
        <v>196</v>
      </c>
      <c r="V685" s="4" t="s">
        <v>225</v>
      </c>
      <c r="W685" s="4" t="s">
        <v>1176</v>
      </c>
      <c r="X685" s="4" t="s">
        <v>1177</v>
      </c>
      <c r="Y685" s="4" t="s">
        <v>1178</v>
      </c>
      <c r="Z685" s="4" t="s">
        <v>1179</v>
      </c>
      <c r="AA685" s="4" t="s">
        <v>1180</v>
      </c>
    </row>
    <row r="686" ht="6" customHeight="1"/>
    <row r="687" spans="7:26" s="4" customFormat="1" ht="15" customHeight="1">
      <c r="G687" s="4" t="s">
        <v>1199</v>
      </c>
      <c r="I687" s="4" t="s">
        <v>1168</v>
      </c>
      <c r="J687" s="4" t="s">
        <v>1038</v>
      </c>
      <c r="K687" s="4" t="s">
        <v>223</v>
      </c>
      <c r="L687" s="4" t="s">
        <v>1200</v>
      </c>
      <c r="M687" s="4" t="s">
        <v>1201</v>
      </c>
      <c r="N687" s="4" t="s">
        <v>1202</v>
      </c>
      <c r="O687" s="4" t="s">
        <v>369</v>
      </c>
      <c r="P687" s="4" t="s">
        <v>185</v>
      </c>
      <c r="Q687" s="4" t="s">
        <v>436</v>
      </c>
      <c r="R687" s="4" t="s">
        <v>187</v>
      </c>
      <c r="S687" s="4" t="s">
        <v>1203</v>
      </c>
      <c r="T687" s="4" t="s">
        <v>196</v>
      </c>
      <c r="U687" s="4" t="s">
        <v>225</v>
      </c>
      <c r="V687" s="4" t="s">
        <v>1176</v>
      </c>
      <c r="W687" s="4" t="s">
        <v>1177</v>
      </c>
      <c r="X687" s="4" t="s">
        <v>1178</v>
      </c>
      <c r="Y687" s="4" t="s">
        <v>1179</v>
      </c>
      <c r="Z687" s="4" t="s">
        <v>1180</v>
      </c>
    </row>
    <row r="689" spans="3:9" ht="15" customHeight="1">
      <c r="C689" s="1" t="s">
        <v>338</v>
      </c>
      <c r="E689" s="1" t="s">
        <v>369</v>
      </c>
      <c r="F689" s="1" t="s">
        <v>370</v>
      </c>
      <c r="G689" s="1" t="s">
        <v>371</v>
      </c>
      <c r="H689" s="1" t="s">
        <v>340</v>
      </c>
      <c r="I689" s="1" t="s">
        <v>187</v>
      </c>
    </row>
    <row r="690" ht="6" customHeight="1"/>
    <row r="691" spans="6:37" ht="17.25" customHeight="1">
      <c r="F691" s="359" t="s">
        <v>408</v>
      </c>
      <c r="G691" s="359"/>
      <c r="H691" s="359"/>
      <c r="I691" s="359"/>
      <c r="J691" s="359"/>
      <c r="K691" s="359"/>
      <c r="L691" s="359"/>
      <c r="M691" s="164" t="s">
        <v>1160</v>
      </c>
      <c r="N691" s="123"/>
      <c r="O691" s="123"/>
      <c r="P691" s="123"/>
      <c r="Q691" s="124"/>
      <c r="R691" s="164" t="s">
        <v>1161</v>
      </c>
      <c r="S691" s="123"/>
      <c r="T691" s="123"/>
      <c r="U691" s="123"/>
      <c r="V691" s="124"/>
      <c r="W691" s="164" t="s">
        <v>1162</v>
      </c>
      <c r="X691" s="123"/>
      <c r="Y691" s="123"/>
      <c r="Z691" s="123"/>
      <c r="AA691" s="124"/>
      <c r="AB691" s="164" t="s">
        <v>980</v>
      </c>
      <c r="AC691" s="123"/>
      <c r="AD691" s="123"/>
      <c r="AE691" s="123"/>
      <c r="AF691" s="124"/>
      <c r="AG691" s="164" t="s">
        <v>1163</v>
      </c>
      <c r="AH691" s="123"/>
      <c r="AI691" s="123"/>
      <c r="AJ691" s="123"/>
      <c r="AK691" s="124"/>
    </row>
    <row r="692" spans="6:37" ht="30" customHeight="1">
      <c r="F692" s="378" t="s">
        <v>907</v>
      </c>
      <c r="G692" s="378"/>
      <c r="H692" s="378"/>
      <c r="I692" s="378"/>
      <c r="J692" s="378"/>
      <c r="K692" s="378"/>
      <c r="L692" s="378"/>
      <c r="M692" s="108"/>
      <c r="N692" s="109"/>
      <c r="O692" s="109"/>
      <c r="P692" s="109"/>
      <c r="Q692" s="110"/>
      <c r="R692" s="146"/>
      <c r="S692" s="147"/>
      <c r="T692" s="147"/>
      <c r="U692" s="60" t="s">
        <v>894</v>
      </c>
      <c r="V692" s="61"/>
      <c r="W692" s="352"/>
      <c r="X692" s="353"/>
      <c r="Y692" s="353"/>
      <c r="Z692" s="353"/>
      <c r="AA692" s="354"/>
      <c r="AB692" s="352"/>
      <c r="AC692" s="353"/>
      <c r="AD692" s="353"/>
      <c r="AE692" s="353"/>
      <c r="AF692" s="354"/>
      <c r="AG692" s="352"/>
      <c r="AH692" s="353"/>
      <c r="AI692" s="353"/>
      <c r="AJ692" s="353"/>
      <c r="AK692" s="354"/>
    </row>
    <row r="693" spans="6:37" ht="30" customHeight="1">
      <c r="F693" s="378" t="s">
        <v>908</v>
      </c>
      <c r="G693" s="378"/>
      <c r="H693" s="378"/>
      <c r="I693" s="378"/>
      <c r="J693" s="378"/>
      <c r="K693" s="378"/>
      <c r="L693" s="378"/>
      <c r="M693" s="108"/>
      <c r="N693" s="109"/>
      <c r="O693" s="109"/>
      <c r="P693" s="109"/>
      <c r="Q693" s="110"/>
      <c r="R693" s="146"/>
      <c r="S693" s="147"/>
      <c r="T693" s="147"/>
      <c r="U693" s="60" t="s">
        <v>894</v>
      </c>
      <c r="V693" s="61"/>
      <c r="W693" s="352"/>
      <c r="X693" s="353"/>
      <c r="Y693" s="353"/>
      <c r="Z693" s="353"/>
      <c r="AA693" s="354"/>
      <c r="AB693" s="352"/>
      <c r="AC693" s="353"/>
      <c r="AD693" s="353"/>
      <c r="AE693" s="353"/>
      <c r="AF693" s="354"/>
      <c r="AG693" s="352"/>
      <c r="AH693" s="353"/>
      <c r="AI693" s="353"/>
      <c r="AJ693" s="353"/>
      <c r="AK693" s="354"/>
    </row>
    <row r="694" spans="6:37" ht="30" customHeight="1">
      <c r="F694" s="378" t="s">
        <v>909</v>
      </c>
      <c r="G694" s="378"/>
      <c r="H694" s="378"/>
      <c r="I694" s="378"/>
      <c r="J694" s="378"/>
      <c r="K694" s="378"/>
      <c r="L694" s="378"/>
      <c r="M694" s="108"/>
      <c r="N694" s="109"/>
      <c r="O694" s="109"/>
      <c r="P694" s="109"/>
      <c r="Q694" s="110"/>
      <c r="R694" s="146"/>
      <c r="S694" s="147"/>
      <c r="T694" s="147"/>
      <c r="U694" s="60" t="s">
        <v>894</v>
      </c>
      <c r="V694" s="61"/>
      <c r="W694" s="352"/>
      <c r="X694" s="353"/>
      <c r="Y694" s="353"/>
      <c r="Z694" s="353"/>
      <c r="AA694" s="354"/>
      <c r="AB694" s="352"/>
      <c r="AC694" s="353"/>
      <c r="AD694" s="353"/>
      <c r="AE694" s="353"/>
      <c r="AF694" s="354"/>
      <c r="AG694" s="352"/>
      <c r="AH694" s="353"/>
      <c r="AI694" s="353"/>
      <c r="AJ694" s="353"/>
      <c r="AK694" s="354"/>
    </row>
    <row r="695" spans="6:37" ht="30" customHeight="1">
      <c r="F695" s="378" t="s">
        <v>1205</v>
      </c>
      <c r="G695" s="378"/>
      <c r="H695" s="378"/>
      <c r="I695" s="378"/>
      <c r="J695" s="378"/>
      <c r="K695" s="378"/>
      <c r="L695" s="378"/>
      <c r="M695" s="108"/>
      <c r="N695" s="109"/>
      <c r="O695" s="109"/>
      <c r="P695" s="109"/>
      <c r="Q695" s="110"/>
      <c r="R695" s="146"/>
      <c r="S695" s="147"/>
      <c r="T695" s="147"/>
      <c r="U695" s="60" t="s">
        <v>894</v>
      </c>
      <c r="V695" s="61"/>
      <c r="W695" s="352"/>
      <c r="X695" s="353"/>
      <c r="Y695" s="353"/>
      <c r="Z695" s="353"/>
      <c r="AA695" s="354"/>
      <c r="AB695" s="352"/>
      <c r="AC695" s="353"/>
      <c r="AD695" s="353"/>
      <c r="AE695" s="353"/>
      <c r="AF695" s="354"/>
      <c r="AG695" s="352"/>
      <c r="AH695" s="353"/>
      <c r="AI695" s="353"/>
      <c r="AJ695" s="353"/>
      <c r="AK695" s="354"/>
    </row>
    <row r="696" spans="6:37" ht="17.25" customHeight="1">
      <c r="F696" s="359" t="s">
        <v>409</v>
      </c>
      <c r="G696" s="359"/>
      <c r="H696" s="359"/>
      <c r="I696" s="359"/>
      <c r="J696" s="359"/>
      <c r="K696" s="359"/>
      <c r="L696" s="359"/>
      <c r="M696" s="363"/>
      <c r="N696" s="364"/>
      <c r="O696" s="364"/>
      <c r="P696" s="364"/>
      <c r="Q696" s="365"/>
      <c r="R696" s="268">
        <f>IF(SUM(R692:T695)=0,"",SUM(R692:T695))</f>
      </c>
      <c r="S696" s="162"/>
      <c r="T696" s="162"/>
      <c r="U696" s="60" t="s">
        <v>894</v>
      </c>
      <c r="V696" s="61"/>
      <c r="W696" s="379"/>
      <c r="X696" s="380"/>
      <c r="Y696" s="380"/>
      <c r="Z696" s="380"/>
      <c r="AA696" s="381"/>
      <c r="AB696" s="379"/>
      <c r="AC696" s="380"/>
      <c r="AD696" s="380"/>
      <c r="AE696" s="380"/>
      <c r="AF696" s="381"/>
      <c r="AG696" s="379"/>
      <c r="AH696" s="380"/>
      <c r="AI696" s="380"/>
      <c r="AJ696" s="380"/>
      <c r="AK696" s="381"/>
    </row>
    <row r="697" ht="6" customHeight="1"/>
    <row r="698" spans="6:11" ht="15" customHeight="1">
      <c r="F698" s="1" t="s">
        <v>219</v>
      </c>
      <c r="G698" s="1" t="s">
        <v>196</v>
      </c>
      <c r="H698" s="1" t="s">
        <v>225</v>
      </c>
      <c r="I698" s="1" t="s">
        <v>1038</v>
      </c>
      <c r="J698" s="1" t="s">
        <v>1039</v>
      </c>
      <c r="K698" s="1" t="s">
        <v>220</v>
      </c>
    </row>
    <row r="699" spans="7:37" s="4" customFormat="1" ht="15" customHeight="1">
      <c r="G699" s="4" t="s">
        <v>1204</v>
      </c>
      <c r="I699" s="4" t="s">
        <v>369</v>
      </c>
      <c r="J699" s="4" t="s">
        <v>185</v>
      </c>
      <c r="K699" s="4" t="s">
        <v>323</v>
      </c>
      <c r="L699" s="4" t="s">
        <v>203</v>
      </c>
      <c r="M699" s="4" t="s">
        <v>1169</v>
      </c>
      <c r="N699" s="4" t="s">
        <v>1170</v>
      </c>
      <c r="O699" s="4" t="s">
        <v>1171</v>
      </c>
      <c r="P699" s="4" t="s">
        <v>191</v>
      </c>
      <c r="Q699" s="4" t="s">
        <v>1164</v>
      </c>
      <c r="R699" s="4" t="s">
        <v>369</v>
      </c>
      <c r="S699" s="4" t="s">
        <v>185</v>
      </c>
      <c r="T699" s="4" t="s">
        <v>1171</v>
      </c>
      <c r="U699" s="4" t="s">
        <v>1165</v>
      </c>
      <c r="V699" s="4" t="s">
        <v>188</v>
      </c>
      <c r="W699" s="4" t="s">
        <v>369</v>
      </c>
      <c r="X699" s="4" t="s">
        <v>185</v>
      </c>
      <c r="Y699" s="4" t="s">
        <v>1171</v>
      </c>
      <c r="Z699" s="4" t="s">
        <v>193</v>
      </c>
      <c r="AA699" s="4" t="s">
        <v>194</v>
      </c>
      <c r="AB699" s="4" t="s">
        <v>369</v>
      </c>
      <c r="AC699" s="4" t="s">
        <v>185</v>
      </c>
      <c r="AD699" s="4" t="s">
        <v>1171</v>
      </c>
      <c r="AE699" s="4" t="s">
        <v>1172</v>
      </c>
      <c r="AF699" s="4" t="s">
        <v>1173</v>
      </c>
      <c r="AG699" s="4" t="s">
        <v>251</v>
      </c>
      <c r="AH699" s="4" t="s">
        <v>1174</v>
      </c>
      <c r="AI699" s="4" t="s">
        <v>217</v>
      </c>
      <c r="AJ699" s="4" t="s">
        <v>216</v>
      </c>
      <c r="AK699" s="4" t="s">
        <v>1175</v>
      </c>
    </row>
    <row r="700" spans="8:14" s="4" customFormat="1" ht="15" customHeight="1">
      <c r="H700" s="4" t="s">
        <v>196</v>
      </c>
      <c r="I700" s="4" t="s">
        <v>225</v>
      </c>
      <c r="J700" s="4" t="s">
        <v>1176</v>
      </c>
      <c r="K700" s="4" t="s">
        <v>1177</v>
      </c>
      <c r="L700" s="4" t="s">
        <v>1178</v>
      </c>
      <c r="M700" s="4" t="s">
        <v>1179</v>
      </c>
      <c r="N700" s="4" t="s">
        <v>1180</v>
      </c>
    </row>
    <row r="701" ht="6" customHeight="1"/>
    <row r="702" spans="7:37" s="4" customFormat="1" ht="15" customHeight="1">
      <c r="G702" s="4" t="s">
        <v>1181</v>
      </c>
      <c r="I702" s="4" t="s">
        <v>460</v>
      </c>
      <c r="J702" s="4" t="s">
        <v>1166</v>
      </c>
      <c r="K702" s="4" t="s">
        <v>185</v>
      </c>
      <c r="L702" s="4" t="s">
        <v>187</v>
      </c>
      <c r="M702" s="4" t="s">
        <v>1182</v>
      </c>
      <c r="N702" s="4" t="s">
        <v>1166</v>
      </c>
      <c r="O702" s="4" t="s">
        <v>210</v>
      </c>
      <c r="P702" s="4" t="s">
        <v>256</v>
      </c>
      <c r="Q702" s="4" t="s">
        <v>257</v>
      </c>
      <c r="R702" s="4" t="s">
        <v>1183</v>
      </c>
      <c r="S702" s="4" t="s">
        <v>1184</v>
      </c>
      <c r="T702" s="4" t="s">
        <v>1185</v>
      </c>
      <c r="U702" s="4" t="s">
        <v>246</v>
      </c>
      <c r="V702" s="4" t="s">
        <v>261</v>
      </c>
      <c r="W702" s="4" t="s">
        <v>1186</v>
      </c>
      <c r="X702" s="4" t="s">
        <v>1187</v>
      </c>
      <c r="Y702" s="4" t="s">
        <v>1188</v>
      </c>
      <c r="Z702" s="4" t="s">
        <v>185</v>
      </c>
      <c r="AA702" s="4" t="s">
        <v>994</v>
      </c>
      <c r="AB702" s="4" t="s">
        <v>1189</v>
      </c>
      <c r="AC702" s="4" t="s">
        <v>223</v>
      </c>
      <c r="AD702" s="4" t="s">
        <v>1186</v>
      </c>
      <c r="AE702" s="4" t="s">
        <v>460</v>
      </c>
      <c r="AF702" s="4" t="s">
        <v>1166</v>
      </c>
      <c r="AG702" s="4" t="s">
        <v>185</v>
      </c>
      <c r="AH702" s="4" t="s">
        <v>187</v>
      </c>
      <c r="AI702" s="4" t="s">
        <v>1190</v>
      </c>
      <c r="AJ702" s="4" t="s">
        <v>1167</v>
      </c>
      <c r="AK702" s="4" t="s">
        <v>222</v>
      </c>
    </row>
    <row r="703" spans="8:27" s="4" customFormat="1" ht="15" customHeight="1">
      <c r="H703" s="4" t="s">
        <v>1191</v>
      </c>
      <c r="I703" s="4" t="s">
        <v>1192</v>
      </c>
      <c r="J703" s="4" t="s">
        <v>994</v>
      </c>
      <c r="K703" s="4" t="s">
        <v>1193</v>
      </c>
      <c r="L703" s="4" t="s">
        <v>1194</v>
      </c>
      <c r="N703" s="4" t="s">
        <v>1195</v>
      </c>
      <c r="O703" s="4" t="s">
        <v>306</v>
      </c>
      <c r="P703" s="4" t="s">
        <v>390</v>
      </c>
      <c r="Q703" s="4" t="s">
        <v>307</v>
      </c>
      <c r="R703" s="4" t="s">
        <v>1196</v>
      </c>
      <c r="S703" s="4" t="s">
        <v>1197</v>
      </c>
      <c r="T703" s="4" t="s">
        <v>1198</v>
      </c>
      <c r="U703" s="4" t="s">
        <v>196</v>
      </c>
      <c r="V703" s="4" t="s">
        <v>225</v>
      </c>
      <c r="W703" s="4" t="s">
        <v>1176</v>
      </c>
      <c r="X703" s="4" t="s">
        <v>1177</v>
      </c>
      <c r="Y703" s="4" t="s">
        <v>1178</v>
      </c>
      <c r="Z703" s="4" t="s">
        <v>1179</v>
      </c>
      <c r="AA703" s="4" t="s">
        <v>1180</v>
      </c>
    </row>
    <row r="704" ht="6" customHeight="1"/>
    <row r="705" spans="7:26" s="4" customFormat="1" ht="15" customHeight="1">
      <c r="G705" s="4" t="s">
        <v>1199</v>
      </c>
      <c r="I705" s="4" t="s">
        <v>1168</v>
      </c>
      <c r="J705" s="4" t="s">
        <v>1038</v>
      </c>
      <c r="K705" s="4" t="s">
        <v>223</v>
      </c>
      <c r="L705" s="4" t="s">
        <v>1200</v>
      </c>
      <c r="M705" s="4" t="s">
        <v>1201</v>
      </c>
      <c r="N705" s="4" t="s">
        <v>1202</v>
      </c>
      <c r="O705" s="4" t="s">
        <v>369</v>
      </c>
      <c r="P705" s="4" t="s">
        <v>185</v>
      </c>
      <c r="Q705" s="4" t="s">
        <v>436</v>
      </c>
      <c r="R705" s="4" t="s">
        <v>187</v>
      </c>
      <c r="S705" s="4" t="s">
        <v>1203</v>
      </c>
      <c r="T705" s="4" t="s">
        <v>196</v>
      </c>
      <c r="U705" s="4" t="s">
        <v>225</v>
      </c>
      <c r="V705" s="4" t="s">
        <v>1176</v>
      </c>
      <c r="W705" s="4" t="s">
        <v>1177</v>
      </c>
      <c r="X705" s="4" t="s">
        <v>1178</v>
      </c>
      <c r="Y705" s="4" t="s">
        <v>1179</v>
      </c>
      <c r="Z705" s="4" t="s">
        <v>1180</v>
      </c>
    </row>
  </sheetData>
  <sheetProtection formatCells="0" formatColumns="0" formatRows="0" insertColumns="0" insertRows="0" deleteColumns="0" deleteRows="0"/>
  <protectedRanges>
    <protectedRange sqref="M131:M132 R131:R132 W131:W132 AB131:AB132 AG131:AG132" name="範囲1"/>
  </protectedRanges>
  <mergeCells count="1626">
    <mergeCell ref="AE131:AF131"/>
    <mergeCell ref="Z131:AA131"/>
    <mergeCell ref="U131:V131"/>
    <mergeCell ref="P131:Q131"/>
    <mergeCell ref="R131:T131"/>
    <mergeCell ref="AG132:AI134"/>
    <mergeCell ref="AG131:AI131"/>
    <mergeCell ref="R132:T134"/>
    <mergeCell ref="M131:O131"/>
    <mergeCell ref="P134:Q134"/>
    <mergeCell ref="U134:V134"/>
    <mergeCell ref="Z134:AA134"/>
    <mergeCell ref="AE134:AF134"/>
    <mergeCell ref="W132:Y134"/>
    <mergeCell ref="AB132:AD134"/>
    <mergeCell ref="AB131:AD131"/>
    <mergeCell ref="W131:Y131"/>
    <mergeCell ref="M132:O134"/>
    <mergeCell ref="T397:U397"/>
    <mergeCell ref="AA174:AB174"/>
    <mergeCell ref="AA175:AB175"/>
    <mergeCell ref="AA176:AB176"/>
    <mergeCell ref="S166:Z166"/>
    <mergeCell ref="S174:Z174"/>
    <mergeCell ref="S176:Z176"/>
    <mergeCell ref="S175:Z175"/>
    <mergeCell ref="S173:Z173"/>
    <mergeCell ref="S172:Z172"/>
    <mergeCell ref="F400:M400"/>
    <mergeCell ref="N400:O400"/>
    <mergeCell ref="AI166:AK166"/>
    <mergeCell ref="AI167:AK167"/>
    <mergeCell ref="AI168:AK168"/>
    <mergeCell ref="AC166:AD166"/>
    <mergeCell ref="AA173:AB173"/>
    <mergeCell ref="P398:Q398"/>
    <mergeCell ref="X396:Y396"/>
    <mergeCell ref="X397:Y397"/>
    <mergeCell ref="AF400:AG400"/>
    <mergeCell ref="AB398:AC398"/>
    <mergeCell ref="X398:Y398"/>
    <mergeCell ref="X399:Y399"/>
    <mergeCell ref="X400:Y400"/>
    <mergeCell ref="T398:U398"/>
    <mergeCell ref="T399:U399"/>
    <mergeCell ref="T400:U400"/>
    <mergeCell ref="V399:W399"/>
    <mergeCell ref="V400:W400"/>
    <mergeCell ref="AF397:AG397"/>
    <mergeCell ref="AB396:AC396"/>
    <mergeCell ref="AB397:AC397"/>
    <mergeCell ref="AE42:AI42"/>
    <mergeCell ref="F203:N203"/>
    <mergeCell ref="H200:N200"/>
    <mergeCell ref="H201:N201"/>
    <mergeCell ref="W42:AA42"/>
    <mergeCell ref="AI173:AK173"/>
    <mergeCell ref="H377:Q377"/>
    <mergeCell ref="AJ397:AK397"/>
    <mergeCell ref="F377:G377"/>
    <mergeCell ref="F378:G378"/>
    <mergeCell ref="AB42:AC42"/>
    <mergeCell ref="AB43:AC43"/>
    <mergeCell ref="AB44:AC44"/>
    <mergeCell ref="T42:U42"/>
    <mergeCell ref="T43:U43"/>
    <mergeCell ref="T44:U44"/>
    <mergeCell ref="AF396:AG396"/>
    <mergeCell ref="AJ40:AK40"/>
    <mergeCell ref="AJ41:AK41"/>
    <mergeCell ref="AB40:AC40"/>
    <mergeCell ref="AB41:AC41"/>
    <mergeCell ref="T40:U40"/>
    <mergeCell ref="AJ396:AK396"/>
    <mergeCell ref="T396:U396"/>
    <mergeCell ref="S167:Z167"/>
    <mergeCell ref="AJ134:AK134"/>
    <mergeCell ref="AJ131:AK131"/>
    <mergeCell ref="AE41:AI41"/>
    <mergeCell ref="AJ42:AK42"/>
    <mergeCell ref="AJ43:AK43"/>
    <mergeCell ref="AJ44:AK44"/>
    <mergeCell ref="W44:AA44"/>
    <mergeCell ref="P606:Q606"/>
    <mergeCell ref="P603:Q603"/>
    <mergeCell ref="P604:Q604"/>
    <mergeCell ref="P605:Q605"/>
    <mergeCell ref="P597:Q597"/>
    <mergeCell ref="P593:Q593"/>
    <mergeCell ref="P594:Q594"/>
    <mergeCell ref="P595:Q595"/>
    <mergeCell ref="P596:Q596"/>
    <mergeCell ref="T41:U41"/>
    <mergeCell ref="W41:AA41"/>
    <mergeCell ref="P399:Q399"/>
    <mergeCell ref="P400:Q400"/>
    <mergeCell ref="H378:Q378"/>
    <mergeCell ref="N397:O397"/>
    <mergeCell ref="P583:Q583"/>
    <mergeCell ref="P584:Q584"/>
    <mergeCell ref="P585:Q585"/>
    <mergeCell ref="P586:Q586"/>
    <mergeCell ref="P587:Q587"/>
    <mergeCell ref="P588:Q588"/>
    <mergeCell ref="T602:U602"/>
    <mergeCell ref="T603:U603"/>
    <mergeCell ref="T604:U604"/>
    <mergeCell ref="T605:U605"/>
    <mergeCell ref="T606:U606"/>
    <mergeCell ref="P599:Q599"/>
    <mergeCell ref="P600:Q600"/>
    <mergeCell ref="P601:Q601"/>
    <mergeCell ref="P602:Q602"/>
    <mergeCell ref="T594:U594"/>
    <mergeCell ref="T595:U595"/>
    <mergeCell ref="T596:U596"/>
    <mergeCell ref="T598:U598"/>
    <mergeCell ref="T600:U600"/>
    <mergeCell ref="T601:U601"/>
    <mergeCell ref="X606:Y606"/>
    <mergeCell ref="T583:U583"/>
    <mergeCell ref="T584:U584"/>
    <mergeCell ref="T585:U585"/>
    <mergeCell ref="T586:U586"/>
    <mergeCell ref="T587:U587"/>
    <mergeCell ref="T588:U588"/>
    <mergeCell ref="T589:U589"/>
    <mergeCell ref="T590:U590"/>
    <mergeCell ref="T591:U591"/>
    <mergeCell ref="X600:Y600"/>
    <mergeCell ref="X601:Y601"/>
    <mergeCell ref="X602:Y602"/>
    <mergeCell ref="X603:Y603"/>
    <mergeCell ref="X604:Y604"/>
    <mergeCell ref="X605:Y605"/>
    <mergeCell ref="X593:Y593"/>
    <mergeCell ref="X594:Y594"/>
    <mergeCell ref="X595:Y595"/>
    <mergeCell ref="X596:Y596"/>
    <mergeCell ref="X599:Y599"/>
    <mergeCell ref="X598:Y598"/>
    <mergeCell ref="AB606:AC606"/>
    <mergeCell ref="X583:Y583"/>
    <mergeCell ref="X584:Y584"/>
    <mergeCell ref="X585:Y585"/>
    <mergeCell ref="X586:Y586"/>
    <mergeCell ref="X587:Y587"/>
    <mergeCell ref="X588:Y588"/>
    <mergeCell ref="X589:Y589"/>
    <mergeCell ref="X590:Y590"/>
    <mergeCell ref="X591:Y591"/>
    <mergeCell ref="AB600:AC600"/>
    <mergeCell ref="AB601:AC601"/>
    <mergeCell ref="AB602:AC602"/>
    <mergeCell ref="AB603:AC603"/>
    <mergeCell ref="AB604:AC604"/>
    <mergeCell ref="AB605:AC605"/>
    <mergeCell ref="AB593:AC593"/>
    <mergeCell ref="AB594:AC594"/>
    <mergeCell ref="AB595:AC595"/>
    <mergeCell ref="AB596:AC596"/>
    <mergeCell ref="AB597:AC597"/>
    <mergeCell ref="AB599:AC599"/>
    <mergeCell ref="AB598:AC598"/>
    <mergeCell ref="AF599:AG599"/>
    <mergeCell ref="AF600:AG600"/>
    <mergeCell ref="AF601:AG601"/>
    <mergeCell ref="AF602:AG602"/>
    <mergeCell ref="AF603:AG603"/>
    <mergeCell ref="AF606:AG606"/>
    <mergeCell ref="AF592:AG592"/>
    <mergeCell ref="AF593:AG593"/>
    <mergeCell ref="AF594:AG594"/>
    <mergeCell ref="AF595:AG595"/>
    <mergeCell ref="AF596:AG596"/>
    <mergeCell ref="AF597:AG597"/>
    <mergeCell ref="AJ605:AK605"/>
    <mergeCell ref="AJ606:AK606"/>
    <mergeCell ref="AF583:AG583"/>
    <mergeCell ref="AF584:AG584"/>
    <mergeCell ref="AF585:AG585"/>
    <mergeCell ref="AF586:AG586"/>
    <mergeCell ref="AF587:AG587"/>
    <mergeCell ref="AF588:AG588"/>
    <mergeCell ref="AF589:AG589"/>
    <mergeCell ref="AF590:AG590"/>
    <mergeCell ref="AJ599:AK599"/>
    <mergeCell ref="AJ600:AK600"/>
    <mergeCell ref="AJ601:AK601"/>
    <mergeCell ref="AJ602:AK602"/>
    <mergeCell ref="AJ603:AK603"/>
    <mergeCell ref="AJ604:AK604"/>
    <mergeCell ref="AJ593:AK593"/>
    <mergeCell ref="AJ594:AK594"/>
    <mergeCell ref="AJ595:AK595"/>
    <mergeCell ref="AJ596:AK596"/>
    <mergeCell ref="AJ597:AK597"/>
    <mergeCell ref="AJ598:AK598"/>
    <mergeCell ref="AJ587:AK587"/>
    <mergeCell ref="AJ588:AK588"/>
    <mergeCell ref="AJ589:AK589"/>
    <mergeCell ref="AJ590:AK590"/>
    <mergeCell ref="AJ591:AK591"/>
    <mergeCell ref="AJ592:AK592"/>
    <mergeCell ref="O573:Q573"/>
    <mergeCell ref="O574:Q574"/>
    <mergeCell ref="AJ583:AK583"/>
    <mergeCell ref="AJ584:AK584"/>
    <mergeCell ref="AJ585:AK585"/>
    <mergeCell ref="AJ586:AK586"/>
    <mergeCell ref="AB573:AC573"/>
    <mergeCell ref="AB574:AC574"/>
    <mergeCell ref="AG574:AH574"/>
    <mergeCell ref="R583:S583"/>
    <mergeCell ref="Y570:AA570"/>
    <mergeCell ref="Y571:AA571"/>
    <mergeCell ref="Y572:AA572"/>
    <mergeCell ref="Y573:AA573"/>
    <mergeCell ref="Y574:AA574"/>
    <mergeCell ref="T570:V570"/>
    <mergeCell ref="T571:V571"/>
    <mergeCell ref="T572:V572"/>
    <mergeCell ref="T573:V573"/>
    <mergeCell ref="T574:V574"/>
    <mergeCell ref="AI573:AK573"/>
    <mergeCell ref="AI574:AK574"/>
    <mergeCell ref="AD570:AF570"/>
    <mergeCell ref="AD571:AF571"/>
    <mergeCell ref="AD572:AF572"/>
    <mergeCell ref="AD573:AF573"/>
    <mergeCell ref="AD574:AF574"/>
    <mergeCell ref="AG573:AH573"/>
    <mergeCell ref="AI569:AK569"/>
    <mergeCell ref="AD568:AF568"/>
    <mergeCell ref="AD569:AF569"/>
    <mergeCell ref="Y568:AA568"/>
    <mergeCell ref="Y569:AA569"/>
    <mergeCell ref="AD567:AF567"/>
    <mergeCell ref="T566:V566"/>
    <mergeCell ref="AG566:AH566"/>
    <mergeCell ref="O565:Q565"/>
    <mergeCell ref="O566:Q566"/>
    <mergeCell ref="O567:Q567"/>
    <mergeCell ref="AI568:AK568"/>
    <mergeCell ref="U545:V545"/>
    <mergeCell ref="U543:V543"/>
    <mergeCell ref="U544:V544"/>
    <mergeCell ref="AD565:AF565"/>
    <mergeCell ref="AD566:AF566"/>
    <mergeCell ref="Z545:AA545"/>
    <mergeCell ref="Z546:AA546"/>
    <mergeCell ref="AE545:AF545"/>
    <mergeCell ref="AE546:AF546"/>
    <mergeCell ref="Z543:AA543"/>
    <mergeCell ref="P543:Q543"/>
    <mergeCell ref="P537:Q537"/>
    <mergeCell ref="P538:Q538"/>
    <mergeCell ref="P539:Q539"/>
    <mergeCell ref="P540:Q540"/>
    <mergeCell ref="P541:Q541"/>
    <mergeCell ref="P542:Q542"/>
    <mergeCell ref="Z540:AA540"/>
    <mergeCell ref="Z541:AA541"/>
    <mergeCell ref="Z542:AA542"/>
    <mergeCell ref="P544:Q544"/>
    <mergeCell ref="P545:Q545"/>
    <mergeCell ref="U538:V538"/>
    <mergeCell ref="U539:V539"/>
    <mergeCell ref="U540:V540"/>
    <mergeCell ref="U541:V541"/>
    <mergeCell ref="U542:V542"/>
    <mergeCell ref="AJ545:AK545"/>
    <mergeCell ref="AJ546:AK546"/>
    <mergeCell ref="AB545:AD545"/>
    <mergeCell ref="AG545:AI545"/>
    <mergeCell ref="AG543:AI543"/>
    <mergeCell ref="AG546:AI546"/>
    <mergeCell ref="AE540:AF540"/>
    <mergeCell ref="AE541:AF541"/>
    <mergeCell ref="AG528:AI528"/>
    <mergeCell ref="Z544:AA544"/>
    <mergeCell ref="AJ542:AK542"/>
    <mergeCell ref="AJ543:AK543"/>
    <mergeCell ref="AJ544:AK544"/>
    <mergeCell ref="Z537:AA537"/>
    <mergeCell ref="Z538:AA538"/>
    <mergeCell ref="Z539:AA539"/>
    <mergeCell ref="AJ537:AK537"/>
    <mergeCell ref="AJ538:AK538"/>
    <mergeCell ref="AJ539:AK539"/>
    <mergeCell ref="AJ540:AK540"/>
    <mergeCell ref="AJ541:AK541"/>
    <mergeCell ref="AG536:AK536"/>
    <mergeCell ref="AG538:AI538"/>
    <mergeCell ref="AG539:AI539"/>
    <mergeCell ref="U525:V525"/>
    <mergeCell ref="U526:V526"/>
    <mergeCell ref="U527:V527"/>
    <mergeCell ref="AJ529:AK529"/>
    <mergeCell ref="AE529:AF529"/>
    <mergeCell ref="Z529:AA529"/>
    <mergeCell ref="U529:V529"/>
    <mergeCell ref="W526:Y526"/>
    <mergeCell ref="AB528:AD528"/>
    <mergeCell ref="W529:Y529"/>
    <mergeCell ref="AE525:AF525"/>
    <mergeCell ref="AE526:AF526"/>
    <mergeCell ref="AE527:AF527"/>
    <mergeCell ref="Z525:AA525"/>
    <mergeCell ref="Z526:AA526"/>
    <mergeCell ref="Z527:AA527"/>
    <mergeCell ref="U523:V523"/>
    <mergeCell ref="U524:V524"/>
    <mergeCell ref="P523:Q523"/>
    <mergeCell ref="P524:Q524"/>
    <mergeCell ref="AJ525:AK525"/>
    <mergeCell ref="P525:Q525"/>
    <mergeCell ref="AJ523:AK523"/>
    <mergeCell ref="AJ524:AK524"/>
    <mergeCell ref="AE523:AF523"/>
    <mergeCell ref="AE524:AF524"/>
    <mergeCell ref="Z523:AA523"/>
    <mergeCell ref="Z524:AA524"/>
    <mergeCell ref="AJ522:AK522"/>
    <mergeCell ref="AE520:AF520"/>
    <mergeCell ref="AE521:AF521"/>
    <mergeCell ref="AE522:AF522"/>
    <mergeCell ref="Z520:AA520"/>
    <mergeCell ref="Z521:AA521"/>
    <mergeCell ref="Z522:AA522"/>
    <mergeCell ref="AG521:AI521"/>
    <mergeCell ref="F508:L508"/>
    <mergeCell ref="F507:L507"/>
    <mergeCell ref="F506:L506"/>
    <mergeCell ref="AJ520:AK520"/>
    <mergeCell ref="AJ521:AK521"/>
    <mergeCell ref="U520:V520"/>
    <mergeCell ref="U521:V521"/>
    <mergeCell ref="P520:Q520"/>
    <mergeCell ref="P521:Q521"/>
    <mergeCell ref="G520:L520"/>
    <mergeCell ref="AI174:AK174"/>
    <mergeCell ref="AI175:AK175"/>
    <mergeCell ref="AI176:AK176"/>
    <mergeCell ref="AI177:AK177"/>
    <mergeCell ref="L364:N364"/>
    <mergeCell ref="P364:Q364"/>
    <mergeCell ref="S364:T364"/>
    <mergeCell ref="X364:Z364"/>
    <mergeCell ref="AB364:AC364"/>
    <mergeCell ref="M253:N253"/>
    <mergeCell ref="AI171:AK171"/>
    <mergeCell ref="AI376:AK376"/>
    <mergeCell ref="AI377:AK377"/>
    <mergeCell ref="AD199:AK199"/>
    <mergeCell ref="AI371:AK371"/>
    <mergeCell ref="AI372:AK372"/>
    <mergeCell ref="Z241:AK241"/>
    <mergeCell ref="W376:AG376"/>
    <mergeCell ref="AI172:AK172"/>
    <mergeCell ref="Z242:AK242"/>
    <mergeCell ref="Q246:R246"/>
    <mergeCell ref="Q249:R249"/>
    <mergeCell ref="AI373:AK373"/>
    <mergeCell ref="F370:U370"/>
    <mergeCell ref="F365:J365"/>
    <mergeCell ref="F366:J366"/>
    <mergeCell ref="F250:L250"/>
    <mergeCell ref="F251:L251"/>
    <mergeCell ref="F364:J364"/>
    <mergeCell ref="U252:W252"/>
    <mergeCell ref="AI170:AK170"/>
    <mergeCell ref="F266:T266"/>
    <mergeCell ref="U266:Y266"/>
    <mergeCell ref="Q250:R250"/>
    <mergeCell ref="U250:W250"/>
    <mergeCell ref="O201:Q201"/>
    <mergeCell ref="O202:Q202"/>
    <mergeCell ref="O203:Q203"/>
    <mergeCell ref="S201:W201"/>
    <mergeCell ref="S202:W202"/>
    <mergeCell ref="F107:N107"/>
    <mergeCell ref="F108:N108"/>
    <mergeCell ref="F109:N109"/>
    <mergeCell ref="AE172:AH172"/>
    <mergeCell ref="AE173:AH173"/>
    <mergeCell ref="AE170:AH170"/>
    <mergeCell ref="AE171:AH171"/>
    <mergeCell ref="AA166:AB166"/>
    <mergeCell ref="AA167:AB167"/>
    <mergeCell ref="AA168:AB168"/>
    <mergeCell ref="R673:T673"/>
    <mergeCell ref="R674:T674"/>
    <mergeCell ref="R538:T538"/>
    <mergeCell ref="W538:Y538"/>
    <mergeCell ref="R537:T537"/>
    <mergeCell ref="W537:Y537"/>
    <mergeCell ref="W539:Y539"/>
    <mergeCell ref="W543:Y543"/>
    <mergeCell ref="W545:Y545"/>
    <mergeCell ref="U537:V537"/>
    <mergeCell ref="G525:G527"/>
    <mergeCell ref="H525:L525"/>
    <mergeCell ref="H526:L526"/>
    <mergeCell ref="H527:L527"/>
    <mergeCell ref="R676:T676"/>
    <mergeCell ref="R529:T529"/>
    <mergeCell ref="P526:Q526"/>
    <mergeCell ref="P527:Q527"/>
    <mergeCell ref="P529:Q529"/>
    <mergeCell ref="R672:T672"/>
    <mergeCell ref="R677:T677"/>
    <mergeCell ref="G539:L539"/>
    <mergeCell ref="M539:O539"/>
    <mergeCell ref="R539:T539"/>
    <mergeCell ref="R540:T540"/>
    <mergeCell ref="R525:T525"/>
    <mergeCell ref="R526:T526"/>
    <mergeCell ref="R527:T527"/>
    <mergeCell ref="R536:V536"/>
    <mergeCell ref="R528:T528"/>
    <mergeCell ref="G521:L521"/>
    <mergeCell ref="G522:L522"/>
    <mergeCell ref="G523:L523"/>
    <mergeCell ref="G538:L538"/>
    <mergeCell ref="M538:O538"/>
    <mergeCell ref="M537:O537"/>
    <mergeCell ref="F536:L536"/>
    <mergeCell ref="M536:Q536"/>
    <mergeCell ref="G524:L524"/>
    <mergeCell ref="M529:O529"/>
    <mergeCell ref="U522:V522"/>
    <mergeCell ref="P522:Q522"/>
    <mergeCell ref="F540:F545"/>
    <mergeCell ref="G540:L540"/>
    <mergeCell ref="M540:O540"/>
    <mergeCell ref="M526:O526"/>
    <mergeCell ref="M527:O527"/>
    <mergeCell ref="F537:F539"/>
    <mergeCell ref="G537:L537"/>
    <mergeCell ref="M528:O528"/>
    <mergeCell ref="G541:L541"/>
    <mergeCell ref="F520:F522"/>
    <mergeCell ref="F523:F528"/>
    <mergeCell ref="AG519:AK519"/>
    <mergeCell ref="M519:Q519"/>
    <mergeCell ref="R519:V519"/>
    <mergeCell ref="W519:AA519"/>
    <mergeCell ref="AB519:AF519"/>
    <mergeCell ref="M525:O525"/>
    <mergeCell ref="M520:O520"/>
    <mergeCell ref="M521:O521"/>
    <mergeCell ref="R520:T520"/>
    <mergeCell ref="R521:T521"/>
    <mergeCell ref="R522:T522"/>
    <mergeCell ref="R523:T523"/>
    <mergeCell ref="R524:T524"/>
    <mergeCell ref="M523:O523"/>
    <mergeCell ref="M524:O524"/>
    <mergeCell ref="M522:O522"/>
    <mergeCell ref="W520:Y520"/>
    <mergeCell ref="W521:Y521"/>
    <mergeCell ref="W522:Y522"/>
    <mergeCell ref="W523:Y523"/>
    <mergeCell ref="W524:Y524"/>
    <mergeCell ref="W525:Y525"/>
    <mergeCell ref="W527:Y527"/>
    <mergeCell ref="W540:Y540"/>
    <mergeCell ref="AB538:AD538"/>
    <mergeCell ref="AB537:AD537"/>
    <mergeCell ref="AB539:AD539"/>
    <mergeCell ref="AB536:AF536"/>
    <mergeCell ref="W536:AA536"/>
    <mergeCell ref="AE537:AF537"/>
    <mergeCell ref="AE538:AF538"/>
    <mergeCell ref="AE539:AF539"/>
    <mergeCell ref="AB520:AD520"/>
    <mergeCell ref="AG526:AI526"/>
    <mergeCell ref="AG527:AI527"/>
    <mergeCell ref="AB521:AD521"/>
    <mergeCell ref="AB522:AD522"/>
    <mergeCell ref="AB523:AD523"/>
    <mergeCell ref="AB524:AD524"/>
    <mergeCell ref="AB525:AD525"/>
    <mergeCell ref="AG520:AI520"/>
    <mergeCell ref="AB527:AD527"/>
    <mergeCell ref="AG696:AK696"/>
    <mergeCell ref="R696:T696"/>
    <mergeCell ref="AG522:AI522"/>
    <mergeCell ref="AG523:AI523"/>
    <mergeCell ref="AG524:AI524"/>
    <mergeCell ref="AG525:AI525"/>
    <mergeCell ref="AG529:AI529"/>
    <mergeCell ref="R542:T542"/>
    <mergeCell ref="W542:Y542"/>
    <mergeCell ref="W528:Y528"/>
    <mergeCell ref="F696:L696"/>
    <mergeCell ref="M696:Q696"/>
    <mergeCell ref="W696:AA696"/>
    <mergeCell ref="AB696:AF696"/>
    <mergeCell ref="AB542:AD542"/>
    <mergeCell ref="G545:L545"/>
    <mergeCell ref="M545:O545"/>
    <mergeCell ref="R545:T545"/>
    <mergeCell ref="F564:L564"/>
    <mergeCell ref="H542:L542"/>
    <mergeCell ref="AG678:AK678"/>
    <mergeCell ref="W677:AA677"/>
    <mergeCell ref="W678:AA678"/>
    <mergeCell ref="AG544:AI544"/>
    <mergeCell ref="AG542:AI542"/>
    <mergeCell ref="AB529:AD529"/>
    <mergeCell ref="AG540:AI540"/>
    <mergeCell ref="AG537:AI537"/>
    <mergeCell ref="AB541:AD541"/>
    <mergeCell ref="AG541:AI541"/>
    <mergeCell ref="AG677:AK677"/>
    <mergeCell ref="AG674:AK674"/>
    <mergeCell ref="AG675:AK675"/>
    <mergeCell ref="AG676:AK676"/>
    <mergeCell ref="W665:AK665"/>
    <mergeCell ref="AG567:AH567"/>
    <mergeCell ref="AI570:AK570"/>
    <mergeCell ref="AI571:AK571"/>
    <mergeCell ref="AI572:AK572"/>
    <mergeCell ref="AI567:AK567"/>
    <mergeCell ref="AG671:AK671"/>
    <mergeCell ref="AG672:AK672"/>
    <mergeCell ref="AG673:AK673"/>
    <mergeCell ref="W663:AK663"/>
    <mergeCell ref="V632:W632"/>
    <mergeCell ref="Z632:AA632"/>
    <mergeCell ref="AD632:AE632"/>
    <mergeCell ref="AH633:AI633"/>
    <mergeCell ref="R671:V671"/>
    <mergeCell ref="AD633:AE633"/>
    <mergeCell ref="W541:Y541"/>
    <mergeCell ref="AB540:AD540"/>
    <mergeCell ref="AE542:AF542"/>
    <mergeCell ref="AE543:AF543"/>
    <mergeCell ref="AE544:AF544"/>
    <mergeCell ref="F633:M633"/>
    <mergeCell ref="R564:V564"/>
    <mergeCell ref="W564:AA564"/>
    <mergeCell ref="AB564:AF564"/>
    <mergeCell ref="M542:O542"/>
    <mergeCell ref="AH632:AI632"/>
    <mergeCell ref="F632:M632"/>
    <mergeCell ref="N632:O632"/>
    <mergeCell ref="R632:S632"/>
    <mergeCell ref="AB567:AC567"/>
    <mergeCell ref="M573:N573"/>
    <mergeCell ref="H572:L572"/>
    <mergeCell ref="G569:L569"/>
    <mergeCell ref="R567:S567"/>
    <mergeCell ref="M568:N568"/>
    <mergeCell ref="F505:L505"/>
    <mergeCell ref="H544:L544"/>
    <mergeCell ref="M544:O544"/>
    <mergeCell ref="R544:T544"/>
    <mergeCell ref="H543:L543"/>
    <mergeCell ref="M543:O543"/>
    <mergeCell ref="R543:T543"/>
    <mergeCell ref="G542:G544"/>
    <mergeCell ref="M541:O541"/>
    <mergeCell ref="R541:T541"/>
    <mergeCell ref="W497:AK497"/>
    <mergeCell ref="W498:AK498"/>
    <mergeCell ref="W499:AK499"/>
    <mergeCell ref="M546:O546"/>
    <mergeCell ref="W507:AD507"/>
    <mergeCell ref="AB543:AD543"/>
    <mergeCell ref="W544:Y544"/>
    <mergeCell ref="AB544:AD544"/>
    <mergeCell ref="AB526:AD526"/>
    <mergeCell ref="AE507:AK507"/>
    <mergeCell ref="W476:AK476"/>
    <mergeCell ref="W477:AK477"/>
    <mergeCell ref="W478:AK478"/>
    <mergeCell ref="W479:AK479"/>
    <mergeCell ref="W484:AK484"/>
    <mergeCell ref="W485:AK485"/>
    <mergeCell ref="AE508:AK508"/>
    <mergeCell ref="M505:V505"/>
    <mergeCell ref="W500:AK500"/>
    <mergeCell ref="AE505:AK505"/>
    <mergeCell ref="M506:V506"/>
    <mergeCell ref="AE506:AK506"/>
    <mergeCell ref="W505:AD505"/>
    <mergeCell ref="M507:V507"/>
    <mergeCell ref="W456:AK456"/>
    <mergeCell ref="W457:AK457"/>
    <mergeCell ref="W458:AK458"/>
    <mergeCell ref="J462:AK462"/>
    <mergeCell ref="W486:AK486"/>
    <mergeCell ref="W487:AK487"/>
    <mergeCell ref="J473:AK473"/>
    <mergeCell ref="W474:AK474"/>
    <mergeCell ref="W475:AK475"/>
    <mergeCell ref="W467:AK467"/>
    <mergeCell ref="M673:Q673"/>
    <mergeCell ref="M674:Q674"/>
    <mergeCell ref="J442:AK442"/>
    <mergeCell ref="W443:AK443"/>
    <mergeCell ref="W444:AK444"/>
    <mergeCell ref="W445:AK445"/>
    <mergeCell ref="W446:AK446"/>
    <mergeCell ref="W506:AD506"/>
    <mergeCell ref="W508:AD508"/>
    <mergeCell ref="W455:AK455"/>
    <mergeCell ref="F672:L672"/>
    <mergeCell ref="F673:L673"/>
    <mergeCell ref="F674:L674"/>
    <mergeCell ref="F675:L675"/>
    <mergeCell ref="AB675:AF675"/>
    <mergeCell ref="F677:L677"/>
    <mergeCell ref="W676:AA676"/>
    <mergeCell ref="W673:AA673"/>
    <mergeCell ref="W674:AA674"/>
    <mergeCell ref="AB676:AF676"/>
    <mergeCell ref="F678:L678"/>
    <mergeCell ref="M675:Q675"/>
    <mergeCell ref="M676:Q676"/>
    <mergeCell ref="AB677:AF677"/>
    <mergeCell ref="AB678:AF678"/>
    <mergeCell ref="R678:T678"/>
    <mergeCell ref="F676:L676"/>
    <mergeCell ref="R675:T675"/>
    <mergeCell ref="M677:Q677"/>
    <mergeCell ref="W675:AA675"/>
    <mergeCell ref="M691:Q691"/>
    <mergeCell ref="AB692:AF692"/>
    <mergeCell ref="AG692:AK692"/>
    <mergeCell ref="R691:V691"/>
    <mergeCell ref="W691:AA691"/>
    <mergeCell ref="AB691:AF691"/>
    <mergeCell ref="AG691:AK691"/>
    <mergeCell ref="R692:T692"/>
    <mergeCell ref="AB695:AF695"/>
    <mergeCell ref="AG695:AK695"/>
    <mergeCell ref="R695:T695"/>
    <mergeCell ref="AB693:AF693"/>
    <mergeCell ref="AG693:AK693"/>
    <mergeCell ref="W694:AA694"/>
    <mergeCell ref="AB694:AF694"/>
    <mergeCell ref="AG694:AK694"/>
    <mergeCell ref="F695:L695"/>
    <mergeCell ref="M695:Q695"/>
    <mergeCell ref="W695:AA695"/>
    <mergeCell ref="F694:L694"/>
    <mergeCell ref="M694:Q694"/>
    <mergeCell ref="W693:AA693"/>
    <mergeCell ref="R693:T693"/>
    <mergeCell ref="R694:T694"/>
    <mergeCell ref="F693:L693"/>
    <mergeCell ref="M693:Q693"/>
    <mergeCell ref="F692:L692"/>
    <mergeCell ref="M692:Q692"/>
    <mergeCell ref="W692:AA692"/>
    <mergeCell ref="F691:L691"/>
    <mergeCell ref="F560:I560"/>
    <mergeCell ref="AB546:AD546"/>
    <mergeCell ref="M671:Q671"/>
    <mergeCell ref="M672:Q672"/>
    <mergeCell ref="M567:N567"/>
    <mergeCell ref="R565:S565"/>
    <mergeCell ref="W546:Y546"/>
    <mergeCell ref="J554:AK554"/>
    <mergeCell ref="F546:L546"/>
    <mergeCell ref="J555:V555"/>
    <mergeCell ref="W557:AK557"/>
    <mergeCell ref="R546:T546"/>
    <mergeCell ref="U546:V546"/>
    <mergeCell ref="P546:Q546"/>
    <mergeCell ref="W558:AK558"/>
    <mergeCell ref="W559:AK559"/>
    <mergeCell ref="AB566:AC566"/>
    <mergeCell ref="AI565:AK565"/>
    <mergeCell ref="AI566:AK566"/>
    <mergeCell ref="R566:S566"/>
    <mergeCell ref="W560:AK560"/>
    <mergeCell ref="Y565:AA565"/>
    <mergeCell ref="Y566:AA566"/>
    <mergeCell ref="AG565:AH565"/>
    <mergeCell ref="M572:N572"/>
    <mergeCell ref="T569:V569"/>
    <mergeCell ref="O568:Q568"/>
    <mergeCell ref="O572:Q572"/>
    <mergeCell ref="M564:Q564"/>
    <mergeCell ref="AG564:AK564"/>
    <mergeCell ref="AB565:AC565"/>
    <mergeCell ref="Y567:AA567"/>
    <mergeCell ref="T567:V567"/>
    <mergeCell ref="T565:V565"/>
    <mergeCell ref="W573:X573"/>
    <mergeCell ref="W574:X574"/>
    <mergeCell ref="AB572:AC572"/>
    <mergeCell ref="M508:V508"/>
    <mergeCell ref="G573:L573"/>
    <mergeCell ref="F574:L574"/>
    <mergeCell ref="R570:S570"/>
    <mergeCell ref="R571:S571"/>
    <mergeCell ref="R572:S572"/>
    <mergeCell ref="M565:N565"/>
    <mergeCell ref="F519:L519"/>
    <mergeCell ref="W556:AK556"/>
    <mergeCell ref="J556:V556"/>
    <mergeCell ref="F554:I554"/>
    <mergeCell ref="W555:AK555"/>
    <mergeCell ref="W572:X572"/>
    <mergeCell ref="AB569:AC569"/>
    <mergeCell ref="W567:X567"/>
    <mergeCell ref="W568:X568"/>
    <mergeCell ref="W565:X565"/>
    <mergeCell ref="H570:L570"/>
    <mergeCell ref="W570:X570"/>
    <mergeCell ref="W571:X571"/>
    <mergeCell ref="AB568:AC568"/>
    <mergeCell ref="AG568:AH568"/>
    <mergeCell ref="AG569:AH569"/>
    <mergeCell ref="AG570:AH570"/>
    <mergeCell ref="AB570:AC570"/>
    <mergeCell ref="AB571:AC571"/>
    <mergeCell ref="O571:Q571"/>
    <mergeCell ref="G570:G572"/>
    <mergeCell ref="M566:N566"/>
    <mergeCell ref="F556:I556"/>
    <mergeCell ref="AG571:AH571"/>
    <mergeCell ref="AG572:AH572"/>
    <mergeCell ref="W566:X566"/>
    <mergeCell ref="W569:X569"/>
    <mergeCell ref="T568:V568"/>
    <mergeCell ref="F568:F573"/>
    <mergeCell ref="G568:L568"/>
    <mergeCell ref="M574:N574"/>
    <mergeCell ref="R573:S573"/>
    <mergeCell ref="R574:S574"/>
    <mergeCell ref="R568:S568"/>
    <mergeCell ref="R569:S569"/>
    <mergeCell ref="O569:Q569"/>
    <mergeCell ref="O570:Q570"/>
    <mergeCell ref="M569:N569"/>
    <mergeCell ref="M570:N570"/>
    <mergeCell ref="M571:N571"/>
    <mergeCell ref="G565:L565"/>
    <mergeCell ref="F499:I499"/>
    <mergeCell ref="J499:V499"/>
    <mergeCell ref="F500:I500"/>
    <mergeCell ref="J500:V500"/>
    <mergeCell ref="M678:Q678"/>
    <mergeCell ref="F583:M584"/>
    <mergeCell ref="F593:M594"/>
    <mergeCell ref="F595:M596"/>
    <mergeCell ref="N591:O591"/>
    <mergeCell ref="F494:I494"/>
    <mergeCell ref="F495:I495"/>
    <mergeCell ref="J495:V495"/>
    <mergeCell ref="F671:L671"/>
    <mergeCell ref="F497:I497"/>
    <mergeCell ref="J497:V497"/>
    <mergeCell ref="F498:I498"/>
    <mergeCell ref="J498:V498"/>
    <mergeCell ref="G567:L567"/>
    <mergeCell ref="F565:F567"/>
    <mergeCell ref="J489:V489"/>
    <mergeCell ref="F487:I487"/>
    <mergeCell ref="J487:V487"/>
    <mergeCell ref="F496:I496"/>
    <mergeCell ref="J496:V496"/>
    <mergeCell ref="J494:AK494"/>
    <mergeCell ref="W495:AK495"/>
    <mergeCell ref="W496:AK496"/>
    <mergeCell ref="W488:AK488"/>
    <mergeCell ref="W489:AK489"/>
    <mergeCell ref="H571:L571"/>
    <mergeCell ref="G566:L566"/>
    <mergeCell ref="F555:I555"/>
    <mergeCell ref="F486:I486"/>
    <mergeCell ref="J486:V486"/>
    <mergeCell ref="F483:I483"/>
    <mergeCell ref="F484:I484"/>
    <mergeCell ref="J484:V484"/>
    <mergeCell ref="F485:I485"/>
    <mergeCell ref="J485:V485"/>
    <mergeCell ref="F478:I478"/>
    <mergeCell ref="J478:V478"/>
    <mergeCell ref="F479:I479"/>
    <mergeCell ref="J479:V479"/>
    <mergeCell ref="G528:L528"/>
    <mergeCell ref="F529:L529"/>
    <mergeCell ref="J483:AK483"/>
    <mergeCell ref="F488:I488"/>
    <mergeCell ref="J488:V488"/>
    <mergeCell ref="F489:I489"/>
    <mergeCell ref="F603:M604"/>
    <mergeCell ref="F621:I621"/>
    <mergeCell ref="J621:V621"/>
    <mergeCell ref="F585:M586"/>
    <mergeCell ref="N588:O588"/>
    <mergeCell ref="F587:M588"/>
    <mergeCell ref="F589:M590"/>
    <mergeCell ref="F591:M592"/>
    <mergeCell ref="F599:M600"/>
    <mergeCell ref="T593:U593"/>
    <mergeCell ref="F476:I476"/>
    <mergeCell ref="J476:V476"/>
    <mergeCell ref="F477:I477"/>
    <mergeCell ref="J477:V477"/>
    <mergeCell ref="F475:I475"/>
    <mergeCell ref="J475:V475"/>
    <mergeCell ref="W468:AK468"/>
    <mergeCell ref="F473:I473"/>
    <mergeCell ref="F474:I474"/>
    <mergeCell ref="J474:V474"/>
    <mergeCell ref="F467:I467"/>
    <mergeCell ref="J467:V467"/>
    <mergeCell ref="F468:I468"/>
    <mergeCell ref="J468:V468"/>
    <mergeCell ref="F466:I466"/>
    <mergeCell ref="J466:V466"/>
    <mergeCell ref="W465:AK465"/>
    <mergeCell ref="W466:AK466"/>
    <mergeCell ref="W463:AK463"/>
    <mergeCell ref="W464:AK464"/>
    <mergeCell ref="F465:I465"/>
    <mergeCell ref="J465:V465"/>
    <mergeCell ref="F462:I462"/>
    <mergeCell ref="F463:I463"/>
    <mergeCell ref="J463:V463"/>
    <mergeCell ref="F464:I464"/>
    <mergeCell ref="J464:V464"/>
    <mergeCell ref="F457:I457"/>
    <mergeCell ref="J457:V457"/>
    <mergeCell ref="F458:I458"/>
    <mergeCell ref="J458:V458"/>
    <mergeCell ref="F581:M582"/>
    <mergeCell ref="N581:AG581"/>
    <mergeCell ref="F455:I455"/>
    <mergeCell ref="J455:V455"/>
    <mergeCell ref="F456:I456"/>
    <mergeCell ref="J456:V456"/>
    <mergeCell ref="J560:V560"/>
    <mergeCell ref="F559:I559"/>
    <mergeCell ref="J559:V559"/>
    <mergeCell ref="F557:I557"/>
    <mergeCell ref="F454:I454"/>
    <mergeCell ref="J454:V454"/>
    <mergeCell ref="J452:AK452"/>
    <mergeCell ref="W453:AK453"/>
    <mergeCell ref="W454:AK454"/>
    <mergeCell ref="W448:AK448"/>
    <mergeCell ref="F452:I452"/>
    <mergeCell ref="F453:I453"/>
    <mergeCell ref="J453:V453"/>
    <mergeCell ref="F448:I448"/>
    <mergeCell ref="J448:V448"/>
    <mergeCell ref="F445:I445"/>
    <mergeCell ref="J445:V445"/>
    <mergeCell ref="F446:I446"/>
    <mergeCell ref="J446:V446"/>
    <mergeCell ref="F447:I447"/>
    <mergeCell ref="J447:V447"/>
    <mergeCell ref="W447:AK447"/>
    <mergeCell ref="AB673:AF673"/>
    <mergeCell ref="AB674:AF674"/>
    <mergeCell ref="J557:V557"/>
    <mergeCell ref="F558:I558"/>
    <mergeCell ref="J558:V558"/>
    <mergeCell ref="AB671:AF671"/>
    <mergeCell ref="AB672:AF672"/>
    <mergeCell ref="W671:AA671"/>
    <mergeCell ref="W672:AA672"/>
    <mergeCell ref="F443:I443"/>
    <mergeCell ref="J443:V443"/>
    <mergeCell ref="F444:I444"/>
    <mergeCell ref="J444:V444"/>
    <mergeCell ref="W437:AK437"/>
    <mergeCell ref="J437:V437"/>
    <mergeCell ref="F437:I437"/>
    <mergeCell ref="F619:I619"/>
    <mergeCell ref="F605:M606"/>
    <mergeCell ref="N584:O584"/>
    <mergeCell ref="F431:I431"/>
    <mergeCell ref="F442:I442"/>
    <mergeCell ref="J434:V434"/>
    <mergeCell ref="J435:V435"/>
    <mergeCell ref="J431:AK431"/>
    <mergeCell ref="W432:AK432"/>
    <mergeCell ref="F433:I433"/>
    <mergeCell ref="F432:I432"/>
    <mergeCell ref="J432:V432"/>
    <mergeCell ref="J433:V433"/>
    <mergeCell ref="F435:I435"/>
    <mergeCell ref="F436:I436"/>
    <mergeCell ref="W433:AK433"/>
    <mergeCell ref="W434:AK434"/>
    <mergeCell ref="W435:AK435"/>
    <mergeCell ref="W436:AK436"/>
    <mergeCell ref="F417:K417"/>
    <mergeCell ref="J436:V436"/>
    <mergeCell ref="AE417:AK417"/>
    <mergeCell ref="F434:I434"/>
    <mergeCell ref="V398:W398"/>
    <mergeCell ref="F414:K414"/>
    <mergeCell ref="L414:AD414"/>
    <mergeCell ref="L415:AD415"/>
    <mergeCell ref="L416:AD416"/>
    <mergeCell ref="L417:AD417"/>
    <mergeCell ref="F415:K415"/>
    <mergeCell ref="R397:S397"/>
    <mergeCell ref="V397:W397"/>
    <mergeCell ref="N396:O396"/>
    <mergeCell ref="R396:S396"/>
    <mergeCell ref="V396:W396"/>
    <mergeCell ref="P396:Q396"/>
    <mergeCell ref="P397:Q397"/>
    <mergeCell ref="N398:O398"/>
    <mergeCell ref="N399:O399"/>
    <mergeCell ref="F106:N106"/>
    <mergeCell ref="N394:AG394"/>
    <mergeCell ref="Z390:AB390"/>
    <mergeCell ref="F394:M395"/>
    <mergeCell ref="U241:Y241"/>
    <mergeCell ref="N395:Q395"/>
    <mergeCell ref="R395:U395"/>
    <mergeCell ref="S203:W203"/>
    <mergeCell ref="O200:Q200"/>
    <mergeCell ref="AG137:AK137"/>
    <mergeCell ref="AD400:AE400"/>
    <mergeCell ref="AH398:AI398"/>
    <mergeCell ref="Z397:AA397"/>
    <mergeCell ref="AD397:AE397"/>
    <mergeCell ref="AH397:AI397"/>
    <mergeCell ref="Z396:AA396"/>
    <mergeCell ref="AB399:AC399"/>
    <mergeCell ref="AB400:AC400"/>
    <mergeCell ref="AF399:AG399"/>
    <mergeCell ref="AF398:AG398"/>
    <mergeCell ref="Z400:AA400"/>
    <mergeCell ref="F416:K416"/>
    <mergeCell ref="AE416:AK416"/>
    <mergeCell ref="Z399:AA399"/>
    <mergeCell ref="AE415:AK415"/>
    <mergeCell ref="R400:S400"/>
    <mergeCell ref="AJ399:AK399"/>
    <mergeCell ref="AJ400:AK400"/>
    <mergeCell ref="R399:S399"/>
    <mergeCell ref="F396:G399"/>
    <mergeCell ref="AD398:AE398"/>
    <mergeCell ref="AD395:AG395"/>
    <mergeCell ref="AD396:AE396"/>
    <mergeCell ref="F371:R371"/>
    <mergeCell ref="S371:U371"/>
    <mergeCell ref="V371:AH371"/>
    <mergeCell ref="AH396:AI396"/>
    <mergeCell ref="V395:Y395"/>
    <mergeCell ref="AI374:AK374"/>
    <mergeCell ref="AJ398:AK398"/>
    <mergeCell ref="AH394:AK395"/>
    <mergeCell ref="S376:U376"/>
    <mergeCell ref="Z395:AC395"/>
    <mergeCell ref="AD399:AE399"/>
    <mergeCell ref="AE414:AK414"/>
    <mergeCell ref="AI378:AK378"/>
    <mergeCell ref="S378:U378"/>
    <mergeCell ref="AH399:AI399"/>
    <mergeCell ref="AH400:AI400"/>
    <mergeCell ref="Z398:AA398"/>
    <mergeCell ref="F276:T276"/>
    <mergeCell ref="V372:AH372"/>
    <mergeCell ref="U251:W251"/>
    <mergeCell ref="Q251:R251"/>
    <mergeCell ref="Z266:AK266"/>
    <mergeCell ref="F268:T268"/>
    <mergeCell ref="F253:L253"/>
    <mergeCell ref="F269:T269"/>
    <mergeCell ref="F270:T270"/>
    <mergeCell ref="F267:T267"/>
    <mergeCell ref="F277:T277"/>
    <mergeCell ref="Q248:R248"/>
    <mergeCell ref="Q252:R252"/>
    <mergeCell ref="Q253:R253"/>
    <mergeCell ref="Z250:AK250"/>
    <mergeCell ref="U248:W248"/>
    <mergeCell ref="U249:W249"/>
    <mergeCell ref="U253:W253"/>
    <mergeCell ref="Z251:AK251"/>
    <mergeCell ref="Z252:AK252"/>
    <mergeCell ref="F246:L246"/>
    <mergeCell ref="F247:L247"/>
    <mergeCell ref="M244:N244"/>
    <mergeCell ref="F252:L252"/>
    <mergeCell ref="M251:N251"/>
    <mergeCell ref="M252:N252"/>
    <mergeCell ref="M250:N250"/>
    <mergeCell ref="M245:N245"/>
    <mergeCell ref="F245:L245"/>
    <mergeCell ref="Q243:R243"/>
    <mergeCell ref="Q244:R244"/>
    <mergeCell ref="Q245:R245"/>
    <mergeCell ref="M246:N246"/>
    <mergeCell ref="M247:N247"/>
    <mergeCell ref="Z243:AK243"/>
    <mergeCell ref="U246:W246"/>
    <mergeCell ref="Z246:AK246"/>
    <mergeCell ref="Z247:AK247"/>
    <mergeCell ref="U247:W247"/>
    <mergeCell ref="U245:W245"/>
    <mergeCell ref="U242:W242"/>
    <mergeCell ref="U244:W244"/>
    <mergeCell ref="Z244:AK244"/>
    <mergeCell ref="Z245:AK245"/>
    <mergeCell ref="U243:W243"/>
    <mergeCell ref="AB220:AF220"/>
    <mergeCell ref="S227:X227"/>
    <mergeCell ref="S228:X228"/>
    <mergeCell ref="AG223:AJ223"/>
    <mergeCell ref="AG220:AJ220"/>
    <mergeCell ref="S219:X219"/>
    <mergeCell ref="S221:X221"/>
    <mergeCell ref="AB228:AF228"/>
    <mergeCell ref="AG228:AJ228"/>
    <mergeCell ref="AB223:AF223"/>
    <mergeCell ref="S229:X229"/>
    <mergeCell ref="S226:X226"/>
    <mergeCell ref="AB225:AF225"/>
    <mergeCell ref="AG225:AJ225"/>
    <mergeCell ref="AB227:AF227"/>
    <mergeCell ref="AG227:AJ227"/>
    <mergeCell ref="AB226:AF226"/>
    <mergeCell ref="AG226:AJ226"/>
    <mergeCell ref="AB229:AF229"/>
    <mergeCell ref="AG229:AJ229"/>
    <mergeCell ref="AB219:AF219"/>
    <mergeCell ref="AE176:AH176"/>
    <mergeCell ref="AE177:AH177"/>
    <mergeCell ref="AD200:AK200"/>
    <mergeCell ref="AE174:AH174"/>
    <mergeCell ref="AE175:AH175"/>
    <mergeCell ref="AC175:AD175"/>
    <mergeCell ref="AB216:AK216"/>
    <mergeCell ref="AG218:AJ218"/>
    <mergeCell ref="AG219:AJ219"/>
    <mergeCell ref="AD214:AE214"/>
    <mergeCell ref="AA214:AB214"/>
    <mergeCell ref="S216:AA216"/>
    <mergeCell ref="AD162:AE162"/>
    <mergeCell ref="N171:R171"/>
    <mergeCell ref="AC169:AD169"/>
    <mergeCell ref="AC170:AD170"/>
    <mergeCell ref="AA169:AB169"/>
    <mergeCell ref="S171:Z171"/>
    <mergeCell ref="S168:Z168"/>
    <mergeCell ref="F104:N105"/>
    <mergeCell ref="AB218:AF218"/>
    <mergeCell ref="AD203:AK203"/>
    <mergeCell ref="AC172:AD172"/>
    <mergeCell ref="AC173:AD173"/>
    <mergeCell ref="O199:AC199"/>
    <mergeCell ref="N172:R172"/>
    <mergeCell ref="S177:AD177"/>
    <mergeCell ref="S218:X218"/>
    <mergeCell ref="F216:R217"/>
    <mergeCell ref="O41:S41"/>
    <mergeCell ref="H166:K168"/>
    <mergeCell ref="P14:AK14"/>
    <mergeCell ref="O93:U93"/>
    <mergeCell ref="V93:AK93"/>
    <mergeCell ref="O40:S40"/>
    <mergeCell ref="W40:AA40"/>
    <mergeCell ref="AE44:AI44"/>
    <mergeCell ref="AC167:AD167"/>
    <mergeCell ref="D23:AK23"/>
    <mergeCell ref="D24:AK24"/>
    <mergeCell ref="D25:AK25"/>
    <mergeCell ref="V38:AC38"/>
    <mergeCell ref="N39:U39"/>
    <mergeCell ref="V39:AC39"/>
    <mergeCell ref="AD39:AK39"/>
    <mergeCell ref="O77:U77"/>
    <mergeCell ref="O80:U80"/>
    <mergeCell ref="O89:U89"/>
    <mergeCell ref="O78:U78"/>
    <mergeCell ref="F92:N92"/>
    <mergeCell ref="O76:U76"/>
    <mergeCell ref="F76:N76"/>
    <mergeCell ref="F80:N80"/>
    <mergeCell ref="F81:N81"/>
    <mergeCell ref="O91:U91"/>
    <mergeCell ref="F110:N110"/>
    <mergeCell ref="K162:M162"/>
    <mergeCell ref="F79:N79"/>
    <mergeCell ref="O79:U79"/>
    <mergeCell ref="F78:N78"/>
    <mergeCell ref="F42:M42"/>
    <mergeCell ref="O106:S106"/>
    <mergeCell ref="F44:M44"/>
    <mergeCell ref="F89:N89"/>
    <mergeCell ref="F77:N77"/>
    <mergeCell ref="V90:AK90"/>
    <mergeCell ref="O104:U104"/>
    <mergeCell ref="F93:N93"/>
    <mergeCell ref="F94:N94"/>
    <mergeCell ref="O94:U94"/>
    <mergeCell ref="V94:AK94"/>
    <mergeCell ref="F91:N91"/>
    <mergeCell ref="F90:N90"/>
    <mergeCell ref="V91:AK91"/>
    <mergeCell ref="O90:U90"/>
    <mergeCell ref="AB137:AF137"/>
    <mergeCell ref="AE164:AK164"/>
    <mergeCell ref="AE167:AH167"/>
    <mergeCell ref="AE168:AH168"/>
    <mergeCell ref="AE169:AH169"/>
    <mergeCell ref="S164:AD165"/>
    <mergeCell ref="AE166:AH166"/>
    <mergeCell ref="R162:S162"/>
    <mergeCell ref="AC168:AD168"/>
    <mergeCell ref="AI169:AK169"/>
    <mergeCell ref="W106:AD106"/>
    <mergeCell ref="W107:AD107"/>
    <mergeCell ref="V89:AK89"/>
    <mergeCell ref="F164:R165"/>
    <mergeCell ref="W162:Y162"/>
    <mergeCell ref="AG221:AJ221"/>
    <mergeCell ref="F177:R177"/>
    <mergeCell ref="F148:AK152"/>
    <mergeCell ref="F166:G175"/>
    <mergeCell ref="AE165:AK165"/>
    <mergeCell ref="L171:M173"/>
    <mergeCell ref="O214:P214"/>
    <mergeCell ref="F200:G202"/>
    <mergeCell ref="N173:R173"/>
    <mergeCell ref="AC174:AD174"/>
    <mergeCell ref="H169:K174"/>
    <mergeCell ref="AC176:AD176"/>
    <mergeCell ref="AC171:AD171"/>
    <mergeCell ref="AA170:AB170"/>
    <mergeCell ref="AA171:AB171"/>
    <mergeCell ref="AG222:AJ222"/>
    <mergeCell ref="F199:N199"/>
    <mergeCell ref="F229:R229"/>
    <mergeCell ref="AB224:AF224"/>
    <mergeCell ref="AG224:AJ224"/>
    <mergeCell ref="AB222:AF222"/>
    <mergeCell ref="S223:X223"/>
    <mergeCell ref="N223:R223"/>
    <mergeCell ref="R214:S214"/>
    <mergeCell ref="AB217:AK217"/>
    <mergeCell ref="K214:M214"/>
    <mergeCell ref="AB221:AF221"/>
    <mergeCell ref="H218:K220"/>
    <mergeCell ref="M241:T241"/>
    <mergeCell ref="Q242:R242"/>
    <mergeCell ref="H221:K226"/>
    <mergeCell ref="S220:X220"/>
    <mergeCell ref="S217:AA217"/>
    <mergeCell ref="N224:R224"/>
    <mergeCell ref="S224:X224"/>
    <mergeCell ref="S225:X225"/>
    <mergeCell ref="N225:R225"/>
    <mergeCell ref="F241:L241"/>
    <mergeCell ref="F249:L249"/>
    <mergeCell ref="M248:N248"/>
    <mergeCell ref="F243:L243"/>
    <mergeCell ref="M242:N242"/>
    <mergeCell ref="M243:N243"/>
    <mergeCell ref="F248:L248"/>
    <mergeCell ref="M249:N249"/>
    <mergeCell ref="Q247:R247"/>
    <mergeCell ref="F218:G227"/>
    <mergeCell ref="U274:W274"/>
    <mergeCell ref="U275:W275"/>
    <mergeCell ref="U276:W276"/>
    <mergeCell ref="U273:W273"/>
    <mergeCell ref="S222:X222"/>
    <mergeCell ref="L223:M225"/>
    <mergeCell ref="F244:L244"/>
    <mergeCell ref="F242:L242"/>
    <mergeCell ref="U280:W280"/>
    <mergeCell ref="F271:T271"/>
    <mergeCell ref="F272:T272"/>
    <mergeCell ref="F273:T273"/>
    <mergeCell ref="F274:T274"/>
    <mergeCell ref="F280:T280"/>
    <mergeCell ref="F275:T275"/>
    <mergeCell ref="U277:W277"/>
    <mergeCell ref="U271:W271"/>
    <mergeCell ref="U272:W272"/>
    <mergeCell ref="F334:L334"/>
    <mergeCell ref="M334:AK334"/>
    <mergeCell ref="U267:W267"/>
    <mergeCell ref="U268:W268"/>
    <mergeCell ref="U269:W269"/>
    <mergeCell ref="U270:W270"/>
    <mergeCell ref="Z276:AK276"/>
    <mergeCell ref="Z277:AK277"/>
    <mergeCell ref="Z280:AK280"/>
    <mergeCell ref="Z268:AK268"/>
    <mergeCell ref="AE107:AI107"/>
    <mergeCell ref="AC138:AE138"/>
    <mergeCell ref="AH138:AJ138"/>
    <mergeCell ref="W214:Y214"/>
    <mergeCell ref="AD201:AK201"/>
    <mergeCell ref="AD202:AK202"/>
    <mergeCell ref="S170:Z170"/>
    <mergeCell ref="S169:Z169"/>
    <mergeCell ref="AA172:AB172"/>
    <mergeCell ref="S200:W200"/>
    <mergeCell ref="Z267:AK267"/>
    <mergeCell ref="Z269:AK269"/>
    <mergeCell ref="Z270:AK270"/>
    <mergeCell ref="Z271:AK271"/>
    <mergeCell ref="Z272:AK272"/>
    <mergeCell ref="Z273:AK273"/>
    <mergeCell ref="Z274:AK274"/>
    <mergeCell ref="Z275:AK275"/>
    <mergeCell ref="F339:L339"/>
    <mergeCell ref="M335:AK335"/>
    <mergeCell ref="M336:AK336"/>
    <mergeCell ref="M337:AK337"/>
    <mergeCell ref="M338:AK338"/>
    <mergeCell ref="M339:AK339"/>
    <mergeCell ref="F335:L335"/>
    <mergeCell ref="F336:L336"/>
    <mergeCell ref="F338:L338"/>
    <mergeCell ref="F354:H355"/>
    <mergeCell ref="F353:M353"/>
    <mergeCell ref="I354:M354"/>
    <mergeCell ref="V373:AH373"/>
    <mergeCell ref="N353:R353"/>
    <mergeCell ref="N354:R354"/>
    <mergeCell ref="N355:R355"/>
    <mergeCell ref="N352:T352"/>
    <mergeCell ref="AE364:AF364"/>
    <mergeCell ref="AI375:AK375"/>
    <mergeCell ref="V370:AK370"/>
    <mergeCell ref="U352:AK352"/>
    <mergeCell ref="U353:AK353"/>
    <mergeCell ref="U354:AK354"/>
    <mergeCell ref="U355:AK355"/>
    <mergeCell ref="S375:U375"/>
    <mergeCell ref="S372:U372"/>
    <mergeCell ref="W375:AG375"/>
    <mergeCell ref="K365:AK365"/>
    <mergeCell ref="AH581:AK582"/>
    <mergeCell ref="N582:Q582"/>
    <mergeCell ref="R582:U582"/>
    <mergeCell ref="V582:Y582"/>
    <mergeCell ref="Z582:AC582"/>
    <mergeCell ref="AD582:AG582"/>
    <mergeCell ref="F372:R372"/>
    <mergeCell ref="K366:AK366"/>
    <mergeCell ref="F373:R373"/>
    <mergeCell ref="N585:O585"/>
    <mergeCell ref="R585:S585"/>
    <mergeCell ref="V585:W585"/>
    <mergeCell ref="Z585:AA585"/>
    <mergeCell ref="N583:O583"/>
    <mergeCell ref="S373:U373"/>
    <mergeCell ref="S374:U374"/>
    <mergeCell ref="W377:AG377"/>
    <mergeCell ref="F374:R374"/>
    <mergeCell ref="R398:S398"/>
    <mergeCell ref="Z587:AA587"/>
    <mergeCell ref="AD587:AE587"/>
    <mergeCell ref="V583:W583"/>
    <mergeCell ref="V584:W584"/>
    <mergeCell ref="Z586:AA586"/>
    <mergeCell ref="AD585:AE585"/>
    <mergeCell ref="AD583:AE583"/>
    <mergeCell ref="AB583:AC583"/>
    <mergeCell ref="AB584:AC584"/>
    <mergeCell ref="V587:W587"/>
    <mergeCell ref="AH585:AI585"/>
    <mergeCell ref="Z583:AA583"/>
    <mergeCell ref="Z584:AA584"/>
    <mergeCell ref="AD586:AE586"/>
    <mergeCell ref="AH586:AI586"/>
    <mergeCell ref="AH583:AI583"/>
    <mergeCell ref="V586:W586"/>
    <mergeCell ref="N586:O586"/>
    <mergeCell ref="R588:S588"/>
    <mergeCell ref="V588:W588"/>
    <mergeCell ref="Z588:AA588"/>
    <mergeCell ref="AD588:AE588"/>
    <mergeCell ref="AD584:AE584"/>
    <mergeCell ref="R586:S586"/>
    <mergeCell ref="R584:S584"/>
    <mergeCell ref="AB587:AC587"/>
    <mergeCell ref="AB588:AC588"/>
    <mergeCell ref="Z589:AA589"/>
    <mergeCell ref="AH584:AI584"/>
    <mergeCell ref="AB585:AC585"/>
    <mergeCell ref="AB586:AC586"/>
    <mergeCell ref="R590:S590"/>
    <mergeCell ref="AH587:AI587"/>
    <mergeCell ref="AB589:AC589"/>
    <mergeCell ref="AB590:AC590"/>
    <mergeCell ref="P591:Q591"/>
    <mergeCell ref="AH588:AI588"/>
    <mergeCell ref="N587:O587"/>
    <mergeCell ref="R587:S587"/>
    <mergeCell ref="V591:W591"/>
    <mergeCell ref="AD590:AE590"/>
    <mergeCell ref="AH590:AI590"/>
    <mergeCell ref="N589:O589"/>
    <mergeCell ref="R589:S589"/>
    <mergeCell ref="V589:W589"/>
    <mergeCell ref="P592:Q592"/>
    <mergeCell ref="AD589:AE589"/>
    <mergeCell ref="AH589:AI589"/>
    <mergeCell ref="N590:O590"/>
    <mergeCell ref="AF591:AG591"/>
    <mergeCell ref="V590:W590"/>
    <mergeCell ref="Z590:AA590"/>
    <mergeCell ref="AH591:AI591"/>
    <mergeCell ref="P589:Q589"/>
    <mergeCell ref="P590:Q590"/>
    <mergeCell ref="Z592:AA592"/>
    <mergeCell ref="AD592:AE592"/>
    <mergeCell ref="R591:S591"/>
    <mergeCell ref="X592:Y592"/>
    <mergeCell ref="T592:U592"/>
    <mergeCell ref="AB591:AC591"/>
    <mergeCell ref="AB592:AC592"/>
    <mergeCell ref="Z591:AA591"/>
    <mergeCell ref="AD591:AE591"/>
    <mergeCell ref="AH592:AI592"/>
    <mergeCell ref="N593:O593"/>
    <mergeCell ref="R593:S593"/>
    <mergeCell ref="V593:W593"/>
    <mergeCell ref="Z593:AA593"/>
    <mergeCell ref="AD593:AE593"/>
    <mergeCell ref="AH593:AI593"/>
    <mergeCell ref="N592:O592"/>
    <mergeCell ref="R592:S592"/>
    <mergeCell ref="V592:W592"/>
    <mergeCell ref="AD595:AE595"/>
    <mergeCell ref="AH595:AI595"/>
    <mergeCell ref="N594:O594"/>
    <mergeCell ref="R594:S594"/>
    <mergeCell ref="V594:W594"/>
    <mergeCell ref="Z594:AA594"/>
    <mergeCell ref="AD594:AE594"/>
    <mergeCell ref="AH594:AI594"/>
    <mergeCell ref="N595:O595"/>
    <mergeCell ref="R595:S595"/>
    <mergeCell ref="AD596:AE596"/>
    <mergeCell ref="AH596:AI596"/>
    <mergeCell ref="AH597:AI597"/>
    <mergeCell ref="AD597:AE597"/>
    <mergeCell ref="X597:Y597"/>
    <mergeCell ref="T597:U597"/>
    <mergeCell ref="AD603:AE603"/>
    <mergeCell ref="AH603:AI603"/>
    <mergeCell ref="N600:O600"/>
    <mergeCell ref="R600:S600"/>
    <mergeCell ref="V600:W600"/>
    <mergeCell ref="Z600:AA600"/>
    <mergeCell ref="N603:O603"/>
    <mergeCell ref="R603:S603"/>
    <mergeCell ref="V603:W603"/>
    <mergeCell ref="Z603:AA603"/>
    <mergeCell ref="N606:O606"/>
    <mergeCell ref="R606:S606"/>
    <mergeCell ref="N602:O602"/>
    <mergeCell ref="R602:S602"/>
    <mergeCell ref="V602:W602"/>
    <mergeCell ref="Z602:AA602"/>
    <mergeCell ref="N604:O604"/>
    <mergeCell ref="R604:S604"/>
    <mergeCell ref="V604:W604"/>
    <mergeCell ref="Z604:AA604"/>
    <mergeCell ref="AD604:AE604"/>
    <mergeCell ref="AH604:AI604"/>
    <mergeCell ref="N605:O605"/>
    <mergeCell ref="R605:S605"/>
    <mergeCell ref="V605:W605"/>
    <mergeCell ref="Z605:AA605"/>
    <mergeCell ref="AD605:AE605"/>
    <mergeCell ref="AH605:AI605"/>
    <mergeCell ref="AF604:AG604"/>
    <mergeCell ref="AF605:AG605"/>
    <mergeCell ref="V606:W606"/>
    <mergeCell ref="Z606:AA606"/>
    <mergeCell ref="AD606:AE606"/>
    <mergeCell ref="AH606:AI606"/>
    <mergeCell ref="F624:I624"/>
    <mergeCell ref="J624:V624"/>
    <mergeCell ref="F620:I620"/>
    <mergeCell ref="J620:V620"/>
    <mergeCell ref="W620:AK620"/>
    <mergeCell ref="J619:AK619"/>
    <mergeCell ref="J625:V625"/>
    <mergeCell ref="W621:AK621"/>
    <mergeCell ref="W622:AK622"/>
    <mergeCell ref="W623:AK623"/>
    <mergeCell ref="W624:AK624"/>
    <mergeCell ref="F622:I622"/>
    <mergeCell ref="J622:V622"/>
    <mergeCell ref="F623:I623"/>
    <mergeCell ref="J623:V623"/>
    <mergeCell ref="W625:AK625"/>
    <mergeCell ref="AH630:AK631"/>
    <mergeCell ref="N631:Q631"/>
    <mergeCell ref="R631:U631"/>
    <mergeCell ref="V631:Y631"/>
    <mergeCell ref="Z631:AC631"/>
    <mergeCell ref="AD631:AG631"/>
    <mergeCell ref="F634:M634"/>
    <mergeCell ref="N634:O634"/>
    <mergeCell ref="R634:S634"/>
    <mergeCell ref="V634:W634"/>
    <mergeCell ref="Z634:AA634"/>
    <mergeCell ref="AD634:AE634"/>
    <mergeCell ref="N633:O633"/>
    <mergeCell ref="R633:S633"/>
    <mergeCell ref="AH635:AI635"/>
    <mergeCell ref="F635:M635"/>
    <mergeCell ref="N635:O635"/>
    <mergeCell ref="R635:S635"/>
    <mergeCell ref="V635:W635"/>
    <mergeCell ref="Z635:AA635"/>
    <mergeCell ref="AD635:AE635"/>
    <mergeCell ref="Z633:AA633"/>
    <mergeCell ref="F636:M636"/>
    <mergeCell ref="N636:O636"/>
    <mergeCell ref="R636:S636"/>
    <mergeCell ref="V636:W636"/>
    <mergeCell ref="Z636:AA636"/>
    <mergeCell ref="AD636:AE636"/>
    <mergeCell ref="F637:M637"/>
    <mergeCell ref="N637:O637"/>
    <mergeCell ref="R637:S637"/>
    <mergeCell ref="V637:W637"/>
    <mergeCell ref="Z637:AA637"/>
    <mergeCell ref="AD637:AE637"/>
    <mergeCell ref="F639:M639"/>
    <mergeCell ref="AH638:AI638"/>
    <mergeCell ref="F665:I665"/>
    <mergeCell ref="J665:V665"/>
    <mergeCell ref="F638:M638"/>
    <mergeCell ref="N638:O638"/>
    <mergeCell ref="R638:S638"/>
    <mergeCell ref="AH639:AI639"/>
    <mergeCell ref="V638:W638"/>
    <mergeCell ref="Z638:AA638"/>
    <mergeCell ref="AD645:AE645"/>
    <mergeCell ref="AH644:AI644"/>
    <mergeCell ref="V644:W644"/>
    <mergeCell ref="N645:O645"/>
    <mergeCell ref="AD644:AE644"/>
    <mergeCell ref="N644:O644"/>
    <mergeCell ref="R645:S645"/>
    <mergeCell ref="V645:W645"/>
    <mergeCell ref="F661:I661"/>
    <mergeCell ref="J661:V661"/>
    <mergeCell ref="W660:AK660"/>
    <mergeCell ref="W661:AK661"/>
    <mergeCell ref="F660:I660"/>
    <mergeCell ref="J660:V660"/>
    <mergeCell ref="J659:AK659"/>
    <mergeCell ref="Z645:AA645"/>
    <mergeCell ref="R644:S644"/>
    <mergeCell ref="Z639:AA639"/>
    <mergeCell ref="Z644:AA644"/>
    <mergeCell ref="F375:R375"/>
    <mergeCell ref="F376:R376"/>
    <mergeCell ref="F644:M644"/>
    <mergeCell ref="V639:W639"/>
    <mergeCell ref="V633:W633"/>
    <mergeCell ref="F630:M631"/>
    <mergeCell ref="N630:AG630"/>
    <mergeCell ref="F625:I625"/>
    <mergeCell ref="S377:U377"/>
    <mergeCell ref="AH645:AI645"/>
    <mergeCell ref="F659:I659"/>
    <mergeCell ref="F645:M645"/>
    <mergeCell ref="W378:AG378"/>
    <mergeCell ref="N639:O639"/>
    <mergeCell ref="R639:S639"/>
    <mergeCell ref="AD601:AE601"/>
    <mergeCell ref="AH601:AI601"/>
    <mergeCell ref="F664:I664"/>
    <mergeCell ref="J664:V664"/>
    <mergeCell ref="W664:AK664"/>
    <mergeCell ref="F663:I663"/>
    <mergeCell ref="J663:V663"/>
    <mergeCell ref="F662:I662"/>
    <mergeCell ref="J662:V662"/>
    <mergeCell ref="W662:AK662"/>
    <mergeCell ref="F356:M356"/>
    <mergeCell ref="N356:R356"/>
    <mergeCell ref="R136:V136"/>
    <mergeCell ref="O107:S107"/>
    <mergeCell ref="F137:L138"/>
    <mergeCell ref="U356:AK356"/>
    <mergeCell ref="I355:M355"/>
    <mergeCell ref="F352:M352"/>
    <mergeCell ref="F136:L136"/>
    <mergeCell ref="F337:L337"/>
    <mergeCell ref="O162:P162"/>
    <mergeCell ref="AA162:AB162"/>
    <mergeCell ref="AD599:AE599"/>
    <mergeCell ref="AH599:AI599"/>
    <mergeCell ref="N596:O596"/>
    <mergeCell ref="O92:U92"/>
    <mergeCell ref="R596:S596"/>
    <mergeCell ref="V596:W596"/>
    <mergeCell ref="Z596:AA596"/>
    <mergeCell ref="O105:U105"/>
    <mergeCell ref="P13:AK13"/>
    <mergeCell ref="D13:O13"/>
    <mergeCell ref="D14:O14"/>
    <mergeCell ref="D15:O15"/>
    <mergeCell ref="P15:AK15"/>
    <mergeCell ref="F43:M43"/>
    <mergeCell ref="K34:M34"/>
    <mergeCell ref="F40:M40"/>
    <mergeCell ref="O42:S42"/>
    <mergeCell ref="F38:M39"/>
    <mergeCell ref="O44:S44"/>
    <mergeCell ref="F41:M41"/>
    <mergeCell ref="Z601:AA601"/>
    <mergeCell ref="V77:AK77"/>
    <mergeCell ref="V78:AK78"/>
    <mergeCell ref="O81:U81"/>
    <mergeCell ref="AD600:AE600"/>
    <mergeCell ref="AH600:AI600"/>
    <mergeCell ref="R599:S599"/>
    <mergeCell ref="V599:W599"/>
    <mergeCell ref="O110:S110"/>
    <mergeCell ref="V76:AK76"/>
    <mergeCell ref="D21:AK21"/>
    <mergeCell ref="D22:AK22"/>
    <mergeCell ref="O43:S43"/>
    <mergeCell ref="W43:AA43"/>
    <mergeCell ref="AE43:AI43"/>
    <mergeCell ref="W34:Y34"/>
    <mergeCell ref="AE40:AI40"/>
    <mergeCell ref="V79:AK79"/>
    <mergeCell ref="F131:L134"/>
    <mergeCell ref="O108:S108"/>
    <mergeCell ref="O109:S109"/>
    <mergeCell ref="R137:V137"/>
    <mergeCell ref="W137:AA137"/>
    <mergeCell ref="S138:U138"/>
    <mergeCell ref="X138:Z138"/>
    <mergeCell ref="M137:Q137"/>
    <mergeCell ref="N138:P138"/>
    <mergeCell ref="M136:Q136"/>
    <mergeCell ref="W136:AA136"/>
    <mergeCell ref="AB136:AF136"/>
    <mergeCell ref="AG136:AK136"/>
    <mergeCell ref="V80:AK80"/>
    <mergeCell ref="V81:AK81"/>
    <mergeCell ref="V92:AK92"/>
    <mergeCell ref="V104:AK105"/>
    <mergeCell ref="AE108:AI108"/>
    <mergeCell ref="W108:AD108"/>
    <mergeCell ref="AE106:AI106"/>
    <mergeCell ref="F601:M602"/>
    <mergeCell ref="N601:O601"/>
    <mergeCell ref="R601:S601"/>
    <mergeCell ref="V601:W601"/>
    <mergeCell ref="O390:Q390"/>
    <mergeCell ref="N599:O599"/>
    <mergeCell ref="T599:U599"/>
    <mergeCell ref="P598:Q598"/>
    <mergeCell ref="R598:S598"/>
    <mergeCell ref="V598:W598"/>
    <mergeCell ref="F597:M598"/>
    <mergeCell ref="N597:O597"/>
    <mergeCell ref="R597:S597"/>
    <mergeCell ref="V597:W597"/>
    <mergeCell ref="Z597:AA597"/>
    <mergeCell ref="N598:O598"/>
    <mergeCell ref="F640:M640"/>
    <mergeCell ref="N640:O640"/>
    <mergeCell ref="R640:S640"/>
    <mergeCell ref="V640:W640"/>
    <mergeCell ref="Z640:AA640"/>
    <mergeCell ref="AD640:AE640"/>
    <mergeCell ref="Z643:AA643"/>
    <mergeCell ref="AD643:AE643"/>
    <mergeCell ref="AH598:AI598"/>
    <mergeCell ref="AF598:AG598"/>
    <mergeCell ref="Z598:AA598"/>
    <mergeCell ref="AD598:AE598"/>
    <mergeCell ref="Z599:AA599"/>
    <mergeCell ref="AD639:AE639"/>
    <mergeCell ref="AD638:AE638"/>
    <mergeCell ref="AH637:AI637"/>
    <mergeCell ref="F279:T279"/>
    <mergeCell ref="F278:T278"/>
    <mergeCell ref="AH640:AI640"/>
    <mergeCell ref="AD602:AE602"/>
    <mergeCell ref="AH602:AI602"/>
    <mergeCell ref="AH643:AI643"/>
    <mergeCell ref="F643:M643"/>
    <mergeCell ref="N643:O643"/>
    <mergeCell ref="R643:S643"/>
    <mergeCell ref="V643:W643"/>
    <mergeCell ref="V642:W642"/>
    <mergeCell ref="V641:W641"/>
    <mergeCell ref="Z279:AK279"/>
    <mergeCell ref="Z278:AK278"/>
    <mergeCell ref="U279:W279"/>
    <mergeCell ref="U278:W278"/>
    <mergeCell ref="V595:W595"/>
    <mergeCell ref="Z595:AA595"/>
    <mergeCell ref="AH636:AI636"/>
    <mergeCell ref="AH634:AI634"/>
    <mergeCell ref="AH642:AI642"/>
    <mergeCell ref="AH641:AI641"/>
    <mergeCell ref="AD642:AE642"/>
    <mergeCell ref="AD641:AE641"/>
    <mergeCell ref="Z642:AA642"/>
    <mergeCell ref="Z641:AA641"/>
    <mergeCell ref="R642:S642"/>
    <mergeCell ref="R641:S641"/>
    <mergeCell ref="N642:O642"/>
    <mergeCell ref="N641:O641"/>
    <mergeCell ref="F642:M642"/>
    <mergeCell ref="F641:M641"/>
  </mergeCells>
  <dataValidations count="4">
    <dataValidation type="list" allowBlank="1" showInputMessage="1" showErrorMessage="1" sqref="AI371:AI373 AI375:AI378 S371:S378">
      <formula1>"○,―"</formula1>
    </dataValidation>
    <dataValidation type="list" allowBlank="1" showInputMessage="1" showErrorMessage="1" sqref="M672:M677 M692:M695">
      <formula1>"自己資金,市中資金,制度資金,その他"</formula1>
    </dataValidation>
    <dataValidation type="list" allowBlank="1" showInputMessage="1" showErrorMessage="1" sqref="M137 R137 W137 AB137 AG137">
      <formula1>"○"</formula1>
    </dataValidation>
    <dataValidation type="list" allowBlank="1" showInputMessage="1" showErrorMessage="1" sqref="O77:O81 AE108:AI108 O90:U94">
      <formula1>"有り,無し"</formula1>
    </dataValidation>
  </dataValidations>
  <printOptions/>
  <pageMargins left="0.5905511811023623" right="0.5905511811023623" top="0.5905511811023623" bottom="0.5905511811023623" header="0.31496062992125984" footer="0.31496062992125984"/>
  <pageSetup blackAndWhite="1" horizontalDpi="600" verticalDpi="600" orientation="portrait" paperSize="9" scale="95" r:id="rId3"/>
  <headerFooter>
    <oddFooter>&amp;C&amp;P</oddFooter>
  </headerFooter>
  <rowBreaks count="15" manualBreakCount="15">
    <brk id="52" max="37" man="1"/>
    <brk id="101" max="37" man="1"/>
    <brk id="158" max="37" man="1"/>
    <brk id="211" max="37" man="1"/>
    <brk id="254" max="37" man="1"/>
    <brk id="303" max="37" man="1"/>
    <brk id="359" max="37" man="1"/>
    <brk id="401" max="37" man="1"/>
    <brk id="438" max="37" man="1"/>
    <brk id="469" max="37" man="1"/>
    <brk id="501" max="37" man="1"/>
    <brk id="533" max="37" man="1"/>
    <brk id="577" max="37" man="1"/>
    <brk id="626" max="37" man="1"/>
    <brk id="666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奈良県</cp:lastModifiedBy>
  <cp:lastPrinted>2024-02-07T00:06:08Z</cp:lastPrinted>
  <dcterms:created xsi:type="dcterms:W3CDTF">2010-11-09T02:50:20Z</dcterms:created>
  <dcterms:modified xsi:type="dcterms:W3CDTF">2024-02-26T06:43:34Z</dcterms:modified>
  <cp:category/>
  <cp:version/>
  <cp:contentType/>
  <cp:contentStatus/>
</cp:coreProperties>
</file>