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<sst xmlns="http://schemas.openxmlformats.org/spreadsheetml/2006/main" count="249" uniqueCount="200">
  <si>
    <t>　　　　　　　　　　　　　　　　　　　　　　　　　　　　　　</t>
  </si>
  <si>
    <t>１．調査の目的</t>
  </si>
  <si>
    <t>２．調査の対象と方法</t>
  </si>
  <si>
    <t>　調査結果については、都道府県庁所在都市である奈良市96世帯分の結果が公表されています。</t>
  </si>
  <si>
    <t>３．調査の流れ</t>
  </si>
  <si>
    <t>１．奈良市（全世帯）の消費支出の推移</t>
  </si>
  <si>
    <t>表１　　奈良市・全国の消費支出の推移</t>
  </si>
  <si>
    <t>世帯人員（人）</t>
  </si>
  <si>
    <t>１世帯あたり消費支出（円）</t>
  </si>
  <si>
    <t>１世帯あたり対前年実質増加率（％）</t>
  </si>
  <si>
    <t>１人あたり消費支出（円）</t>
  </si>
  <si>
    <t>１人あたり対前年実質増加率（％）</t>
  </si>
  <si>
    <t>消費者　　物価指数</t>
  </si>
  <si>
    <t>奈良市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</si>
  <si>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</si>
  <si>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</si>
  <si>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</si>
  <si>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</si>
  <si>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</si>
  <si>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</si>
  <si>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</si>
  <si>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</si>
  <si>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</si>
  <si>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</si>
  <si>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</si>
  <si>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</si>
  <si>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</si>
  <si>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</si>
  <si>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全国</t>
  </si>
  <si>
    <t>　家計調査は、国民生活における家計収支の実態を毎月明らかにし､国の経済政策や社会政策のほか、</t>
  </si>
  <si>
    <t>様々な施策の基礎資料を得ることを目的として､昭和28年から総務省が都道府県を通じて実施している</t>
  </si>
  <si>
    <t>統計調査（指定統計第56号）です。</t>
  </si>
  <si>
    <t>１世帯当たり年平均１か月間の支出</t>
  </si>
  <si>
    <t>（奈良市・全世帯）</t>
  </si>
  <si>
    <t>平成１３年</t>
  </si>
  <si>
    <t>平成１４年</t>
  </si>
  <si>
    <t xml:space="preserve"> 対前年増加率（％）</t>
  </si>
  <si>
    <t>平均</t>
  </si>
  <si>
    <t>名　目</t>
  </si>
  <si>
    <t>実　質</t>
  </si>
  <si>
    <t>集計世帯数</t>
  </si>
  <si>
    <t>世帯人員</t>
  </si>
  <si>
    <t>有業人員</t>
  </si>
  <si>
    <t>消費支出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</si>
  <si>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</si>
  <si>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</si>
  <si>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</si>
  <si>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</si>
  <si>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</si>
  <si>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</si>
  <si>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</si>
  <si>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</si>
  <si>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</si>
  <si>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</si>
  <si>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</si>
  <si>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</si>
  <si>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</si>
  <si>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</si>
  <si>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</si>
  <si>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</si>
  <si>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</si>
  <si>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</si>
  <si>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</si>
  <si>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</si>
  <si>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</si>
  <si>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</si>
  <si>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</si>
  <si>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</si>
  <si>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</si>
  <si>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</si>
  <si>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</si>
  <si>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</si>
  <si>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</si>
  <si>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</si>
  <si>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</si>
  <si>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</si>
  <si>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</si>
  <si>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</si>
  <si>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</si>
  <si>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</si>
  <si>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</si>
  <si>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</si>
  <si>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</si>
  <si>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保健医療用品･器具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</si>
  <si>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</si>
  <si>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</si>
  <si>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</si>
  <si>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</si>
  <si>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</si>
  <si>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</si>
  <si>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</si>
  <si>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</si>
  <si>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</si>
  <si>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</si>
  <si>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</si>
  <si>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</si>
  <si>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</si>
  <si>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</si>
  <si>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</si>
  <si>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　　－</t>
  </si>
  <si>
    <t>諸雑費</t>
  </si>
  <si>
    <t>こづかい(使途不明)</t>
  </si>
  <si>
    <t>交際費</t>
  </si>
  <si>
    <t>仕送り金</t>
  </si>
  <si>
    <t>エンゲル係数  （％）</t>
  </si>
  <si>
    <r>
      <t>　</t>
    </r>
    <r>
      <rPr>
        <sz val="6"/>
        <rFont val="ＭＳ Ｐゴシック"/>
        <family val="3"/>
      </rPr>
      <t>＊四捨五入の関係で内訳と合計が一致しない場合があります。</t>
    </r>
  </si>
  <si>
    <t xml:space="preserve">    １０大費目の内訳  （平成１４年  奈良市  全世帯）</t>
  </si>
  <si>
    <t>項  目</t>
  </si>
  <si>
    <t>金  額</t>
  </si>
  <si>
    <t>対前年実質増加率</t>
  </si>
  <si>
    <t>名  目</t>
  </si>
  <si>
    <t>実  質</t>
  </si>
  <si>
    <t>消費支出</t>
  </si>
  <si>
    <t>食料</t>
  </si>
  <si>
    <r>
      <t>＜減少＞</t>
    </r>
    <r>
      <rPr>
        <sz val="11"/>
        <rFont val="ＭＳ Ｐゴシック"/>
        <family val="3"/>
      </rPr>
      <t>菓子類、調理食品、肉類、油脂・調味料、外食、乳卵類、</t>
    </r>
    <r>
      <rPr>
        <sz val="11"/>
        <rFont val="ＭＳ Ｐ明朝"/>
        <family val="1"/>
      </rPr>
      <t>飲料、魚介類、果物、穀類、野菜・海藻　　　</t>
    </r>
  </si>
  <si>
    <t>＜増加＞酒類</t>
  </si>
  <si>
    <t>住居</t>
  </si>
  <si>
    <r>
      <t>＜減少＞</t>
    </r>
    <r>
      <rPr>
        <sz val="11"/>
        <rFont val="ＭＳ Ｐゴシック"/>
        <family val="3"/>
      </rPr>
      <t>設備修繕・維持</t>
    </r>
  </si>
  <si>
    <t>＜増加＞家賃地代</t>
  </si>
  <si>
    <t>光熱・水道</t>
  </si>
  <si>
    <r>
      <t>＜減少＞</t>
    </r>
    <r>
      <rPr>
        <sz val="11"/>
        <rFont val="ＭＳ Ｐゴシック"/>
        <family val="3"/>
      </rPr>
      <t>電気代、</t>
    </r>
    <r>
      <rPr>
        <sz val="11"/>
        <rFont val="ＭＳ Ｐ明朝"/>
        <family val="1"/>
      </rPr>
      <t>ガス代、上下水道料</t>
    </r>
  </si>
  <si>
    <t>＜増加＞他の光熱</t>
  </si>
  <si>
    <t>家具・家事用品</t>
  </si>
  <si>
    <r>
      <t>＜減少＞</t>
    </r>
    <r>
      <rPr>
        <sz val="11"/>
        <rFont val="ＭＳ Ｐゴシック"/>
        <family val="3"/>
      </rPr>
      <t>家事用消耗品、</t>
    </r>
    <r>
      <rPr>
        <sz val="11"/>
        <rFont val="ＭＳ Ｐ明朝"/>
        <family val="1"/>
      </rPr>
      <t>室内装備・装飾品、家事雑貨、家庭用耐久財</t>
    </r>
  </si>
  <si>
    <t>＜増加＞家事サービス、寝具類</t>
  </si>
  <si>
    <t>被服及び履物</t>
  </si>
  <si>
    <r>
      <t>＜増加＞</t>
    </r>
    <r>
      <rPr>
        <sz val="11"/>
        <rFont val="ＭＳ Ｐゴシック"/>
        <family val="3"/>
      </rPr>
      <t>和服、シャツ・セーター類、洋服、生地・糸類、</t>
    </r>
    <r>
      <rPr>
        <sz val="11"/>
        <rFont val="ＭＳ Ｐ明朝"/>
        <family val="1"/>
      </rPr>
      <t>被服関連サービス、履物類</t>
    </r>
  </si>
  <si>
    <r>
      <t>＜減少＞</t>
    </r>
    <r>
      <rPr>
        <sz val="11"/>
        <rFont val="ＭＳ Ｐゴシック"/>
        <family val="3"/>
      </rPr>
      <t>下着類、他の被服</t>
    </r>
  </si>
  <si>
    <t>保健医療</t>
  </si>
  <si>
    <r>
      <t>＜増加＞</t>
    </r>
    <r>
      <rPr>
        <sz val="11"/>
        <rFont val="ＭＳ Ｐゴシック"/>
        <family val="3"/>
      </rPr>
      <t>健康保持用摂取品、保健医療サービス、</t>
    </r>
    <r>
      <rPr>
        <sz val="11"/>
        <rFont val="ＭＳ Ｐ明朝"/>
        <family val="1"/>
      </rPr>
      <t>保健医療用品・器具</t>
    </r>
  </si>
  <si>
    <t>＜減少＞医薬品</t>
  </si>
  <si>
    <t>交通・通信</t>
  </si>
  <si>
    <r>
      <t>＜減少＞</t>
    </r>
    <r>
      <rPr>
        <sz val="11"/>
        <rFont val="ＭＳ Ｐゴシック"/>
        <family val="3"/>
      </rPr>
      <t>自動車等関係費、</t>
    </r>
    <r>
      <rPr>
        <sz val="11"/>
        <rFont val="ＭＳ Ｐ明朝"/>
        <family val="1"/>
      </rPr>
      <t>交通、通信</t>
    </r>
  </si>
  <si>
    <t>教育</t>
  </si>
  <si>
    <r>
      <t>＜減少＞</t>
    </r>
    <r>
      <rPr>
        <sz val="11"/>
        <rFont val="ＭＳ Ｐゴシック"/>
        <family val="3"/>
      </rPr>
      <t>授業料等、補習教育、教科書・学習参考教材</t>
    </r>
  </si>
  <si>
    <t>教養娯楽</t>
  </si>
  <si>
    <r>
      <t>＜減少＞</t>
    </r>
    <r>
      <rPr>
        <sz val="11"/>
        <rFont val="ＭＳ Ｐゴシック"/>
        <family val="3"/>
      </rPr>
      <t>教養娯楽サービス、教養娯楽用耐久財、教養娯楽用品、</t>
    </r>
    <r>
      <rPr>
        <sz val="11"/>
        <rFont val="ＭＳ Ｐ明朝"/>
        <family val="1"/>
      </rPr>
      <t>書籍・他の印刷物</t>
    </r>
  </si>
  <si>
    <t>その他の消費支出</t>
  </si>
  <si>
    <r>
      <t>＜減少＞</t>
    </r>
    <r>
      <rPr>
        <sz val="11"/>
        <rFont val="ＭＳ Ｐゴシック"/>
        <family val="3"/>
      </rPr>
      <t>仕送り金、交際費、諸雑費、</t>
    </r>
    <r>
      <rPr>
        <sz val="11"/>
        <rFont val="ＭＳ Ｐ明朝"/>
        <family val="1"/>
      </rPr>
      <t>こづかい</t>
    </r>
  </si>
  <si>
    <t xml:space="preserve">摘　　　　　要　　  </t>
  </si>
  <si>
    <t xml:space="preserve">食料 </t>
  </si>
  <si>
    <t>　家計調査は、全国の世帯の一部を無作為に抜き出して調査し、全世帯の家計収支を推定するという</t>
  </si>
  <si>
    <t>標本調査です。</t>
  </si>
  <si>
    <t>　選定された世帯には調査員が訪問して依頼し、６ヶ月間（単身世帯は３ヶ月間）家計簿を記入していた</t>
  </si>
  <si>
    <t>だいています。現在、全国では168市町村の約9,000世帯、そのうち奈良県においては奈良市96世帯</t>
  </si>
  <si>
    <t>（単身世帯は9世帯）､三宅町12世帯（単身世帯は1世帯）の協力を得て実施しています（平成14年）。</t>
  </si>
  <si>
    <t>　　総務大臣　　→　　知事　　→　    指導員　　→　  調査員　　→　　 調査世帯</t>
  </si>
  <si>
    <t>（総務省統計局）　 （統計課）</t>
  </si>
  <si>
    <t>《家計調査について》</t>
  </si>
  <si>
    <t>全国平均</t>
  </si>
  <si>
    <t>項　　　　　　　　　　　目</t>
  </si>
  <si>
    <t>２．消費支出の１０大費目別の内訳</t>
  </si>
  <si>
    <t>世帯主の年齢</t>
  </si>
  <si>
    <t>*｢摘要」欄のゴシック体は、10%以上の増減を表す。</t>
  </si>
  <si>
    <t>主要家計指標</t>
  </si>
  <si>
    <t>消費支出</t>
  </si>
  <si>
    <t>物価指数</t>
  </si>
  <si>
    <t>名目増加率</t>
  </si>
  <si>
    <t>実質増加率</t>
  </si>
  <si>
    <t>実質増加率</t>
  </si>
  <si>
    <t>元年</t>
  </si>
  <si>
    <t>3年</t>
  </si>
  <si>
    <t>4年</t>
  </si>
  <si>
    <t>5年</t>
  </si>
  <si>
    <t>6年</t>
  </si>
  <si>
    <t>7年</t>
  </si>
  <si>
    <t>8年</t>
  </si>
  <si>
    <t>9年</t>
  </si>
  <si>
    <t>14年</t>
  </si>
  <si>
    <t>表１　　奈良市・全国の消費支出の推移</t>
  </si>
  <si>
    <t>世帯人員（人）</t>
  </si>
  <si>
    <t>１世帯あたり消費支出（円）</t>
  </si>
  <si>
    <t>１世帯あたり実質増加率（％）</t>
  </si>
  <si>
    <t>１人あたり消費支出（円）</t>
  </si>
  <si>
    <t>１人あたり実質増加率（％）</t>
  </si>
  <si>
    <t>消費者　　物価指数</t>
  </si>
  <si>
    <t>奈良市</t>
  </si>
  <si>
    <t>2年</t>
  </si>
  <si>
    <t>10年</t>
  </si>
  <si>
    <t>11年</t>
  </si>
  <si>
    <t>12年</t>
  </si>
  <si>
    <t>13年</t>
  </si>
  <si>
    <t>14年</t>
  </si>
  <si>
    <t>63年</t>
  </si>
  <si>
    <t>全国</t>
  </si>
  <si>
    <t>14年</t>
  </si>
  <si>
    <t>全   国</t>
  </si>
  <si>
    <t>奈 良 市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</si>
  <si>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</si>
  <si>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</si>
  <si>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</si>
  <si>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</si>
  <si>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</si>
  <si>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</si>
  <si>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</si>
  <si>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</si>
  <si>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</si>
  <si>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</si>
  <si>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 xml:space="preserve">  平成14年の奈良市の全世帯（平均世帯人員3.17人、世帯主の平均年齢53.1歳、集計世帯数94世帯）の消費支出額は、１世帯当たり1ヶ月平均295,704円（全国平均306,129円）で、前年に比べ名目で14.5％の減少となりました。また、物価の変動分を除いた実質でも13.4％の減少となりました。  
  奈良市の消費支出額は、平成8年の374,955円をピークとして4年連続の実質減少となっていましたが、13年に５年ぶりに増加したものの、14年には再び大幅に減少しました。　１世帯１ヶ月当たりの消費支出額が300,000円を下回ったのは、平成になって初めてののことです。（表１、図１）　
  また、1人当たりの消費支出で比較してみても、前年より実質で7.1％減少しています。（表１、図２）</t>
  </si>
  <si>
    <t xml:space="preserve">  平成14年の奈良市の消費支出（295,704円）の10大費目別の内訳をみると、食料67,847円（22.9％）、住居16,649円（5.6％）、光熱・水道20,759円（7.0％）、家具・家事用品9,611円（3.3％）、被服及び履物17,163円（5.8％）、保健医療12,504円（4.2％）、交通・通信39,562円（13.4％）、教育10,717円（3.6％）、教養娯楽29,402円（9.9％）、その他の消費支出71,490円（24.2％）となっています。（図３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</si>
</sst>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#,##0_);[Red]\(#,##0\)"/>
    <numFmt numFmtId="179" formatCode="0.0_ ;[Red]\-0.0\ "/>
    <numFmt numFmtId="180" formatCode="#,##0_ "/>
    <numFmt numFmtId="181" formatCode="0.0_);[Red]\(0.0\)"/>
    <numFmt numFmtId="182" formatCode="0.0;&quot;△ &quot;0.0"/>
    <numFmt numFmtId="183" formatCode="0.0"/>
    <numFmt numFmtId="184" formatCode="#,##0.0;[Red]\-#,##0.0"/>
    <numFmt numFmtId="185" formatCode="0.0%"/>
    <numFmt numFmtId="186" formatCode="_ * #,##0.0_ ;_ * \-#,##0.0_ ;_ * &quot;-&quot;?_ ;_ @_ "/>
    <numFmt numFmtId="187" formatCode="0_ "/>
    <numFmt numFmtId="188" formatCode="#,##0.0_ "/>
    <numFmt numFmtId="189" formatCode="#,##0.00_ "/>
    <numFmt numFmtId="190" formatCode="0_);[Red]\(0\)"/>
    <numFmt numFmtId="191" formatCode="#,##0.00_);[Red]\(#,##0.00\)"/>
    <numFmt numFmtId="192" formatCode="0.00_ "/>
    <numFmt numFmtId="193" formatCode="0.00;&quot;△ &quot;0.00"/>
    <numFmt numFmtId="194" formatCode="0.00_ ;[Red]\-0.00\ "/>
    <numFmt numFmtId="195" formatCode="\G/&quot;標&quot;&quot;準&quot;"/>
    <numFmt numFmtId="196" formatCode="d/&quot;既&quot;&quot;定&quot;"/>
    <numFmt numFmtId="197" formatCode="0E+00"/>
    <numFmt numFmtId="198" formatCode="&quot;$&quot;#,##0.00;\(&quot;$&quot;#,##0.00\)"/>
    <numFmt numFmtId="199" formatCode="[$-FFFF]\B\Aee;\(\B\Aee\)"/>
    <numFmt numFmtId="200" formatCode="\I/&quot;不&quot;&quot;変&quot;"/>
    <numFmt numFmtId="201" formatCode="&quot;$&quot;#,##0;\(&quot;$&quot;#,##0\)"/>
    <numFmt numFmtId="202" formatCode="[$-411]ee\-m\-d"/>
    <numFmt numFmtId="203" formatCode="m/d"/>
    <numFmt numFmtId="204" formatCode="m/d/yy"/>
    <numFmt numFmtId="205" formatCode="m/d/yy\ h\:mm"/>
    <numFmt numFmtId="206" formatCode="[$-411]ee/m/d"/>
    <numFmt numFmtId="207" formatCode="yyyy/m/d"/>
    <numFmt numFmtId="208" formatCode="h\:mm"/>
    <numFmt numFmtId="209" formatCode="h\:mm\ AM/PM"/>
    <numFmt numFmtId="210" formatCode="h\:mm\:ss"/>
    <numFmt numFmtId="211" formatCode="h\:mm\:ss\ AM/PM"/>
    <numFmt numFmtId="212" formatCode="0,000.0"/>
    <numFmt numFmtId="213" formatCode="#,###.0"/>
    <numFmt numFmtId="214" formatCode="0.00000"/>
    <numFmt numFmtId="215" formatCode="0.0000"/>
    <numFmt numFmtId="216" formatCode="#,##0.000;[Red]\-#,##0.000"/>
    <numFmt numFmtId="217" formatCode="#,##0.0000;[Red]\-#,##0.0000"/>
    <numFmt numFmtId="218" formatCode="#,##0.00000;[Red]\-#,##0.00000"/>
    <numFmt numFmtId="219" formatCode="#,##0.0"/>
    <numFmt numFmtId="220" formatCode="[$-411]\B\Aee;\(\B\Aee\)"/>
    <numFmt numFmtId="221" formatCode="0_ ;[Red]\-0\ "/>
    <numFmt numFmtId="222" formatCode="#,##0.0_);[Red]\(#,##0.0\)"/>
    <numFmt numFmtId="223" formatCode="#,##0.0_ ;[Red]\-#,##0.0\ "/>
    <numFmt numFmtId="224" formatCode="##,###,###,###,###,##0;&quot;-&quot;#,###,###,###,###,##0"/>
    <numFmt numFmtId="225" formatCode="##,###,##0;&quot;-&quot;#,###,##0"/>
    <numFmt numFmtId="226" formatCode="#,###,###,##0;&quot; -&quot;###,###,##0"/>
    <numFmt numFmtId="227" formatCode="###,###,###,##0;&quot;-&quot;##,###,###,##0"/>
    <numFmt numFmtId="228" formatCode="\ ###,##0.0;&quot;-&quot;###,##0.0"/>
    <numFmt numFmtId="229" formatCode="###,###,###,###,##0;&quot;-&quot;##,###,###,###,##0"/>
    <numFmt numFmtId="230" formatCode="###,###,##0.0;&quot;-&quot;##,###,##0.0"/>
    <numFmt numFmtId="231" formatCode="##,###,##0.00;&quot;-&quot;#,###,##0.00"/>
    <numFmt numFmtId="232" formatCode="#,###,###,##0.0;&quot; -&quot;#,###,###,#00"/>
    <numFmt numFmtId="233" formatCode="###,###,##0;&quot;-&quot;##,###,##0"/>
    <numFmt numFmtId="234" formatCode="#,###,##0.0;&quot; -&quot;\ ###,##0.0"/>
    <numFmt numFmtId="235" formatCode="[&lt;=999]000;000\-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i/>
      <sz val="12"/>
      <color indexed="10"/>
      <name val="ＭＳ Ｐゴシック"/>
      <family val="3"/>
    </font>
    <font>
      <i/>
      <sz val="11"/>
      <name val="ＭＳ Ｐゴシック"/>
      <family val="3"/>
    </font>
    <font>
      <sz val="14"/>
      <name val="明朝"/>
      <family val="1"/>
    </font>
    <font>
      <i/>
      <sz val="1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9"/>
      <name val="ＭＳ Ｐゴシック"/>
      <family val="3"/>
    </font>
    <font>
      <i/>
      <sz val="14"/>
      <color indexed="12"/>
      <name val="ＦＡ Ｐ ゴシック"/>
      <family val="3"/>
    </font>
    <font>
      <b/>
      <i/>
      <sz val="11"/>
      <name val="ＭＳ Ｐゴシック"/>
      <family val="3"/>
    </font>
    <font>
      <i/>
      <sz val="11"/>
      <name val="ＭＳ ゴシック"/>
      <family val="3"/>
    </font>
    <font>
      <sz val="11"/>
      <name val="ＭＳ Ｐ明朝"/>
      <family val="1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2.75"/>
      <color indexed="10"/>
      <name val="ＭＳ Ｐゴシック"/>
      <family val="3"/>
    </font>
    <font>
      <sz val="2.5"/>
      <name val="ＭＳ Ｐゴシック"/>
      <family val="3"/>
    </font>
    <font>
      <i/>
      <sz val="2"/>
      <name val="ＭＳ Ｐゴシック"/>
      <family val="3"/>
    </font>
    <font>
      <i/>
      <sz val="2.25"/>
      <name val="ＭＳ Ｐゴシック"/>
      <family val="3"/>
    </font>
    <font>
      <sz val="3.75"/>
      <name val="ＭＳ Ｐゴシック"/>
      <family val="3"/>
    </font>
    <font>
      <sz val="20"/>
      <color indexed="62"/>
      <name val="HG創英角ﾎﾟｯﾌﾟ体"/>
      <family val="5"/>
    </font>
    <font>
      <sz val="22"/>
      <color indexed="62"/>
      <name val="HG創英角ﾎﾟｯﾌﾟ体"/>
      <family val="5"/>
    </font>
    <font>
      <b/>
      <i/>
      <sz val="10.75"/>
      <color indexed="10"/>
      <name val="ＭＳ Ｐゴシック"/>
      <family val="3"/>
    </font>
    <font>
      <sz val="10.75"/>
      <name val="ＭＳ Ｐゴシック"/>
      <family val="3"/>
    </font>
    <font>
      <i/>
      <sz val="8.5"/>
      <name val="ＭＳ Ｐゴシック"/>
      <family val="3"/>
    </font>
    <font>
      <i/>
      <sz val="9.25"/>
      <name val="ＭＳ Ｐゴシック"/>
      <family val="3"/>
    </font>
    <font>
      <i/>
      <sz val="9.75"/>
      <name val="ＭＳ Ｐゴシック"/>
      <family val="3"/>
    </font>
    <font>
      <sz val="10.5"/>
      <name val="ＭＳ Ｐゴシック"/>
      <family val="3"/>
    </font>
    <font>
      <i/>
      <sz val="5.75"/>
      <name val="ＭＳ Ｐゴシック"/>
      <family val="3"/>
    </font>
    <font>
      <i/>
      <sz val="8"/>
      <name val="ＭＳ Ｐゴシック"/>
      <family val="3"/>
    </font>
    <font>
      <b/>
      <i/>
      <sz val="10.25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4"/>
      <color indexed="62"/>
      <name val="ＭＳ Ｐゴシック"/>
      <family val="3"/>
    </font>
    <font>
      <b/>
      <i/>
      <sz val="11"/>
      <color indexed="10"/>
      <name val="ＭＳ Ｐゴシック"/>
      <family val="3"/>
    </font>
    <font>
      <sz val="19.75"/>
      <name val="ＭＳ Ｐゴシック"/>
      <family val="3"/>
    </font>
    <font>
      <i/>
      <sz val="10.75"/>
      <name val="ＭＳ Ｐゴシック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/>
    </xf>
    <xf numFmtId="183" fontId="0" fillId="0" borderId="1" xfId="0" applyNumberFormat="1" applyBorder="1" applyAlignment="1">
      <alignment vertical="center"/>
    </xf>
    <xf numFmtId="179" fontId="0" fillId="0" borderId="1" xfId="17" applyNumberFormat="1" applyBorder="1" applyAlignment="1">
      <alignment/>
    </xf>
    <xf numFmtId="17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" xfId="17" applyFont="1" applyFill="1" applyBorder="1" applyAlignment="1">
      <alignment/>
    </xf>
    <xf numFmtId="223" fontId="0" fillId="0" borderId="1" xfId="0" applyNumberFormat="1" applyBorder="1" applyAlignment="1">
      <alignment horizontal="right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3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176" fontId="0" fillId="0" borderId="6" xfId="0" applyNumberForma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vertical="center"/>
    </xf>
    <xf numFmtId="178" fontId="0" fillId="0" borderId="1" xfId="17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horizontal="right" vertical="center"/>
    </xf>
    <xf numFmtId="179" fontId="0" fillId="0" borderId="6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181" fontId="0" fillId="0" borderId="6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horizontal="right" vertical="center"/>
    </xf>
    <xf numFmtId="179" fontId="0" fillId="0" borderId="9" xfId="0" applyNumberForma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181" fontId="0" fillId="0" borderId="9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horizontal="right" vertical="center"/>
    </xf>
    <xf numFmtId="179" fontId="0" fillId="0" borderId="8" xfId="0" applyNumberForma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181" fontId="0" fillId="0" borderId="8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vertical="center"/>
    </xf>
    <xf numFmtId="178" fontId="0" fillId="0" borderId="3" xfId="17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3" fontId="44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0" fillId="2" borderId="0" xfId="0" applyFill="1" applyAlignment="1">
      <alignment vertical="distributed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 wrapText="1"/>
    </xf>
    <xf numFmtId="176" fontId="0" fillId="2" borderId="6" xfId="0" applyNumberFormat="1" applyFill="1" applyBorder="1" applyAlignment="1">
      <alignment vertical="top" wrapText="1"/>
    </xf>
    <xf numFmtId="176" fontId="32" fillId="2" borderId="6" xfId="0" applyNumberFormat="1" applyFont="1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vertical="center"/>
    </xf>
    <xf numFmtId="178" fontId="0" fillId="2" borderId="1" xfId="17" applyNumberForma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horizontal="right" vertical="center"/>
    </xf>
    <xf numFmtId="0" fontId="0" fillId="2" borderId="3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vertical="center"/>
    </xf>
    <xf numFmtId="178" fontId="0" fillId="2" borderId="3" xfId="17" applyNumberFormat="1" applyFill="1" applyBorder="1" applyAlignment="1">
      <alignment vertical="center"/>
    </xf>
    <xf numFmtId="179" fontId="0" fillId="2" borderId="3" xfId="0" applyNumberFormat="1" applyFill="1" applyBorder="1" applyAlignment="1">
      <alignment vertical="center"/>
    </xf>
    <xf numFmtId="180" fontId="0" fillId="2" borderId="3" xfId="0" applyNumberFormat="1" applyFill="1" applyBorder="1" applyAlignment="1">
      <alignment vertical="center"/>
    </xf>
    <xf numFmtId="181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distributed" wrapText="1"/>
    </xf>
    <xf numFmtId="0" fontId="13" fillId="2" borderId="1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80" fontId="15" fillId="2" borderId="1" xfId="0" applyNumberFormat="1" applyFont="1" applyFill="1" applyBorder="1" applyAlignment="1" applyProtection="1">
      <alignment horizontal="right" vertical="center"/>
      <protection/>
    </xf>
    <xf numFmtId="179" fontId="15" fillId="2" borderId="1" xfId="0" applyNumberFormat="1" applyFont="1" applyFill="1" applyBorder="1" applyAlignment="1">
      <alignment horizontal="center" vertical="center"/>
    </xf>
    <xf numFmtId="0" fontId="5" fillId="2" borderId="13" xfId="21" applyNumberFormat="1" applyFont="1" applyFill="1" applyBorder="1" applyAlignment="1">
      <alignment vertical="center"/>
      <protection/>
    </xf>
    <xf numFmtId="0" fontId="6" fillId="2" borderId="13" xfId="21" applyNumberFormat="1" applyFont="1" applyFill="1" applyBorder="1" applyAlignment="1">
      <alignment vertical="center"/>
      <protection/>
    </xf>
    <xf numFmtId="3" fontId="7" fillId="2" borderId="13" xfId="21" applyNumberFormat="1" applyFont="1" applyFill="1" applyBorder="1">
      <alignment/>
      <protection/>
    </xf>
    <xf numFmtId="0" fontId="8" fillId="2" borderId="13" xfId="21" applyNumberFormat="1" applyFont="1" applyFill="1" applyBorder="1" applyAlignment="1">
      <alignment vertical="center"/>
      <protection/>
    </xf>
    <xf numFmtId="3" fontId="4" fillId="2" borderId="13" xfId="21" applyNumberFormat="1" applyFill="1" applyBorder="1">
      <alignment/>
      <protection/>
    </xf>
    <xf numFmtId="0" fontId="9" fillId="2" borderId="13" xfId="21" applyNumberFormat="1" applyFont="1" applyFill="1" applyBorder="1" applyAlignment="1">
      <alignment vertical="center"/>
      <protection/>
    </xf>
    <xf numFmtId="3" fontId="10" fillId="2" borderId="13" xfId="21" applyNumberFormat="1" applyFont="1" applyFill="1" applyBorder="1">
      <alignment/>
      <protection/>
    </xf>
    <xf numFmtId="3" fontId="10" fillId="2" borderId="10" xfId="21" applyNumberFormat="1" applyFont="1" applyFill="1" applyBorder="1" applyAlignment="1">
      <alignment horizontal="distributed"/>
      <protection/>
    </xf>
    <xf numFmtId="3" fontId="10" fillId="2" borderId="8" xfId="21" applyNumberFormat="1" applyFont="1" applyFill="1" applyBorder="1" applyAlignment="1">
      <alignment horizontal="distributed"/>
      <protection/>
    </xf>
    <xf numFmtId="3" fontId="10" fillId="2" borderId="18" xfId="21" applyNumberFormat="1" applyFont="1" applyFill="1" applyBorder="1" applyAlignment="1">
      <alignment horizontal="distributed"/>
      <protection/>
    </xf>
    <xf numFmtId="3" fontId="10" fillId="2" borderId="19" xfId="21" applyNumberFormat="1" applyFont="1" applyFill="1" applyBorder="1" applyAlignment="1">
      <alignment horizontal="center" vertical="center"/>
      <protection/>
    </xf>
    <xf numFmtId="3" fontId="10" fillId="2" borderId="20" xfId="21" applyNumberFormat="1" applyFont="1" applyFill="1" applyBorder="1" applyAlignment="1">
      <alignment horizontal="center" vertical="center"/>
      <protection/>
    </xf>
    <xf numFmtId="3" fontId="10" fillId="2" borderId="3" xfId="21" applyNumberFormat="1" applyFont="1" applyFill="1" applyBorder="1" applyAlignment="1">
      <alignment horizontal="distributed"/>
      <protection/>
    </xf>
    <xf numFmtId="3" fontId="10" fillId="2" borderId="21" xfId="21" applyNumberFormat="1" applyFont="1" applyFill="1" applyBorder="1">
      <alignment/>
      <protection/>
    </xf>
    <xf numFmtId="3" fontId="10" fillId="2" borderId="22" xfId="21" applyNumberFormat="1" applyFont="1" applyFill="1" applyBorder="1">
      <alignment/>
      <protection/>
    </xf>
    <xf numFmtId="2" fontId="10" fillId="2" borderId="21" xfId="21" applyNumberFormat="1" applyFont="1" applyFill="1" applyBorder="1">
      <alignment/>
      <protection/>
    </xf>
    <xf numFmtId="0" fontId="10" fillId="2" borderId="21" xfId="21" applyFont="1" applyFill="1" applyBorder="1">
      <alignment/>
      <protection/>
    </xf>
    <xf numFmtId="181" fontId="10" fillId="2" borderId="21" xfId="21" applyNumberFormat="1" applyFont="1" applyFill="1" applyBorder="1">
      <alignment/>
      <protection/>
    </xf>
    <xf numFmtId="179" fontId="10" fillId="2" borderId="21" xfId="21" applyNumberFormat="1" applyFont="1" applyFill="1" applyBorder="1">
      <alignment/>
      <protection/>
    </xf>
    <xf numFmtId="49" fontId="10" fillId="2" borderId="23" xfId="21" applyNumberFormat="1" applyFont="1" applyFill="1" applyBorder="1" applyAlignment="1">
      <alignment horizontal="distributed"/>
      <protection/>
    </xf>
    <xf numFmtId="3" fontId="4" fillId="2" borderId="24" xfId="21" applyNumberFormat="1" applyFill="1" applyBorder="1">
      <alignment/>
      <protection/>
    </xf>
    <xf numFmtId="3" fontId="10" fillId="2" borderId="0" xfId="21" applyNumberFormat="1" applyFont="1" applyFill="1" applyBorder="1">
      <alignment/>
      <protection/>
    </xf>
    <xf numFmtId="181" fontId="10" fillId="2" borderId="25" xfId="21" applyNumberFormat="1" applyFont="1" applyFill="1" applyBorder="1">
      <alignment/>
      <protection/>
    </xf>
    <xf numFmtId="182" fontId="10" fillId="2" borderId="25" xfId="21" applyNumberFormat="1" applyFont="1" applyFill="1" applyBorder="1">
      <alignment/>
      <protection/>
    </xf>
    <xf numFmtId="0" fontId="10" fillId="2" borderId="25" xfId="21" applyFont="1" applyFill="1" applyBorder="1">
      <alignment/>
      <protection/>
    </xf>
    <xf numFmtId="0" fontId="12" fillId="2" borderId="0" xfId="21" applyNumberFormat="1" applyFont="1" applyFill="1" applyBorder="1" applyAlignment="1">
      <alignment vertical="center"/>
      <protection/>
    </xf>
    <xf numFmtId="3" fontId="10" fillId="2" borderId="26" xfId="21" applyNumberFormat="1" applyFont="1" applyFill="1" applyBorder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0" fillId="2" borderId="0" xfId="0" applyFill="1" applyAlignment="1">
      <alignment horizontal="left" vertical="distributed"/>
    </xf>
    <xf numFmtId="0" fontId="0" fillId="2" borderId="0" xfId="0" applyFill="1" applyAlignment="1">
      <alignment horizontal="left" vertical="distributed" wrapText="1"/>
    </xf>
    <xf numFmtId="0" fontId="36" fillId="2" borderId="0" xfId="0" applyFont="1" applyFill="1" applyBorder="1" applyAlignment="1">
      <alignment horizontal="distributed" vertical="center"/>
    </xf>
    <xf numFmtId="0" fontId="37" fillId="2" borderId="0" xfId="0" applyFont="1" applyFill="1" applyBorder="1" applyAlignment="1">
      <alignment horizontal="distributed" vertical="center"/>
    </xf>
    <xf numFmtId="49" fontId="10" fillId="2" borderId="0" xfId="21" applyNumberFormat="1" applyFont="1" applyFill="1" applyBorder="1" applyAlignment="1">
      <alignment horizontal="distributed"/>
      <protection/>
    </xf>
    <xf numFmtId="0" fontId="0" fillId="2" borderId="23" xfId="0" applyFill="1" applyBorder="1" applyAlignment="1">
      <alignment/>
    </xf>
    <xf numFmtId="49" fontId="10" fillId="2" borderId="24" xfId="21" applyNumberFormat="1" applyFont="1" applyFill="1" applyBorder="1" applyAlignment="1">
      <alignment horizontal="distributed"/>
      <protection/>
    </xf>
    <xf numFmtId="0" fontId="0" fillId="2" borderId="0" xfId="0" applyFill="1" applyAlignment="1">
      <alignment/>
    </xf>
    <xf numFmtId="49" fontId="10" fillId="2" borderId="23" xfId="21" applyNumberFormat="1" applyFont="1" applyFill="1" applyBorder="1" applyAlignment="1">
      <alignment horizontal="distributed"/>
      <protection/>
    </xf>
    <xf numFmtId="0" fontId="16" fillId="2" borderId="2" xfId="0" applyFont="1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" fontId="10" fillId="2" borderId="24" xfId="21" applyNumberFormat="1" applyFont="1" applyFill="1" applyBorder="1" applyAlignment="1">
      <alignment horizontal="distributed"/>
      <protection/>
    </xf>
    <xf numFmtId="3" fontId="10" fillId="2" borderId="0" xfId="21" applyNumberFormat="1" applyFont="1" applyFill="1" applyBorder="1" applyAlignment="1">
      <alignment horizontal="distributed"/>
      <protection/>
    </xf>
    <xf numFmtId="3" fontId="10" fillId="2" borderId="23" xfId="21" applyNumberFormat="1" applyFont="1" applyFill="1" applyBorder="1" applyAlignment="1">
      <alignment horizontal="distributed"/>
      <protection/>
    </xf>
    <xf numFmtId="3" fontId="10" fillId="2" borderId="27" xfId="21" applyNumberFormat="1" applyFont="1" applyFill="1" applyBorder="1" applyAlignment="1">
      <alignment horizontal="distributed"/>
      <protection/>
    </xf>
    <xf numFmtId="3" fontId="10" fillId="2" borderId="26" xfId="21" applyNumberFormat="1" applyFont="1" applyFill="1" applyBorder="1" applyAlignment="1">
      <alignment horizontal="distributed"/>
      <protection/>
    </xf>
    <xf numFmtId="3" fontId="10" fillId="2" borderId="28" xfId="21" applyNumberFormat="1" applyFont="1" applyFill="1" applyBorder="1" applyAlignment="1">
      <alignment horizontal="distributed"/>
      <protection/>
    </xf>
    <xf numFmtId="3" fontId="10" fillId="2" borderId="29" xfId="21" applyNumberFormat="1" applyFont="1" applyFill="1" applyBorder="1" applyAlignment="1">
      <alignment horizontal="center"/>
      <protection/>
    </xf>
    <xf numFmtId="3" fontId="10" fillId="2" borderId="30" xfId="21" applyNumberFormat="1" applyFont="1" applyFill="1" applyBorder="1" applyAlignment="1">
      <alignment horizontal="center"/>
      <protection/>
    </xf>
    <xf numFmtId="0" fontId="16" fillId="2" borderId="5" xfId="0" applyFont="1" applyFill="1" applyBorder="1" applyAlignment="1">
      <alignment vertical="top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16" fillId="2" borderId="10" xfId="0" applyFont="1" applyFill="1" applyBorder="1" applyAlignment="1">
      <alignment vertical="top" wrapText="1"/>
    </xf>
    <xf numFmtId="0" fontId="0" fillId="2" borderId="0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80" fontId="15" fillId="2" borderId="6" xfId="0" applyNumberFormat="1" applyFont="1" applyFill="1" applyBorder="1" applyAlignment="1" applyProtection="1">
      <alignment horizontal="center" vertical="center"/>
      <protection/>
    </xf>
    <xf numFmtId="180" fontId="15" fillId="2" borderId="3" xfId="0" applyNumberFormat="1" applyFont="1" applyFill="1" applyBorder="1" applyAlignment="1" applyProtection="1">
      <alignment horizontal="center" vertical="center"/>
      <protection/>
    </xf>
    <xf numFmtId="179" fontId="15" fillId="2" borderId="6" xfId="0" applyNumberFormat="1" applyFont="1" applyFill="1" applyBorder="1" applyAlignment="1">
      <alignment horizontal="center" vertical="center"/>
    </xf>
    <xf numFmtId="179" fontId="15" fillId="2" borderId="3" xfId="0" applyNumberFormat="1" applyFont="1" applyFill="1" applyBorder="1" applyAlignment="1">
      <alignment horizontal="center" vertical="center"/>
    </xf>
    <xf numFmtId="49" fontId="10" fillId="2" borderId="36" xfId="21" applyNumberFormat="1" applyFont="1" applyFill="1" applyBorder="1" applyAlignment="1">
      <alignment horizontal="distributed"/>
      <protection/>
    </xf>
    <xf numFmtId="49" fontId="0" fillId="2" borderId="37" xfId="0" applyNumberFormat="1" applyFill="1" applyBorder="1" applyAlignment="1">
      <alignment horizontal="distributed"/>
    </xf>
    <xf numFmtId="49" fontId="0" fillId="2" borderId="38" xfId="0" applyNumberFormat="1" applyFill="1" applyBorder="1" applyAlignment="1">
      <alignment horizontal="distributed"/>
    </xf>
    <xf numFmtId="49" fontId="10" fillId="2" borderId="39" xfId="21" applyNumberFormat="1" applyFont="1" applyFill="1" applyBorder="1" applyAlignment="1">
      <alignment horizontal="center" vertical="center"/>
      <protection/>
    </xf>
    <xf numFmtId="49" fontId="10" fillId="2" borderId="31" xfId="21" applyNumberFormat="1" applyFont="1" applyFill="1" applyBorder="1" applyAlignment="1">
      <alignment horizontal="center" vertical="center"/>
      <protection/>
    </xf>
    <xf numFmtId="49" fontId="10" fillId="2" borderId="32" xfId="21" applyNumberFormat="1" applyFont="1" applyFill="1" applyBorder="1" applyAlignment="1">
      <alignment horizontal="center" vertical="center"/>
      <protection/>
    </xf>
    <xf numFmtId="49" fontId="10" fillId="2" borderId="36" xfId="21" applyNumberFormat="1" applyFont="1" applyFill="1" applyBorder="1" applyAlignment="1">
      <alignment horizontal="center" vertical="center"/>
      <protection/>
    </xf>
    <xf numFmtId="49" fontId="10" fillId="2" borderId="37" xfId="21" applyNumberFormat="1" applyFont="1" applyFill="1" applyBorder="1" applyAlignment="1">
      <alignment horizontal="center" vertical="center"/>
      <protection/>
    </xf>
    <xf numFmtId="49" fontId="10" fillId="2" borderId="40" xfId="21" applyNumberFormat="1" applyFont="1" applyFill="1" applyBorder="1" applyAlignment="1">
      <alignment horizontal="center" vertical="center"/>
      <protection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80" fontId="3" fillId="2" borderId="6" xfId="0" applyNumberFormat="1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7" xfId="0" applyNumberFormat="1" applyFont="1" applyFill="1" applyBorder="1" applyAlignment="1">
      <alignment horizontal="distributed" vertical="center"/>
    </xf>
    <xf numFmtId="0" fontId="3" fillId="2" borderId="34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0" fillId="3" borderId="9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vertical="center"/>
    </xf>
    <xf numFmtId="178" fontId="0" fillId="3" borderId="9" xfId="0" applyNumberFormat="1" applyFill="1" applyBorder="1" applyAlignment="1">
      <alignment horizontal="right" vertical="center"/>
    </xf>
    <xf numFmtId="179" fontId="0" fillId="3" borderId="9" xfId="0" applyNumberFormat="1" applyFill="1" applyBorder="1" applyAlignment="1">
      <alignment vertical="center"/>
    </xf>
    <xf numFmtId="180" fontId="0" fillId="3" borderId="9" xfId="0" applyNumberFormat="1" applyFill="1" applyBorder="1" applyAlignment="1">
      <alignment vertical="center"/>
    </xf>
    <xf numFmtId="181" fontId="0" fillId="3" borderId="9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center"/>
    </xf>
    <xf numFmtId="178" fontId="0" fillId="3" borderId="1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vertical="center"/>
    </xf>
    <xf numFmtId="180" fontId="0" fillId="3" borderId="1" xfId="0" applyNumberFormat="1" applyFill="1" applyBorder="1" applyAlignment="1">
      <alignment vertical="center"/>
    </xf>
    <xf numFmtId="181" fontId="0" fillId="3" borderId="1" xfId="0" applyNumberFormat="1" applyFill="1" applyBorder="1" applyAlignment="1">
      <alignment vertical="center"/>
    </xf>
    <xf numFmtId="3" fontId="10" fillId="3" borderId="10" xfId="21" applyNumberFormat="1" applyFont="1" applyFill="1" applyBorder="1" applyAlignment="1">
      <alignment horizontal="distributed"/>
      <protection/>
    </xf>
    <xf numFmtId="3" fontId="10" fillId="3" borderId="18" xfId="21" applyNumberFormat="1" applyFont="1" applyFill="1" applyBorder="1" applyAlignment="1">
      <alignment horizontal="distributed"/>
      <protection/>
    </xf>
    <xf numFmtId="3" fontId="10" fillId="3" borderId="21" xfId="21" applyNumberFormat="1" applyFont="1" applyFill="1" applyBorder="1">
      <alignment/>
      <protection/>
    </xf>
    <xf numFmtId="2" fontId="10" fillId="3" borderId="21" xfId="21" applyNumberFormat="1" applyFont="1" applyFill="1" applyBorder="1">
      <alignment/>
      <protection/>
    </xf>
    <xf numFmtId="181" fontId="10" fillId="3" borderId="21" xfId="21" applyNumberFormat="1" applyFont="1" applyFill="1" applyBorder="1">
      <alignment/>
      <protection/>
    </xf>
    <xf numFmtId="181" fontId="10" fillId="3" borderId="25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全世帯　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図１　　1世帯１か月あたりの消費支出（奈良市･全世帯）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00"/>
              </a:solidFill>
            </c:spPr>
          </c:dP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元年</c:v>
              </c:pt>
              <c:pt idx="1">
                <c:v>2年</c:v>
              </c:pt>
              <c:pt idx="2">
                <c:v>3年</c:v>
              </c:pt>
              <c:pt idx="3">
                <c:v>4年</c:v>
              </c:pt>
              <c:pt idx="4">
                <c:v>5年</c:v>
              </c:pt>
              <c:pt idx="5">
                <c:v>6年</c:v>
              </c:pt>
              <c:pt idx="6">
                <c:v>7年</c:v>
              </c:pt>
              <c:pt idx="7">
                <c:v>8年</c:v>
              </c:pt>
              <c:pt idx="8">
                <c:v>9年</c:v>
              </c:pt>
              <c:pt idx="9">
                <c:v>10年</c:v>
              </c:pt>
              <c:pt idx="10">
                <c:v>11年</c:v>
              </c:pt>
              <c:pt idx="11">
                <c:v>12年</c:v>
              </c:pt>
              <c:pt idx="12">
                <c:v>13年</c:v>
              </c:pt>
              <c:pt idx="13">
                <c:v>14年</c:v>
              </c:pt>
            </c:strLit>
          </c:cat>
          <c:val>
            <c:numLit>
              <c:ptCount val="14"/>
              <c:pt idx="0">
                <c:v>310462</c:v>
              </c:pt>
              <c:pt idx="1">
                <c:v>319319</c:v>
              </c:pt>
              <c:pt idx="2">
                <c:v>333002</c:v>
              </c:pt>
              <c:pt idx="3">
                <c:v>333945</c:v>
              </c:pt>
              <c:pt idx="4">
                <c:v>358315</c:v>
              </c:pt>
              <c:pt idx="5">
                <c:v>352929</c:v>
              </c:pt>
              <c:pt idx="6">
                <c:v>361568</c:v>
              </c:pt>
              <c:pt idx="7">
                <c:v>374955</c:v>
              </c:pt>
              <c:pt idx="8">
                <c:v>343718</c:v>
              </c:pt>
              <c:pt idx="9">
                <c:v>339312</c:v>
              </c:pt>
              <c:pt idx="10">
                <c:v>327176</c:v>
              </c:pt>
              <c:pt idx="11">
                <c:v>319085</c:v>
              </c:pt>
              <c:pt idx="12">
                <c:v>345673</c:v>
              </c:pt>
              <c:pt idx="13">
                <c:v>295704</c:v>
              </c:pt>
            </c:numLit>
          </c:val>
        </c:ser>
        <c:gapWidth val="80"/>
        <c:axId val="41925870"/>
        <c:axId val="41788511"/>
      </c:bar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8511"/>
        <c:crossesAt val="0"/>
        <c:auto val="1"/>
        <c:lblOffset val="60"/>
        <c:noMultiLvlLbl val="0"/>
      </c:catAx>
      <c:valAx>
        <c:axId val="417885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ＭＳ Ｐゴシック"/>
                    <a:ea typeface="ＭＳ Ｐゴシック"/>
                    <a:cs typeface="ＭＳ Ｐゴシック"/>
                  </a:rPr>
                  <a:t>単位：円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図２　　世帯員１人当たり消費支出の対前年実質増加率の推移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奈良市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元年</c:v>
              </c:pt>
              <c:pt idx="1">
                <c:v>2年</c:v>
              </c:pt>
              <c:pt idx="2">
                <c:v>3年</c:v>
              </c:pt>
              <c:pt idx="3">
                <c:v>4年</c:v>
              </c:pt>
              <c:pt idx="4">
                <c:v>5年</c:v>
              </c:pt>
              <c:pt idx="5">
                <c:v>6年</c:v>
              </c:pt>
              <c:pt idx="6">
                <c:v>7年</c:v>
              </c:pt>
              <c:pt idx="7">
                <c:v>8年</c:v>
              </c:pt>
              <c:pt idx="8">
                <c:v>9年</c:v>
              </c:pt>
              <c:pt idx="9">
                <c:v>10年</c:v>
              </c:pt>
              <c:pt idx="10">
                <c:v>11年</c:v>
              </c:pt>
              <c:pt idx="11">
                <c:v>12年</c:v>
              </c:pt>
              <c:pt idx="12">
                <c:v>13年</c:v>
              </c:pt>
              <c:pt idx="13">
                <c:v>14年</c:v>
              </c:pt>
            </c:strLit>
          </c:cat>
          <c:val>
            <c:numLit>
              <c:ptCount val="14"/>
              <c:pt idx="0">
                <c:v>2.495662480802906</c:v>
              </c:pt>
              <c:pt idx="1">
                <c:v>-3.5635680716972615</c:v>
              </c:pt>
              <c:pt idx="2">
                <c:v>-1.5999481925395855</c:v>
              </c:pt>
              <c:pt idx="3">
                <c:v>0.48797034274407736</c:v>
              </c:pt>
              <c:pt idx="4">
                <c:v>7.27824327300182</c:v>
              </c:pt>
              <c:pt idx="5">
                <c:v>1.0034244936055359</c:v>
              </c:pt>
              <c:pt idx="6">
                <c:v>5.674888515229171</c:v>
              </c:pt>
              <c:pt idx="7">
                <c:v>-0.13667104643896266</c:v>
              </c:pt>
              <c:pt idx="8">
                <c:v>-7.520641269148072</c:v>
              </c:pt>
              <c:pt idx="9">
                <c:v>0.09654467743595774</c:v>
              </c:pt>
              <c:pt idx="10">
                <c:v>-5.004130159531812</c:v>
              </c:pt>
              <c:pt idx="11">
                <c:v>2.712602063363235</c:v>
              </c:pt>
              <c:pt idx="12">
                <c:v>5.351888385548833</c:v>
              </c:pt>
              <c:pt idx="13">
                <c:v>-7.1253924130119515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元年</c:v>
              </c:pt>
              <c:pt idx="1">
                <c:v>2年</c:v>
              </c:pt>
              <c:pt idx="2">
                <c:v>3年</c:v>
              </c:pt>
              <c:pt idx="3">
                <c:v>4年</c:v>
              </c:pt>
              <c:pt idx="4">
                <c:v>5年</c:v>
              </c:pt>
              <c:pt idx="5">
                <c:v>6年</c:v>
              </c:pt>
              <c:pt idx="6">
                <c:v>7年</c:v>
              </c:pt>
              <c:pt idx="7">
                <c:v>8年</c:v>
              </c:pt>
              <c:pt idx="8">
                <c:v>9年</c:v>
              </c:pt>
              <c:pt idx="9">
                <c:v>10年</c:v>
              </c:pt>
              <c:pt idx="10">
                <c:v>11年</c:v>
              </c:pt>
              <c:pt idx="11">
                <c:v>12年</c:v>
              </c:pt>
              <c:pt idx="12">
                <c:v>13年</c:v>
              </c:pt>
              <c:pt idx="13">
                <c:v>14年</c:v>
              </c:pt>
            </c:strLit>
          </c:cat>
          <c:val>
            <c:numLit>
              <c:ptCount val="14"/>
              <c:pt idx="0">
                <c:v>0.9914236199338973</c:v>
              </c:pt>
              <c:pt idx="1">
                <c:v>2.239640408686455</c:v>
              </c:pt>
              <c:pt idx="2">
                <c:v>1.5552960759199976</c:v>
              </c:pt>
              <c:pt idx="3">
                <c:v>1.468205012030225</c:v>
              </c:pt>
              <c:pt idx="4">
                <c:v>0.49513900542055467</c:v>
              </c:pt>
              <c:pt idx="5">
                <c:v>-0.3497448085072392</c:v>
              </c:pt>
              <c:pt idx="6">
                <c:v>0.312899549516203</c:v>
              </c:pt>
              <c:pt idx="7">
                <c:v>2.328929731932277</c:v>
              </c:pt>
              <c:pt idx="8">
                <c:v>-0.2545851728995956</c:v>
              </c:pt>
              <c:pt idx="9">
                <c:v>-1.3323450121116167</c:v>
              </c:pt>
              <c:pt idx="10">
                <c:v>-0.888154924381567</c:v>
              </c:pt>
              <c:pt idx="11">
                <c:v>0.8993231849778738</c:v>
              </c:pt>
              <c:pt idx="12">
                <c:v>-1.1675815709063784</c:v>
              </c:pt>
              <c:pt idx="13">
                <c:v>1.2259510331006425</c:v>
              </c:pt>
            </c:numLit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228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図１　　1世帯１か月あたりの消費支出（奈良市･全世帯）</a:t>
            </a:r>
          </a:p>
        </c:rich>
      </c:tx>
      <c:layout>
        <c:manualLayout>
          <c:xMode val="factor"/>
          <c:yMode val="factor"/>
          <c:x val="0.001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961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</c:spPr>
          </c:dPt>
          <c:dPt>
            <c:idx val="12"/>
            <c:invertIfNegative val="0"/>
            <c:spPr>
              <a:solidFill>
                <a:srgbClr val="CCFFCC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元年</c:v>
              </c:pt>
              <c:pt idx="1">
                <c:v>2年</c:v>
              </c:pt>
              <c:pt idx="2">
                <c:v>3年</c:v>
              </c:pt>
              <c:pt idx="3">
                <c:v>4年</c:v>
              </c:pt>
              <c:pt idx="4">
                <c:v>5年</c:v>
              </c:pt>
              <c:pt idx="5">
                <c:v>6年</c:v>
              </c:pt>
              <c:pt idx="6">
                <c:v>7年</c:v>
              </c:pt>
              <c:pt idx="7">
                <c:v>8年</c:v>
              </c:pt>
              <c:pt idx="8">
                <c:v>9年</c:v>
              </c:pt>
              <c:pt idx="9">
                <c:v>10年</c:v>
              </c:pt>
              <c:pt idx="10">
                <c:v>11年</c:v>
              </c:pt>
              <c:pt idx="11">
                <c:v>12年</c:v>
              </c:pt>
              <c:pt idx="12">
                <c:v>13年</c:v>
              </c:pt>
              <c:pt idx="13">
                <c:v>14年</c:v>
              </c:pt>
            </c:strLit>
          </c:cat>
          <c:val>
            <c:numLit>
              <c:ptCount val="14"/>
              <c:pt idx="0">
                <c:v>310462</c:v>
              </c:pt>
              <c:pt idx="1">
                <c:v>319319</c:v>
              </c:pt>
              <c:pt idx="2">
                <c:v>333002</c:v>
              </c:pt>
              <c:pt idx="3">
                <c:v>333945</c:v>
              </c:pt>
              <c:pt idx="4">
                <c:v>358315</c:v>
              </c:pt>
              <c:pt idx="5">
                <c:v>352929</c:v>
              </c:pt>
              <c:pt idx="6">
                <c:v>361568</c:v>
              </c:pt>
              <c:pt idx="7">
                <c:v>374955</c:v>
              </c:pt>
              <c:pt idx="8">
                <c:v>343718</c:v>
              </c:pt>
              <c:pt idx="9">
                <c:v>339312</c:v>
              </c:pt>
              <c:pt idx="10">
                <c:v>327176</c:v>
              </c:pt>
              <c:pt idx="11">
                <c:v>319085</c:v>
              </c:pt>
              <c:pt idx="12">
                <c:v>345673</c:v>
              </c:pt>
              <c:pt idx="13">
                <c:v>295704</c:v>
              </c:pt>
            </c:numLit>
          </c:val>
        </c:ser>
        <c:gapWidth val="80"/>
        <c:axId val="63509218"/>
        <c:axId val="34712051"/>
      </c:bar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051"/>
        <c:crossesAt val="0"/>
        <c:auto val="1"/>
        <c:lblOffset val="60"/>
        <c:noMultiLvlLbl val="0"/>
      </c:catAx>
      <c:valAx>
        <c:axId val="347120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ＭＳ Ｐゴシック"/>
                    <a:ea typeface="ＭＳ Ｐゴシック"/>
                    <a:cs typeface="ＭＳ Ｐゴシック"/>
                  </a:rPr>
                  <a:t>単位：円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図２　　世帯員１人当たり消費支出の対前年実質増加率の推移</a:t>
            </a:r>
          </a:p>
        </c:rich>
      </c:tx>
      <c:layout>
        <c:manualLayout>
          <c:xMode val="factor"/>
          <c:yMode val="factor"/>
          <c:x val="0.001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14"/>
          <c:w val="0.97075"/>
          <c:h val="0.7845"/>
        </c:manualLayout>
      </c:layout>
      <c:lineChart>
        <c:grouping val="standard"/>
        <c:varyColors val="0"/>
        <c:ser>
          <c:idx val="0"/>
          <c:order val="0"/>
          <c:tx>
            <c:v>奈良市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元年</c:v>
              </c:pt>
              <c:pt idx="1">
                <c:v>2年</c:v>
              </c:pt>
              <c:pt idx="2">
                <c:v>3年</c:v>
              </c:pt>
              <c:pt idx="3">
                <c:v>4年</c:v>
              </c:pt>
              <c:pt idx="4">
                <c:v>5年</c:v>
              </c:pt>
              <c:pt idx="5">
                <c:v>6年</c:v>
              </c:pt>
              <c:pt idx="6">
                <c:v>7年</c:v>
              </c:pt>
              <c:pt idx="7">
                <c:v>8年</c:v>
              </c:pt>
              <c:pt idx="8">
                <c:v>9年</c:v>
              </c:pt>
              <c:pt idx="9">
                <c:v>10年</c:v>
              </c:pt>
              <c:pt idx="10">
                <c:v>11年</c:v>
              </c:pt>
              <c:pt idx="11">
                <c:v>12年</c:v>
              </c:pt>
              <c:pt idx="12">
                <c:v>13年</c:v>
              </c:pt>
              <c:pt idx="13">
                <c:v>14年</c:v>
              </c:pt>
            </c:strLit>
          </c:cat>
          <c:val>
            <c:numLit>
              <c:ptCount val="14"/>
              <c:pt idx="0">
                <c:v>2.495662480802906</c:v>
              </c:pt>
              <c:pt idx="1">
                <c:v>-3.5635680716972615</c:v>
              </c:pt>
              <c:pt idx="2">
                <c:v>-1.5999481925395855</c:v>
              </c:pt>
              <c:pt idx="3">
                <c:v>0.48797034274407736</c:v>
              </c:pt>
              <c:pt idx="4">
                <c:v>7.27824327300182</c:v>
              </c:pt>
              <c:pt idx="5">
                <c:v>1.0034244936055359</c:v>
              </c:pt>
              <c:pt idx="6">
                <c:v>5.674888515229171</c:v>
              </c:pt>
              <c:pt idx="7">
                <c:v>-0.13667104643896266</c:v>
              </c:pt>
              <c:pt idx="8">
                <c:v>-7.520641269148072</c:v>
              </c:pt>
              <c:pt idx="9">
                <c:v>0.09654467743595774</c:v>
              </c:pt>
              <c:pt idx="10">
                <c:v>-5.004130159531812</c:v>
              </c:pt>
              <c:pt idx="11">
                <c:v>2.712602063363235</c:v>
              </c:pt>
              <c:pt idx="12">
                <c:v>5.351888385548833</c:v>
              </c:pt>
              <c:pt idx="13">
                <c:v>-7.1253924130119515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Lit>
              <c:ptCount val="14"/>
              <c:pt idx="0">
                <c:v>元年</c:v>
              </c:pt>
              <c:pt idx="1">
                <c:v>2年</c:v>
              </c:pt>
              <c:pt idx="2">
                <c:v>3年</c:v>
              </c:pt>
              <c:pt idx="3">
                <c:v>4年</c:v>
              </c:pt>
              <c:pt idx="4">
                <c:v>5年</c:v>
              </c:pt>
              <c:pt idx="5">
                <c:v>6年</c:v>
              </c:pt>
              <c:pt idx="6">
                <c:v>7年</c:v>
              </c:pt>
              <c:pt idx="7">
                <c:v>8年</c:v>
              </c:pt>
              <c:pt idx="8">
                <c:v>9年</c:v>
              </c:pt>
              <c:pt idx="9">
                <c:v>10年</c:v>
              </c:pt>
              <c:pt idx="10">
                <c:v>11年</c:v>
              </c:pt>
              <c:pt idx="11">
                <c:v>12年</c:v>
              </c:pt>
              <c:pt idx="12">
                <c:v>13年</c:v>
              </c:pt>
              <c:pt idx="13">
                <c:v>14年</c:v>
              </c:pt>
            </c:strLit>
          </c:cat>
          <c:val>
            <c:numLit>
              <c:ptCount val="14"/>
              <c:pt idx="0">
                <c:v>0.9914236199338973</c:v>
              </c:pt>
              <c:pt idx="1">
                <c:v>2.239640408686455</c:v>
              </c:pt>
              <c:pt idx="2">
                <c:v>1.5552960759199976</c:v>
              </c:pt>
              <c:pt idx="3">
                <c:v>1.468205012030225</c:v>
              </c:pt>
              <c:pt idx="4">
                <c:v>0.49513900542055467</c:v>
              </c:pt>
              <c:pt idx="5">
                <c:v>-0.3497448085072392</c:v>
              </c:pt>
              <c:pt idx="6">
                <c:v>0.312899549516203</c:v>
              </c:pt>
              <c:pt idx="7">
                <c:v>2.328929731932277</c:v>
              </c:pt>
              <c:pt idx="8">
                <c:v>-0.2545851728995956</c:v>
              </c:pt>
              <c:pt idx="9">
                <c:v>-1.3323450121116167</c:v>
              </c:pt>
              <c:pt idx="10">
                <c:v>-0.888154924381567</c:v>
              </c:pt>
              <c:pt idx="11">
                <c:v>0.8993231849778738</c:v>
              </c:pt>
              <c:pt idx="12">
                <c:v>-1.1675815709063784</c:v>
              </c:pt>
              <c:pt idx="13">
                <c:v>1.2259510331006425</c:v>
              </c:pt>
            </c:numLit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1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300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75"/>
          <c:y val="0.1485"/>
          <c:w val="0.40725"/>
          <c:h val="0.07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図３　　平成１４年消費支出の10大費目別内訳
(年平均１ヶ月当たり)
</a:t>
            </a:r>
          </a:p>
        </c:rich>
      </c:tx>
      <c:layout>
        <c:manualLayout>
          <c:xMode val="factor"/>
          <c:yMode val="factor"/>
          <c:x val="-0.14375"/>
          <c:y val="0.0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0525"/>
          <c:w val="0.5085"/>
          <c:h val="0.717"/>
        </c:manualLayout>
      </c:layout>
      <c:doughnutChart>
        <c:varyColors val="1"/>
        <c:ser>
          <c:idx val="0"/>
          <c:order val="0"/>
          <c:tx>
            <c:v>全   国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10"/>
              <c:pt idx="0">
                <c:v>食料</c:v>
              </c:pt>
              <c:pt idx="1">
                <c:v>住居</c:v>
              </c:pt>
              <c:pt idx="2">
                <c:v>光熱・水道</c:v>
              </c:pt>
              <c:pt idx="3">
                <c:v>家具・家事用品</c:v>
              </c:pt>
              <c:pt idx="4">
                <c:v>被服及び履物</c:v>
              </c:pt>
              <c:pt idx="5">
                <c:v>保健医療</c:v>
              </c:pt>
              <c:pt idx="6">
                <c:v>交通・通信</c:v>
              </c:pt>
              <c:pt idx="7">
                <c:v>教育</c:v>
              </c:pt>
              <c:pt idx="8">
                <c:v>教養娯楽</c:v>
              </c:pt>
              <c:pt idx="9">
                <c:v>その他の消費支出</c:v>
              </c:pt>
            </c:strLit>
          </c:cat>
          <c:val>
            <c:numLit>
              <c:ptCount val="10"/>
              <c:pt idx="0">
                <c:v>71286</c:v>
              </c:pt>
              <c:pt idx="1">
                <c:v>20256</c:v>
              </c:pt>
              <c:pt idx="2">
                <c:v>21014</c:v>
              </c:pt>
              <c:pt idx="3">
                <c:v>10512</c:v>
              </c:pt>
              <c:pt idx="4">
                <c:v>14565</c:v>
              </c:pt>
              <c:pt idx="5">
                <c:v>11590</c:v>
              </c:pt>
              <c:pt idx="6">
                <c:v>36469</c:v>
              </c:pt>
              <c:pt idx="7">
                <c:v>12795</c:v>
              </c:pt>
              <c:pt idx="8">
                <c:v>31000</c:v>
              </c:pt>
              <c:pt idx="9">
                <c:v>76644</c:v>
              </c:pt>
            </c:numLit>
          </c:val>
        </c:ser>
        <c:ser>
          <c:idx val="1"/>
          <c:order val="1"/>
          <c:tx>
            <c:v>奈 良 市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食料</c:v>
              </c:pt>
              <c:pt idx="1">
                <c:v>住居</c:v>
              </c:pt>
              <c:pt idx="2">
                <c:v>光熱・水道</c:v>
              </c:pt>
              <c:pt idx="3">
                <c:v>家具・家事用品</c:v>
              </c:pt>
              <c:pt idx="4">
                <c:v>被服及び履物</c:v>
              </c:pt>
              <c:pt idx="5">
                <c:v>保健医療</c:v>
              </c:pt>
              <c:pt idx="6">
                <c:v>交通・通信</c:v>
              </c:pt>
              <c:pt idx="7">
                <c:v>教育</c:v>
              </c:pt>
              <c:pt idx="8">
                <c:v>教養娯楽</c:v>
              </c:pt>
              <c:pt idx="9">
                <c:v>その他の消費支出</c:v>
              </c:pt>
            </c:strLit>
          </c:cat>
          <c:val>
            <c:numLit>
              <c:ptCount val="10"/>
              <c:pt idx="0">
                <c:v>67847</c:v>
              </c:pt>
              <c:pt idx="1">
                <c:v>16649</c:v>
              </c:pt>
              <c:pt idx="2">
                <c:v>20759</c:v>
              </c:pt>
              <c:pt idx="3">
                <c:v>9611</c:v>
              </c:pt>
              <c:pt idx="4">
                <c:v>17163</c:v>
              </c:pt>
              <c:pt idx="5">
                <c:v>12504</c:v>
              </c:pt>
              <c:pt idx="6">
                <c:v>39562</c:v>
              </c:pt>
              <c:pt idx="7">
                <c:v>10717</c:v>
              </c:pt>
              <c:pt idx="8">
                <c:v>29402</c:v>
              </c:pt>
              <c:pt idx="9">
                <c:v>71490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0.9645</cdr:y>
    </cdr:from>
    <cdr:to>
      <cdr:x>0.02425</cdr:x>
      <cdr:y>0.97775</cdr:y>
    </cdr:to>
    <cdr:sp>
      <cdr:nvSpPr>
        <cdr:cNvPr id="1" name="Rectangle 1"/>
        <cdr:cNvSpPr>
          <a:spLocks/>
        </cdr:cNvSpPr>
      </cdr:nvSpPr>
      <cdr:spPr>
        <a:xfrm>
          <a:off x="152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0.938</cdr:y>
    </cdr:from>
    <cdr:to>
      <cdr:x>0.0005</cdr:x>
      <cdr:y>-536869.974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0.99825</cdr:y>
    </cdr:from>
    <cdr:to>
      <cdr:x>0.09775</cdr:x>
      <cdr:y>0.99825</cdr:y>
    </cdr:to>
    <cdr:sp>
      <cdr:nvSpPr>
        <cdr:cNvPr id="1" name="Rectangle 1"/>
        <cdr:cNvSpPr>
          <a:spLocks/>
        </cdr:cNvSpPr>
      </cdr:nvSpPr>
      <cdr:spPr>
        <a:xfrm>
          <a:off x="504825" y="337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0.9955</cdr:y>
    </cdr:from>
    <cdr:to>
      <cdr:x>0.002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3362325"/>
          <a:ext cx="0" cy="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0.67125</cdr:x>
      <cdr:y>0.25475</cdr:y>
    </cdr:from>
    <cdr:to>
      <cdr:x>0.9695</cdr:x>
      <cdr:y>0.47575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942975"/>
          <a:ext cx="1666875" cy="819150"/>
        </a:xfrm>
        <a:prstGeom prst="rect">
          <a:avLst/>
        </a:prstGeom>
        <a:noFill/>
        <a:ln w="38100" cmpd="dbl">
          <a:solidFill>
            <a:srgbClr val="FF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1" u="none" baseline="0">
              <a:latin typeface="ＭＳ Ｐゴシック"/>
              <a:ea typeface="ＭＳ Ｐゴシック"/>
              <a:cs typeface="ＭＳ Ｐゴシック"/>
            </a:rPr>
            <a:t>外側：奈良市
消費支出　295,704円</a:t>
          </a:r>
        </a:p>
      </cdr:txBody>
    </cdr:sp>
  </cdr:relSizeAnchor>
  <cdr:relSizeAnchor xmlns:cdr="http://schemas.openxmlformats.org/drawingml/2006/chartDrawing">
    <cdr:from>
      <cdr:x>0.67125</cdr:x>
      <cdr:y>0.50225</cdr:y>
    </cdr:from>
    <cdr:to>
      <cdr:x>0.9695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3752850" y="1857375"/>
          <a:ext cx="1666875" cy="914400"/>
        </a:xfrm>
        <a:prstGeom prst="rect">
          <a:avLst/>
        </a:prstGeom>
        <a:noFill/>
        <a:ln w="38100" cmpd="dbl">
          <a:solidFill>
            <a:srgbClr val="3366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1" u="none" baseline="0">
              <a:latin typeface="ＭＳ Ｐゴシック"/>
              <a:ea typeface="ＭＳ Ｐゴシック"/>
              <a:cs typeface="ＭＳ Ｐゴシック"/>
            </a:rPr>
            <a:t>内側：全国
消費支出　306,129円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260</xdr:row>
      <xdr:rowOff>0</xdr:rowOff>
    </xdr:from>
    <xdr:to>
      <xdr:col>10</xdr:col>
      <xdr:colOff>171450</xdr:colOff>
      <xdr:row>260</xdr:row>
      <xdr:rowOff>0</xdr:rowOff>
    </xdr:to>
    <xdr:graphicFrame>
      <xdr:nvGraphicFramePr>
        <xdr:cNvPr id="1" name="Chart 1"/>
        <xdr:cNvGraphicFramePr/>
      </xdr:nvGraphicFramePr>
      <xdr:xfrm>
        <a:off x="609600" y="52054125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260</xdr:row>
      <xdr:rowOff>0</xdr:rowOff>
    </xdr:from>
    <xdr:to>
      <xdr:col>8</xdr:col>
      <xdr:colOff>47625</xdr:colOff>
      <xdr:row>260</xdr:row>
      <xdr:rowOff>0</xdr:rowOff>
    </xdr:to>
    <xdr:graphicFrame>
      <xdr:nvGraphicFramePr>
        <xdr:cNvPr id="2" name="Chart 2"/>
        <xdr:cNvGraphicFramePr/>
      </xdr:nvGraphicFramePr>
      <xdr:xfrm>
        <a:off x="2447925" y="52054125"/>
        <a:ext cx="287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1</xdr:row>
      <xdr:rowOff>19050</xdr:rowOff>
    </xdr:from>
    <xdr:to>
      <xdr:col>8</xdr:col>
      <xdr:colOff>314325</xdr:colOff>
      <xdr:row>1</xdr:row>
      <xdr:rowOff>981075</xdr:rowOff>
    </xdr:to>
    <xdr:sp>
      <xdr:nvSpPr>
        <xdr:cNvPr id="3" name="AutoShape 4"/>
        <xdr:cNvSpPr>
          <a:spLocks/>
        </xdr:cNvSpPr>
      </xdr:nvSpPr>
      <xdr:spPr>
        <a:xfrm>
          <a:off x="1438275" y="190500"/>
          <a:ext cx="4152900" cy="9620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333399"/>
              </a:solidFill>
            </a:rPr>
            <a:t>　　</a:t>
          </a:r>
          <a:r>
            <a:rPr lang="en-US" cap="none" sz="2200" b="0" i="0" u="none" baseline="0">
              <a:solidFill>
                <a:srgbClr val="333399"/>
              </a:solidFill>
            </a:rPr>
            <a:t>平成１４年家計調査
　　結果概要～奈良市～</a:t>
          </a:r>
        </a:p>
      </xdr:txBody>
    </xdr:sp>
    <xdr:clientData/>
  </xdr:twoCellAnchor>
  <xdr:twoCellAnchor>
    <xdr:from>
      <xdr:col>2</xdr:col>
      <xdr:colOff>438150</xdr:colOff>
      <xdr:row>65</xdr:row>
      <xdr:rowOff>57150</xdr:rowOff>
    </xdr:from>
    <xdr:to>
      <xdr:col>8</xdr:col>
      <xdr:colOff>723900</xdr:colOff>
      <xdr:row>82</xdr:row>
      <xdr:rowOff>38100</xdr:rowOff>
    </xdr:to>
    <xdr:graphicFrame>
      <xdr:nvGraphicFramePr>
        <xdr:cNvPr id="4" name="Chart 13"/>
        <xdr:cNvGraphicFramePr/>
      </xdr:nvGraphicFramePr>
      <xdr:xfrm>
        <a:off x="819150" y="14354175"/>
        <a:ext cx="51816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457200</xdr:colOff>
      <xdr:row>82</xdr:row>
      <xdr:rowOff>76200</xdr:rowOff>
    </xdr:from>
    <xdr:to>
      <xdr:col>8</xdr:col>
      <xdr:colOff>676275</xdr:colOff>
      <xdr:row>99</xdr:row>
      <xdr:rowOff>161925</xdr:rowOff>
    </xdr:to>
    <xdr:graphicFrame>
      <xdr:nvGraphicFramePr>
        <xdr:cNvPr id="5" name="Chart 15"/>
        <xdr:cNvGraphicFramePr/>
      </xdr:nvGraphicFramePr>
      <xdr:xfrm>
        <a:off x="838200" y="17773650"/>
        <a:ext cx="51149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108</xdr:row>
      <xdr:rowOff>0</xdr:rowOff>
    </xdr:from>
    <xdr:to>
      <xdr:col>8</xdr:col>
      <xdr:colOff>561975</xdr:colOff>
      <xdr:row>128</xdr:row>
      <xdr:rowOff>85725</xdr:rowOff>
    </xdr:to>
    <xdr:graphicFrame>
      <xdr:nvGraphicFramePr>
        <xdr:cNvPr id="6" name="Chart 19"/>
        <xdr:cNvGraphicFramePr/>
      </xdr:nvGraphicFramePr>
      <xdr:xfrm>
        <a:off x="247650" y="22850475"/>
        <a:ext cx="5591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7"/>
  <sheetViews>
    <sheetView tabSelected="1" workbookViewId="0" topLeftCell="A1">
      <selection activeCell="H157" sqref="H157"/>
    </sheetView>
  </sheetViews>
  <sheetFormatPr defaultColWidth="9.00390625" defaultRowHeight="13.5"/>
  <cols>
    <col min="1" max="2" width="2.50390625" style="65" customWidth="1"/>
    <col min="3" max="3" width="13.75390625" style="65" customWidth="1"/>
    <col min="4" max="4" width="10.00390625" style="65" customWidth="1"/>
    <col min="5" max="5" width="9.50390625" style="65" customWidth="1"/>
    <col min="6" max="6" width="10.25390625" style="65" customWidth="1"/>
    <col min="7" max="7" width="10.75390625" style="65" customWidth="1"/>
    <col min="8" max="8" width="10.00390625" style="65" customWidth="1"/>
    <col min="9" max="9" width="10.625" style="65" customWidth="1"/>
    <col min="10" max="10" width="9.625" style="65" customWidth="1"/>
    <col min="11" max="11" width="3.75390625" style="65" customWidth="1"/>
    <col min="12" max="14" width="9.00390625" style="65" customWidth="1"/>
    <col min="15" max="16384" width="9.00390625" style="16" customWidth="1"/>
  </cols>
  <sheetData>
    <row r="2" ht="78" customHeight="1"/>
    <row r="3" spans="2:11" ht="14.25" thickBot="1"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6.5" customHeight="1">
      <c r="A4" s="67"/>
      <c r="B4" s="68"/>
      <c r="C4" s="138"/>
      <c r="D4" s="139"/>
      <c r="E4" s="68"/>
      <c r="F4" s="71"/>
      <c r="G4" s="68"/>
      <c r="H4" s="68"/>
      <c r="I4" s="68"/>
      <c r="J4" s="68"/>
      <c r="K4" s="72"/>
    </row>
    <row r="5" spans="2:11" ht="16.5" customHeight="1">
      <c r="B5" s="73"/>
      <c r="C5" s="138" t="s">
        <v>148</v>
      </c>
      <c r="D5" s="139"/>
      <c r="E5" s="68"/>
      <c r="F5" s="71"/>
      <c r="G5" s="68"/>
      <c r="H5" s="68"/>
      <c r="I5" s="68"/>
      <c r="J5" s="68"/>
      <c r="K5" s="67"/>
    </row>
    <row r="6" spans="2:11" ht="13.5">
      <c r="B6" s="73"/>
      <c r="C6" s="68" t="s">
        <v>0</v>
      </c>
      <c r="D6" s="68"/>
      <c r="E6" s="68"/>
      <c r="F6" s="68"/>
      <c r="G6" s="68"/>
      <c r="H6" s="68"/>
      <c r="I6" s="68"/>
      <c r="J6" s="68"/>
      <c r="K6" s="67"/>
    </row>
    <row r="7" spans="2:11" ht="15" customHeight="1">
      <c r="B7" s="73"/>
      <c r="C7" s="71" t="s">
        <v>1</v>
      </c>
      <c r="D7" s="68"/>
      <c r="E7" s="68"/>
      <c r="F7" s="68"/>
      <c r="G7" s="68"/>
      <c r="H7" s="68"/>
      <c r="I7" s="68"/>
      <c r="J7" s="68"/>
      <c r="K7" s="67"/>
    </row>
    <row r="8" spans="2:11" ht="15" customHeight="1">
      <c r="B8" s="73"/>
      <c r="C8" s="68" t="s">
        <v>29</v>
      </c>
      <c r="D8" s="68"/>
      <c r="E8" s="68"/>
      <c r="F8" s="68"/>
      <c r="G8" s="68"/>
      <c r="H8" s="68"/>
      <c r="I8" s="68"/>
      <c r="J8" s="68"/>
      <c r="K8" s="67"/>
    </row>
    <row r="9" spans="2:11" ht="15" customHeight="1">
      <c r="B9" s="73"/>
      <c r="C9" s="68" t="s">
        <v>30</v>
      </c>
      <c r="D9" s="68"/>
      <c r="E9" s="68"/>
      <c r="F9" s="68"/>
      <c r="G9" s="68"/>
      <c r="H9" s="68"/>
      <c r="I9" s="68"/>
      <c r="J9" s="68"/>
      <c r="K9" s="67"/>
    </row>
    <row r="10" spans="2:11" ht="15" customHeight="1">
      <c r="B10" s="73"/>
      <c r="C10" s="68" t="s">
        <v>31</v>
      </c>
      <c r="D10" s="68"/>
      <c r="E10" s="68"/>
      <c r="F10" s="68"/>
      <c r="G10" s="68"/>
      <c r="H10" s="68"/>
      <c r="I10" s="68"/>
      <c r="J10" s="68"/>
      <c r="K10" s="67"/>
    </row>
    <row r="11" spans="2:11" ht="15" customHeight="1">
      <c r="B11" s="73"/>
      <c r="C11" s="68"/>
      <c r="D11" s="68"/>
      <c r="E11" s="68"/>
      <c r="F11" s="68"/>
      <c r="G11" s="68"/>
      <c r="H11" s="68"/>
      <c r="I11" s="68"/>
      <c r="J11" s="68"/>
      <c r="K11" s="67"/>
    </row>
    <row r="12" spans="2:11" ht="15" customHeight="1">
      <c r="B12" s="73"/>
      <c r="C12" s="71" t="s">
        <v>2</v>
      </c>
      <c r="D12" s="68"/>
      <c r="E12" s="68"/>
      <c r="F12" s="68"/>
      <c r="G12" s="68"/>
      <c r="H12" s="68"/>
      <c r="I12" s="68"/>
      <c r="J12" s="68"/>
      <c r="K12" s="67"/>
    </row>
    <row r="13" spans="2:11" ht="15" customHeight="1">
      <c r="B13" s="73"/>
      <c r="C13" s="68" t="s">
        <v>141</v>
      </c>
      <c r="D13" s="68"/>
      <c r="E13" s="68"/>
      <c r="F13" s="68"/>
      <c r="G13" s="68"/>
      <c r="H13" s="68"/>
      <c r="I13" s="68"/>
      <c r="J13" s="68"/>
      <c r="K13" s="67"/>
    </row>
    <row r="14" spans="2:11" ht="15" customHeight="1">
      <c r="B14" s="73"/>
      <c r="C14" s="68" t="s">
        <v>142</v>
      </c>
      <c r="D14" s="68"/>
      <c r="E14" s="68"/>
      <c r="F14" s="68"/>
      <c r="G14" s="68"/>
      <c r="H14" s="68"/>
      <c r="I14" s="68"/>
      <c r="J14" s="68"/>
      <c r="K14" s="67"/>
    </row>
    <row r="15" spans="2:11" ht="15" customHeight="1">
      <c r="B15" s="73"/>
      <c r="C15" s="68" t="s">
        <v>143</v>
      </c>
      <c r="D15" s="68"/>
      <c r="E15" s="68"/>
      <c r="F15" s="68"/>
      <c r="G15" s="68"/>
      <c r="H15" s="68"/>
      <c r="I15" s="68"/>
      <c r="J15" s="68"/>
      <c r="K15" s="67"/>
    </row>
    <row r="16" spans="2:11" ht="15" customHeight="1">
      <c r="B16" s="73"/>
      <c r="C16" s="68" t="s">
        <v>144</v>
      </c>
      <c r="D16" s="68"/>
      <c r="E16" s="68"/>
      <c r="F16" s="68"/>
      <c r="G16" s="68"/>
      <c r="H16" s="68"/>
      <c r="I16" s="68"/>
      <c r="J16" s="68"/>
      <c r="K16" s="67"/>
    </row>
    <row r="17" spans="2:11" ht="15" customHeight="1">
      <c r="B17" s="73"/>
      <c r="C17" s="68" t="s">
        <v>145</v>
      </c>
      <c r="D17" s="68"/>
      <c r="E17" s="68"/>
      <c r="F17" s="68"/>
      <c r="G17" s="68"/>
      <c r="H17" s="68"/>
      <c r="I17" s="68"/>
      <c r="J17" s="68"/>
      <c r="K17" s="67"/>
    </row>
    <row r="18" spans="2:11" ht="15" customHeight="1">
      <c r="B18" s="73"/>
      <c r="C18" s="68" t="s">
        <v>3</v>
      </c>
      <c r="D18" s="68"/>
      <c r="E18" s="68"/>
      <c r="F18" s="68"/>
      <c r="G18" s="68"/>
      <c r="H18" s="68"/>
      <c r="I18" s="68"/>
      <c r="J18" s="68"/>
      <c r="K18" s="67"/>
    </row>
    <row r="19" spans="2:11" ht="15" customHeight="1">
      <c r="B19" s="73"/>
      <c r="C19" s="68"/>
      <c r="D19" s="68"/>
      <c r="E19" s="68"/>
      <c r="F19" s="68"/>
      <c r="G19" s="68"/>
      <c r="H19" s="68"/>
      <c r="I19" s="68"/>
      <c r="J19" s="68"/>
      <c r="K19" s="67"/>
    </row>
    <row r="20" spans="2:11" ht="15" customHeight="1">
      <c r="B20" s="73"/>
      <c r="C20" s="71" t="s">
        <v>4</v>
      </c>
      <c r="D20" s="68"/>
      <c r="E20" s="68"/>
      <c r="F20" s="68"/>
      <c r="G20" s="68"/>
      <c r="H20" s="68"/>
      <c r="I20" s="68"/>
      <c r="J20" s="68"/>
      <c r="K20" s="67"/>
    </row>
    <row r="21" spans="2:11" ht="15" customHeight="1">
      <c r="B21" s="73"/>
      <c r="C21" s="68" t="s">
        <v>146</v>
      </c>
      <c r="D21" s="68"/>
      <c r="E21" s="68"/>
      <c r="F21" s="68"/>
      <c r="G21" s="68"/>
      <c r="H21" s="68"/>
      <c r="I21" s="68"/>
      <c r="J21" s="68"/>
      <c r="K21" s="67"/>
    </row>
    <row r="22" spans="2:11" ht="15.75" customHeight="1">
      <c r="B22" s="73"/>
      <c r="C22" s="68" t="s">
        <v>147</v>
      </c>
      <c r="D22" s="68"/>
      <c r="E22" s="68"/>
      <c r="F22" s="68"/>
      <c r="G22" s="68"/>
      <c r="H22" s="68"/>
      <c r="I22" s="68"/>
      <c r="J22" s="68"/>
      <c r="K22" s="67"/>
    </row>
    <row r="23" spans="2:11" ht="15" customHeight="1" thickBot="1">
      <c r="B23" s="74"/>
      <c r="C23" s="66"/>
      <c r="D23" s="66"/>
      <c r="E23" s="66"/>
      <c r="F23" s="66"/>
      <c r="G23" s="66"/>
      <c r="H23" s="66"/>
      <c r="I23" s="66"/>
      <c r="J23" s="66"/>
      <c r="K23" s="75"/>
    </row>
    <row r="25" ht="17.25">
      <c r="C25" s="76" t="s">
        <v>5</v>
      </c>
    </row>
    <row r="26" ht="13.5" customHeight="1">
      <c r="C26" s="76"/>
    </row>
    <row r="27" spans="2:10" ht="16.5" customHeight="1">
      <c r="B27" s="137" t="s">
        <v>198</v>
      </c>
      <c r="C27" s="136"/>
      <c r="D27" s="136"/>
      <c r="E27" s="136"/>
      <c r="F27" s="136"/>
      <c r="G27" s="136"/>
      <c r="H27" s="136"/>
      <c r="I27" s="136"/>
      <c r="J27" s="136"/>
    </row>
    <row r="28" spans="2:10" ht="16.5" customHeight="1">
      <c r="B28" s="136"/>
      <c r="C28" s="136"/>
      <c r="D28" s="136"/>
      <c r="E28" s="136"/>
      <c r="F28" s="136"/>
      <c r="G28" s="136"/>
      <c r="H28" s="136"/>
      <c r="I28" s="136"/>
      <c r="J28" s="136"/>
    </row>
    <row r="29" spans="2:10" ht="16.5" customHeight="1">
      <c r="B29" s="136"/>
      <c r="C29" s="136"/>
      <c r="D29" s="136"/>
      <c r="E29" s="136"/>
      <c r="F29" s="136"/>
      <c r="G29" s="136"/>
      <c r="H29" s="136"/>
      <c r="I29" s="136"/>
      <c r="J29" s="136"/>
    </row>
    <row r="30" spans="2:10" ht="16.5" customHeight="1">
      <c r="B30" s="136"/>
      <c r="C30" s="136"/>
      <c r="D30" s="136"/>
      <c r="E30" s="136"/>
      <c r="F30" s="136"/>
      <c r="G30" s="136"/>
      <c r="H30" s="136"/>
      <c r="I30" s="136"/>
      <c r="J30" s="136"/>
    </row>
    <row r="31" spans="2:10" ht="16.5" customHeight="1">
      <c r="B31" s="136"/>
      <c r="C31" s="136"/>
      <c r="D31" s="136"/>
      <c r="E31" s="136"/>
      <c r="F31" s="136"/>
      <c r="G31" s="136"/>
      <c r="H31" s="136"/>
      <c r="I31" s="136"/>
      <c r="J31" s="136"/>
    </row>
    <row r="32" spans="2:10" ht="16.5" customHeight="1">
      <c r="B32" s="136"/>
      <c r="C32" s="136"/>
      <c r="D32" s="136"/>
      <c r="E32" s="136"/>
      <c r="F32" s="136"/>
      <c r="G32" s="136"/>
      <c r="H32" s="136"/>
      <c r="I32" s="136"/>
      <c r="J32" s="136"/>
    </row>
    <row r="33" spans="2:10" ht="16.5" customHeight="1">
      <c r="B33" s="136"/>
      <c r="C33" s="136"/>
      <c r="D33" s="136"/>
      <c r="E33" s="136"/>
      <c r="F33" s="136"/>
      <c r="G33" s="136"/>
      <c r="H33" s="136"/>
      <c r="I33" s="136"/>
      <c r="J33" s="136"/>
    </row>
    <row r="34" spans="2:10" ht="17.25" customHeight="1">
      <c r="B34" s="77"/>
      <c r="C34" s="77"/>
      <c r="D34" s="77"/>
      <c r="E34" s="77"/>
      <c r="F34" s="77"/>
      <c r="G34" s="77"/>
      <c r="H34" s="77"/>
      <c r="I34" s="77"/>
      <c r="J34" s="77"/>
    </row>
    <row r="35" spans="3:9" ht="18" customHeight="1">
      <c r="C35" s="78" t="s">
        <v>6</v>
      </c>
      <c r="E35" s="79"/>
      <c r="G35" s="80"/>
      <c r="I35" s="80"/>
    </row>
    <row r="36" spans="3:10" ht="45" customHeight="1">
      <c r="C36" s="81"/>
      <c r="D36" s="82"/>
      <c r="E36" s="83" t="s">
        <v>7</v>
      </c>
      <c r="F36" s="84" t="s">
        <v>8</v>
      </c>
      <c r="G36" s="85" t="s">
        <v>9</v>
      </c>
      <c r="H36" s="84" t="s">
        <v>10</v>
      </c>
      <c r="I36" s="84" t="s">
        <v>11</v>
      </c>
      <c r="J36" s="86" t="s">
        <v>12</v>
      </c>
    </row>
    <row r="37" spans="3:10" ht="16.5" customHeight="1">
      <c r="C37" s="187" t="s">
        <v>13</v>
      </c>
      <c r="D37" s="87" t="s">
        <v>14</v>
      </c>
      <c r="E37" s="88">
        <v>3.5</v>
      </c>
      <c r="F37" s="89">
        <v>310462</v>
      </c>
      <c r="G37" s="90">
        <v>-1.1749810791156392</v>
      </c>
      <c r="H37" s="91">
        <v>88703.42857142857</v>
      </c>
      <c r="I37" s="90">
        <v>2.495662480802906</v>
      </c>
      <c r="J37" s="92">
        <v>89.8</v>
      </c>
    </row>
    <row r="38" spans="3:10" ht="16.5" customHeight="1">
      <c r="C38" s="188"/>
      <c r="D38" s="87" t="s">
        <v>15</v>
      </c>
      <c r="E38" s="93">
        <v>3.62</v>
      </c>
      <c r="F38" s="89">
        <v>319319</v>
      </c>
      <c r="G38" s="90">
        <v>-0.2571761198697402</v>
      </c>
      <c r="H38" s="91">
        <v>88209.66850828729</v>
      </c>
      <c r="I38" s="90">
        <v>-3.5635680716972615</v>
      </c>
      <c r="J38" s="92">
        <v>92.6</v>
      </c>
    </row>
    <row r="39" spans="3:10" ht="16.5" customHeight="1">
      <c r="C39" s="188"/>
      <c r="D39" s="87" t="s">
        <v>16</v>
      </c>
      <c r="E39" s="93">
        <v>3.72</v>
      </c>
      <c r="F39" s="89">
        <v>333002</v>
      </c>
      <c r="G39" s="90">
        <v>1.1182852828046492</v>
      </c>
      <c r="H39" s="91">
        <v>89516.66666666666</v>
      </c>
      <c r="I39" s="90">
        <v>-1.5999481925395855</v>
      </c>
      <c r="J39" s="92">
        <v>95.5</v>
      </c>
    </row>
    <row r="40" spans="3:10" ht="16.5" customHeight="1">
      <c r="C40" s="188"/>
      <c r="D40" s="87" t="s">
        <v>17</v>
      </c>
      <c r="E40" s="93">
        <v>3.64</v>
      </c>
      <c r="F40" s="89">
        <v>333945</v>
      </c>
      <c r="G40" s="90">
        <v>-1.673061277529996</v>
      </c>
      <c r="H40" s="91">
        <v>91743.13186813187</v>
      </c>
      <c r="I40" s="90">
        <v>0.48797034274407736</v>
      </c>
      <c r="J40" s="92">
        <v>97.4</v>
      </c>
    </row>
    <row r="41" spans="3:10" ht="16.5" customHeight="1">
      <c r="C41" s="188"/>
      <c r="D41" s="87" t="s">
        <v>18</v>
      </c>
      <c r="E41" s="93">
        <v>3.6</v>
      </c>
      <c r="F41" s="89">
        <v>358315</v>
      </c>
      <c r="G41" s="90">
        <v>6.099361478793</v>
      </c>
      <c r="H41" s="91">
        <v>99531.94444444444</v>
      </c>
      <c r="I41" s="90">
        <v>7.27824327300182</v>
      </c>
      <c r="J41" s="92">
        <v>98.5</v>
      </c>
    </row>
    <row r="42" spans="3:10" ht="16.5" customHeight="1">
      <c r="C42" s="188"/>
      <c r="D42" s="87" t="s">
        <v>19</v>
      </c>
      <c r="E42" s="93">
        <v>3.5</v>
      </c>
      <c r="F42" s="89">
        <v>352929</v>
      </c>
      <c r="G42" s="90">
        <v>-1.8022261867724154</v>
      </c>
      <c r="H42" s="91">
        <v>100836.85714285714</v>
      </c>
      <c r="I42" s="90">
        <v>1.0034244936055359</v>
      </c>
      <c r="J42" s="92">
        <v>98.8</v>
      </c>
    </row>
    <row r="43" spans="3:10" ht="16.5" customHeight="1">
      <c r="C43" s="188"/>
      <c r="D43" s="87" t="s">
        <v>20</v>
      </c>
      <c r="E43" s="93">
        <v>3.4</v>
      </c>
      <c r="F43" s="89">
        <v>361568</v>
      </c>
      <c r="G43" s="90">
        <v>2.6556059862226107</v>
      </c>
      <c r="H43" s="91">
        <v>106343.52941176471</v>
      </c>
      <c r="I43" s="90">
        <v>5.674888515229171</v>
      </c>
      <c r="J43" s="92">
        <v>98.6</v>
      </c>
    </row>
    <row r="44" spans="3:10" ht="16.5" customHeight="1">
      <c r="C44" s="188"/>
      <c r="D44" s="87" t="s">
        <v>21</v>
      </c>
      <c r="E44" s="93">
        <v>3.52</v>
      </c>
      <c r="F44" s="89">
        <v>374955</v>
      </c>
      <c r="G44" s="90">
        <v>3.387917034274963</v>
      </c>
      <c r="H44" s="91">
        <v>106521.30681818182</v>
      </c>
      <c r="I44" s="90">
        <v>-0.13667104643896266</v>
      </c>
      <c r="J44" s="92">
        <v>98.9</v>
      </c>
    </row>
    <row r="45" spans="3:10" ht="16.5" customHeight="1">
      <c r="C45" s="188"/>
      <c r="D45" s="87" t="s">
        <v>22</v>
      </c>
      <c r="E45" s="93">
        <v>3.42</v>
      </c>
      <c r="F45" s="89">
        <v>343718</v>
      </c>
      <c r="G45" s="90">
        <v>-10.147895778547266</v>
      </c>
      <c r="H45" s="91">
        <v>100502.33918128654</v>
      </c>
      <c r="I45" s="90">
        <v>-7.520641269148072</v>
      </c>
      <c r="J45" s="92">
        <v>100.9</v>
      </c>
    </row>
    <row r="46" spans="3:10" ht="16.5" customHeight="1">
      <c r="C46" s="188"/>
      <c r="D46" s="87" t="s">
        <v>23</v>
      </c>
      <c r="E46" s="93">
        <v>3.33</v>
      </c>
      <c r="F46" s="89">
        <v>339312</v>
      </c>
      <c r="G46" s="90">
        <v>-2.5375749193386383</v>
      </c>
      <c r="H46" s="91">
        <v>101895.49549549549</v>
      </c>
      <c r="I46" s="90">
        <v>0.09654467743595774</v>
      </c>
      <c r="J46" s="92">
        <v>102.2</v>
      </c>
    </row>
    <row r="47" spans="3:10" ht="16.5" customHeight="1">
      <c r="C47" s="188"/>
      <c r="D47" s="87" t="s">
        <v>24</v>
      </c>
      <c r="E47" s="93">
        <v>3.4</v>
      </c>
      <c r="F47" s="89">
        <v>327176</v>
      </c>
      <c r="G47" s="90">
        <v>-3.007219982705166</v>
      </c>
      <c r="H47" s="91">
        <v>96228.23529411765</v>
      </c>
      <c r="I47" s="90">
        <v>-5.004130159531812</v>
      </c>
      <c r="J47" s="92">
        <v>101.6</v>
      </c>
    </row>
    <row r="48" spans="3:10" ht="16.5" customHeight="1">
      <c r="C48" s="188"/>
      <c r="D48" s="87" t="s">
        <v>25</v>
      </c>
      <c r="E48" s="93">
        <v>3.28</v>
      </c>
      <c r="F48" s="89">
        <v>319085</v>
      </c>
      <c r="G48" s="90">
        <v>-0.9125485976966559</v>
      </c>
      <c r="H48" s="91">
        <v>97282.01219512196</v>
      </c>
      <c r="I48" s="90">
        <v>2.712602063363235</v>
      </c>
      <c r="J48" s="92">
        <v>100</v>
      </c>
    </row>
    <row r="49" spans="3:10" ht="16.5" customHeight="1">
      <c r="C49" s="188"/>
      <c r="D49" s="87" t="s">
        <v>26</v>
      </c>
      <c r="E49" s="93">
        <v>3.4</v>
      </c>
      <c r="F49" s="94">
        <v>345673</v>
      </c>
      <c r="G49" s="90">
        <v>9.206225765507938</v>
      </c>
      <c r="H49" s="91">
        <v>101668.52941176471</v>
      </c>
      <c r="I49" s="90">
        <v>5.351888385548833</v>
      </c>
      <c r="J49" s="92">
        <v>99.2</v>
      </c>
    </row>
    <row r="50" spans="3:10" ht="16.5" customHeight="1" thickBot="1">
      <c r="C50" s="189"/>
      <c r="D50" s="200" t="s">
        <v>27</v>
      </c>
      <c r="E50" s="201">
        <v>3.17</v>
      </c>
      <c r="F50" s="202">
        <v>295704</v>
      </c>
      <c r="G50" s="203">
        <v>-13.408086455661135</v>
      </c>
      <c r="H50" s="204">
        <v>93282.01892744479</v>
      </c>
      <c r="I50" s="203">
        <v>-7.1253924130119515</v>
      </c>
      <c r="J50" s="205">
        <v>98</v>
      </c>
    </row>
    <row r="51" spans="3:10" ht="16.5" customHeight="1" thickTop="1">
      <c r="C51" s="188" t="s">
        <v>28</v>
      </c>
      <c r="D51" s="95" t="s">
        <v>14</v>
      </c>
      <c r="E51" s="96">
        <v>3.61</v>
      </c>
      <c r="F51" s="97">
        <v>299350</v>
      </c>
      <c r="G51" s="98">
        <v>0.5</v>
      </c>
      <c r="H51" s="99">
        <f aca="true" t="shared" si="0" ref="H51:H61">F51/E51</f>
        <v>82922.4376731302</v>
      </c>
      <c r="I51" s="98">
        <v>0.9914236199338973</v>
      </c>
      <c r="J51" s="100">
        <v>90.3</v>
      </c>
    </row>
    <row r="52" spans="3:10" ht="16.5" customHeight="1">
      <c r="C52" s="188"/>
      <c r="D52" s="87" t="s">
        <v>15</v>
      </c>
      <c r="E52" s="93">
        <v>3.56</v>
      </c>
      <c r="F52" s="89">
        <v>311174</v>
      </c>
      <c r="G52" s="90">
        <v>0.8</v>
      </c>
      <c r="H52" s="91">
        <f t="shared" si="0"/>
        <v>87408.42696629213</v>
      </c>
      <c r="I52" s="90">
        <v>2.239640408686455</v>
      </c>
      <c r="J52" s="92">
        <v>93.1</v>
      </c>
    </row>
    <row r="53" spans="3:10" ht="16.5" customHeight="1">
      <c r="C53" s="188"/>
      <c r="D53" s="87" t="s">
        <v>16</v>
      </c>
      <c r="E53" s="93">
        <v>3.57</v>
      </c>
      <c r="F53" s="89">
        <v>327113</v>
      </c>
      <c r="G53" s="90">
        <v>1.7</v>
      </c>
      <c r="H53" s="91">
        <f t="shared" si="0"/>
        <v>91628.29131652662</v>
      </c>
      <c r="I53" s="90">
        <v>1.5552960759199976</v>
      </c>
      <c r="J53" s="92">
        <v>96.1</v>
      </c>
    </row>
    <row r="54" spans="3:10" ht="16.5" customHeight="1">
      <c r="C54" s="188"/>
      <c r="D54" s="87" t="s">
        <v>17</v>
      </c>
      <c r="E54" s="93">
        <v>3.53</v>
      </c>
      <c r="F54" s="89">
        <v>333661</v>
      </c>
      <c r="G54" s="90">
        <v>0.4</v>
      </c>
      <c r="H54" s="91">
        <f t="shared" si="0"/>
        <v>94521.5297450425</v>
      </c>
      <c r="I54" s="90">
        <v>1.468205012030225</v>
      </c>
      <c r="J54" s="92">
        <v>97.7</v>
      </c>
    </row>
    <row r="55" spans="3:10" ht="16.5" customHeight="1">
      <c r="C55" s="188"/>
      <c r="D55" s="87" t="s">
        <v>18</v>
      </c>
      <c r="E55" s="93">
        <v>3.49</v>
      </c>
      <c r="F55" s="89">
        <v>335246</v>
      </c>
      <c r="G55" s="90">
        <v>-0.6</v>
      </c>
      <c r="H55" s="91">
        <f t="shared" si="0"/>
        <v>96059.02578796561</v>
      </c>
      <c r="I55" s="90">
        <v>0.49513900542055467</v>
      </c>
      <c r="J55" s="92">
        <v>98.8</v>
      </c>
    </row>
    <row r="56" spans="3:10" ht="16.5" customHeight="1">
      <c r="C56" s="188"/>
      <c r="D56" s="87" t="s">
        <v>19</v>
      </c>
      <c r="E56" s="93">
        <v>3.47</v>
      </c>
      <c r="F56" s="89">
        <v>333840</v>
      </c>
      <c r="G56" s="90">
        <v>-0.9</v>
      </c>
      <c r="H56" s="91">
        <f t="shared" si="0"/>
        <v>96207.49279538904</v>
      </c>
      <c r="I56" s="90">
        <v>-0.3497448085072392</v>
      </c>
      <c r="J56" s="92">
        <v>99.3</v>
      </c>
    </row>
    <row r="57" spans="3:10" ht="16.5" customHeight="1">
      <c r="C57" s="188"/>
      <c r="D57" s="87" t="s">
        <v>20</v>
      </c>
      <c r="E57" s="93">
        <v>3.42</v>
      </c>
      <c r="F57" s="89">
        <v>329062</v>
      </c>
      <c r="G57" s="90">
        <v>-1.1</v>
      </c>
      <c r="H57" s="91">
        <f t="shared" si="0"/>
        <v>96216.95906432749</v>
      </c>
      <c r="I57" s="90">
        <v>0.312899549516203</v>
      </c>
      <c r="J57" s="92">
        <v>99</v>
      </c>
    </row>
    <row r="58" spans="3:10" ht="16.5" customHeight="1">
      <c r="C58" s="188"/>
      <c r="D58" s="87" t="s">
        <v>21</v>
      </c>
      <c r="E58" s="93">
        <v>3.34</v>
      </c>
      <c r="F58" s="89">
        <v>328849</v>
      </c>
      <c r="G58" s="90">
        <v>-0.1</v>
      </c>
      <c r="H58" s="91">
        <f t="shared" si="0"/>
        <v>98457.78443113773</v>
      </c>
      <c r="I58" s="90">
        <v>2.328929731932277</v>
      </c>
      <c r="J58" s="92">
        <v>99</v>
      </c>
    </row>
    <row r="59" spans="3:10" ht="16.5" customHeight="1">
      <c r="C59" s="188"/>
      <c r="D59" s="87" t="s">
        <v>22</v>
      </c>
      <c r="E59" s="93">
        <v>3.34</v>
      </c>
      <c r="F59" s="89">
        <v>333313</v>
      </c>
      <c r="G59" s="90">
        <v>-0.2</v>
      </c>
      <c r="H59" s="91">
        <f t="shared" si="0"/>
        <v>99794.31137724551</v>
      </c>
      <c r="I59" s="90">
        <v>-0.2545851728995956</v>
      </c>
      <c r="J59" s="92">
        <v>100.6</v>
      </c>
    </row>
    <row r="60" spans="3:10" ht="16.5" customHeight="1">
      <c r="C60" s="188"/>
      <c r="D60" s="87" t="s">
        <v>23</v>
      </c>
      <c r="E60" s="93">
        <v>3.31</v>
      </c>
      <c r="F60" s="89">
        <v>328186</v>
      </c>
      <c r="G60" s="90">
        <v>-2.2</v>
      </c>
      <c r="H60" s="91">
        <f t="shared" si="0"/>
        <v>99149.84894259818</v>
      </c>
      <c r="I60" s="90">
        <v>-1.3323450121116167</v>
      </c>
      <c r="J60" s="92">
        <v>101.3</v>
      </c>
    </row>
    <row r="61" spans="3:10" ht="16.5" customHeight="1">
      <c r="C61" s="188"/>
      <c r="D61" s="87" t="s">
        <v>24</v>
      </c>
      <c r="E61" s="93">
        <v>3.3</v>
      </c>
      <c r="F61" s="89">
        <v>323008</v>
      </c>
      <c r="G61" s="90">
        <v>-1.2</v>
      </c>
      <c r="H61" s="91">
        <f t="shared" si="0"/>
        <v>97881.21212121213</v>
      </c>
      <c r="I61" s="90">
        <v>-0.888154924381567</v>
      </c>
      <c r="J61" s="92">
        <v>100.9</v>
      </c>
    </row>
    <row r="62" spans="3:10" ht="16.5" customHeight="1">
      <c r="C62" s="188"/>
      <c r="D62" s="87" t="s">
        <v>25</v>
      </c>
      <c r="E62" s="93">
        <v>3.24</v>
      </c>
      <c r="F62" s="89">
        <v>317133</v>
      </c>
      <c r="G62" s="90">
        <v>-0.9</v>
      </c>
      <c r="H62" s="91">
        <v>97880.55555555555</v>
      </c>
      <c r="I62" s="90">
        <v>0.8993231849778738</v>
      </c>
      <c r="J62" s="92">
        <v>100</v>
      </c>
    </row>
    <row r="63" spans="3:10" ht="16.5" customHeight="1">
      <c r="C63" s="188"/>
      <c r="D63" s="87" t="s">
        <v>26</v>
      </c>
      <c r="E63" s="93">
        <v>3.22</v>
      </c>
      <c r="F63" s="94">
        <v>308692</v>
      </c>
      <c r="G63" s="90">
        <v>-1.8</v>
      </c>
      <c r="H63" s="91">
        <v>95867.0807453416</v>
      </c>
      <c r="I63" s="90">
        <v>-1.1675815709063784</v>
      </c>
      <c r="J63" s="92">
        <v>99.1</v>
      </c>
    </row>
    <row r="64" spans="3:10" ht="16.5" customHeight="1">
      <c r="C64" s="190"/>
      <c r="D64" s="206" t="s">
        <v>27</v>
      </c>
      <c r="E64" s="207">
        <v>3.19</v>
      </c>
      <c r="F64" s="208">
        <v>306129</v>
      </c>
      <c r="G64" s="209">
        <v>0.2828521104319748</v>
      </c>
      <c r="H64" s="210">
        <v>95965.20376175549</v>
      </c>
      <c r="I64" s="209">
        <v>1.2259510331006425</v>
      </c>
      <c r="J64" s="211">
        <v>98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9.75" customHeight="1"/>
    <row r="103" ht="18" customHeight="1">
      <c r="C103" s="76" t="s">
        <v>151</v>
      </c>
    </row>
    <row r="104" ht="7.5" customHeight="1">
      <c r="C104" s="76"/>
    </row>
    <row r="105" spans="2:10" ht="18" customHeight="1">
      <c r="B105" s="136" t="s">
        <v>199</v>
      </c>
      <c r="C105" s="136"/>
      <c r="D105" s="136"/>
      <c r="E105" s="136"/>
      <c r="F105" s="136"/>
      <c r="G105" s="136"/>
      <c r="H105" s="136"/>
      <c r="I105" s="136"/>
      <c r="J105" s="136"/>
    </row>
    <row r="106" spans="2:10" ht="18" customHeight="1">
      <c r="B106" s="136"/>
      <c r="C106" s="136"/>
      <c r="D106" s="136"/>
      <c r="E106" s="136"/>
      <c r="F106" s="136"/>
      <c r="G106" s="136"/>
      <c r="H106" s="136"/>
      <c r="I106" s="136"/>
      <c r="J106" s="136"/>
    </row>
    <row r="107" spans="2:10" ht="18" customHeight="1">
      <c r="B107" s="136"/>
      <c r="C107" s="136"/>
      <c r="D107" s="136"/>
      <c r="E107" s="136"/>
      <c r="F107" s="136"/>
      <c r="G107" s="136"/>
      <c r="H107" s="136"/>
      <c r="I107" s="136"/>
      <c r="J107" s="136"/>
    </row>
    <row r="108" spans="2:10" ht="17.25" customHeight="1">
      <c r="B108" s="136"/>
      <c r="C108" s="136"/>
      <c r="D108" s="136"/>
      <c r="E108" s="136"/>
      <c r="F108" s="136"/>
      <c r="G108" s="136"/>
      <c r="H108" s="136"/>
      <c r="I108" s="136"/>
      <c r="J108" s="136"/>
    </row>
    <row r="109" spans="2:10" ht="17.25" customHeight="1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 ht="17.25" customHeight="1"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2:10" ht="16.5" customHeight="1"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2:10" ht="18" customHeight="1"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7.25" customHeight="1"/>
    <row r="130" spans="3:7" ht="22.5" customHeight="1">
      <c r="C130" s="102" t="s">
        <v>106</v>
      </c>
      <c r="D130" s="102"/>
      <c r="E130" s="102"/>
      <c r="F130" s="102"/>
      <c r="G130" s="103"/>
    </row>
    <row r="131" spans="3:10" ht="14.25" customHeight="1">
      <c r="C131" s="172" t="s">
        <v>107</v>
      </c>
      <c r="D131" s="191" t="s">
        <v>108</v>
      </c>
      <c r="E131" s="193" t="s">
        <v>109</v>
      </c>
      <c r="F131" s="194"/>
      <c r="G131" s="161" t="s">
        <v>139</v>
      </c>
      <c r="H131" s="162"/>
      <c r="I131" s="162"/>
      <c r="J131" s="163"/>
    </row>
    <row r="132" spans="3:10" ht="14.25" customHeight="1">
      <c r="C132" s="173"/>
      <c r="D132" s="192"/>
      <c r="E132" s="134" t="s">
        <v>110</v>
      </c>
      <c r="F132" s="134" t="s">
        <v>111</v>
      </c>
      <c r="G132" s="133"/>
      <c r="H132" s="69"/>
      <c r="I132" s="69"/>
      <c r="J132" s="70"/>
    </row>
    <row r="133" spans="3:10" ht="57" customHeight="1">
      <c r="C133" s="135" t="s">
        <v>112</v>
      </c>
      <c r="D133" s="104">
        <v>295704</v>
      </c>
      <c r="E133" s="105">
        <v>-14.455569280794279</v>
      </c>
      <c r="F133" s="105">
        <v>-13.408086455661135</v>
      </c>
      <c r="G133" s="164"/>
      <c r="H133" s="165"/>
      <c r="I133" s="165"/>
      <c r="J133" s="166"/>
    </row>
    <row r="134" spans="3:10" ht="42.75" customHeight="1">
      <c r="C134" s="172" t="s">
        <v>113</v>
      </c>
      <c r="D134" s="174">
        <v>67847</v>
      </c>
      <c r="E134" s="176">
        <v>-11.228722081932247</v>
      </c>
      <c r="F134" s="176">
        <v>-10.240377894585336</v>
      </c>
      <c r="G134" s="167" t="s">
        <v>114</v>
      </c>
      <c r="H134" s="168"/>
      <c r="I134" s="168"/>
      <c r="J134" s="169"/>
    </row>
    <row r="135" spans="3:10" ht="14.25" customHeight="1">
      <c r="C135" s="173"/>
      <c r="D135" s="175"/>
      <c r="E135" s="177"/>
      <c r="F135" s="177"/>
      <c r="G135" s="145" t="s">
        <v>115</v>
      </c>
      <c r="H135" s="159"/>
      <c r="I135" s="159"/>
      <c r="J135" s="160"/>
    </row>
    <row r="136" spans="3:10" ht="28.5" customHeight="1">
      <c r="C136" s="172" t="s">
        <v>116</v>
      </c>
      <c r="D136" s="174">
        <v>16649</v>
      </c>
      <c r="E136" s="176">
        <v>-25.196567372062717</v>
      </c>
      <c r="F136" s="176">
        <v>-24.614439491689666</v>
      </c>
      <c r="G136" s="156" t="s">
        <v>117</v>
      </c>
      <c r="H136" s="170"/>
      <c r="I136" s="170"/>
      <c r="J136" s="171"/>
    </row>
    <row r="137" spans="3:10" ht="27.75" customHeight="1">
      <c r="C137" s="173"/>
      <c r="D137" s="175"/>
      <c r="E137" s="177"/>
      <c r="F137" s="177"/>
      <c r="G137" s="145" t="s">
        <v>118</v>
      </c>
      <c r="H137" s="159"/>
      <c r="I137" s="159"/>
      <c r="J137" s="160"/>
    </row>
    <row r="138" spans="3:10" ht="28.5" customHeight="1">
      <c r="C138" s="172" t="s">
        <v>119</v>
      </c>
      <c r="D138" s="174">
        <v>20759</v>
      </c>
      <c r="E138" s="176">
        <v>-10.690930992944416</v>
      </c>
      <c r="F138" s="176">
        <v>-9.796946318199119</v>
      </c>
      <c r="G138" s="156" t="s">
        <v>120</v>
      </c>
      <c r="H138" s="157"/>
      <c r="I138" s="157"/>
      <c r="J138" s="158"/>
    </row>
    <row r="139" spans="3:10" ht="28.5" customHeight="1">
      <c r="C139" s="173"/>
      <c r="D139" s="175"/>
      <c r="E139" s="177"/>
      <c r="F139" s="177"/>
      <c r="G139" s="145" t="s">
        <v>121</v>
      </c>
      <c r="H139" s="146"/>
      <c r="I139" s="146"/>
      <c r="J139" s="147"/>
    </row>
    <row r="140" spans="3:10" ht="28.5" customHeight="1">
      <c r="C140" s="172" t="s">
        <v>122</v>
      </c>
      <c r="D140" s="174">
        <v>9611</v>
      </c>
      <c r="E140" s="176">
        <v>-6.45318279151256</v>
      </c>
      <c r="F140" s="176">
        <v>-4.282265092581412</v>
      </c>
      <c r="G140" s="156" t="s">
        <v>123</v>
      </c>
      <c r="H140" s="157"/>
      <c r="I140" s="157"/>
      <c r="J140" s="158"/>
    </row>
    <row r="141" spans="3:10" ht="27" customHeight="1">
      <c r="C141" s="173"/>
      <c r="D141" s="175"/>
      <c r="E141" s="177"/>
      <c r="F141" s="177"/>
      <c r="G141" s="145" t="s">
        <v>124</v>
      </c>
      <c r="H141" s="146"/>
      <c r="I141" s="146"/>
      <c r="J141" s="147"/>
    </row>
    <row r="142" spans="3:10" ht="28.5" customHeight="1">
      <c r="C142" s="172" t="s">
        <v>125</v>
      </c>
      <c r="D142" s="174">
        <v>17163</v>
      </c>
      <c r="E142" s="176">
        <v>2.932709607772594</v>
      </c>
      <c r="F142" s="176">
        <v>8.211310100478869</v>
      </c>
      <c r="G142" s="156" t="s">
        <v>126</v>
      </c>
      <c r="H142" s="157"/>
      <c r="I142" s="157"/>
      <c r="J142" s="158"/>
    </row>
    <row r="143" spans="3:10" ht="27" customHeight="1">
      <c r="C143" s="173"/>
      <c r="D143" s="175"/>
      <c r="E143" s="177"/>
      <c r="F143" s="177"/>
      <c r="G143" s="145" t="s">
        <v>127</v>
      </c>
      <c r="H143" s="146"/>
      <c r="I143" s="146"/>
      <c r="J143" s="147"/>
    </row>
    <row r="144" spans="3:10" ht="28.5" customHeight="1">
      <c r="C144" s="172" t="s">
        <v>128</v>
      </c>
      <c r="D144" s="174">
        <v>12504</v>
      </c>
      <c r="E144" s="176">
        <v>13.538545355488978</v>
      </c>
      <c r="F144" s="176">
        <v>15.60496984123094</v>
      </c>
      <c r="G144" s="156" t="s">
        <v>129</v>
      </c>
      <c r="H144" s="157"/>
      <c r="I144" s="157"/>
      <c r="J144" s="158"/>
    </row>
    <row r="145" spans="3:10" ht="27" customHeight="1">
      <c r="C145" s="173"/>
      <c r="D145" s="175"/>
      <c r="E145" s="177"/>
      <c r="F145" s="177"/>
      <c r="G145" s="145" t="s">
        <v>130</v>
      </c>
      <c r="H145" s="146"/>
      <c r="I145" s="146"/>
      <c r="J145" s="147"/>
    </row>
    <row r="146" spans="3:10" ht="28.5" customHeight="1">
      <c r="C146" s="172" t="s">
        <v>131</v>
      </c>
      <c r="D146" s="174">
        <v>39562</v>
      </c>
      <c r="E146" s="176">
        <v>-14.595341407076404</v>
      </c>
      <c r="F146" s="176">
        <v>-14.335752779134381</v>
      </c>
      <c r="G146" s="156" t="s">
        <v>132</v>
      </c>
      <c r="H146" s="157"/>
      <c r="I146" s="157"/>
      <c r="J146" s="158"/>
    </row>
    <row r="147" spans="3:10" ht="27" customHeight="1">
      <c r="C147" s="173"/>
      <c r="D147" s="175"/>
      <c r="E147" s="177"/>
      <c r="F147" s="177"/>
      <c r="G147" s="145"/>
      <c r="H147" s="146"/>
      <c r="I147" s="146"/>
      <c r="J147" s="147"/>
    </row>
    <row r="148" spans="3:10" ht="28.5" customHeight="1">
      <c r="C148" s="172" t="s">
        <v>133</v>
      </c>
      <c r="D148" s="174">
        <v>10717</v>
      </c>
      <c r="E148" s="176">
        <v>-53.74821975745544</v>
      </c>
      <c r="F148" s="176">
        <v>-53.84035477785891</v>
      </c>
      <c r="G148" s="156" t="s">
        <v>134</v>
      </c>
      <c r="H148" s="157"/>
      <c r="I148" s="157"/>
      <c r="J148" s="158"/>
    </row>
    <row r="149" spans="3:10" ht="27" customHeight="1">
      <c r="C149" s="173"/>
      <c r="D149" s="175"/>
      <c r="E149" s="177"/>
      <c r="F149" s="177"/>
      <c r="G149" s="145"/>
      <c r="H149" s="159"/>
      <c r="I149" s="159"/>
      <c r="J149" s="160"/>
    </row>
    <row r="150" spans="3:10" ht="28.5" customHeight="1">
      <c r="C150" s="172" t="s">
        <v>135</v>
      </c>
      <c r="D150" s="174">
        <v>29402</v>
      </c>
      <c r="E150" s="176">
        <v>-15.664171184350167</v>
      </c>
      <c r="F150" s="176">
        <v>-14.42132739127743</v>
      </c>
      <c r="G150" s="156" t="s">
        <v>136</v>
      </c>
      <c r="H150" s="157"/>
      <c r="I150" s="157"/>
      <c r="J150" s="158"/>
    </row>
    <row r="151" spans="3:10" ht="27" customHeight="1">
      <c r="C151" s="173"/>
      <c r="D151" s="175"/>
      <c r="E151" s="177"/>
      <c r="F151" s="177"/>
      <c r="G151" s="145"/>
      <c r="H151" s="159"/>
      <c r="I151" s="159"/>
      <c r="J151" s="160"/>
    </row>
    <row r="152" spans="3:10" ht="28.5" customHeight="1">
      <c r="C152" s="172" t="s">
        <v>137</v>
      </c>
      <c r="D152" s="174">
        <v>71490</v>
      </c>
      <c r="E152" s="176">
        <v>-12.20249060496647</v>
      </c>
      <c r="F152" s="176" t="s">
        <v>99</v>
      </c>
      <c r="G152" s="156" t="s">
        <v>138</v>
      </c>
      <c r="H152" s="157"/>
      <c r="I152" s="157"/>
      <c r="J152" s="158"/>
    </row>
    <row r="153" spans="3:10" ht="27" customHeight="1">
      <c r="C153" s="173"/>
      <c r="D153" s="175"/>
      <c r="E153" s="177"/>
      <c r="F153" s="177"/>
      <c r="G153" s="145"/>
      <c r="H153" s="146"/>
      <c r="I153" s="146"/>
      <c r="J153" s="147"/>
    </row>
    <row r="154" ht="15" customHeight="1">
      <c r="C154" s="65" t="s">
        <v>153</v>
      </c>
    </row>
    <row r="155" ht="15" customHeight="1"/>
    <row r="156" ht="15" customHeight="1"/>
    <row r="157" spans="3:10" ht="36.75" customHeight="1">
      <c r="C157" s="106"/>
      <c r="D157" s="107" t="s">
        <v>32</v>
      </c>
      <c r="E157" s="106"/>
      <c r="F157" s="108"/>
      <c r="G157" s="109"/>
      <c r="H157" s="110"/>
      <c r="I157" s="111" t="s">
        <v>33</v>
      </c>
      <c r="J157" s="112"/>
    </row>
    <row r="158" spans="3:10" ht="13.5" customHeight="1">
      <c r="C158" s="181" t="s">
        <v>150</v>
      </c>
      <c r="D158" s="182"/>
      <c r="E158" s="183"/>
      <c r="F158" s="113" t="s">
        <v>34</v>
      </c>
      <c r="G158" s="212" t="s">
        <v>35</v>
      </c>
      <c r="H158" s="154" t="s">
        <v>36</v>
      </c>
      <c r="I158" s="155"/>
      <c r="J158" s="114" t="s">
        <v>35</v>
      </c>
    </row>
    <row r="159" spans="3:10" ht="13.5" customHeight="1">
      <c r="C159" s="184"/>
      <c r="D159" s="185"/>
      <c r="E159" s="186"/>
      <c r="F159" s="115" t="s">
        <v>37</v>
      </c>
      <c r="G159" s="213" t="s">
        <v>37</v>
      </c>
      <c r="H159" s="116" t="s">
        <v>38</v>
      </c>
      <c r="I159" s="117" t="s">
        <v>39</v>
      </c>
      <c r="J159" s="118" t="s">
        <v>149</v>
      </c>
    </row>
    <row r="160" spans="3:10" ht="13.5" customHeight="1">
      <c r="C160" s="151" t="s">
        <v>40</v>
      </c>
      <c r="D160" s="152"/>
      <c r="E160" s="153"/>
      <c r="F160" s="119">
        <v>94</v>
      </c>
      <c r="G160" s="214">
        <v>94</v>
      </c>
      <c r="H160" s="120"/>
      <c r="I160" s="120"/>
      <c r="J160" s="119">
        <v>7769</v>
      </c>
    </row>
    <row r="161" spans="3:10" ht="13.5" customHeight="1">
      <c r="C161" s="148" t="s">
        <v>41</v>
      </c>
      <c r="D161" s="149"/>
      <c r="E161" s="150"/>
      <c r="F161" s="121">
        <v>3.4</v>
      </c>
      <c r="G161" s="215">
        <v>3.17</v>
      </c>
      <c r="H161" s="119"/>
      <c r="I161" s="119"/>
      <c r="J161" s="121">
        <v>3.19</v>
      </c>
    </row>
    <row r="162" spans="3:10" ht="13.5" customHeight="1">
      <c r="C162" s="148" t="s">
        <v>42</v>
      </c>
      <c r="D162" s="149"/>
      <c r="E162" s="150"/>
      <c r="F162" s="121">
        <v>1.36</v>
      </c>
      <c r="G162" s="215">
        <v>1.23</v>
      </c>
      <c r="H162" s="119"/>
      <c r="I162" s="119"/>
      <c r="J162" s="122">
        <v>1.41</v>
      </c>
    </row>
    <row r="163" spans="3:10" ht="13.5" customHeight="1">
      <c r="C163" s="148" t="s">
        <v>152</v>
      </c>
      <c r="D163" s="149"/>
      <c r="E163" s="150"/>
      <c r="F163" s="123">
        <v>52.8</v>
      </c>
      <c r="G163" s="216">
        <v>53.1</v>
      </c>
      <c r="H163" s="119"/>
      <c r="I163" s="119"/>
      <c r="J163" s="122">
        <v>53.7</v>
      </c>
    </row>
    <row r="164" spans="3:10" ht="13.5" customHeight="1">
      <c r="C164" s="148" t="s">
        <v>43</v>
      </c>
      <c r="D164" s="149"/>
      <c r="E164" s="150"/>
      <c r="F164" s="119">
        <v>345673</v>
      </c>
      <c r="G164" s="214">
        <v>295704</v>
      </c>
      <c r="H164" s="124">
        <f>G164/F164*100-100</f>
        <v>-14.455569280794279</v>
      </c>
      <c r="I164" s="124">
        <v>-13.408086455661135</v>
      </c>
      <c r="J164" s="119">
        <v>306129</v>
      </c>
    </row>
    <row r="165" spans="3:10" ht="11.25" customHeight="1">
      <c r="C165" s="142" t="s">
        <v>140</v>
      </c>
      <c r="D165" s="140"/>
      <c r="E165" s="144"/>
      <c r="F165" s="119">
        <v>76429</v>
      </c>
      <c r="G165" s="214">
        <v>67847</v>
      </c>
      <c r="H165" s="124">
        <f aca="true" t="shared" si="1" ref="H165:H224">G165/F165*100-100</f>
        <v>-11.228722081932247</v>
      </c>
      <c r="I165" s="124">
        <v>-10.240377894585336</v>
      </c>
      <c r="J165" s="119">
        <v>71286</v>
      </c>
    </row>
    <row r="166" spans="3:10" ht="11.25" customHeight="1">
      <c r="C166" s="126"/>
      <c r="D166" s="140" t="s">
        <v>44</v>
      </c>
      <c r="E166" s="144"/>
      <c r="F166" s="119">
        <v>7391</v>
      </c>
      <c r="G166" s="214">
        <v>6960</v>
      </c>
      <c r="H166" s="124">
        <f t="shared" si="1"/>
        <v>-5.831416587741842</v>
      </c>
      <c r="I166" s="124">
        <v>-4.963947549143782</v>
      </c>
      <c r="J166" s="119">
        <v>6928</v>
      </c>
    </row>
    <row r="167" spans="3:10" ht="11.25" customHeight="1">
      <c r="C167" s="126"/>
      <c r="D167" s="140" t="s">
        <v>45</v>
      </c>
      <c r="E167" s="144"/>
      <c r="F167" s="119">
        <v>8629</v>
      </c>
      <c r="G167" s="214">
        <v>7873</v>
      </c>
      <c r="H167" s="124">
        <f t="shared" si="1"/>
        <v>-8.761154247305598</v>
      </c>
      <c r="I167" s="124">
        <v>-8.49720387386482</v>
      </c>
      <c r="J167" s="119">
        <v>8077</v>
      </c>
    </row>
    <row r="168" spans="3:10" ht="11.25" customHeight="1">
      <c r="C168" s="126"/>
      <c r="D168" s="140" t="s">
        <v>46</v>
      </c>
      <c r="E168" s="144"/>
      <c r="F168" s="119">
        <v>7982</v>
      </c>
      <c r="G168" s="214">
        <v>6606</v>
      </c>
      <c r="H168" s="124">
        <f t="shared" si="1"/>
        <v>-17.23878727136055</v>
      </c>
      <c r="I168" s="124">
        <v>-15.658422405185519</v>
      </c>
      <c r="J168" s="119">
        <v>6021</v>
      </c>
    </row>
    <row r="169" spans="3:10" ht="11.25" customHeight="1">
      <c r="C169" s="126"/>
      <c r="D169" s="140" t="s">
        <v>47</v>
      </c>
      <c r="E169" s="144"/>
      <c r="F169" s="119">
        <v>4077</v>
      </c>
      <c r="G169" s="214">
        <v>3580</v>
      </c>
      <c r="H169" s="124">
        <f t="shared" si="1"/>
        <v>-12.190336031395631</v>
      </c>
      <c r="I169" s="124">
        <v>-10.21179210077257</v>
      </c>
      <c r="J169" s="119">
        <v>3594</v>
      </c>
    </row>
    <row r="170" spans="3:10" ht="11.25" customHeight="1">
      <c r="C170" s="126"/>
      <c r="D170" s="140" t="s">
        <v>48</v>
      </c>
      <c r="E170" s="144"/>
      <c r="F170" s="119">
        <v>9201</v>
      </c>
      <c r="G170" s="214">
        <v>8783</v>
      </c>
      <c r="H170" s="124">
        <f t="shared" si="1"/>
        <v>-4.542984458211066</v>
      </c>
      <c r="I170" s="124">
        <v>-1.1372805397986099</v>
      </c>
      <c r="J170" s="119">
        <v>8774</v>
      </c>
    </row>
    <row r="171" spans="3:10" ht="11.25" customHeight="1">
      <c r="C171" s="126"/>
      <c r="D171" s="140" t="s">
        <v>49</v>
      </c>
      <c r="E171" s="144"/>
      <c r="F171" s="119">
        <v>2983</v>
      </c>
      <c r="G171" s="214">
        <v>2718</v>
      </c>
      <c r="H171" s="124">
        <f t="shared" si="1"/>
        <v>-8.883674153536703</v>
      </c>
      <c r="I171" s="124">
        <v>-8.505598112680033</v>
      </c>
      <c r="J171" s="119">
        <v>2959</v>
      </c>
    </row>
    <row r="172" spans="3:10" ht="11.25" customHeight="1">
      <c r="C172" s="126"/>
      <c r="D172" s="140" t="s">
        <v>50</v>
      </c>
      <c r="E172" s="144"/>
      <c r="F172" s="119">
        <v>3381</v>
      </c>
      <c r="G172" s="214">
        <v>2896</v>
      </c>
      <c r="H172" s="124">
        <f t="shared" si="1"/>
        <v>-14.344868382135473</v>
      </c>
      <c r="I172" s="124">
        <v>-12.571470211993343</v>
      </c>
      <c r="J172" s="119">
        <v>3096</v>
      </c>
    </row>
    <row r="173" spans="3:10" ht="11.25" customHeight="1">
      <c r="C173" s="126"/>
      <c r="D173" s="140" t="s">
        <v>51</v>
      </c>
      <c r="E173" s="144"/>
      <c r="F173" s="119">
        <v>5324</v>
      </c>
      <c r="G173" s="214">
        <v>4384</v>
      </c>
      <c r="H173" s="124">
        <f t="shared" si="1"/>
        <v>-17.655897821187068</v>
      </c>
      <c r="I173" s="124">
        <v>-18.942524417731036</v>
      </c>
      <c r="J173" s="119">
        <v>4840</v>
      </c>
    </row>
    <row r="174" spans="3:10" ht="11.25" customHeight="1">
      <c r="C174" s="126"/>
      <c r="D174" s="140" t="s">
        <v>52</v>
      </c>
      <c r="E174" s="144"/>
      <c r="F174" s="119">
        <v>8573</v>
      </c>
      <c r="G174" s="214">
        <v>7003</v>
      </c>
      <c r="H174" s="124">
        <f t="shared" si="1"/>
        <v>-18.313309226641778</v>
      </c>
      <c r="I174" s="124">
        <v>-17.14754605556429</v>
      </c>
      <c r="J174" s="119">
        <v>8039</v>
      </c>
    </row>
    <row r="175" spans="3:10" ht="11.25" customHeight="1">
      <c r="C175" s="126"/>
      <c r="D175" s="140" t="s">
        <v>53</v>
      </c>
      <c r="E175" s="144"/>
      <c r="F175" s="119">
        <v>3364</v>
      </c>
      <c r="G175" s="214">
        <v>2865</v>
      </c>
      <c r="H175" s="124">
        <f t="shared" si="1"/>
        <v>-14.833531510107008</v>
      </c>
      <c r="I175" s="124">
        <v>-8.763552944489646</v>
      </c>
      <c r="J175" s="119">
        <v>3513</v>
      </c>
    </row>
    <row r="176" spans="3:10" ht="11.25" customHeight="1">
      <c r="C176" s="126"/>
      <c r="D176" s="140" t="s">
        <v>54</v>
      </c>
      <c r="E176" s="141"/>
      <c r="F176" s="119">
        <v>3334</v>
      </c>
      <c r="G176" s="214">
        <v>3450</v>
      </c>
      <c r="H176" s="124">
        <f t="shared" si="1"/>
        <v>3.4793041391721715</v>
      </c>
      <c r="I176" s="124">
        <v>3.5835129046698313</v>
      </c>
      <c r="J176" s="119">
        <v>3436</v>
      </c>
    </row>
    <row r="177" spans="3:10" ht="11.25" customHeight="1">
      <c r="C177" s="126"/>
      <c r="D177" s="140" t="s">
        <v>55</v>
      </c>
      <c r="E177" s="141"/>
      <c r="F177" s="119">
        <v>12189</v>
      </c>
      <c r="G177" s="214">
        <v>10730</v>
      </c>
      <c r="H177" s="124">
        <f t="shared" si="1"/>
        <v>-11.969808844039704</v>
      </c>
      <c r="I177" s="124">
        <v>-12.234960022220292</v>
      </c>
      <c r="J177" s="119">
        <v>12008</v>
      </c>
    </row>
    <row r="178" spans="3:10" ht="11.25" customHeight="1">
      <c r="C178" s="142" t="s">
        <v>56</v>
      </c>
      <c r="D178" s="143"/>
      <c r="E178" s="141"/>
      <c r="F178" s="119">
        <v>22257</v>
      </c>
      <c r="G178" s="214">
        <v>16649</v>
      </c>
      <c r="H178" s="124">
        <f t="shared" si="1"/>
        <v>-25.196567372062717</v>
      </c>
      <c r="I178" s="124">
        <v>-24.614439491689666</v>
      </c>
      <c r="J178" s="119">
        <v>20256</v>
      </c>
    </row>
    <row r="179" spans="3:10" ht="11.25" customHeight="1">
      <c r="C179" s="126"/>
      <c r="D179" s="140" t="s">
        <v>57</v>
      </c>
      <c r="E179" s="141"/>
      <c r="F179" s="119">
        <v>11087</v>
      </c>
      <c r="G179" s="214">
        <v>12865</v>
      </c>
      <c r="H179" s="124">
        <f t="shared" si="1"/>
        <v>16.03679985568685</v>
      </c>
      <c r="I179" s="124">
        <v>16.7049580122455</v>
      </c>
      <c r="J179" s="119">
        <v>11210</v>
      </c>
    </row>
    <row r="180" spans="3:10" ht="11.25" customHeight="1">
      <c r="C180" s="126"/>
      <c r="D180" s="140" t="s">
        <v>58</v>
      </c>
      <c r="E180" s="141"/>
      <c r="F180" s="119">
        <v>11170</v>
      </c>
      <c r="G180" s="214">
        <v>3784</v>
      </c>
      <c r="H180" s="124">
        <f t="shared" si="1"/>
        <v>-66.12354521038496</v>
      </c>
      <c r="I180" s="124">
        <v>-65.51860851771326</v>
      </c>
      <c r="J180" s="119">
        <v>9046</v>
      </c>
    </row>
    <row r="181" spans="3:10" ht="11.25" customHeight="1">
      <c r="C181" s="142" t="s">
        <v>59</v>
      </c>
      <c r="D181" s="143"/>
      <c r="E181" s="141"/>
      <c r="F181" s="119">
        <v>23244</v>
      </c>
      <c r="G181" s="214">
        <v>20759</v>
      </c>
      <c r="H181" s="124">
        <f t="shared" si="1"/>
        <v>-10.690930992944416</v>
      </c>
      <c r="I181" s="124">
        <v>-9.796946318199119</v>
      </c>
      <c r="J181" s="119">
        <v>21014</v>
      </c>
    </row>
    <row r="182" spans="3:10" ht="11.25" customHeight="1">
      <c r="C182" s="126"/>
      <c r="D182" s="140" t="s">
        <v>60</v>
      </c>
      <c r="E182" s="141"/>
      <c r="F182" s="119">
        <v>10270</v>
      </c>
      <c r="G182" s="214">
        <v>8656</v>
      </c>
      <c r="H182" s="124">
        <f t="shared" si="1"/>
        <v>-15.715676728334955</v>
      </c>
      <c r="I182" s="124">
        <v>-14.854754120861372</v>
      </c>
      <c r="J182" s="119">
        <v>9274</v>
      </c>
    </row>
    <row r="183" spans="3:10" ht="11.25" customHeight="1">
      <c r="C183" s="126"/>
      <c r="D183" s="140" t="s">
        <v>61</v>
      </c>
      <c r="E183" s="141"/>
      <c r="F183" s="119">
        <v>7134</v>
      </c>
      <c r="G183" s="214">
        <v>6447</v>
      </c>
      <c r="H183" s="124">
        <f t="shared" si="1"/>
        <v>-9.62994112699748</v>
      </c>
      <c r="I183" s="124">
        <v>-8.304866949973984</v>
      </c>
      <c r="J183" s="119">
        <v>5744</v>
      </c>
    </row>
    <row r="184" spans="3:10" ht="11.25" customHeight="1">
      <c r="C184" s="126"/>
      <c r="D184" s="140" t="s">
        <v>62</v>
      </c>
      <c r="E184" s="141"/>
      <c r="F184" s="119">
        <v>679</v>
      </c>
      <c r="G184" s="214">
        <v>655</v>
      </c>
      <c r="H184" s="124">
        <f t="shared" si="1"/>
        <v>-3.534609720176732</v>
      </c>
      <c r="I184" s="124">
        <v>2.390327878584017</v>
      </c>
      <c r="J184" s="119">
        <v>1131</v>
      </c>
    </row>
    <row r="185" spans="3:10" ht="11.25" customHeight="1">
      <c r="C185" s="126"/>
      <c r="D185" s="140" t="s">
        <v>63</v>
      </c>
      <c r="E185" s="141"/>
      <c r="F185" s="119">
        <v>5161</v>
      </c>
      <c r="G185" s="214">
        <v>5001</v>
      </c>
      <c r="H185" s="124">
        <f t="shared" si="1"/>
        <v>-3.1001743848091365</v>
      </c>
      <c r="I185" s="124">
        <v>-3.1001743848091365</v>
      </c>
      <c r="J185" s="119">
        <v>4866</v>
      </c>
    </row>
    <row r="186" spans="3:10" ht="11.25" customHeight="1">
      <c r="C186" s="142" t="s">
        <v>64</v>
      </c>
      <c r="D186" s="143"/>
      <c r="E186" s="141"/>
      <c r="F186" s="119">
        <v>10274</v>
      </c>
      <c r="G186" s="214">
        <v>9611</v>
      </c>
      <c r="H186" s="124">
        <f t="shared" si="1"/>
        <v>-6.45318279151256</v>
      </c>
      <c r="I186" s="124">
        <v>-4.282265092581412</v>
      </c>
      <c r="J186" s="119">
        <v>10512</v>
      </c>
    </row>
    <row r="187" spans="3:10" ht="11.25" customHeight="1">
      <c r="C187" s="126"/>
      <c r="D187" s="140" t="s">
        <v>65</v>
      </c>
      <c r="E187" s="141"/>
      <c r="F187" s="119">
        <v>3425</v>
      </c>
      <c r="G187" s="214">
        <v>3233</v>
      </c>
      <c r="H187" s="124">
        <f t="shared" si="1"/>
        <v>-5.605839416058387</v>
      </c>
      <c r="I187" s="124">
        <v>-0.4108446298227335</v>
      </c>
      <c r="J187" s="119">
        <v>3418</v>
      </c>
    </row>
    <row r="188" spans="3:10" ht="11.25" customHeight="1">
      <c r="C188" s="126"/>
      <c r="D188" s="140" t="s">
        <v>66</v>
      </c>
      <c r="E188" s="141"/>
      <c r="F188" s="119">
        <v>1063</v>
      </c>
      <c r="G188" s="214">
        <v>990</v>
      </c>
      <c r="H188" s="124">
        <f t="shared" si="1"/>
        <v>-6.8673565380997275</v>
      </c>
      <c r="I188" s="124">
        <v>-7.416271921961609</v>
      </c>
      <c r="J188" s="119">
        <v>1057</v>
      </c>
    </row>
    <row r="189" spans="3:10" ht="11.25" customHeight="1">
      <c r="C189" s="126"/>
      <c r="D189" s="140" t="s">
        <v>67</v>
      </c>
      <c r="E189" s="141"/>
      <c r="F189" s="119">
        <v>696</v>
      </c>
      <c r="G189" s="214">
        <v>707</v>
      </c>
      <c r="H189" s="124">
        <f t="shared" si="1"/>
        <v>1.5804597701149419</v>
      </c>
      <c r="I189" s="124">
        <v>2.1985964421440656</v>
      </c>
      <c r="J189" s="119">
        <v>769</v>
      </c>
    </row>
    <row r="190" spans="3:10" ht="11.25" customHeight="1">
      <c r="C190" s="126"/>
      <c r="D190" s="140" t="s">
        <v>68</v>
      </c>
      <c r="E190" s="141"/>
      <c r="F190" s="119">
        <v>2157</v>
      </c>
      <c r="G190" s="214">
        <v>2021</v>
      </c>
      <c r="H190" s="124">
        <f t="shared" si="1"/>
        <v>-6.305053314789049</v>
      </c>
      <c r="I190" s="124">
        <v>-5.154245371879611</v>
      </c>
      <c r="J190" s="119">
        <v>2218</v>
      </c>
    </row>
    <row r="191" spans="3:10" ht="11.25" customHeight="1">
      <c r="C191" s="126"/>
      <c r="D191" s="140" t="s">
        <v>69</v>
      </c>
      <c r="E191" s="141"/>
      <c r="F191" s="119">
        <v>2228</v>
      </c>
      <c r="G191" s="214">
        <v>1933</v>
      </c>
      <c r="H191" s="124">
        <f t="shared" si="1"/>
        <v>-13.240574506283664</v>
      </c>
      <c r="I191" s="124">
        <v>-11.314532769793487</v>
      </c>
      <c r="J191" s="119">
        <v>2094</v>
      </c>
    </row>
    <row r="192" spans="3:10" ht="11.25" customHeight="1">
      <c r="C192" s="126"/>
      <c r="D192" s="140" t="s">
        <v>70</v>
      </c>
      <c r="E192" s="141"/>
      <c r="F192" s="119">
        <v>705</v>
      </c>
      <c r="G192" s="214">
        <v>726</v>
      </c>
      <c r="H192" s="124">
        <f t="shared" si="1"/>
        <v>2.9787234042553052</v>
      </c>
      <c r="I192" s="124">
        <v>3.0814965813054727</v>
      </c>
      <c r="J192" s="119">
        <v>956</v>
      </c>
    </row>
    <row r="193" spans="3:10" ht="11.25" customHeight="1">
      <c r="C193" s="142" t="s">
        <v>71</v>
      </c>
      <c r="D193" s="143"/>
      <c r="E193" s="141"/>
      <c r="F193" s="119">
        <v>16674</v>
      </c>
      <c r="G193" s="214">
        <v>17163</v>
      </c>
      <c r="H193" s="124">
        <f t="shared" si="1"/>
        <v>2.932709607772594</v>
      </c>
      <c r="I193" s="124">
        <v>8.211310100478869</v>
      </c>
      <c r="J193" s="119">
        <v>14565</v>
      </c>
    </row>
    <row r="194" spans="3:10" ht="11.25" customHeight="1">
      <c r="C194" s="126"/>
      <c r="D194" s="140" t="s">
        <v>72</v>
      </c>
      <c r="E194" s="141"/>
      <c r="F194" s="119">
        <v>2191</v>
      </c>
      <c r="G194" s="214">
        <v>2514</v>
      </c>
      <c r="H194" s="124">
        <f t="shared" si="1"/>
        <v>14.742126882701953</v>
      </c>
      <c r="I194" s="124">
        <v>20.835776558958457</v>
      </c>
      <c r="J194" s="119">
        <v>429</v>
      </c>
    </row>
    <row r="195" spans="3:10" ht="11.25" customHeight="1">
      <c r="C195" s="126"/>
      <c r="D195" s="140" t="s">
        <v>73</v>
      </c>
      <c r="E195" s="141"/>
      <c r="F195" s="119">
        <v>5364</v>
      </c>
      <c r="G195" s="214">
        <v>5795</v>
      </c>
      <c r="H195" s="124">
        <f t="shared" si="1"/>
        <v>8.035048471290082</v>
      </c>
      <c r="I195" s="124">
        <v>13.703204214799541</v>
      </c>
      <c r="J195" s="119">
        <v>5704</v>
      </c>
    </row>
    <row r="196" spans="3:10" ht="11.25" customHeight="1">
      <c r="C196" s="126"/>
      <c r="D196" s="140" t="s">
        <v>74</v>
      </c>
      <c r="E196" s="141"/>
      <c r="F196" s="119">
        <v>2729</v>
      </c>
      <c r="G196" s="214">
        <v>2986</v>
      </c>
      <c r="H196" s="124">
        <f t="shared" si="1"/>
        <v>9.417368999633567</v>
      </c>
      <c r="I196" s="124">
        <v>17.890767945733145</v>
      </c>
      <c r="J196" s="119">
        <v>2969</v>
      </c>
    </row>
    <row r="197" spans="3:10" ht="11.25" customHeight="1">
      <c r="C197" s="126"/>
      <c r="D197" s="140" t="s">
        <v>75</v>
      </c>
      <c r="E197" s="141"/>
      <c r="F197" s="119">
        <v>1675</v>
      </c>
      <c r="G197" s="214">
        <v>1157</v>
      </c>
      <c r="H197" s="124">
        <f t="shared" si="1"/>
        <v>-30.925373134328353</v>
      </c>
      <c r="I197" s="124">
        <v>-23.383170633319878</v>
      </c>
      <c r="J197" s="119">
        <v>1337</v>
      </c>
    </row>
    <row r="198" spans="3:10" ht="11.25" customHeight="1">
      <c r="C198" s="126"/>
      <c r="D198" s="140" t="s">
        <v>76</v>
      </c>
      <c r="E198" s="141"/>
      <c r="F198" s="119">
        <v>289</v>
      </c>
      <c r="G198" s="214">
        <v>326</v>
      </c>
      <c r="H198" s="124">
        <f t="shared" si="1"/>
        <v>12.802768166089962</v>
      </c>
      <c r="I198" s="124">
        <v>13.363975967911301</v>
      </c>
      <c r="J198" s="119">
        <v>236</v>
      </c>
    </row>
    <row r="199" spans="3:10" ht="11.25" customHeight="1">
      <c r="C199" s="126"/>
      <c r="D199" s="140" t="s">
        <v>77</v>
      </c>
      <c r="E199" s="141"/>
      <c r="F199" s="119">
        <v>1152</v>
      </c>
      <c r="G199" s="214">
        <v>1011</v>
      </c>
      <c r="H199" s="124">
        <f t="shared" si="1"/>
        <v>-12.239583333333343</v>
      </c>
      <c r="I199" s="124">
        <v>-12.0680087161942</v>
      </c>
      <c r="J199" s="119">
        <v>1066</v>
      </c>
    </row>
    <row r="200" spans="3:10" ht="11.25" customHeight="1">
      <c r="C200" s="126"/>
      <c r="D200" s="140" t="s">
        <v>78</v>
      </c>
      <c r="E200" s="141"/>
      <c r="F200" s="119">
        <v>1717</v>
      </c>
      <c r="G200" s="214">
        <v>1724</v>
      </c>
      <c r="H200" s="124">
        <f t="shared" si="1"/>
        <v>0.4076878276062956</v>
      </c>
      <c r="I200" s="124">
        <v>4.8288838153803795</v>
      </c>
      <c r="J200" s="119">
        <v>1696</v>
      </c>
    </row>
    <row r="201" spans="3:10" ht="11.25" customHeight="1">
      <c r="C201" s="126"/>
      <c r="D201" s="140" t="s">
        <v>79</v>
      </c>
      <c r="E201" s="141"/>
      <c r="F201" s="119">
        <v>1558</v>
      </c>
      <c r="G201" s="214">
        <v>1650</v>
      </c>
      <c r="H201" s="124">
        <f t="shared" si="1"/>
        <v>5.905006418485243</v>
      </c>
      <c r="I201" s="124">
        <v>5.58824169340501</v>
      </c>
      <c r="J201" s="119">
        <v>1127</v>
      </c>
    </row>
    <row r="202" spans="3:10" ht="11.25" customHeight="1">
      <c r="C202" s="142" t="s">
        <v>80</v>
      </c>
      <c r="D202" s="143"/>
      <c r="E202" s="141"/>
      <c r="F202" s="119">
        <v>11013</v>
      </c>
      <c r="G202" s="214">
        <v>12504</v>
      </c>
      <c r="H202" s="124">
        <f t="shared" si="1"/>
        <v>13.538545355488978</v>
      </c>
      <c r="I202" s="124">
        <v>15.60496984123094</v>
      </c>
      <c r="J202" s="119">
        <v>11590</v>
      </c>
    </row>
    <row r="203" spans="3:10" ht="11.25" customHeight="1">
      <c r="C203" s="126"/>
      <c r="D203" s="140" t="s">
        <v>81</v>
      </c>
      <c r="E203" s="141"/>
      <c r="F203" s="119">
        <v>1794</v>
      </c>
      <c r="G203" s="214">
        <v>1576</v>
      </c>
      <c r="H203" s="124">
        <f t="shared" si="1"/>
        <v>-12.151616499442582</v>
      </c>
      <c r="I203" s="124">
        <v>-12.589981686571122</v>
      </c>
      <c r="J203" s="119">
        <v>2001</v>
      </c>
    </row>
    <row r="204" spans="3:10" ht="11.25" customHeight="1">
      <c r="C204" s="126"/>
      <c r="D204" s="140" t="s">
        <v>82</v>
      </c>
      <c r="E204" s="141"/>
      <c r="F204" s="119">
        <v>670</v>
      </c>
      <c r="G204" s="214">
        <v>982</v>
      </c>
      <c r="H204" s="124">
        <f t="shared" si="1"/>
        <v>46.56716417910448</v>
      </c>
      <c r="I204" s="124">
        <v>45.835791104358435</v>
      </c>
      <c r="J204" s="119">
        <v>880</v>
      </c>
    </row>
    <row r="205" spans="3:10" ht="11.25" customHeight="1">
      <c r="C205" s="126"/>
      <c r="D205" s="140" t="s">
        <v>83</v>
      </c>
      <c r="E205" s="141"/>
      <c r="F205" s="119">
        <v>2230</v>
      </c>
      <c r="G205" s="214">
        <v>2232</v>
      </c>
      <c r="H205" s="124">
        <f t="shared" si="1"/>
        <v>0.08968609865472388</v>
      </c>
      <c r="I205" s="124">
        <v>7.5160526198173585</v>
      </c>
      <c r="J205" s="119">
        <v>2064</v>
      </c>
    </row>
    <row r="206" spans="3:10" ht="11.25" customHeight="1">
      <c r="C206" s="126"/>
      <c r="D206" s="140" t="s">
        <v>84</v>
      </c>
      <c r="E206" s="141"/>
      <c r="F206" s="119">
        <v>6319</v>
      </c>
      <c r="G206" s="214">
        <v>7714</v>
      </c>
      <c r="H206" s="124">
        <f t="shared" si="1"/>
        <v>22.076277892071545</v>
      </c>
      <c r="I206" s="124">
        <v>22.914056269762213</v>
      </c>
      <c r="J206" s="119">
        <v>6645</v>
      </c>
    </row>
    <row r="207" spans="3:10" ht="11.25" customHeight="1">
      <c r="C207" s="142" t="s">
        <v>85</v>
      </c>
      <c r="D207" s="143"/>
      <c r="E207" s="141"/>
      <c r="F207" s="119">
        <v>46323</v>
      </c>
      <c r="G207" s="214">
        <v>39562</v>
      </c>
      <c r="H207" s="124">
        <f t="shared" si="1"/>
        <v>-14.595341407076404</v>
      </c>
      <c r="I207" s="124">
        <v>-14.335752779134381</v>
      </c>
      <c r="J207" s="119">
        <v>36469</v>
      </c>
    </row>
    <row r="208" spans="3:10" ht="11.25" customHeight="1">
      <c r="C208" s="126"/>
      <c r="D208" s="140" t="s">
        <v>86</v>
      </c>
      <c r="E208" s="141"/>
      <c r="F208" s="119">
        <v>9394</v>
      </c>
      <c r="G208" s="214">
        <v>8882</v>
      </c>
      <c r="H208" s="124">
        <f t="shared" si="1"/>
        <v>-5.450287417500533</v>
      </c>
      <c r="I208" s="124">
        <v>-5.450287417500533</v>
      </c>
      <c r="J208" s="119">
        <v>6534</v>
      </c>
    </row>
    <row r="209" spans="3:10" ht="11.25" customHeight="1">
      <c r="C209" s="126"/>
      <c r="D209" s="140" t="s">
        <v>87</v>
      </c>
      <c r="E209" s="141"/>
      <c r="F209" s="119">
        <v>26731</v>
      </c>
      <c r="G209" s="214">
        <v>20932</v>
      </c>
      <c r="H209" s="124">
        <f t="shared" si="1"/>
        <v>-21.693913433840862</v>
      </c>
      <c r="I209" s="124">
        <v>-21.771752486093504</v>
      </c>
      <c r="J209" s="119">
        <v>19457</v>
      </c>
    </row>
    <row r="210" spans="3:10" ht="11.25" customHeight="1">
      <c r="C210" s="126"/>
      <c r="D210" s="140" t="s">
        <v>88</v>
      </c>
      <c r="E210" s="141"/>
      <c r="F210" s="119">
        <v>10198</v>
      </c>
      <c r="G210" s="214">
        <v>9748</v>
      </c>
      <c r="H210" s="124">
        <f t="shared" si="1"/>
        <v>-4.412629927436754</v>
      </c>
      <c r="I210" s="124">
        <v>-2.6539878373571355</v>
      </c>
      <c r="J210" s="119">
        <v>10479</v>
      </c>
    </row>
    <row r="211" spans="3:10" ht="11.25" customHeight="1">
      <c r="C211" s="142" t="s">
        <v>89</v>
      </c>
      <c r="D211" s="143"/>
      <c r="E211" s="141"/>
      <c r="F211" s="119">
        <v>23171</v>
      </c>
      <c r="G211" s="214">
        <v>10717</v>
      </c>
      <c r="H211" s="124">
        <f t="shared" si="1"/>
        <v>-53.74821975745544</v>
      </c>
      <c r="I211" s="124">
        <v>-53.84035477785891</v>
      </c>
      <c r="J211" s="119">
        <v>12795</v>
      </c>
    </row>
    <row r="212" spans="3:10" ht="11.25" customHeight="1">
      <c r="C212" s="126"/>
      <c r="D212" s="140" t="s">
        <v>90</v>
      </c>
      <c r="E212" s="141"/>
      <c r="F212" s="119">
        <v>17653</v>
      </c>
      <c r="G212" s="214">
        <v>7427</v>
      </c>
      <c r="H212" s="124">
        <f t="shared" si="1"/>
        <v>-57.927830963575595</v>
      </c>
      <c r="I212" s="124">
        <v>-58.05341952786343</v>
      </c>
      <c r="J212" s="119">
        <v>9787</v>
      </c>
    </row>
    <row r="213" spans="3:10" ht="11.25" customHeight="1">
      <c r="C213" s="126"/>
      <c r="D213" s="140" t="s">
        <v>91</v>
      </c>
      <c r="E213" s="141"/>
      <c r="F213" s="119">
        <v>578</v>
      </c>
      <c r="G213" s="214">
        <v>370</v>
      </c>
      <c r="H213" s="124">
        <f t="shared" si="1"/>
        <v>-35.98615916955016</v>
      </c>
      <c r="I213" s="124">
        <v>-36.610684445944806</v>
      </c>
      <c r="J213" s="119">
        <v>331</v>
      </c>
    </row>
    <row r="214" spans="3:10" ht="11.25" customHeight="1">
      <c r="C214" s="126"/>
      <c r="D214" s="140" t="s">
        <v>92</v>
      </c>
      <c r="E214" s="141"/>
      <c r="F214" s="119">
        <v>4940</v>
      </c>
      <c r="G214" s="214">
        <v>2919</v>
      </c>
      <c r="H214" s="124">
        <f t="shared" si="1"/>
        <v>-40.91093117408907</v>
      </c>
      <c r="I214" s="124">
        <v>-40.91093117408907</v>
      </c>
      <c r="J214" s="119">
        <v>2677</v>
      </c>
    </row>
    <row r="215" spans="3:10" ht="11.25" customHeight="1">
      <c r="C215" s="142" t="s">
        <v>93</v>
      </c>
      <c r="D215" s="143"/>
      <c r="E215" s="141"/>
      <c r="F215" s="119">
        <v>34863</v>
      </c>
      <c r="G215" s="214">
        <v>29402</v>
      </c>
      <c r="H215" s="124">
        <f t="shared" si="1"/>
        <v>-15.664171184350167</v>
      </c>
      <c r="I215" s="124">
        <v>-14.42132739127743</v>
      </c>
      <c r="J215" s="119">
        <v>31000</v>
      </c>
    </row>
    <row r="216" spans="3:10" ht="11.25" customHeight="1">
      <c r="C216" s="126"/>
      <c r="D216" s="140" t="s">
        <v>94</v>
      </c>
      <c r="E216" s="141"/>
      <c r="F216" s="119">
        <v>3988</v>
      </c>
      <c r="G216" s="214">
        <v>2742</v>
      </c>
      <c r="H216" s="124">
        <f t="shared" si="1"/>
        <v>-31.243731193580743</v>
      </c>
      <c r="I216" s="124">
        <v>-16.383505354773988</v>
      </c>
      <c r="J216" s="119">
        <v>3151</v>
      </c>
    </row>
    <row r="217" spans="3:10" ht="11.25" customHeight="1">
      <c r="C217" s="126"/>
      <c r="D217" s="140" t="s">
        <v>95</v>
      </c>
      <c r="E217" s="141"/>
      <c r="F217" s="119">
        <v>6291</v>
      </c>
      <c r="G217" s="214">
        <v>5428</v>
      </c>
      <c r="H217" s="124">
        <f t="shared" si="1"/>
        <v>-13.71800985534891</v>
      </c>
      <c r="I217" s="124">
        <v>-12.134854072878227</v>
      </c>
      <c r="J217" s="119">
        <v>6556</v>
      </c>
    </row>
    <row r="218" spans="3:10" ht="11.25" customHeight="1">
      <c r="C218" s="126"/>
      <c r="D218" s="140" t="s">
        <v>96</v>
      </c>
      <c r="E218" s="141"/>
      <c r="F218" s="119">
        <v>4975</v>
      </c>
      <c r="G218" s="214">
        <v>4684</v>
      </c>
      <c r="H218" s="124">
        <f t="shared" si="1"/>
        <v>-5.8492462311557745</v>
      </c>
      <c r="I218" s="124">
        <v>-5.943115377485626</v>
      </c>
      <c r="J218" s="119">
        <v>4674</v>
      </c>
    </row>
    <row r="219" spans="3:10" ht="11.25" customHeight="1">
      <c r="C219" s="126"/>
      <c r="D219" s="140" t="s">
        <v>97</v>
      </c>
      <c r="E219" s="141"/>
      <c r="F219" s="119">
        <v>19609</v>
      </c>
      <c r="G219" s="214">
        <v>16548</v>
      </c>
      <c r="H219" s="124">
        <f t="shared" si="1"/>
        <v>-15.610178999439029</v>
      </c>
      <c r="I219" s="124">
        <v>-16.952363031257107</v>
      </c>
      <c r="J219" s="119">
        <v>16619</v>
      </c>
    </row>
    <row r="220" spans="3:10" ht="11.25" customHeight="1">
      <c r="C220" s="142" t="s">
        <v>98</v>
      </c>
      <c r="D220" s="143"/>
      <c r="E220" s="141"/>
      <c r="F220" s="119">
        <v>81426</v>
      </c>
      <c r="G220" s="214">
        <v>71490</v>
      </c>
      <c r="H220" s="124">
        <f t="shared" si="1"/>
        <v>-12.20249060496647</v>
      </c>
      <c r="I220" s="124" t="s">
        <v>99</v>
      </c>
      <c r="J220" s="119">
        <v>76644</v>
      </c>
    </row>
    <row r="221" spans="3:10" ht="11.25" customHeight="1">
      <c r="C221" s="126"/>
      <c r="D221" s="140" t="s">
        <v>100</v>
      </c>
      <c r="E221" s="141"/>
      <c r="F221" s="119">
        <v>19518</v>
      </c>
      <c r="G221" s="214">
        <v>17325</v>
      </c>
      <c r="H221" s="124">
        <f t="shared" si="1"/>
        <v>-11.23578235474946</v>
      </c>
      <c r="I221" s="124">
        <v>-11.23578235474946</v>
      </c>
      <c r="J221" s="119">
        <v>20806</v>
      </c>
    </row>
    <row r="222" spans="3:10" ht="11.25" customHeight="1">
      <c r="C222" s="126"/>
      <c r="D222" s="140" t="s">
        <v>101</v>
      </c>
      <c r="E222" s="141"/>
      <c r="F222" s="119">
        <v>22665</v>
      </c>
      <c r="G222" s="214">
        <v>21589</v>
      </c>
      <c r="H222" s="124">
        <f t="shared" si="1"/>
        <v>-4.747407897639533</v>
      </c>
      <c r="I222" s="124" t="s">
        <v>99</v>
      </c>
      <c r="J222" s="119">
        <v>19014</v>
      </c>
    </row>
    <row r="223" spans="3:10" ht="11.25" customHeight="1">
      <c r="C223" s="126"/>
      <c r="D223" s="140" t="s">
        <v>102</v>
      </c>
      <c r="E223" s="141"/>
      <c r="F223" s="119">
        <v>31803</v>
      </c>
      <c r="G223" s="214">
        <v>27873</v>
      </c>
      <c r="H223" s="124">
        <f t="shared" si="1"/>
        <v>-12.357324780681068</v>
      </c>
      <c r="I223" s="124" t="s">
        <v>99</v>
      </c>
      <c r="J223" s="119">
        <v>28857</v>
      </c>
    </row>
    <row r="224" spans="3:10" ht="11.25" customHeight="1">
      <c r="C224" s="126"/>
      <c r="D224" s="140" t="s">
        <v>103</v>
      </c>
      <c r="E224" s="141"/>
      <c r="F224" s="119">
        <v>7440</v>
      </c>
      <c r="G224" s="214">
        <v>4703</v>
      </c>
      <c r="H224" s="124">
        <f t="shared" si="1"/>
        <v>-36.78763440860215</v>
      </c>
      <c r="I224" s="124" t="s">
        <v>99</v>
      </c>
      <c r="J224" s="119">
        <v>7967</v>
      </c>
    </row>
    <row r="225" spans="3:10" ht="11.25" customHeight="1">
      <c r="C225" s="126"/>
      <c r="D225" s="127"/>
      <c r="E225" s="125"/>
      <c r="F225" s="119"/>
      <c r="G225" s="214"/>
      <c r="H225" s="124"/>
      <c r="I225" s="124"/>
      <c r="J225" s="119"/>
    </row>
    <row r="226" spans="3:10" ht="11.25" customHeight="1">
      <c r="C226" s="178" t="s">
        <v>104</v>
      </c>
      <c r="D226" s="179"/>
      <c r="E226" s="180"/>
      <c r="F226" s="128">
        <v>22.1</v>
      </c>
      <c r="G226" s="217">
        <v>22.9</v>
      </c>
      <c r="H226" s="129"/>
      <c r="I226" s="129"/>
      <c r="J226" s="130">
        <v>23.3</v>
      </c>
    </row>
    <row r="227" spans="3:10" ht="11.25" customHeight="1">
      <c r="C227" s="131" t="s">
        <v>105</v>
      </c>
      <c r="D227" s="131"/>
      <c r="E227" s="131"/>
      <c r="F227" s="132"/>
      <c r="G227" s="132"/>
      <c r="H227" s="132"/>
      <c r="I227" s="132"/>
      <c r="J227" s="132"/>
    </row>
  </sheetData>
  <mergeCells count="139">
    <mergeCell ref="C158:E159"/>
    <mergeCell ref="C37:C50"/>
    <mergeCell ref="C51:C64"/>
    <mergeCell ref="C131:C132"/>
    <mergeCell ref="D131:D132"/>
    <mergeCell ref="E131:F131"/>
    <mergeCell ref="F134:F135"/>
    <mergeCell ref="F136:F137"/>
    <mergeCell ref="D138:D139"/>
    <mergeCell ref="C134:C135"/>
    <mergeCell ref="C226:E226"/>
    <mergeCell ref="D217:E217"/>
    <mergeCell ref="D218:E218"/>
    <mergeCell ref="D219:E219"/>
    <mergeCell ref="C220:E220"/>
    <mergeCell ref="D221:E221"/>
    <mergeCell ref="D222:E222"/>
    <mergeCell ref="D224:E224"/>
    <mergeCell ref="D177:E177"/>
    <mergeCell ref="D196:E196"/>
    <mergeCell ref="D197:E197"/>
    <mergeCell ref="D198:E198"/>
    <mergeCell ref="C181:E181"/>
    <mergeCell ref="D182:E182"/>
    <mergeCell ref="D183:E183"/>
    <mergeCell ref="D184:E184"/>
    <mergeCell ref="D185:E185"/>
    <mergeCell ref="C186:E186"/>
    <mergeCell ref="D134:D135"/>
    <mergeCell ref="E134:E135"/>
    <mergeCell ref="C136:C137"/>
    <mergeCell ref="D136:D137"/>
    <mergeCell ref="E136:E137"/>
    <mergeCell ref="E138:E139"/>
    <mergeCell ref="F138:F139"/>
    <mergeCell ref="C140:C141"/>
    <mergeCell ref="D140:D141"/>
    <mergeCell ref="E140:E141"/>
    <mergeCell ref="F140:F141"/>
    <mergeCell ref="C138:C139"/>
    <mergeCell ref="C142:C143"/>
    <mergeCell ref="D142:D143"/>
    <mergeCell ref="E142:E143"/>
    <mergeCell ref="F142:F143"/>
    <mergeCell ref="C144:C145"/>
    <mergeCell ref="D144:D145"/>
    <mergeCell ref="E144:E145"/>
    <mergeCell ref="F144:F145"/>
    <mergeCell ref="D148:D149"/>
    <mergeCell ref="E148:E149"/>
    <mergeCell ref="F148:F149"/>
    <mergeCell ref="C146:C147"/>
    <mergeCell ref="D146:D147"/>
    <mergeCell ref="E146:E147"/>
    <mergeCell ref="F146:F147"/>
    <mergeCell ref="G140:J140"/>
    <mergeCell ref="C152:C153"/>
    <mergeCell ref="D152:D153"/>
    <mergeCell ref="E152:E153"/>
    <mergeCell ref="F152:F153"/>
    <mergeCell ref="C150:C151"/>
    <mergeCell ref="D150:D151"/>
    <mergeCell ref="E150:E151"/>
    <mergeCell ref="F150:F151"/>
    <mergeCell ref="C148:C149"/>
    <mergeCell ref="G136:J136"/>
    <mergeCell ref="G137:J137"/>
    <mergeCell ref="G138:J138"/>
    <mergeCell ref="G139:J139"/>
    <mergeCell ref="G131:J132"/>
    <mergeCell ref="G133:J133"/>
    <mergeCell ref="G134:J134"/>
    <mergeCell ref="G135:J135"/>
    <mergeCell ref="G141:J141"/>
    <mergeCell ref="G142:J142"/>
    <mergeCell ref="G143:J143"/>
    <mergeCell ref="G144:J144"/>
    <mergeCell ref="G145:J145"/>
    <mergeCell ref="G146:J146"/>
    <mergeCell ref="G147:J147"/>
    <mergeCell ref="G148:J148"/>
    <mergeCell ref="G150:J150"/>
    <mergeCell ref="G152:J152"/>
    <mergeCell ref="G149:J149"/>
    <mergeCell ref="G151:J151"/>
    <mergeCell ref="G153:J153"/>
    <mergeCell ref="C165:E165"/>
    <mergeCell ref="D166:E166"/>
    <mergeCell ref="D167:E167"/>
    <mergeCell ref="C164:E164"/>
    <mergeCell ref="C160:E160"/>
    <mergeCell ref="C161:E161"/>
    <mergeCell ref="C162:E162"/>
    <mergeCell ref="C163:E163"/>
    <mergeCell ref="H158:I158"/>
    <mergeCell ref="D168:E168"/>
    <mergeCell ref="D169:E169"/>
    <mergeCell ref="D170:E170"/>
    <mergeCell ref="D171:E171"/>
    <mergeCell ref="D172:E172"/>
    <mergeCell ref="D173:E173"/>
    <mergeCell ref="D187:E187"/>
    <mergeCell ref="D188:E188"/>
    <mergeCell ref="C178:E178"/>
    <mergeCell ref="D179:E179"/>
    <mergeCell ref="D180:E180"/>
    <mergeCell ref="D174:E174"/>
    <mergeCell ref="D175:E175"/>
    <mergeCell ref="D176:E176"/>
    <mergeCell ref="D189:E189"/>
    <mergeCell ref="D190:E190"/>
    <mergeCell ref="D191:E191"/>
    <mergeCell ref="D192:E192"/>
    <mergeCell ref="C193:E193"/>
    <mergeCell ref="D194:E194"/>
    <mergeCell ref="D201:E201"/>
    <mergeCell ref="C202:E202"/>
    <mergeCell ref="D199:E199"/>
    <mergeCell ref="D200:E200"/>
    <mergeCell ref="D195:E195"/>
    <mergeCell ref="D212:E212"/>
    <mergeCell ref="D205:E205"/>
    <mergeCell ref="D206:E206"/>
    <mergeCell ref="C207:E207"/>
    <mergeCell ref="D208:E208"/>
    <mergeCell ref="D213:E213"/>
    <mergeCell ref="D214:E214"/>
    <mergeCell ref="C215:E215"/>
    <mergeCell ref="D216:E216"/>
    <mergeCell ref="B105:J108"/>
    <mergeCell ref="B27:J33"/>
    <mergeCell ref="C4:D4"/>
    <mergeCell ref="D223:E223"/>
    <mergeCell ref="D209:E209"/>
    <mergeCell ref="D210:E210"/>
    <mergeCell ref="C5:D5"/>
    <mergeCell ref="D203:E203"/>
    <mergeCell ref="D204:E204"/>
    <mergeCell ref="C211:E211"/>
  </mergeCells>
  <printOptions/>
  <pageMargins left="0.32" right="0.16" top="0.48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55" sqref="A55:E66"/>
    </sheetView>
  </sheetViews>
  <sheetFormatPr defaultColWidth="9.00390625" defaultRowHeight="13.5"/>
  <sheetData>
    <row r="1" ht="17.25">
      <c r="A1" s="1" t="s">
        <v>154</v>
      </c>
    </row>
    <row r="2" ht="17.25">
      <c r="A2" s="1"/>
    </row>
    <row r="3" spans="1:6" ht="17.25">
      <c r="A3" s="1"/>
      <c r="B3" s="195" t="s">
        <v>13</v>
      </c>
      <c r="C3" s="195"/>
      <c r="D3" s="195"/>
      <c r="E3" s="195"/>
      <c r="F3" s="2" t="s">
        <v>28</v>
      </c>
    </row>
    <row r="4" spans="1:6" ht="13.5">
      <c r="A4" s="3"/>
      <c r="B4" s="3" t="s">
        <v>155</v>
      </c>
      <c r="C4" s="4" t="s">
        <v>156</v>
      </c>
      <c r="D4" s="5" t="s">
        <v>157</v>
      </c>
      <c r="E4" s="6" t="s">
        <v>158</v>
      </c>
      <c r="F4" s="5" t="s">
        <v>159</v>
      </c>
    </row>
    <row r="5" spans="1:6" ht="13.5">
      <c r="A5" s="7">
        <v>63</v>
      </c>
      <c r="B5" s="8">
        <v>306107</v>
      </c>
      <c r="C5" s="9">
        <v>87.5</v>
      </c>
      <c r="D5" s="7"/>
      <c r="E5" s="7"/>
      <c r="F5" s="7"/>
    </row>
    <row r="6" spans="1:8" ht="13.5">
      <c r="A6" s="7" t="s">
        <v>160</v>
      </c>
      <c r="B6" s="8">
        <v>310462</v>
      </c>
      <c r="C6" s="9">
        <v>89.8</v>
      </c>
      <c r="D6" s="10">
        <f aca="true" t="shared" si="0" ref="D6:D17">B6/B5*100-100</f>
        <v>1.4227051325190274</v>
      </c>
      <c r="E6" s="10">
        <f aca="true" t="shared" si="1" ref="E6:E17">B6*C5/C6/B5*100-100</f>
        <v>-1.1749810791156392</v>
      </c>
      <c r="F6" s="11">
        <v>0.5</v>
      </c>
      <c r="H6" s="12"/>
    </row>
    <row r="7" spans="1:8" ht="13.5">
      <c r="A7" s="7" t="s">
        <v>15</v>
      </c>
      <c r="B7" s="8">
        <v>319319</v>
      </c>
      <c r="C7" s="9">
        <v>92.6</v>
      </c>
      <c r="D7" s="10">
        <f t="shared" si="0"/>
        <v>2.852845114700031</v>
      </c>
      <c r="E7" s="10">
        <f t="shared" si="1"/>
        <v>-0.2571761198697402</v>
      </c>
      <c r="F7" s="11">
        <v>0.8</v>
      </c>
      <c r="H7" s="12"/>
    </row>
    <row r="8" spans="1:8" ht="13.5">
      <c r="A8" s="7" t="s">
        <v>161</v>
      </c>
      <c r="B8" s="8">
        <v>333002</v>
      </c>
      <c r="C8" s="9">
        <v>95.5</v>
      </c>
      <c r="D8" s="10">
        <f t="shared" si="0"/>
        <v>4.285056636153811</v>
      </c>
      <c r="E8" s="10">
        <f t="shared" si="1"/>
        <v>1.1182852828046492</v>
      </c>
      <c r="F8" s="11">
        <v>1.7</v>
      </c>
      <c r="H8" s="12"/>
    </row>
    <row r="9" spans="1:8" ht="13.5">
      <c r="A9" s="7" t="s">
        <v>162</v>
      </c>
      <c r="B9" s="8">
        <v>333945</v>
      </c>
      <c r="C9" s="9">
        <v>97.4</v>
      </c>
      <c r="D9" s="10">
        <f t="shared" si="0"/>
        <v>0.28318148239350194</v>
      </c>
      <c r="E9" s="10">
        <f t="shared" si="1"/>
        <v>-1.673061277529996</v>
      </c>
      <c r="F9" s="11">
        <v>0.4</v>
      </c>
      <c r="H9" s="12"/>
    </row>
    <row r="10" spans="1:8" ht="13.5">
      <c r="A10" s="7" t="s">
        <v>163</v>
      </c>
      <c r="B10" s="8">
        <v>358315</v>
      </c>
      <c r="C10" s="9">
        <v>98.5</v>
      </c>
      <c r="D10" s="10">
        <f t="shared" si="0"/>
        <v>7.297608887691084</v>
      </c>
      <c r="E10" s="10">
        <f t="shared" si="1"/>
        <v>6.099361478793</v>
      </c>
      <c r="F10" s="11">
        <v>-0.6</v>
      </c>
      <c r="H10" s="12"/>
    </row>
    <row r="11" spans="1:8" ht="13.5">
      <c r="A11" s="7" t="s">
        <v>164</v>
      </c>
      <c r="B11" s="8">
        <v>352929</v>
      </c>
      <c r="C11" s="9">
        <v>98.8</v>
      </c>
      <c r="D11" s="10">
        <f t="shared" si="0"/>
        <v>-1.5031466726204599</v>
      </c>
      <c r="E11" s="10">
        <f t="shared" si="1"/>
        <v>-1.8022261867724154</v>
      </c>
      <c r="F11" s="11">
        <v>-0.9</v>
      </c>
      <c r="H11" s="12"/>
    </row>
    <row r="12" spans="1:8" ht="13.5">
      <c r="A12" s="7" t="s">
        <v>165</v>
      </c>
      <c r="B12" s="8">
        <v>361568</v>
      </c>
      <c r="C12" s="9">
        <v>98.6</v>
      </c>
      <c r="D12" s="10">
        <f t="shared" si="0"/>
        <v>2.447801115805163</v>
      </c>
      <c r="E12" s="10">
        <f t="shared" si="1"/>
        <v>2.6556059862226107</v>
      </c>
      <c r="F12" s="11">
        <v>-1.1</v>
      </c>
      <c r="H12" s="12"/>
    </row>
    <row r="13" spans="1:8" ht="13.5">
      <c r="A13" s="7" t="s">
        <v>166</v>
      </c>
      <c r="B13" s="8">
        <v>374955</v>
      </c>
      <c r="C13" s="9">
        <v>98.9</v>
      </c>
      <c r="D13" s="10">
        <f t="shared" si="0"/>
        <v>3.702484733162237</v>
      </c>
      <c r="E13" s="10">
        <f t="shared" si="1"/>
        <v>3.387917034274963</v>
      </c>
      <c r="F13" s="11">
        <v>-0.1</v>
      </c>
      <c r="H13" s="12"/>
    </row>
    <row r="14" spans="1:8" ht="13.5">
      <c r="A14" s="7" t="s">
        <v>167</v>
      </c>
      <c r="B14" s="8">
        <v>343718</v>
      </c>
      <c r="C14" s="9">
        <v>100.9</v>
      </c>
      <c r="D14" s="10">
        <f t="shared" si="0"/>
        <v>-8.330866370631142</v>
      </c>
      <c r="E14" s="10">
        <f t="shared" si="1"/>
        <v>-10.147895778547266</v>
      </c>
      <c r="F14" s="11">
        <v>-0.2</v>
      </c>
      <c r="H14" s="12"/>
    </row>
    <row r="15" spans="1:8" ht="13.5">
      <c r="A15" s="7" t="s">
        <v>23</v>
      </c>
      <c r="B15" s="8">
        <v>339312</v>
      </c>
      <c r="C15" s="9">
        <v>102.2</v>
      </c>
      <c r="D15" s="10">
        <f t="shared" si="0"/>
        <v>-1.2818647845035684</v>
      </c>
      <c r="E15" s="10">
        <f t="shared" si="1"/>
        <v>-2.5375749193386383</v>
      </c>
      <c r="F15" s="11">
        <v>-2.2</v>
      </c>
      <c r="H15" s="12"/>
    </row>
    <row r="16" spans="1:8" ht="13.5">
      <c r="A16" s="7" t="s">
        <v>24</v>
      </c>
      <c r="B16" s="8">
        <v>327176</v>
      </c>
      <c r="C16" s="9">
        <v>101.6</v>
      </c>
      <c r="D16" s="10">
        <f t="shared" si="0"/>
        <v>-3.5766492195973</v>
      </c>
      <c r="E16" s="10">
        <f t="shared" si="1"/>
        <v>-3.007219982705166</v>
      </c>
      <c r="F16" s="11">
        <v>-1.2</v>
      </c>
      <c r="H16" s="12"/>
    </row>
    <row r="17" spans="1:6" ht="13.5">
      <c r="A17" s="7" t="s">
        <v>25</v>
      </c>
      <c r="B17" s="8">
        <v>319085</v>
      </c>
      <c r="C17" s="7">
        <v>100</v>
      </c>
      <c r="D17" s="10">
        <f t="shared" si="0"/>
        <v>-2.472980903244732</v>
      </c>
      <c r="E17" s="10">
        <f t="shared" si="1"/>
        <v>-0.9125485976966559</v>
      </c>
      <c r="F17" s="11">
        <v>-0.9</v>
      </c>
    </row>
    <row r="18" spans="1:6" ht="13.5">
      <c r="A18" s="7" t="s">
        <v>26</v>
      </c>
      <c r="B18" s="13">
        <v>345673</v>
      </c>
      <c r="C18" s="7">
        <v>99.2</v>
      </c>
      <c r="D18" s="11">
        <v>8.3</v>
      </c>
      <c r="E18" s="11">
        <v>10.7</v>
      </c>
      <c r="F18" s="11">
        <v>-1.8</v>
      </c>
    </row>
    <row r="19" spans="1:6" ht="13.5">
      <c r="A19" s="7" t="s">
        <v>168</v>
      </c>
      <c r="B19" s="13">
        <v>295704</v>
      </c>
      <c r="C19" s="7">
        <v>98</v>
      </c>
      <c r="D19" s="14">
        <v>-14.455569280794279</v>
      </c>
      <c r="E19" s="14">
        <v>-13.408086455661135</v>
      </c>
      <c r="F19" s="11"/>
    </row>
    <row r="22" spans="1:9" ht="17.25">
      <c r="A22" s="15"/>
      <c r="B22" s="16"/>
      <c r="C22" s="17"/>
      <c r="D22" s="16"/>
      <c r="E22" s="18"/>
      <c r="F22" s="16"/>
      <c r="G22" s="18"/>
      <c r="H22" s="16"/>
      <c r="I22" s="18"/>
    </row>
    <row r="23" spans="1:9" ht="17.25">
      <c r="A23" s="15"/>
      <c r="B23" s="19" t="s">
        <v>169</v>
      </c>
      <c r="C23" s="17"/>
      <c r="D23" s="16"/>
      <c r="E23" s="18"/>
      <c r="F23" s="16"/>
      <c r="G23" s="18"/>
      <c r="H23" s="16"/>
      <c r="I23" s="18"/>
    </row>
    <row r="24" spans="1:9" ht="54">
      <c r="A24" s="20"/>
      <c r="B24" s="21"/>
      <c r="C24" s="22" t="s">
        <v>170</v>
      </c>
      <c r="D24" s="23" t="s">
        <v>171</v>
      </c>
      <c r="E24" s="23" t="s">
        <v>172</v>
      </c>
      <c r="F24" s="23" t="s">
        <v>173</v>
      </c>
      <c r="G24" s="23" t="s">
        <v>174</v>
      </c>
      <c r="H24" s="24" t="s">
        <v>175</v>
      </c>
      <c r="I24" s="25"/>
    </row>
    <row r="25" spans="1:9" ht="13.5">
      <c r="A25" s="196" t="s">
        <v>176</v>
      </c>
      <c r="B25" s="26" t="s">
        <v>14</v>
      </c>
      <c r="C25" s="27">
        <v>3.5</v>
      </c>
      <c r="D25" s="28">
        <v>310462</v>
      </c>
      <c r="E25" s="29">
        <v>-1.1749810791156392</v>
      </c>
      <c r="F25" s="30">
        <v>88703.42857142857</v>
      </c>
      <c r="G25" s="29">
        <v>2.495662480802906</v>
      </c>
      <c r="H25" s="31">
        <v>89.8</v>
      </c>
      <c r="I25" s="32"/>
    </row>
    <row r="26" spans="1:9" ht="13.5">
      <c r="A26" s="197"/>
      <c r="B26" s="26" t="s">
        <v>177</v>
      </c>
      <c r="C26" s="34">
        <v>3.62</v>
      </c>
      <c r="D26" s="28">
        <v>319319</v>
      </c>
      <c r="E26" s="29">
        <v>-0.2571761198697402</v>
      </c>
      <c r="F26" s="30">
        <v>88209.66850828729</v>
      </c>
      <c r="G26" s="29">
        <v>-3.5635680716972615</v>
      </c>
      <c r="H26" s="31">
        <v>92.6</v>
      </c>
      <c r="I26" s="32"/>
    </row>
    <row r="27" spans="1:9" ht="13.5">
      <c r="A27" s="197"/>
      <c r="B27" s="26" t="s">
        <v>16</v>
      </c>
      <c r="C27" s="34">
        <v>3.72</v>
      </c>
      <c r="D27" s="28">
        <v>333002</v>
      </c>
      <c r="E27" s="29">
        <v>1.1182852828046492</v>
      </c>
      <c r="F27" s="30">
        <v>89516.66666666666</v>
      </c>
      <c r="G27" s="29">
        <v>-1.5999481925395855</v>
      </c>
      <c r="H27" s="31">
        <v>95.5</v>
      </c>
      <c r="I27" s="32"/>
    </row>
    <row r="28" spans="1:9" ht="13.5">
      <c r="A28" s="197"/>
      <c r="B28" s="26" t="s">
        <v>17</v>
      </c>
      <c r="C28" s="34">
        <v>3.64</v>
      </c>
      <c r="D28" s="28">
        <v>333945</v>
      </c>
      <c r="E28" s="29">
        <v>-1.673061277529996</v>
      </c>
      <c r="F28" s="30">
        <v>91743.13186813187</v>
      </c>
      <c r="G28" s="29">
        <v>0.48797034274407736</v>
      </c>
      <c r="H28" s="31">
        <v>97.4</v>
      </c>
      <c r="I28" s="32"/>
    </row>
    <row r="29" spans="1:9" ht="13.5">
      <c r="A29" s="197"/>
      <c r="B29" s="26" t="s">
        <v>18</v>
      </c>
      <c r="C29" s="34">
        <v>3.6</v>
      </c>
      <c r="D29" s="28">
        <v>358315</v>
      </c>
      <c r="E29" s="29">
        <v>6.099361478793</v>
      </c>
      <c r="F29" s="30">
        <v>99531.94444444444</v>
      </c>
      <c r="G29" s="29">
        <v>7.27824327300182</v>
      </c>
      <c r="H29" s="31">
        <v>98.5</v>
      </c>
      <c r="I29" s="32"/>
    </row>
    <row r="30" spans="1:9" ht="13.5">
      <c r="A30" s="197"/>
      <c r="B30" s="26" t="s">
        <v>19</v>
      </c>
      <c r="C30" s="34">
        <v>3.5</v>
      </c>
      <c r="D30" s="28">
        <v>352929</v>
      </c>
      <c r="E30" s="29">
        <v>-1.8022261867724154</v>
      </c>
      <c r="F30" s="30">
        <v>100836.85714285714</v>
      </c>
      <c r="G30" s="29">
        <v>1.0034244936055359</v>
      </c>
      <c r="H30" s="31">
        <v>98.8</v>
      </c>
      <c r="I30" s="32"/>
    </row>
    <row r="31" spans="1:9" ht="13.5">
      <c r="A31" s="197"/>
      <c r="B31" s="26" t="s">
        <v>20</v>
      </c>
      <c r="C31" s="34">
        <v>3.4</v>
      </c>
      <c r="D31" s="28">
        <v>361568</v>
      </c>
      <c r="E31" s="29">
        <v>2.6556059862226107</v>
      </c>
      <c r="F31" s="30">
        <v>106343.52941176471</v>
      </c>
      <c r="G31" s="29">
        <v>5.674888515229171</v>
      </c>
      <c r="H31" s="31">
        <v>98.6</v>
      </c>
      <c r="I31" s="32"/>
    </row>
    <row r="32" spans="1:9" ht="13.5">
      <c r="A32" s="197"/>
      <c r="B32" s="26" t="s">
        <v>21</v>
      </c>
      <c r="C32" s="34">
        <v>3.52</v>
      </c>
      <c r="D32" s="28">
        <v>374955</v>
      </c>
      <c r="E32" s="29">
        <v>3.387917034274963</v>
      </c>
      <c r="F32" s="30">
        <v>106521.30681818182</v>
      </c>
      <c r="G32" s="29">
        <v>-0.13667104643896266</v>
      </c>
      <c r="H32" s="31">
        <v>98.9</v>
      </c>
      <c r="I32" s="32"/>
    </row>
    <row r="33" spans="1:9" ht="13.5">
      <c r="A33" s="197"/>
      <c r="B33" s="26" t="s">
        <v>22</v>
      </c>
      <c r="C33" s="34">
        <v>3.42</v>
      </c>
      <c r="D33" s="28">
        <v>343718</v>
      </c>
      <c r="E33" s="29">
        <v>-10.147895778547266</v>
      </c>
      <c r="F33" s="30">
        <v>100502.33918128654</v>
      </c>
      <c r="G33" s="29">
        <v>-7.520641269148072</v>
      </c>
      <c r="H33" s="31">
        <v>100.9</v>
      </c>
      <c r="I33" s="32"/>
    </row>
    <row r="34" spans="1:9" ht="13.5">
      <c r="A34" s="197"/>
      <c r="B34" s="26" t="s">
        <v>178</v>
      </c>
      <c r="C34" s="34">
        <v>3.33</v>
      </c>
      <c r="D34" s="28">
        <v>339312</v>
      </c>
      <c r="E34" s="29">
        <v>-2.5375749193386383</v>
      </c>
      <c r="F34" s="30">
        <v>101895.49549549549</v>
      </c>
      <c r="G34" s="29">
        <v>0.09654467743595774</v>
      </c>
      <c r="H34" s="31">
        <v>102.2</v>
      </c>
      <c r="I34" s="32"/>
    </row>
    <row r="35" spans="1:9" ht="13.5">
      <c r="A35" s="197"/>
      <c r="B35" s="26" t="s">
        <v>179</v>
      </c>
      <c r="C35" s="34">
        <v>3.4</v>
      </c>
      <c r="D35" s="28">
        <v>327176</v>
      </c>
      <c r="E35" s="29">
        <v>-3.007219982705166</v>
      </c>
      <c r="F35" s="30">
        <v>96228.23529411765</v>
      </c>
      <c r="G35" s="29">
        <v>-5.004130159531812</v>
      </c>
      <c r="H35" s="31">
        <v>101.6</v>
      </c>
      <c r="I35" s="32"/>
    </row>
    <row r="36" spans="1:9" ht="13.5">
      <c r="A36" s="197"/>
      <c r="B36" s="26" t="s">
        <v>180</v>
      </c>
      <c r="C36" s="34">
        <v>3.28</v>
      </c>
      <c r="D36" s="35">
        <v>319085</v>
      </c>
      <c r="E36" s="29">
        <v>-0.9125485976966559</v>
      </c>
      <c r="F36" s="30">
        <v>97282.01219512196</v>
      </c>
      <c r="G36" s="29">
        <v>2.712602063363235</v>
      </c>
      <c r="H36" s="31">
        <v>100</v>
      </c>
      <c r="I36" s="32"/>
    </row>
    <row r="37" spans="1:9" ht="13.5">
      <c r="A37" s="197"/>
      <c r="B37" s="36" t="s">
        <v>181</v>
      </c>
      <c r="C37" s="37">
        <v>3.4</v>
      </c>
      <c r="D37" s="38">
        <v>345673</v>
      </c>
      <c r="E37" s="39">
        <v>9.206225765507938</v>
      </c>
      <c r="F37" s="40">
        <v>101668.52941176471</v>
      </c>
      <c r="G37" s="39">
        <v>5.351888385548833</v>
      </c>
      <c r="H37" s="41">
        <v>99.2</v>
      </c>
      <c r="I37" s="32"/>
    </row>
    <row r="38" spans="1:9" ht="14.25" thickBot="1">
      <c r="A38" s="198"/>
      <c r="B38" s="42" t="s">
        <v>182</v>
      </c>
      <c r="C38" s="43">
        <v>3.17</v>
      </c>
      <c r="D38" s="44">
        <v>295704</v>
      </c>
      <c r="E38" s="45">
        <v>-13.408086455661135</v>
      </c>
      <c r="F38" s="46">
        <v>93282.01892744479</v>
      </c>
      <c r="G38" s="45">
        <v>-7.1253924130119515</v>
      </c>
      <c r="H38" s="47">
        <v>98</v>
      </c>
      <c r="I38" s="32"/>
    </row>
    <row r="39" spans="1:9" ht="14.25" thickTop="1">
      <c r="A39" s="33"/>
      <c r="B39" s="48" t="s">
        <v>183</v>
      </c>
      <c r="C39" s="49">
        <v>3.63</v>
      </c>
      <c r="D39" s="50">
        <v>291122</v>
      </c>
      <c r="E39" s="51"/>
      <c r="F39" s="52">
        <v>80198.89807162534</v>
      </c>
      <c r="G39" s="51"/>
      <c r="H39" s="53">
        <v>88.2</v>
      </c>
      <c r="I39" s="32"/>
    </row>
    <row r="40" spans="1:9" ht="13.5">
      <c r="A40" s="33" t="s">
        <v>184</v>
      </c>
      <c r="B40" s="54" t="s">
        <v>14</v>
      </c>
      <c r="C40" s="55">
        <v>3.61</v>
      </c>
      <c r="D40" s="56">
        <v>299350</v>
      </c>
      <c r="E40" s="57">
        <v>0.5</v>
      </c>
      <c r="F40" s="52">
        <v>82922.4376731302</v>
      </c>
      <c r="G40" s="57">
        <v>1.1</v>
      </c>
      <c r="H40" s="58">
        <v>90.3</v>
      </c>
      <c r="I40" s="32">
        <v>0.9914236199338973</v>
      </c>
    </row>
    <row r="41" spans="1:9" ht="13.5">
      <c r="A41" s="33"/>
      <c r="B41" s="26" t="s">
        <v>177</v>
      </c>
      <c r="C41" s="34">
        <v>3.56</v>
      </c>
      <c r="D41" s="28">
        <v>311174</v>
      </c>
      <c r="E41" s="29">
        <v>0.8</v>
      </c>
      <c r="F41" s="30">
        <v>87408.42696629213</v>
      </c>
      <c r="G41" s="29">
        <v>2.2</v>
      </c>
      <c r="H41" s="31">
        <v>93.1</v>
      </c>
      <c r="I41" s="32">
        <v>2.239640408686455</v>
      </c>
    </row>
    <row r="42" spans="1:9" ht="13.5">
      <c r="A42" s="33"/>
      <c r="B42" s="26" t="s">
        <v>16</v>
      </c>
      <c r="C42" s="34">
        <v>3.57</v>
      </c>
      <c r="D42" s="28">
        <v>327113</v>
      </c>
      <c r="E42" s="29">
        <v>1.7</v>
      </c>
      <c r="F42" s="30">
        <v>91628.29131652662</v>
      </c>
      <c r="G42" s="29">
        <v>1.5</v>
      </c>
      <c r="H42" s="31">
        <v>96.1</v>
      </c>
      <c r="I42" s="32">
        <v>1.5552960759199976</v>
      </c>
    </row>
    <row r="43" spans="1:9" ht="13.5">
      <c r="A43" s="33"/>
      <c r="B43" s="26" t="s">
        <v>17</v>
      </c>
      <c r="C43" s="34">
        <v>3.53</v>
      </c>
      <c r="D43" s="28">
        <v>333661</v>
      </c>
      <c r="E43" s="29">
        <v>0.4</v>
      </c>
      <c r="F43" s="30">
        <v>94521.5297450425</v>
      </c>
      <c r="G43" s="29">
        <v>1.6</v>
      </c>
      <c r="H43" s="31">
        <v>97.7</v>
      </c>
      <c r="I43" s="32">
        <v>1.468205012030225</v>
      </c>
    </row>
    <row r="44" spans="1:9" ht="13.5">
      <c r="A44" s="33"/>
      <c r="B44" s="26" t="s">
        <v>18</v>
      </c>
      <c r="C44" s="34">
        <v>3.49</v>
      </c>
      <c r="D44" s="28">
        <v>335246</v>
      </c>
      <c r="E44" s="29">
        <v>-0.6</v>
      </c>
      <c r="F44" s="30">
        <v>96059.02578796561</v>
      </c>
      <c r="G44" s="29">
        <v>0.5</v>
      </c>
      <c r="H44" s="31">
        <v>98.8</v>
      </c>
      <c r="I44" s="32">
        <v>0.49513900542055467</v>
      </c>
    </row>
    <row r="45" spans="1:9" ht="13.5">
      <c r="A45" s="33"/>
      <c r="B45" s="26" t="s">
        <v>19</v>
      </c>
      <c r="C45" s="34">
        <v>3.47</v>
      </c>
      <c r="D45" s="28">
        <v>333840</v>
      </c>
      <c r="E45" s="29">
        <v>-0.9</v>
      </c>
      <c r="F45" s="30">
        <v>96207.49279538904</v>
      </c>
      <c r="G45" s="29">
        <v>-0.3</v>
      </c>
      <c r="H45" s="31">
        <v>99.3</v>
      </c>
      <c r="I45" s="32">
        <v>-0.3497448085072392</v>
      </c>
    </row>
    <row r="46" spans="1:9" ht="13.5">
      <c r="A46" s="33"/>
      <c r="B46" s="26" t="s">
        <v>20</v>
      </c>
      <c r="C46" s="34">
        <v>3.42</v>
      </c>
      <c r="D46" s="28">
        <v>329062</v>
      </c>
      <c r="E46" s="29">
        <v>-1.1</v>
      </c>
      <c r="F46" s="30">
        <v>96216.95906432749</v>
      </c>
      <c r="G46" s="29">
        <v>0.3</v>
      </c>
      <c r="H46" s="31">
        <v>99</v>
      </c>
      <c r="I46" s="32">
        <v>0.312899549516203</v>
      </c>
    </row>
    <row r="47" spans="1:9" ht="13.5">
      <c r="A47" s="33"/>
      <c r="B47" s="26" t="s">
        <v>21</v>
      </c>
      <c r="C47" s="34">
        <v>3.34</v>
      </c>
      <c r="D47" s="28">
        <v>328849</v>
      </c>
      <c r="E47" s="29">
        <v>-0.1</v>
      </c>
      <c r="F47" s="30">
        <v>98457.78443113773</v>
      </c>
      <c r="G47" s="29">
        <v>2.3</v>
      </c>
      <c r="H47" s="31">
        <v>99</v>
      </c>
      <c r="I47" s="32">
        <v>2.328929731932277</v>
      </c>
    </row>
    <row r="48" spans="1:9" ht="13.5">
      <c r="A48" s="33"/>
      <c r="B48" s="26" t="s">
        <v>22</v>
      </c>
      <c r="C48" s="34">
        <v>3.34</v>
      </c>
      <c r="D48" s="28">
        <v>333313</v>
      </c>
      <c r="E48" s="29">
        <v>-0.2</v>
      </c>
      <c r="F48" s="30">
        <v>99794.31137724551</v>
      </c>
      <c r="G48" s="29">
        <v>-0.2</v>
      </c>
      <c r="H48" s="31">
        <v>100.6</v>
      </c>
      <c r="I48" s="32">
        <v>-0.2545851728995956</v>
      </c>
    </row>
    <row r="49" spans="1:9" ht="13.5">
      <c r="A49" s="33"/>
      <c r="B49" s="26" t="s">
        <v>178</v>
      </c>
      <c r="C49" s="34">
        <v>3.31</v>
      </c>
      <c r="D49" s="28">
        <v>328186</v>
      </c>
      <c r="E49" s="29">
        <v>-2.2</v>
      </c>
      <c r="F49" s="30">
        <v>99149.84894259818</v>
      </c>
      <c r="G49" s="29">
        <v>-1.3</v>
      </c>
      <c r="H49" s="31">
        <v>101.3</v>
      </c>
      <c r="I49" s="32">
        <v>-1.3323450121116167</v>
      </c>
    </row>
    <row r="50" spans="1:9" ht="13.5">
      <c r="A50" s="33"/>
      <c r="B50" s="26" t="s">
        <v>179</v>
      </c>
      <c r="C50" s="34">
        <v>3.3</v>
      </c>
      <c r="D50" s="28">
        <v>323008</v>
      </c>
      <c r="E50" s="29">
        <v>-1.2</v>
      </c>
      <c r="F50" s="30">
        <v>97881.21212121213</v>
      </c>
      <c r="G50" s="29">
        <v>-0.9</v>
      </c>
      <c r="H50" s="31">
        <v>100.9</v>
      </c>
      <c r="I50" s="32">
        <v>-0.888154924381567</v>
      </c>
    </row>
    <row r="51" spans="1:9" ht="13.5">
      <c r="A51" s="33"/>
      <c r="B51" s="26" t="s">
        <v>180</v>
      </c>
      <c r="C51" s="34">
        <v>3.24</v>
      </c>
      <c r="D51" s="35">
        <v>317133</v>
      </c>
      <c r="E51" s="29">
        <v>-0.9</v>
      </c>
      <c r="F51" s="30">
        <v>97880.55555555555</v>
      </c>
      <c r="G51" s="29">
        <v>0.9</v>
      </c>
      <c r="H51" s="31">
        <v>100</v>
      </c>
      <c r="I51" s="32">
        <v>0.8993231849778738</v>
      </c>
    </row>
    <row r="52" spans="1:9" ht="13.5">
      <c r="A52" s="33"/>
      <c r="B52" s="26" t="s">
        <v>181</v>
      </c>
      <c r="C52" s="34">
        <v>3.22</v>
      </c>
      <c r="D52" s="35">
        <v>308692</v>
      </c>
      <c r="E52" s="29">
        <v>-1.8</v>
      </c>
      <c r="F52" s="30">
        <v>95867.0807453416</v>
      </c>
      <c r="G52" s="29">
        <v>-1.2</v>
      </c>
      <c r="H52" s="31">
        <v>99.1</v>
      </c>
      <c r="I52" s="32">
        <v>-1.1675815709063784</v>
      </c>
    </row>
    <row r="53" spans="1:9" ht="13.5">
      <c r="A53" s="59"/>
      <c r="B53" s="26" t="s">
        <v>185</v>
      </c>
      <c r="C53" s="34">
        <v>3.19</v>
      </c>
      <c r="D53" s="35">
        <v>306129</v>
      </c>
      <c r="E53" s="29">
        <v>0.2828521104319748</v>
      </c>
      <c r="F53" s="30">
        <v>95965.20376175549</v>
      </c>
      <c r="G53" s="29">
        <v>1.2259510331006425</v>
      </c>
      <c r="H53" s="31">
        <v>98</v>
      </c>
      <c r="I53" s="29">
        <v>1.2259510331006425</v>
      </c>
    </row>
    <row r="55" spans="1:5" ht="13.5">
      <c r="A55" s="60"/>
      <c r="B55" s="60"/>
      <c r="C55" s="60"/>
      <c r="D55" s="61" t="s">
        <v>186</v>
      </c>
      <c r="E55" s="61" t="s">
        <v>187</v>
      </c>
    </row>
    <row r="56" spans="1:5" ht="13.5">
      <c r="A56" s="199" t="s">
        <v>43</v>
      </c>
      <c r="B56" s="199"/>
      <c r="C56" s="199"/>
      <c r="D56" s="62">
        <v>306129</v>
      </c>
      <c r="E56" s="62">
        <v>295704</v>
      </c>
    </row>
    <row r="57" spans="1:5" ht="13.5">
      <c r="A57" s="63" t="s">
        <v>188</v>
      </c>
      <c r="B57" s="64"/>
      <c r="C57" s="64"/>
      <c r="D57" s="62">
        <v>71286</v>
      </c>
      <c r="E57" s="62">
        <v>67847</v>
      </c>
    </row>
    <row r="58" spans="1:5" ht="13.5">
      <c r="A58" s="60" t="s">
        <v>189</v>
      </c>
      <c r="B58" s="64"/>
      <c r="C58" s="64"/>
      <c r="D58" s="62">
        <v>20256</v>
      </c>
      <c r="E58" s="62">
        <v>16649</v>
      </c>
    </row>
    <row r="59" spans="1:5" ht="13.5">
      <c r="A59" s="60" t="s">
        <v>190</v>
      </c>
      <c r="B59" s="64"/>
      <c r="C59" s="64"/>
      <c r="D59" s="62">
        <v>21014</v>
      </c>
      <c r="E59" s="62">
        <v>20759</v>
      </c>
    </row>
    <row r="60" spans="1:5" ht="13.5">
      <c r="A60" s="60" t="s">
        <v>191</v>
      </c>
      <c r="B60" s="64"/>
      <c r="C60" s="64"/>
      <c r="D60" s="62">
        <v>10512</v>
      </c>
      <c r="E60" s="62">
        <v>9611</v>
      </c>
    </row>
    <row r="61" spans="1:5" ht="13.5">
      <c r="A61" s="60" t="s">
        <v>192</v>
      </c>
      <c r="B61" s="64"/>
      <c r="C61" s="64"/>
      <c r="D61" s="62">
        <v>14565</v>
      </c>
      <c r="E61" s="62">
        <v>17163</v>
      </c>
    </row>
    <row r="62" spans="1:5" ht="13.5">
      <c r="A62" s="60" t="s">
        <v>193</v>
      </c>
      <c r="B62" s="64"/>
      <c r="C62" s="64"/>
      <c r="D62" s="62">
        <v>11590</v>
      </c>
      <c r="E62" s="62">
        <v>12504</v>
      </c>
    </row>
    <row r="63" spans="1:5" ht="13.5">
      <c r="A63" s="60" t="s">
        <v>194</v>
      </c>
      <c r="B63" s="64"/>
      <c r="C63" s="64"/>
      <c r="D63" s="62">
        <v>36469</v>
      </c>
      <c r="E63" s="62">
        <v>39562</v>
      </c>
    </row>
    <row r="64" spans="1:5" ht="13.5">
      <c r="A64" s="60" t="s">
        <v>195</v>
      </c>
      <c r="B64" s="64"/>
      <c r="C64" s="64"/>
      <c r="D64" s="62">
        <v>12795</v>
      </c>
      <c r="E64" s="62">
        <v>10717</v>
      </c>
    </row>
    <row r="65" spans="1:5" ht="13.5">
      <c r="A65" s="60" t="s">
        <v>196</v>
      </c>
      <c r="B65" s="64"/>
      <c r="C65" s="64"/>
      <c r="D65" s="62">
        <v>31000</v>
      </c>
      <c r="E65" s="62">
        <v>29402</v>
      </c>
    </row>
    <row r="66" spans="1:5" ht="13.5">
      <c r="A66" s="60" t="s">
        <v>197</v>
      </c>
      <c r="B66" s="64"/>
      <c r="C66" s="64"/>
      <c r="D66" s="62">
        <v>76644</v>
      </c>
      <c r="E66" s="62">
        <v>71490</v>
      </c>
    </row>
  </sheetData>
  <mergeCells count="3">
    <mergeCell ref="B3:E3"/>
    <mergeCell ref="A25:A38"/>
    <mergeCell ref="A56:C5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5" sqref="A55:E6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toukei</cp:lastModifiedBy>
  <cp:lastPrinted>2005-02-04T00:37:41Z</cp:lastPrinted>
  <dcterms:created xsi:type="dcterms:W3CDTF">2003-07-14T07:30:36Z</dcterms:created>
  <dcterms:modified xsi:type="dcterms:W3CDTF">2005-02-14T23:53:26Z</dcterms:modified>
  <cp:category/>
  <cp:version/>
  <cp:contentType/>
  <cp:contentStatus/>
</cp:coreProperties>
</file>