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770" firstSheet="10" activeTab="19"/>
  </bookViews>
  <sheets>
    <sheet name="総括表" sheetId="1" r:id="rId1"/>
    <sheet name="幼稚園" sheetId="2" r:id="rId2"/>
    <sheet name="小学校・総数" sheetId="3" r:id="rId3"/>
    <sheet name="小学校・公立" sheetId="4" r:id="rId4"/>
    <sheet name="小学校・私立" sheetId="5" r:id="rId5"/>
    <sheet name="中学校・総数" sheetId="6" r:id="rId6"/>
    <sheet name="中学校・公立" sheetId="7" r:id="rId7"/>
    <sheet name="中学校・私立" sheetId="8" r:id="rId8"/>
    <sheet name="高等学校（校数、教員数）" sheetId="9" r:id="rId9"/>
    <sheet name="高等学校（生徒数）" sheetId="10" r:id="rId10"/>
    <sheet name="中等教育学校" sheetId="11" r:id="rId11"/>
    <sheet name="特別支援学校" sheetId="12" r:id="rId12"/>
    <sheet name="専修" sheetId="13" r:id="rId13"/>
    <sheet name="各種" sheetId="14" r:id="rId14"/>
    <sheet name="中学校卒業状況" sheetId="15" r:id="rId15"/>
    <sheet name="高等学校卒業状況" sheetId="16" r:id="rId16"/>
    <sheet name="都道府県別就職者" sheetId="17" r:id="rId17"/>
    <sheet name="特別支援卒業状況" sheetId="18" r:id="rId18"/>
    <sheet name="不就学" sheetId="19" r:id="rId19"/>
    <sheet name="国立学校" sheetId="20" r:id="rId20"/>
  </sheets>
  <definedNames>
    <definedName name="_xlnm.Print_Area" localSheetId="9">'高等学校（生徒数）'!$A$1:$AI$169</definedName>
    <definedName name="_xlnm.Print_Area" localSheetId="3">'小学校・公立'!$C$1:$U$51</definedName>
    <definedName name="_xlnm.Print_Area" localSheetId="4">'小学校・私立'!$C$1:$U$51</definedName>
    <definedName name="_xlnm.Print_Area" localSheetId="2">'小学校・総数'!$C$1:$U$51</definedName>
    <definedName name="_xlnm.Print_Area" localSheetId="6">'中学校・公立'!$C$1:$X$52</definedName>
    <definedName name="_xlnm.Print_Area" localSheetId="7">'中学校・私立'!$C$1:$X$52</definedName>
    <definedName name="_xlnm.Print_Area" localSheetId="5">'中学校・総数'!$C$1:$X$52</definedName>
    <definedName name="_xlnm.Print_Area" localSheetId="10">'中等教育学校'!$A$1:$AQ$52</definedName>
    <definedName name="_xlnm.Print_Titles" localSheetId="15">'高等学校卒業状況'!$A:$B</definedName>
    <definedName name="_xlnm.Print_Titles" localSheetId="3">'小学校・公立'!$A:$B</definedName>
    <definedName name="_xlnm.Print_Titles" localSheetId="4">'小学校・私立'!$A:$B</definedName>
    <definedName name="_xlnm.Print_Titles" localSheetId="2">'小学校・総数'!$A:$B</definedName>
    <definedName name="_xlnm.Print_Titles" localSheetId="6">'中学校・公立'!$A:$B</definedName>
    <definedName name="_xlnm.Print_Titles" localSheetId="7">'中学校・私立'!$A:$B</definedName>
    <definedName name="_xlnm.Print_Titles" localSheetId="5">'中学校・総数'!$A:$B</definedName>
    <definedName name="_xlnm.Print_Titles" localSheetId="14">'中学校卒業状況'!$A:$B</definedName>
  </definedNames>
  <calcPr fullCalcOnLoad="1"/>
</workbook>
</file>

<file path=xl/comments6.xml><?xml version="1.0" encoding="utf-8"?>
<comments xmlns="http://schemas.openxmlformats.org/spreadsheetml/2006/main">
  <authors>
    <author>奈良県</author>
  </authors>
  <commentList>
    <comment ref="C7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<sst xmlns="http://schemas.openxmlformats.org/spreadsheetml/2006/main" count="4728" uniqueCount="514">
  <si>
    <t>大和高田市</t>
  </si>
  <si>
    <t>大和郡山市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</si>
  <si>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</si>
  <si>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</si>
  <si>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</si>
  <si>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</si>
  <si>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</si>
  <si>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</si>
  <si>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</si>
  <si>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</si>
  <si>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</si>
  <si>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</si>
  <si>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</si>
  <si>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</si>
  <si>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</si>
  <si>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</si>
  <si>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</si>
  <si>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</si>
  <si>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</si>
  <si>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</si>
  <si>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</si>
  <si>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</si>
  <si>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</si>
  <si>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</si>
  <si>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</si>
  <si>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</si>
  <si>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</si>
  <si>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</si>
  <si>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</si>
  <si>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計</t>
  </si>
  <si>
    <t>内女</t>
  </si>
  <si>
    <t>職員数</t>
  </si>
  <si>
    <t>（本務者）</t>
  </si>
  <si>
    <t>教員数</t>
  </si>
  <si>
    <t>学校数</t>
  </si>
  <si>
    <t>区　分</t>
  </si>
  <si>
    <t>山辺郡</t>
  </si>
  <si>
    <t>生駒郡</t>
  </si>
  <si>
    <t>磯城郡</t>
  </si>
  <si>
    <t>宇陀郡</t>
  </si>
  <si>
    <t>高市郡</t>
  </si>
  <si>
    <t>北葛城郡</t>
  </si>
  <si>
    <t>吉野郡</t>
  </si>
  <si>
    <t>計</t>
  </si>
  <si>
    <t>１．総数（国立・公立・私立）</t>
  </si>
  <si>
    <t>No.1</t>
  </si>
  <si>
    <t>No.1</t>
  </si>
  <si>
    <t>奈  良  市</t>
  </si>
  <si>
    <t>天  理  市</t>
  </si>
  <si>
    <t>橿  原  市</t>
  </si>
  <si>
    <t>桜  井  市</t>
  </si>
  <si>
    <t>五  條  市</t>
  </si>
  <si>
    <t>御  所  市</t>
  </si>
  <si>
    <t>生  駒  市</t>
  </si>
  <si>
    <t>香  芝  市</t>
  </si>
  <si>
    <t>計</t>
  </si>
  <si>
    <t>（本務者）</t>
  </si>
  <si>
    <t>内女</t>
  </si>
  <si>
    <t>男</t>
  </si>
  <si>
    <t>女</t>
  </si>
  <si>
    <t>１学年</t>
  </si>
  <si>
    <t>２学年</t>
  </si>
  <si>
    <t>３学年</t>
  </si>
  <si>
    <t>４学年</t>
  </si>
  <si>
    <t>５学年</t>
  </si>
  <si>
    <t>６学年</t>
  </si>
  <si>
    <t>No.2</t>
  </si>
  <si>
    <t>No.2</t>
  </si>
  <si>
    <t>男</t>
  </si>
  <si>
    <t>女</t>
  </si>
  <si>
    <t>計</t>
  </si>
  <si>
    <t>男</t>
  </si>
  <si>
    <t>女</t>
  </si>
  <si>
    <t>区　分</t>
  </si>
  <si>
    <t>No.3</t>
  </si>
  <si>
    <t>全日制</t>
  </si>
  <si>
    <t>定時制</t>
  </si>
  <si>
    <t>併置</t>
  </si>
  <si>
    <t>内女</t>
  </si>
  <si>
    <t>教員数（本務者）</t>
  </si>
  <si>
    <t>２．公立</t>
  </si>
  <si>
    <t>後期課程</t>
  </si>
  <si>
    <t>75条</t>
  </si>
  <si>
    <t>園数</t>
  </si>
  <si>
    <t>男</t>
  </si>
  <si>
    <t>女</t>
  </si>
  <si>
    <t>３歳児</t>
  </si>
  <si>
    <t>４歳児</t>
  </si>
  <si>
    <t>５歳児</t>
  </si>
  <si>
    <t>認可
定員数</t>
  </si>
  <si>
    <t>入学者数
(春期）</t>
  </si>
  <si>
    <t>卒業者数
(前年度間）</t>
  </si>
  <si>
    <t>(本務者)</t>
  </si>
  <si>
    <t>修了者数</t>
  </si>
  <si>
    <t>修了者数</t>
  </si>
  <si>
    <t>学校数</t>
  </si>
  <si>
    <t>計</t>
  </si>
  <si>
    <t>幼稚部</t>
  </si>
  <si>
    <t>小学部</t>
  </si>
  <si>
    <t>中学部</t>
  </si>
  <si>
    <t>本科</t>
  </si>
  <si>
    <t>専攻科</t>
  </si>
  <si>
    <t>別科</t>
  </si>
  <si>
    <t>学　　　級　　　数</t>
  </si>
  <si>
    <t>高　等　部</t>
  </si>
  <si>
    <t>男</t>
  </si>
  <si>
    <t>女</t>
  </si>
  <si>
    <t>在　　学　　者　　数</t>
  </si>
  <si>
    <t>教員数
(本務者)</t>
  </si>
  <si>
    <t>職員数
(本務者)</t>
  </si>
  <si>
    <t>学級数</t>
  </si>
  <si>
    <t>１学年</t>
  </si>
  <si>
    <t>１．総数（国立・公立・私立）</t>
  </si>
  <si>
    <t>立・私立）</t>
  </si>
  <si>
    <t>区　分</t>
  </si>
  <si>
    <t>本校</t>
  </si>
  <si>
    <t>分校</t>
  </si>
  <si>
    <t>（本務者）</t>
  </si>
  <si>
    <t>内女</t>
  </si>
  <si>
    <t>奈  良  市</t>
  </si>
  <si>
    <t>大和高田市</t>
  </si>
  <si>
    <t>大和郡山市</t>
  </si>
  <si>
    <t>天  理  市</t>
  </si>
  <si>
    <t>橿  原  市</t>
  </si>
  <si>
    <t>桜  井  市</t>
  </si>
  <si>
    <t>五  條  市</t>
  </si>
  <si>
    <t>御  所  市</t>
  </si>
  <si>
    <t>生  駒  市</t>
  </si>
  <si>
    <t>香  芝  市</t>
  </si>
  <si>
    <t>山辺郡</t>
  </si>
  <si>
    <t>生駒郡</t>
  </si>
  <si>
    <t>磯城郡</t>
  </si>
  <si>
    <t>宇陀郡</t>
  </si>
  <si>
    <t>高市郡</t>
  </si>
  <si>
    <t>北葛城郡</t>
  </si>
  <si>
    <t>吉野郡</t>
  </si>
  <si>
    <t>２．公立</t>
  </si>
  <si>
    <t>〔１〕 総 括 表</t>
  </si>
  <si>
    <t>学　　　　　　校
国立・公立・私立</t>
  </si>
  <si>
    <t>学　校　数</t>
  </si>
  <si>
    <t>教員数
（本務者）</t>
  </si>
  <si>
    <t>職員数
（本務者）</t>
  </si>
  <si>
    <t>総数</t>
  </si>
  <si>
    <t xml:space="preserve">       国　　立</t>
  </si>
  <si>
    <t xml:space="preserve">       公　　立</t>
  </si>
  <si>
    <t xml:space="preserve">       私　　立</t>
  </si>
  <si>
    <t>中等教育学校</t>
  </si>
  <si>
    <t>高等学校通信課程</t>
  </si>
  <si>
    <t>専修学校</t>
  </si>
  <si>
    <t>各種学校</t>
  </si>
  <si>
    <t>学校数</t>
  </si>
  <si>
    <t>学科数</t>
  </si>
  <si>
    <t>入学者数
(春期）</t>
  </si>
  <si>
    <t>卒業者数
(前年度間）</t>
  </si>
  <si>
    <t>教員数</t>
  </si>
  <si>
    <t>高等課程</t>
  </si>
  <si>
    <t>専門課程</t>
  </si>
  <si>
    <t>一般課程</t>
  </si>
  <si>
    <t>(本務者)</t>
  </si>
  <si>
    <t>課程数</t>
  </si>
  <si>
    <t>生徒数</t>
  </si>
  <si>
    <t>(本務者)</t>
  </si>
  <si>
    <t>平成１７年度</t>
  </si>
  <si>
    <t>葛　城  市</t>
  </si>
  <si>
    <t>－</t>
  </si>
  <si>
    <t>－</t>
  </si>
  <si>
    <t>－</t>
  </si>
  <si>
    <t>－</t>
  </si>
  <si>
    <t>平成１８年度</t>
  </si>
  <si>
    <t>－</t>
  </si>
  <si>
    <t>宇　陀  市</t>
  </si>
  <si>
    <t>黒滝村</t>
  </si>
  <si>
    <t>１．総数（公立・私立）</t>
  </si>
  <si>
    <t>平成１９年度</t>
  </si>
  <si>
    <t>－</t>
  </si>
  <si>
    <t>大  淀  町</t>
  </si>
  <si>
    <t>上  牧  町</t>
  </si>
  <si>
    <t>明 日 香 村</t>
  </si>
  <si>
    <t>田 原 本 町</t>
  </si>
  <si>
    <t>天  理  市</t>
  </si>
  <si>
    <t>大和郡山市</t>
  </si>
  <si>
    <t>奈  良  市</t>
  </si>
  <si>
    <t>区　　分</t>
  </si>
  <si>
    <t>〔７〕  特　別　支　援  学  校</t>
  </si>
  <si>
    <t>特別支援学校</t>
  </si>
  <si>
    <t>－</t>
  </si>
  <si>
    <t>専攻科全日制</t>
  </si>
  <si>
    <t>(女のみ)</t>
  </si>
  <si>
    <t>平成２０年度</t>
  </si>
  <si>
    <t>特別支援</t>
  </si>
  <si>
    <t>〔２〕 幼 稚 園</t>
  </si>
  <si>
    <t>〔３〕 小 学 校</t>
  </si>
  <si>
    <t>〔４〕 中 学 校</t>
  </si>
  <si>
    <t>〔４〕 中 学 校</t>
  </si>
  <si>
    <t>〔４〕 中 学 校</t>
  </si>
  <si>
    <t>〔５〕 高 等 学 校</t>
  </si>
  <si>
    <t>〔６〕 中 等 教 育 学 校</t>
  </si>
  <si>
    <t>幼 稚 園</t>
  </si>
  <si>
    <t>小 学 校</t>
  </si>
  <si>
    <t>中 学 校</t>
  </si>
  <si>
    <t>高等学校</t>
  </si>
  <si>
    <t>３．私立</t>
  </si>
  <si>
    <t>学　　校　　数</t>
  </si>
  <si>
    <t>学　　級　　数</t>
  </si>
  <si>
    <t>教　員　数</t>
  </si>
  <si>
    <t>本　校</t>
  </si>
  <si>
    <t>分　校</t>
  </si>
  <si>
    <t>単　式</t>
  </si>
  <si>
    <t>複　式</t>
  </si>
  <si>
    <t>職 員 数</t>
  </si>
  <si>
    <t>児　　　童　　　数</t>
  </si>
  <si>
    <t>児　　　童　　　数</t>
  </si>
  <si>
    <t>学　　校　　数</t>
  </si>
  <si>
    <t>学　　級　　数</t>
  </si>
  <si>
    <t>本　校</t>
  </si>
  <si>
    <t>分　校</t>
  </si>
  <si>
    <t>単　式</t>
  </si>
  <si>
    <t>複　式</t>
  </si>
  <si>
    <t>教　員　数</t>
  </si>
  <si>
    <t>生　　　徒　　　数</t>
  </si>
  <si>
    <t>１　学　年</t>
  </si>
  <si>
    <t>２　学　年</t>
  </si>
  <si>
    <t>３　学　年</t>
  </si>
  <si>
    <t>職員数</t>
  </si>
  <si>
    <t>３．私立</t>
  </si>
  <si>
    <t>学　　校　　数</t>
  </si>
  <si>
    <t>教　員　数（本務者）</t>
  </si>
  <si>
    <t>１．総数（公立・私立）</t>
  </si>
  <si>
    <t>生　　　　徒　　　　数</t>
  </si>
  <si>
    <t>１　学　年</t>
  </si>
  <si>
    <t>２　学　年</t>
  </si>
  <si>
    <t>３　学　年</t>
  </si>
  <si>
    <t>本　科　全　日　制</t>
  </si>
  <si>
    <t>本　科　定　時　制</t>
  </si>
  <si>
    <t>１ 学 年</t>
  </si>
  <si>
    <t>２ 学 年</t>
  </si>
  <si>
    <t>３ 学 年</t>
  </si>
  <si>
    <t>４ 学 年</t>
  </si>
  <si>
    <t>No.1</t>
  </si>
  <si>
    <t>学　　　校　　　数</t>
  </si>
  <si>
    <t>学　級　数（前期課程）</t>
  </si>
  <si>
    <t>本 校</t>
  </si>
  <si>
    <t>分 校</t>
  </si>
  <si>
    <t>単 式</t>
  </si>
  <si>
    <t>複 式</t>
  </si>
  <si>
    <t>No.2</t>
  </si>
  <si>
    <t>生　　　徒　　　数　（前期課程）</t>
  </si>
  <si>
    <t>１　学　年</t>
  </si>
  <si>
    <t>２　学　年</t>
  </si>
  <si>
    <t>３　学　年</t>
  </si>
  <si>
    <t>No.3</t>
  </si>
  <si>
    <t>生　　　徒　　　数　（後期課程）</t>
  </si>
  <si>
    <t>全日制</t>
  </si>
  <si>
    <t>定時制</t>
  </si>
  <si>
    <t>併置</t>
  </si>
  <si>
    <t>平成17年度</t>
  </si>
  <si>
    <t>平成18年度</t>
  </si>
  <si>
    <t>平成19年度</t>
  </si>
  <si>
    <t>－</t>
  </si>
  <si>
    <t>－</t>
  </si>
  <si>
    <t>－</t>
  </si>
  <si>
    <t>－</t>
  </si>
  <si>
    <t>－</t>
  </si>
  <si>
    <t>－</t>
  </si>
  <si>
    <t>－</t>
  </si>
  <si>
    <t>総数（国立・私立）</t>
  </si>
  <si>
    <t>総数（公立）</t>
  </si>
  <si>
    <t>〔８〕 専 修 学 校</t>
  </si>
  <si>
    <t>総数（公立・私立）</t>
  </si>
  <si>
    <t>〔９〕 各 種 学 校</t>
  </si>
  <si>
    <t>総数（私立）</t>
  </si>
  <si>
    <t>山添村</t>
  </si>
  <si>
    <t>香  芝  市</t>
  </si>
  <si>
    <t>宇　陀　市</t>
  </si>
  <si>
    <t>平成２１年度</t>
  </si>
  <si>
    <t>平成１７年度</t>
  </si>
  <si>
    <t>平成20年度</t>
  </si>
  <si>
    <t>平成21年度</t>
  </si>
  <si>
    <t>－</t>
  </si>
  <si>
    <t>－</t>
  </si>
  <si>
    <t>…</t>
  </si>
  <si>
    <t>－</t>
  </si>
  <si>
    <t>…</t>
  </si>
  <si>
    <t>立・私立）</t>
  </si>
  <si>
    <t>区　分</t>
  </si>
  <si>
    <t>平成１２年度</t>
  </si>
  <si>
    <t>平成２２年度</t>
  </si>
  <si>
    <t>平成１２年度</t>
  </si>
  <si>
    <t>平成22年度</t>
  </si>
  <si>
    <t>平成12年度</t>
  </si>
  <si>
    <t>２　学　年</t>
  </si>
  <si>
    <t>３　学　年</t>
  </si>
  <si>
    <t>４　学　年</t>
  </si>
  <si>
    <t>201 奈良市</t>
  </si>
  <si>
    <t>202 大和高田市</t>
  </si>
  <si>
    <t>203 大和郡山市</t>
  </si>
  <si>
    <t>204 天理市</t>
  </si>
  <si>
    <t>205 橿原市</t>
  </si>
  <si>
    <t>206 桜井市</t>
  </si>
  <si>
    <t>207 五條市</t>
  </si>
  <si>
    <t>208 御所市</t>
  </si>
  <si>
    <t>209 生駒市</t>
  </si>
  <si>
    <t>210 香芝市</t>
  </si>
  <si>
    <t>211 葛城市</t>
  </si>
  <si>
    <t>212 宇陀市</t>
  </si>
  <si>
    <t>322 山添村</t>
  </si>
  <si>
    <t>342 平群町</t>
  </si>
  <si>
    <t>343 三郷町</t>
  </si>
  <si>
    <t>344 斑鳩町</t>
  </si>
  <si>
    <t>345 安堵町</t>
  </si>
  <si>
    <t>361 川西町</t>
  </si>
  <si>
    <t>362 三宅町</t>
  </si>
  <si>
    <t>363 田原本町</t>
  </si>
  <si>
    <t>385 曽爾村</t>
  </si>
  <si>
    <t>386 御杖村</t>
  </si>
  <si>
    <t>401 高取町</t>
  </si>
  <si>
    <t>402 明日香村</t>
  </si>
  <si>
    <t>424 上牧町</t>
  </si>
  <si>
    <t>425 王寺町</t>
  </si>
  <si>
    <t>426 広陵町</t>
  </si>
  <si>
    <t>427 河合町</t>
  </si>
  <si>
    <t>441 吉野町</t>
  </si>
  <si>
    <t>442 大淀町</t>
  </si>
  <si>
    <t>443 下市町</t>
  </si>
  <si>
    <t>444 黒滝村</t>
  </si>
  <si>
    <t>446 天川村</t>
  </si>
  <si>
    <t>447 野迫川村</t>
  </si>
  <si>
    <t>449 十津川村</t>
  </si>
  <si>
    <t>450 下北山村</t>
  </si>
  <si>
    <t>451 上北山村</t>
  </si>
  <si>
    <t>452 川上村</t>
  </si>
  <si>
    <t>453 東吉野村</t>
  </si>
  <si>
    <t>本　　　　　　　　　　科</t>
  </si>
  <si>
    <t>専　　　　攻　　　　科</t>
  </si>
  <si>
    <t>〔平成12年度、17年度～18年度は、盲学校、聾学校及び養護学校の合計数〕</t>
  </si>
  <si>
    <t>－</t>
  </si>
  <si>
    <t>－</t>
  </si>
  <si>
    <t>園児・児童・生徒数</t>
  </si>
  <si>
    <t xml:space="preserve">　　園　　児　　数   </t>
  </si>
  <si>
    <t>〔１０〕 中学校卒業後の状況（総数）</t>
  </si>
  <si>
    <t>No.1</t>
  </si>
  <si>
    <t>No.2</t>
  </si>
  <si>
    <t>No.3</t>
  </si>
  <si>
    <t>Ａ
高等学校等進学者</t>
  </si>
  <si>
    <t>Ｄ
公共職業能力開発
施設等入学者</t>
  </si>
  <si>
    <t>就　職　者</t>
  </si>
  <si>
    <t>左記以外</t>
  </si>
  <si>
    <t>不詳・死亡</t>
  </si>
  <si>
    <t>左記Aの
うち他県
進 学 者
（再掲）</t>
  </si>
  <si>
    <t>左記A,B,C,Dのうち就職している者（再掲）</t>
  </si>
  <si>
    <t>高 等 学 校 等
進  学  率 (%)</t>
  </si>
  <si>
    <t>就 職 率 (%)</t>
  </si>
  <si>
    <t>平成１２年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</si>
  <si>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</si>
  <si>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</si>
  <si>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</si>
  <si>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</si>
  <si>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</si>
  <si>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</si>
  <si>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－</t>
  </si>
  <si>
    <t>〔１１〕 高等学校卒業後の状況（総数）</t>
  </si>
  <si>
    <t>No.1</t>
  </si>
  <si>
    <t>No.2</t>
  </si>
  <si>
    <t>No.3</t>
  </si>
  <si>
    <t>Ａ
大 学 等 進 学 者</t>
  </si>
  <si>
    <t>大学等進学率 (%)</t>
  </si>
  <si>
    <t>－</t>
  </si>
  <si>
    <t>平成１７年</t>
  </si>
  <si>
    <t>平成１８年</t>
  </si>
  <si>
    <t>平成１９年</t>
  </si>
  <si>
    <t>平成２０年</t>
  </si>
  <si>
    <t>平成２１年</t>
  </si>
  <si>
    <t>平成２２年</t>
  </si>
  <si>
    <t>－</t>
  </si>
  <si>
    <t>－</t>
  </si>
  <si>
    <t>区　　分</t>
  </si>
  <si>
    <t xml:space="preserve">北　海　道 </t>
  </si>
  <si>
    <t xml:space="preserve">京　　　都 </t>
  </si>
  <si>
    <t xml:space="preserve">青　　　森 </t>
  </si>
  <si>
    <t xml:space="preserve">大　　　阪 </t>
  </si>
  <si>
    <t xml:space="preserve">岩　　　手 </t>
  </si>
  <si>
    <t xml:space="preserve">兵　　　庫 </t>
  </si>
  <si>
    <t xml:space="preserve">宮　　　城 </t>
  </si>
  <si>
    <t xml:space="preserve">奈　　　良 </t>
  </si>
  <si>
    <t xml:space="preserve">秋　　　田 </t>
  </si>
  <si>
    <t xml:space="preserve">和　歌　山 </t>
  </si>
  <si>
    <t xml:space="preserve">山　　　形 </t>
  </si>
  <si>
    <t xml:space="preserve">鳥　　　取 </t>
  </si>
  <si>
    <t xml:space="preserve">福　　　島 </t>
  </si>
  <si>
    <t xml:space="preserve">島　　　根 </t>
  </si>
  <si>
    <t xml:space="preserve">茨　　　城 </t>
  </si>
  <si>
    <t xml:space="preserve">岡　　　山 </t>
  </si>
  <si>
    <t xml:space="preserve">栃　　　木 </t>
  </si>
  <si>
    <t xml:space="preserve">広　　　島 </t>
  </si>
  <si>
    <t xml:space="preserve">群　　　馬 </t>
  </si>
  <si>
    <t xml:space="preserve">山　　　口 </t>
  </si>
  <si>
    <t xml:space="preserve">埼　　　玉 </t>
  </si>
  <si>
    <t xml:space="preserve">徳　　　島 </t>
  </si>
  <si>
    <t xml:space="preserve">千　　　葉 </t>
  </si>
  <si>
    <t xml:space="preserve">香　　　川 </t>
  </si>
  <si>
    <t xml:space="preserve">東　　　京 </t>
  </si>
  <si>
    <t xml:space="preserve">愛　　　媛 </t>
  </si>
  <si>
    <t xml:space="preserve">神　奈　川 </t>
  </si>
  <si>
    <t xml:space="preserve">高　　　知 </t>
  </si>
  <si>
    <t xml:space="preserve">新　　　潟 </t>
  </si>
  <si>
    <t xml:space="preserve">福　　　岡 </t>
  </si>
  <si>
    <t xml:space="preserve">富　　　山 </t>
  </si>
  <si>
    <t xml:space="preserve">佐　　　賀 </t>
  </si>
  <si>
    <t xml:space="preserve">石　　　川 </t>
  </si>
  <si>
    <t xml:space="preserve">長　　　崎 </t>
  </si>
  <si>
    <t xml:space="preserve">福　　　井 </t>
  </si>
  <si>
    <t xml:space="preserve">熊　　　本 </t>
  </si>
  <si>
    <t xml:space="preserve">山　　　梨 </t>
  </si>
  <si>
    <t xml:space="preserve">大　　　分 </t>
  </si>
  <si>
    <t xml:space="preserve">長　　　野 </t>
  </si>
  <si>
    <t xml:space="preserve">宮　　　崎 </t>
  </si>
  <si>
    <t xml:space="preserve">岐　　　阜 </t>
  </si>
  <si>
    <t xml:space="preserve">鹿　児　島 </t>
  </si>
  <si>
    <t xml:space="preserve">静　　　岡 </t>
  </si>
  <si>
    <t xml:space="preserve">沖　　　縄 </t>
  </si>
  <si>
    <t xml:space="preserve">愛　　　知 </t>
  </si>
  <si>
    <t xml:space="preserve">そ　の　他 </t>
  </si>
  <si>
    <t xml:space="preserve">三　　　重 </t>
  </si>
  <si>
    <t xml:space="preserve">県　外　計 </t>
  </si>
  <si>
    <t xml:space="preserve">滋　　　賀 </t>
  </si>
  <si>
    <t xml:space="preserve">県外就職率 </t>
  </si>
  <si>
    <t>１．中学部</t>
  </si>
  <si>
    <t>区　分</t>
  </si>
  <si>
    <t xml:space="preserve">Ａ
高等学校
等進学者
</t>
  </si>
  <si>
    <t>Ｂ
専修学校
（高等課程）
進学者</t>
  </si>
  <si>
    <t>Ｃ
専修学校
（一般課程）等入学者</t>
  </si>
  <si>
    <t>Ｄ
公共職業能
力開発施設
等入学者</t>
  </si>
  <si>
    <t xml:space="preserve">Ｅ
就職者
</t>
  </si>
  <si>
    <t xml:space="preserve">Ｆ
左記以外
</t>
  </si>
  <si>
    <t>不詳・死亡</t>
  </si>
  <si>
    <t>左記Aの
うち他県
進 学 者
（再掲）</t>
  </si>
  <si>
    <t>左記A,B,C,D
のうち就職
している者
（再掲）</t>
  </si>
  <si>
    <t>左記Fのうち
社会福祉施設
等入所、通所者 
（再掲）</t>
  </si>
  <si>
    <t>高等学校等
進学率(%)</t>
  </si>
  <si>
    <t>就職率(%)</t>
  </si>
  <si>
    <t>平成１２年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</si>
  <si>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</si>
  <si>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</si>
  <si>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</si>
  <si>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</si>
  <si>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</si>
  <si>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</si>
  <si>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視 覚 障 害</t>
  </si>
  <si>
    <t>聴 覚 障 害</t>
  </si>
  <si>
    <t>知 的 障 害</t>
  </si>
  <si>
    <t>肢 体 不 自 由</t>
  </si>
  <si>
    <t>病弱・身体虚弱</t>
  </si>
  <si>
    <t>－</t>
  </si>
  <si>
    <t>２．高等部</t>
  </si>
  <si>
    <t xml:space="preserve">Ａ
大学等
進学者
</t>
  </si>
  <si>
    <t>Ｂ
専修学校
（専門課程）
進学者</t>
  </si>
  <si>
    <t>死亡・不詳</t>
  </si>
  <si>
    <t>大学等
進学率(%)</t>
  </si>
  <si>
    <t>平成１２年</t>
  </si>
  <si>
    <t>※平成11年、16年～19年は、盲学校、聾学校及び養護学校の合計数</t>
  </si>
  <si>
    <t>〔１４〕不就学学齢児童生徒調査</t>
  </si>
  <si>
    <t xml:space="preserve">  総　　　　数 </t>
  </si>
  <si>
    <t xml:space="preserve">　　１年以上居所不明者数   </t>
  </si>
  <si>
    <t xml:space="preserve">　　死亡者数（前年度間）   </t>
  </si>
  <si>
    <t>就学免除者数</t>
  </si>
  <si>
    <t>就学猶予者数</t>
  </si>
  <si>
    <t xml:space="preserve"> 郡 部 計</t>
  </si>
  <si>
    <t>平成 12 年度</t>
  </si>
  <si>
    <t>平成 17 年度</t>
  </si>
  <si>
    <t>平成 18 年度</t>
  </si>
  <si>
    <t>平成 19 年度</t>
  </si>
  <si>
    <t>平成 20 年度</t>
  </si>
  <si>
    <t>平成 21 年度</t>
  </si>
  <si>
    <t>平成 22 年度</t>
  </si>
  <si>
    <t xml:space="preserve"> 市 部 計</t>
  </si>
  <si>
    <t>〔１５〕国立学校基本的事項集計表</t>
  </si>
  <si>
    <t>幼　稚　園</t>
  </si>
  <si>
    <t>園数</t>
  </si>
  <si>
    <t>在　　園　　者　　数</t>
  </si>
  <si>
    <t>職員数</t>
  </si>
  <si>
    <t>修了者数</t>
  </si>
  <si>
    <t>認可
定員数</t>
  </si>
  <si>
    <t>３歳児</t>
  </si>
  <si>
    <t>４歳児</t>
  </si>
  <si>
    <t>５歳児</t>
  </si>
  <si>
    <t>(本務者)</t>
  </si>
  <si>
    <t>うち女</t>
  </si>
  <si>
    <t>小　学　校</t>
  </si>
  <si>
    <t>校数</t>
  </si>
  <si>
    <t>児　　童　　数</t>
  </si>
  <si>
    <t>２学年</t>
  </si>
  <si>
    <t>３学年</t>
  </si>
  <si>
    <t>４学年</t>
  </si>
  <si>
    <t>５学年</t>
  </si>
  <si>
    <t>６学年</t>
  </si>
  <si>
    <t>中　学　校</t>
  </si>
  <si>
    <t>生　　徒　　数</t>
  </si>
  <si>
    <t>中等教育学校</t>
  </si>
  <si>
    <t>前　期　課　程</t>
  </si>
  <si>
    <t>後　期　課　程</t>
  </si>
  <si>
    <t>(前期課程)</t>
  </si>
  <si>
    <t>〔１２〕卒業者の都道府県別就職者数（高等学校）</t>
  </si>
  <si>
    <t>〔１３〕 特別支援学校卒業後の状況（総数）</t>
  </si>
  <si>
    <t>Ｃ
専修学校           （一般課程）等
入学者</t>
  </si>
  <si>
    <t>Ｂ
専修学校           （高等課程）
進学者</t>
  </si>
  <si>
    <t>(A)
の   うち</t>
  </si>
  <si>
    <t>(B)
の   うち</t>
  </si>
  <si>
    <t>(C)
の   うち</t>
  </si>
  <si>
    <t>(D)
の   うち</t>
  </si>
  <si>
    <t>Ｂ
専修学校           （専門課程）
進学者</t>
  </si>
  <si>
    <t>(A)
の        うち</t>
  </si>
  <si>
    <t>(B)
の        うち</t>
  </si>
  <si>
    <t>(C)
の        うち</t>
  </si>
  <si>
    <t>(D)
の        うち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</si>
</sst>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_ "/>
    <numFmt numFmtId="180" formatCode="#,##0_ ;[Red]\-#,##0\ "/>
    <numFmt numFmtId="181" formatCode="0.0_);[Red]\(0.0\)"/>
    <numFmt numFmtId="182" formatCode="0_);[Red]\(0\)"/>
    <numFmt numFmtId="183" formatCode="#,##0.0_ "/>
    <numFmt numFmtId="184" formatCode="#,##0.0_);[Red]\(#,##0.0\)"/>
    <numFmt numFmtId="185" formatCode="#,##0.0_ ;[Red]\-#,##0.0\ "/>
    <numFmt numFmtId="186" formatCode="0.0_ "/>
    <numFmt numFmtId="187" formatCode="0.0%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9.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.5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5" fillId="0" borderId="1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6" fontId="5" fillId="0" borderId="0" xfId="0" applyNumberFormat="1" applyFont="1" applyAlignment="1">
      <alignment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right"/>
    </xf>
    <xf numFmtId="176" fontId="5" fillId="0" borderId="1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0" fontId="5" fillId="0" borderId="1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8" fontId="2" fillId="0" borderId="0" xfId="0" applyNumberFormat="1" applyFont="1" applyFill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179" fontId="5" fillId="0" borderId="0" xfId="0" applyNumberFormat="1" applyFont="1" applyBorder="1" applyAlignment="1">
      <alignment vertical="center" shrinkToFit="1"/>
    </xf>
    <xf numFmtId="179" fontId="5" fillId="0" borderId="10" xfId="0" applyNumberFormat="1" applyFont="1" applyBorder="1" applyAlignment="1">
      <alignment vertical="center" shrinkToFit="1"/>
    </xf>
    <xf numFmtId="179" fontId="5" fillId="0" borderId="21" xfId="0" applyNumberFormat="1" applyFont="1" applyBorder="1" applyAlignment="1">
      <alignment vertical="center" shrinkToFit="1"/>
    </xf>
    <xf numFmtId="179" fontId="5" fillId="0" borderId="11" xfId="0" applyNumberFormat="1" applyFont="1" applyBorder="1" applyAlignment="1">
      <alignment vertical="center" shrinkToFit="1"/>
    </xf>
    <xf numFmtId="179" fontId="5" fillId="0" borderId="22" xfId="0" applyNumberFormat="1" applyFont="1" applyBorder="1" applyAlignment="1">
      <alignment vertical="center" shrinkToFit="1"/>
    </xf>
    <xf numFmtId="179" fontId="5" fillId="0" borderId="19" xfId="0" applyNumberFormat="1" applyFont="1" applyBorder="1" applyAlignment="1">
      <alignment vertical="center" shrinkToFit="1"/>
    </xf>
    <xf numFmtId="179" fontId="5" fillId="0" borderId="0" xfId="0" applyNumberFormat="1" applyFont="1" applyBorder="1" applyAlignment="1">
      <alignment horizontal="right" vertical="center" shrinkToFit="1"/>
    </xf>
    <xf numFmtId="180" fontId="5" fillId="0" borderId="10" xfId="49" applyNumberFormat="1" applyFont="1" applyBorder="1" applyAlignment="1">
      <alignment vertical="center" shrinkToFit="1"/>
    </xf>
    <xf numFmtId="180" fontId="5" fillId="0" borderId="0" xfId="49" applyNumberFormat="1" applyFont="1" applyBorder="1" applyAlignment="1">
      <alignment vertical="center" shrinkToFit="1"/>
    </xf>
    <xf numFmtId="182" fontId="5" fillId="0" borderId="0" xfId="0" applyNumberFormat="1" applyFont="1" applyBorder="1" applyAlignment="1">
      <alignment vertical="center" shrinkToFit="1"/>
    </xf>
    <xf numFmtId="182" fontId="5" fillId="0" borderId="22" xfId="0" applyNumberFormat="1" applyFont="1" applyBorder="1" applyAlignment="1">
      <alignment vertical="center" shrinkToFit="1"/>
    </xf>
    <xf numFmtId="182" fontId="5" fillId="0" borderId="11" xfId="0" applyNumberFormat="1" applyFont="1" applyBorder="1" applyAlignment="1">
      <alignment vertical="center" shrinkToFit="1"/>
    </xf>
    <xf numFmtId="182" fontId="5" fillId="0" borderId="19" xfId="0" applyNumberFormat="1" applyFont="1" applyBorder="1" applyAlignment="1">
      <alignment vertical="center" shrinkToFit="1"/>
    </xf>
    <xf numFmtId="3" fontId="5" fillId="0" borderId="10" xfId="0" applyNumberFormat="1" applyFont="1" applyBorder="1" applyAlignment="1">
      <alignment vertical="center" shrinkToFit="1"/>
    </xf>
    <xf numFmtId="3" fontId="5" fillId="0" borderId="0" xfId="0" applyNumberFormat="1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177" fontId="5" fillId="0" borderId="10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horizontal="right" vertical="center" shrinkToFit="1"/>
    </xf>
    <xf numFmtId="177" fontId="5" fillId="0" borderId="22" xfId="0" applyNumberFormat="1" applyFont="1" applyBorder="1" applyAlignment="1">
      <alignment horizontal="right" vertical="center" shrinkToFi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9" fontId="4" fillId="0" borderId="24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2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 shrinkToFit="1"/>
    </xf>
    <xf numFmtId="179" fontId="4" fillId="0" borderId="10" xfId="0" applyNumberFormat="1" applyFont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80" fontId="5" fillId="0" borderId="0" xfId="49" applyNumberFormat="1" applyFont="1" applyFill="1" applyBorder="1" applyAlignment="1">
      <alignment horizontal="right" vertical="center"/>
    </xf>
    <xf numFmtId="180" fontId="5" fillId="0" borderId="10" xfId="49" applyNumberFormat="1" applyFont="1" applyFill="1" applyBorder="1" applyAlignment="1">
      <alignment vertical="center"/>
    </xf>
    <xf numFmtId="180" fontId="5" fillId="0" borderId="0" xfId="49" applyNumberFormat="1" applyFont="1" applyFill="1" applyBorder="1" applyAlignment="1">
      <alignment vertical="center"/>
    </xf>
    <xf numFmtId="180" fontId="5" fillId="0" borderId="22" xfId="49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1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2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/>
    </xf>
    <xf numFmtId="0" fontId="13" fillId="0" borderId="0" xfId="0" applyFont="1" applyAlignment="1">
      <alignment vertical="center" shrinkToFit="1"/>
    </xf>
    <xf numFmtId="176" fontId="5" fillId="0" borderId="0" xfId="0" applyNumberFormat="1" applyFont="1" applyAlignment="1">
      <alignment vertical="center"/>
    </xf>
    <xf numFmtId="176" fontId="5" fillId="0" borderId="22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 shrinkToFit="1"/>
    </xf>
    <xf numFmtId="177" fontId="5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5" fillId="0" borderId="25" xfId="0" applyNumberFormat="1" applyFont="1" applyBorder="1" applyAlignment="1">
      <alignment vertical="center" shrinkToFit="1"/>
    </xf>
    <xf numFmtId="177" fontId="5" fillId="0" borderId="0" xfId="0" applyNumberFormat="1" applyFont="1" applyAlignment="1">
      <alignment horizontal="right" vertical="center" shrinkToFit="1"/>
    </xf>
    <xf numFmtId="177" fontId="5" fillId="0" borderId="23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3" xfId="49" applyNumberFormat="1" applyFont="1" applyBorder="1" applyAlignment="1">
      <alignment vertical="center"/>
    </xf>
    <xf numFmtId="38" fontId="5" fillId="0" borderId="23" xfId="49" applyFont="1" applyBorder="1" applyAlignment="1">
      <alignment vertical="center" shrinkToFit="1"/>
    </xf>
    <xf numFmtId="3" fontId="5" fillId="0" borderId="23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distributed"/>
    </xf>
    <xf numFmtId="177" fontId="5" fillId="0" borderId="13" xfId="0" applyNumberFormat="1" applyFont="1" applyBorder="1" applyAlignment="1">
      <alignment vertical="center"/>
    </xf>
    <xf numFmtId="177" fontId="2" fillId="0" borderId="0" xfId="0" applyNumberFormat="1" applyFont="1" applyFill="1" applyAlignment="1">
      <alignment/>
    </xf>
    <xf numFmtId="177" fontId="11" fillId="0" borderId="12" xfId="61" applyNumberFormat="1" applyFont="1" applyFill="1" applyBorder="1" applyAlignment="1">
      <alignment vertical="center"/>
      <protection/>
    </xf>
    <xf numFmtId="177" fontId="11" fillId="0" borderId="12" xfId="61" applyNumberFormat="1" applyFont="1" applyFill="1" applyBorder="1" applyAlignment="1">
      <alignment horizontal="center" vertical="center"/>
      <protection/>
    </xf>
    <xf numFmtId="177" fontId="11" fillId="0" borderId="15" xfId="61" applyNumberFormat="1" applyFont="1" applyFill="1" applyBorder="1" applyAlignment="1">
      <alignment vertical="center"/>
      <protection/>
    </xf>
    <xf numFmtId="177" fontId="11" fillId="0" borderId="15" xfId="61" applyNumberFormat="1" applyFont="1" applyFill="1" applyBorder="1" applyAlignment="1">
      <alignment horizontal="center" vertical="center"/>
      <protection/>
    </xf>
    <xf numFmtId="177" fontId="11" fillId="0" borderId="26" xfId="61" applyNumberFormat="1" applyFont="1" applyFill="1" applyBorder="1" applyAlignment="1">
      <alignment horizontal="center" vertical="center"/>
      <protection/>
    </xf>
    <xf numFmtId="177" fontId="11" fillId="0" borderId="12" xfId="61" applyNumberFormat="1" applyFont="1" applyFill="1" applyBorder="1" applyAlignment="1">
      <alignment horizontal="right" vertical="center"/>
      <protection/>
    </xf>
    <xf numFmtId="49" fontId="11" fillId="0" borderId="12" xfId="61" applyNumberFormat="1" applyFont="1" applyFill="1" applyBorder="1" applyAlignment="1">
      <alignment horizontal="center" vertical="center"/>
      <protection/>
    </xf>
    <xf numFmtId="176" fontId="5" fillId="0" borderId="10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1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177" fontId="5" fillId="0" borderId="10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Fill="1" applyBorder="1" applyAlignment="1">
      <alignment horizontal="right" vertical="center" shrinkToFit="1"/>
    </xf>
    <xf numFmtId="177" fontId="5" fillId="0" borderId="10" xfId="0" applyNumberFormat="1" applyFont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177" fontId="5" fillId="0" borderId="29" xfId="0" applyNumberFormat="1" applyFont="1" applyFill="1" applyBorder="1" applyAlignment="1">
      <alignment vertical="center"/>
    </xf>
    <xf numFmtId="177" fontId="5" fillId="0" borderId="30" xfId="0" applyNumberFormat="1" applyFont="1" applyFill="1" applyBorder="1" applyAlignment="1">
      <alignment vertical="center"/>
    </xf>
    <xf numFmtId="177" fontId="5" fillId="0" borderId="31" xfId="0" applyNumberFormat="1" applyFont="1" applyFill="1" applyBorder="1" applyAlignment="1">
      <alignment vertical="center"/>
    </xf>
    <xf numFmtId="177" fontId="5" fillId="0" borderId="30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vertical="center"/>
    </xf>
    <xf numFmtId="177" fontId="5" fillId="0" borderId="27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178" fontId="5" fillId="0" borderId="0" xfId="0" applyNumberFormat="1" applyFont="1" applyFill="1" applyBorder="1" applyAlignment="1">
      <alignment/>
    </xf>
    <xf numFmtId="176" fontId="4" fillId="0" borderId="27" xfId="0" applyNumberFormat="1" applyFont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top"/>
    </xf>
    <xf numFmtId="0" fontId="7" fillId="0" borderId="15" xfId="0" applyFont="1" applyFill="1" applyBorder="1" applyAlignment="1">
      <alignment horizontal="center" vertical="center"/>
    </xf>
    <xf numFmtId="176" fontId="7" fillId="0" borderId="33" xfId="0" applyNumberFormat="1" applyFont="1" applyFill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177" fontId="5" fillId="0" borderId="21" xfId="0" applyNumberFormat="1" applyFont="1" applyBorder="1" applyAlignment="1">
      <alignment vertical="center" shrinkToFit="1"/>
    </xf>
    <xf numFmtId="177" fontId="5" fillId="0" borderId="11" xfId="0" applyNumberFormat="1" applyFont="1" applyBorder="1" applyAlignment="1">
      <alignment vertical="center" shrinkToFit="1"/>
    </xf>
    <xf numFmtId="177" fontId="5" fillId="0" borderId="19" xfId="0" applyNumberFormat="1" applyFont="1" applyBorder="1" applyAlignment="1">
      <alignment vertical="center" shrinkToFit="1"/>
    </xf>
    <xf numFmtId="177" fontId="5" fillId="0" borderId="25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2" fillId="0" borderId="11" xfId="0" applyFont="1" applyFill="1" applyBorder="1" applyAlignment="1">
      <alignment/>
    </xf>
    <xf numFmtId="176" fontId="5" fillId="0" borderId="33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vertical="center"/>
    </xf>
    <xf numFmtId="179" fontId="5" fillId="0" borderId="11" xfId="0" applyNumberFormat="1" applyFont="1" applyBorder="1" applyAlignment="1">
      <alignment horizontal="right" vertical="center" shrinkToFit="1"/>
    </xf>
    <xf numFmtId="180" fontId="5" fillId="0" borderId="21" xfId="49" applyNumberFormat="1" applyFont="1" applyBorder="1" applyAlignment="1">
      <alignment vertical="center" shrinkToFit="1"/>
    </xf>
    <xf numFmtId="180" fontId="5" fillId="0" borderId="11" xfId="49" applyNumberFormat="1" applyFont="1" applyBorder="1" applyAlignment="1">
      <alignment vertical="center" shrinkToFit="1"/>
    </xf>
    <xf numFmtId="176" fontId="5" fillId="0" borderId="25" xfId="0" applyNumberFormat="1" applyFont="1" applyBorder="1" applyAlignment="1">
      <alignment vertical="center"/>
    </xf>
    <xf numFmtId="180" fontId="5" fillId="0" borderId="11" xfId="49" applyNumberFormat="1" applyFont="1" applyFill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horizontal="right" vertical="center"/>
    </xf>
    <xf numFmtId="177" fontId="5" fillId="0" borderId="21" xfId="0" applyNumberFormat="1" applyFont="1" applyBorder="1" applyAlignment="1">
      <alignment vertical="center"/>
    </xf>
    <xf numFmtId="177" fontId="5" fillId="0" borderId="33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vertical="center"/>
    </xf>
    <xf numFmtId="177" fontId="5" fillId="0" borderId="11" xfId="0" applyNumberFormat="1" applyFont="1" applyBorder="1" applyAlignment="1">
      <alignment horizontal="right" vertical="center" shrinkToFi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right" vertical="center" shrinkToFit="1"/>
    </xf>
    <xf numFmtId="0" fontId="13" fillId="0" borderId="22" xfId="0" applyFont="1" applyBorder="1" applyAlignment="1">
      <alignment vertical="center" shrinkToFit="1"/>
    </xf>
    <xf numFmtId="38" fontId="5" fillId="0" borderId="15" xfId="49" applyFont="1" applyBorder="1" applyAlignment="1">
      <alignment vertical="center" shrinkToFit="1"/>
    </xf>
    <xf numFmtId="0" fontId="13" fillId="0" borderId="21" xfId="0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13" fillId="0" borderId="19" xfId="0" applyFont="1" applyBorder="1" applyAlignment="1">
      <alignment vertical="center" shrinkToFit="1"/>
    </xf>
    <xf numFmtId="0" fontId="7" fillId="0" borderId="10" xfId="0" applyFont="1" applyFill="1" applyBorder="1" applyAlignment="1">
      <alignment horizontal="distributed" vertical="center" shrinkToFit="1"/>
    </xf>
    <xf numFmtId="0" fontId="7" fillId="0" borderId="22" xfId="0" applyFont="1" applyFill="1" applyBorder="1" applyAlignment="1">
      <alignment horizontal="distributed" vertical="center" shrinkToFit="1"/>
    </xf>
    <xf numFmtId="0" fontId="7" fillId="0" borderId="21" xfId="0" applyFont="1" applyFill="1" applyBorder="1" applyAlignment="1">
      <alignment horizontal="distributed" vertical="center" shrinkToFit="1"/>
    </xf>
    <xf numFmtId="0" fontId="7" fillId="0" borderId="19" xfId="0" applyFont="1" applyFill="1" applyBorder="1" applyAlignment="1">
      <alignment horizontal="distributed" vertical="center" shrinkToFit="1"/>
    </xf>
    <xf numFmtId="176" fontId="5" fillId="0" borderId="22" xfId="0" applyNumberFormat="1" applyFont="1" applyFill="1" applyBorder="1" applyAlignment="1">
      <alignment vertical="center" shrinkToFit="1"/>
    </xf>
    <xf numFmtId="0" fontId="5" fillId="0" borderId="27" xfId="0" applyFont="1" applyFill="1" applyBorder="1" applyAlignment="1">
      <alignment horizontal="right" vertical="center"/>
    </xf>
    <xf numFmtId="3" fontId="5" fillId="0" borderId="22" xfId="0" applyNumberFormat="1" applyFont="1" applyBorder="1" applyAlignment="1">
      <alignment vertical="center" shrinkToFit="1"/>
    </xf>
    <xf numFmtId="176" fontId="5" fillId="0" borderId="21" xfId="0" applyNumberFormat="1" applyFont="1" applyBorder="1" applyAlignment="1">
      <alignment vertical="center" shrinkToFit="1"/>
    </xf>
    <xf numFmtId="176" fontId="5" fillId="0" borderId="11" xfId="0" applyNumberFormat="1" applyFont="1" applyBorder="1" applyAlignment="1">
      <alignment vertical="center" shrinkToFit="1"/>
    </xf>
    <xf numFmtId="3" fontId="5" fillId="0" borderId="19" xfId="0" applyNumberFormat="1" applyFont="1" applyFill="1" applyBorder="1" applyAlignment="1">
      <alignment horizontal="distributed"/>
    </xf>
    <xf numFmtId="3" fontId="5" fillId="0" borderId="21" xfId="0" applyNumberFormat="1" applyFont="1" applyBorder="1" applyAlignment="1">
      <alignment vertical="center" shrinkToFit="1"/>
    </xf>
    <xf numFmtId="3" fontId="5" fillId="0" borderId="11" xfId="0" applyNumberFormat="1" applyFont="1" applyBorder="1" applyAlignment="1">
      <alignment vertical="center" shrinkToFit="1"/>
    </xf>
    <xf numFmtId="3" fontId="5" fillId="0" borderId="19" xfId="0" applyNumberFormat="1" applyFont="1" applyBorder="1" applyAlignment="1">
      <alignment vertical="center" shrinkToFit="1"/>
    </xf>
    <xf numFmtId="0" fontId="5" fillId="0" borderId="28" xfId="0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 shrinkToFit="1"/>
    </xf>
    <xf numFmtId="176" fontId="5" fillId="0" borderId="22" xfId="0" applyNumberFormat="1" applyFont="1" applyBorder="1" applyAlignment="1">
      <alignment vertical="center" shrinkToFit="1"/>
    </xf>
    <xf numFmtId="176" fontId="5" fillId="0" borderId="19" xfId="0" applyNumberFormat="1" applyFont="1" applyBorder="1" applyAlignment="1">
      <alignment vertical="center" shrinkToFit="1"/>
    </xf>
    <xf numFmtId="0" fontId="7" fillId="0" borderId="10" xfId="0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/>
    </xf>
    <xf numFmtId="176" fontId="5" fillId="0" borderId="21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176" fontId="5" fillId="0" borderId="21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176" fontId="5" fillId="0" borderId="32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 shrinkToFit="1"/>
    </xf>
    <xf numFmtId="179" fontId="4" fillId="0" borderId="22" xfId="0" applyNumberFormat="1" applyFont="1" applyBorder="1" applyAlignment="1">
      <alignment vertical="center" shrinkToFit="1"/>
    </xf>
    <xf numFmtId="176" fontId="4" fillId="0" borderId="27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vertical="center" shrinkToFit="1"/>
    </xf>
    <xf numFmtId="0" fontId="4" fillId="0" borderId="11" xfId="0" applyFont="1" applyBorder="1" applyAlignment="1">
      <alignment horizontal="right" vertical="center"/>
    </xf>
    <xf numFmtId="179" fontId="4" fillId="0" borderId="19" xfId="0" applyNumberFormat="1" applyFont="1" applyBorder="1" applyAlignment="1">
      <alignment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6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distributed"/>
    </xf>
    <xf numFmtId="176" fontId="5" fillId="0" borderId="25" xfId="0" applyNumberFormat="1" applyFont="1" applyBorder="1" applyAlignment="1">
      <alignment vertical="center" shrinkToFit="1"/>
    </xf>
    <xf numFmtId="176" fontId="5" fillId="0" borderId="10" xfId="0" applyNumberFormat="1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0" fontId="5" fillId="0" borderId="15" xfId="0" applyFont="1" applyFill="1" applyBorder="1" applyAlignment="1">
      <alignment horizontal="right" vertical="center"/>
    </xf>
    <xf numFmtId="177" fontId="7" fillId="0" borderId="30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vertical="center" shrinkToFit="1"/>
    </xf>
    <xf numFmtId="176" fontId="16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176" fontId="5" fillId="0" borderId="0" xfId="0" applyNumberFormat="1" applyFont="1" applyAlignment="1">
      <alignment vertical="center" shrinkToFit="1"/>
    </xf>
    <xf numFmtId="177" fontId="5" fillId="0" borderId="0" xfId="49" applyNumberFormat="1" applyFont="1" applyBorder="1" applyAlignment="1">
      <alignment vertical="center" shrinkToFit="1"/>
    </xf>
    <xf numFmtId="177" fontId="5" fillId="0" borderId="0" xfId="49" applyNumberFormat="1" applyFont="1" applyFill="1" applyBorder="1" applyAlignment="1">
      <alignment horizontal="right" vertical="center"/>
    </xf>
    <xf numFmtId="177" fontId="5" fillId="0" borderId="11" xfId="49" applyNumberFormat="1" applyFont="1" applyBorder="1" applyAlignment="1">
      <alignment vertical="center" shrinkToFit="1"/>
    </xf>
    <xf numFmtId="177" fontId="16" fillId="0" borderId="22" xfId="0" applyNumberFormat="1" applyFont="1" applyBorder="1" applyAlignment="1">
      <alignment vertical="center"/>
    </xf>
    <xf numFmtId="176" fontId="16" fillId="0" borderId="25" xfId="0" applyNumberFormat="1" applyFont="1" applyBorder="1" applyAlignment="1">
      <alignment vertical="center"/>
    </xf>
    <xf numFmtId="176" fontId="16" fillId="0" borderId="22" xfId="0" applyNumberFormat="1" applyFont="1" applyBorder="1" applyAlignment="1">
      <alignment vertical="center"/>
    </xf>
    <xf numFmtId="176" fontId="16" fillId="0" borderId="11" xfId="0" applyNumberFormat="1" applyFont="1" applyBorder="1" applyAlignment="1">
      <alignment vertical="center"/>
    </xf>
    <xf numFmtId="176" fontId="16" fillId="0" borderId="19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177" fontId="5" fillId="0" borderId="19" xfId="49" applyNumberFormat="1" applyFont="1" applyFill="1" applyBorder="1" applyAlignment="1">
      <alignment horizontal="right" vertical="center"/>
    </xf>
    <xf numFmtId="177" fontId="5" fillId="0" borderId="22" xfId="49" applyNumberFormat="1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/>
    </xf>
    <xf numFmtId="177" fontId="5" fillId="0" borderId="21" xfId="0" applyNumberFormat="1" applyFont="1" applyBorder="1" applyAlignment="1">
      <alignment horizontal="right" vertical="center" shrinkToFit="1"/>
    </xf>
    <xf numFmtId="177" fontId="5" fillId="0" borderId="19" xfId="0" applyNumberFormat="1" applyFont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/>
    </xf>
    <xf numFmtId="176" fontId="5" fillId="0" borderId="36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 shrinkToFit="1"/>
    </xf>
    <xf numFmtId="0" fontId="5" fillId="0" borderId="10" xfId="0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7" fontId="5" fillId="0" borderId="1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177" fontId="5" fillId="0" borderId="2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77" fontId="5" fillId="0" borderId="31" xfId="0" applyNumberFormat="1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/>
    </xf>
    <xf numFmtId="183" fontId="5" fillId="0" borderId="27" xfId="0" applyNumberFormat="1" applyFont="1" applyFill="1" applyBorder="1" applyAlignment="1">
      <alignment vertical="center"/>
    </xf>
    <xf numFmtId="183" fontId="5" fillId="0" borderId="33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84" fontId="5" fillId="0" borderId="22" xfId="0" applyNumberFormat="1" applyFont="1" applyFill="1" applyBorder="1" applyAlignment="1">
      <alignment vertical="center"/>
    </xf>
    <xf numFmtId="177" fontId="5" fillId="0" borderId="0" xfId="49" applyNumberFormat="1" applyFont="1" applyFill="1" applyBorder="1" applyAlignment="1">
      <alignment vertical="center"/>
    </xf>
    <xf numFmtId="177" fontId="5" fillId="0" borderId="22" xfId="49" applyNumberFormat="1" applyFont="1" applyFill="1" applyBorder="1" applyAlignment="1">
      <alignment vertical="center"/>
    </xf>
    <xf numFmtId="184" fontId="5" fillId="0" borderId="0" xfId="49" applyNumberFormat="1" applyFont="1" applyFill="1" applyBorder="1" applyAlignment="1">
      <alignment vertical="center"/>
    </xf>
    <xf numFmtId="177" fontId="5" fillId="0" borderId="0" xfId="49" applyNumberFormat="1" applyFont="1" applyFill="1" applyAlignment="1">
      <alignment vertical="center"/>
    </xf>
    <xf numFmtId="177" fontId="5" fillId="0" borderId="0" xfId="49" applyNumberFormat="1" applyFont="1" applyFill="1" applyAlignment="1">
      <alignment horizontal="right" vertical="center"/>
    </xf>
    <xf numFmtId="177" fontId="5" fillId="0" borderId="19" xfId="49" applyNumberFormat="1" applyFont="1" applyFill="1" applyBorder="1" applyAlignment="1">
      <alignment vertical="center"/>
    </xf>
    <xf numFmtId="177" fontId="5" fillId="0" borderId="11" xfId="49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vertical="center"/>
    </xf>
    <xf numFmtId="184" fontId="5" fillId="0" borderId="19" xfId="0" applyNumberFormat="1" applyFont="1" applyFill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25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 shrinkToFit="1"/>
    </xf>
    <xf numFmtId="181" fontId="5" fillId="0" borderId="0" xfId="0" applyNumberFormat="1" applyFont="1" applyAlignment="1">
      <alignment vertical="center" shrinkToFit="1"/>
    </xf>
    <xf numFmtId="181" fontId="5" fillId="0" borderId="22" xfId="0" applyNumberFormat="1" applyFont="1" applyBorder="1" applyAlignment="1">
      <alignment vertical="center" shrinkToFit="1"/>
    </xf>
    <xf numFmtId="181" fontId="5" fillId="0" borderId="22" xfId="0" applyNumberFormat="1" applyFont="1" applyBorder="1" applyAlignment="1">
      <alignment horizontal="right" vertical="center" shrinkToFit="1"/>
    </xf>
    <xf numFmtId="181" fontId="5" fillId="0" borderId="0" xfId="0" applyNumberFormat="1" applyFont="1" applyBorder="1" applyAlignment="1">
      <alignment vertical="center" shrinkToFit="1"/>
    </xf>
    <xf numFmtId="181" fontId="5" fillId="0" borderId="11" xfId="0" applyNumberFormat="1" applyFont="1" applyBorder="1" applyAlignment="1">
      <alignment horizontal="right" vertical="center" shrinkToFit="1"/>
    </xf>
    <xf numFmtId="181" fontId="5" fillId="0" borderId="11" xfId="0" applyNumberFormat="1" applyFont="1" applyBorder="1" applyAlignment="1">
      <alignment vertical="center" shrinkToFit="1"/>
    </xf>
    <xf numFmtId="181" fontId="5" fillId="0" borderId="19" xfId="0" applyNumberFormat="1" applyFont="1" applyBorder="1" applyAlignment="1">
      <alignment horizontal="right" vertical="center" shrinkToFit="1"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right" vertical="center"/>
    </xf>
    <xf numFmtId="177" fontId="5" fillId="0" borderId="27" xfId="0" applyNumberFormat="1" applyFont="1" applyBorder="1" applyAlignment="1">
      <alignment horizontal="right" vertical="center" shrinkToFit="1"/>
    </xf>
    <xf numFmtId="183" fontId="5" fillId="0" borderId="0" xfId="0" applyNumberFormat="1" applyFont="1" applyFill="1" applyBorder="1" applyAlignment="1">
      <alignment vertical="center"/>
    </xf>
    <xf numFmtId="183" fontId="5" fillId="0" borderId="22" xfId="0" applyNumberFormat="1" applyFont="1" applyFill="1" applyBorder="1" applyAlignment="1">
      <alignment vertical="center"/>
    </xf>
    <xf numFmtId="177" fontId="5" fillId="0" borderId="10" xfId="49" applyNumberFormat="1" applyFont="1" applyFill="1" applyBorder="1" applyAlignment="1">
      <alignment vertical="center"/>
    </xf>
    <xf numFmtId="185" fontId="5" fillId="0" borderId="0" xfId="49" applyNumberFormat="1" applyFont="1" applyFill="1" applyBorder="1" applyAlignment="1">
      <alignment horizontal="right" vertical="center"/>
    </xf>
    <xf numFmtId="185" fontId="5" fillId="0" borderId="22" xfId="49" applyNumberFormat="1" applyFont="1" applyFill="1" applyBorder="1" applyAlignment="1">
      <alignment horizontal="right" vertical="center"/>
    </xf>
    <xf numFmtId="185" fontId="5" fillId="0" borderId="0" xfId="49" applyNumberFormat="1" applyFont="1" applyFill="1" applyAlignment="1">
      <alignment horizontal="right" vertical="center"/>
    </xf>
    <xf numFmtId="177" fontId="5" fillId="0" borderId="11" xfId="49" applyNumberFormat="1" applyFont="1" applyFill="1" applyBorder="1" applyAlignment="1">
      <alignment vertical="center"/>
    </xf>
    <xf numFmtId="185" fontId="5" fillId="0" borderId="11" xfId="49" applyNumberFormat="1" applyFont="1" applyFill="1" applyBorder="1" applyAlignment="1">
      <alignment horizontal="right" vertical="center"/>
    </xf>
    <xf numFmtId="185" fontId="5" fillId="0" borderId="19" xfId="49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186" fontId="5" fillId="0" borderId="0" xfId="0" applyNumberFormat="1" applyFont="1" applyAlignment="1">
      <alignment vertical="center" shrinkToFit="1"/>
    </xf>
    <xf numFmtId="186" fontId="5" fillId="0" borderId="25" xfId="0" applyNumberFormat="1" applyFont="1" applyBorder="1" applyAlignment="1">
      <alignment vertical="center" shrinkToFit="1"/>
    </xf>
    <xf numFmtId="186" fontId="5" fillId="0" borderId="22" xfId="0" applyNumberFormat="1" applyFont="1" applyBorder="1" applyAlignment="1">
      <alignment vertical="center" shrinkToFit="1"/>
    </xf>
    <xf numFmtId="186" fontId="5" fillId="0" borderId="11" xfId="0" applyNumberFormat="1" applyFont="1" applyBorder="1" applyAlignment="1">
      <alignment vertical="center" shrinkToFit="1"/>
    </xf>
    <xf numFmtId="186" fontId="5" fillId="0" borderId="19" xfId="0" applyNumberFormat="1" applyFont="1" applyBorder="1" applyAlignment="1">
      <alignment vertical="center" shrinkToFit="1"/>
    </xf>
    <xf numFmtId="178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24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176" fontId="17" fillId="0" borderId="12" xfId="0" applyNumberFormat="1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176" fontId="17" fillId="0" borderId="13" xfId="0" applyNumberFormat="1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176" fontId="17" fillId="0" borderId="15" xfId="0" applyNumberFormat="1" applyFont="1" applyBorder="1" applyAlignment="1">
      <alignment vertical="center"/>
    </xf>
    <xf numFmtId="176" fontId="17" fillId="0" borderId="12" xfId="0" applyNumberFormat="1" applyFont="1" applyBorder="1" applyAlignment="1">
      <alignment horizontal="right" vertical="center"/>
    </xf>
    <xf numFmtId="176" fontId="17" fillId="0" borderId="13" xfId="0" applyNumberFormat="1" applyFont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176" fontId="17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76" fontId="5" fillId="0" borderId="27" xfId="0" applyNumberFormat="1" applyFont="1" applyBorder="1" applyAlignment="1">
      <alignment vertical="center"/>
    </xf>
    <xf numFmtId="183" fontId="5" fillId="0" borderId="27" xfId="0" applyNumberFormat="1" applyFont="1" applyBorder="1" applyAlignment="1">
      <alignment vertical="center"/>
    </xf>
    <xf numFmtId="181" fontId="4" fillId="0" borderId="33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22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181" fontId="4" fillId="0" borderId="11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81" fontId="4" fillId="0" borderId="24" xfId="0" applyNumberFormat="1" applyFont="1" applyBorder="1" applyAlignment="1">
      <alignment horizontal="right" vertical="center"/>
    </xf>
    <xf numFmtId="181" fontId="4" fillId="0" borderId="25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5" fillId="0" borderId="27" xfId="0" applyNumberFormat="1" applyFont="1" applyBorder="1" applyAlignment="1">
      <alignment horizontal="right" vertical="center"/>
    </xf>
    <xf numFmtId="183" fontId="5" fillId="0" borderId="33" xfId="0" applyNumberFormat="1" applyFont="1" applyBorder="1" applyAlignment="1">
      <alignment vertical="center"/>
    </xf>
    <xf numFmtId="181" fontId="4" fillId="0" borderId="22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horizontal="right" vertical="center"/>
    </xf>
    <xf numFmtId="183" fontId="4" fillId="0" borderId="25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33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9" fillId="0" borderId="11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Continuous" vertical="center"/>
    </xf>
    <xf numFmtId="0" fontId="7" fillId="0" borderId="32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vertical="center"/>
    </xf>
    <xf numFmtId="177" fontId="11" fillId="12" borderId="12" xfId="61" applyNumberFormat="1" applyFont="1" applyFill="1" applyBorder="1" applyAlignment="1">
      <alignment vertical="center"/>
      <protection/>
    </xf>
    <xf numFmtId="177" fontId="11" fillId="12" borderId="12" xfId="61" applyNumberFormat="1" applyFont="1" applyFill="1" applyBorder="1" applyAlignment="1">
      <alignment horizontal="center" vertical="center"/>
      <protection/>
    </xf>
    <xf numFmtId="0" fontId="4" fillId="12" borderId="15" xfId="0" applyFont="1" applyFill="1" applyBorder="1" applyAlignment="1">
      <alignment vertical="center"/>
    </xf>
    <xf numFmtId="177" fontId="5" fillId="33" borderId="14" xfId="0" applyNumberFormat="1" applyFont="1" applyFill="1" applyBorder="1" applyAlignment="1">
      <alignment vertical="center"/>
    </xf>
    <xf numFmtId="177" fontId="5" fillId="33" borderId="18" xfId="0" applyNumberFormat="1" applyFont="1" applyFill="1" applyBorder="1" applyAlignment="1">
      <alignment vertical="center"/>
    </xf>
    <xf numFmtId="177" fontId="5" fillId="33" borderId="32" xfId="0" applyNumberFormat="1" applyFont="1" applyFill="1" applyBorder="1" applyAlignment="1">
      <alignment vertical="center"/>
    </xf>
    <xf numFmtId="176" fontId="5" fillId="33" borderId="18" xfId="0" applyNumberFormat="1" applyFont="1" applyFill="1" applyBorder="1" applyAlignment="1">
      <alignment vertical="center"/>
    </xf>
    <xf numFmtId="176" fontId="5" fillId="33" borderId="18" xfId="0" applyNumberFormat="1" applyFont="1" applyFill="1" applyBorder="1" applyAlignment="1">
      <alignment horizontal="right" vertical="center"/>
    </xf>
    <xf numFmtId="176" fontId="5" fillId="33" borderId="32" xfId="0" applyNumberFormat="1" applyFont="1" applyFill="1" applyBorder="1" applyAlignment="1">
      <alignment vertical="center"/>
    </xf>
    <xf numFmtId="176" fontId="5" fillId="33" borderId="14" xfId="0" applyNumberFormat="1" applyFont="1" applyFill="1" applyBorder="1" applyAlignment="1">
      <alignment vertical="center"/>
    </xf>
    <xf numFmtId="176" fontId="5" fillId="33" borderId="14" xfId="0" applyNumberFormat="1" applyFont="1" applyFill="1" applyBorder="1" applyAlignment="1">
      <alignment horizontal="right" vertical="center" shrinkToFit="1"/>
    </xf>
    <xf numFmtId="176" fontId="5" fillId="33" borderId="18" xfId="0" applyNumberFormat="1" applyFont="1" applyFill="1" applyBorder="1" applyAlignment="1">
      <alignment horizontal="right" vertical="center" shrinkToFit="1"/>
    </xf>
    <xf numFmtId="176" fontId="5" fillId="33" borderId="32" xfId="0" applyNumberFormat="1" applyFont="1" applyFill="1" applyBorder="1" applyAlignment="1">
      <alignment horizontal="right" vertical="center" shrinkToFit="1"/>
    </xf>
    <xf numFmtId="177" fontId="5" fillId="33" borderId="12" xfId="49" applyNumberFormat="1" applyFont="1" applyFill="1" applyBorder="1" applyAlignment="1">
      <alignment vertical="center"/>
    </xf>
    <xf numFmtId="177" fontId="5" fillId="33" borderId="18" xfId="49" applyNumberFormat="1" applyFont="1" applyFill="1" applyBorder="1" applyAlignment="1">
      <alignment vertical="center"/>
    </xf>
    <xf numFmtId="177" fontId="5" fillId="33" borderId="32" xfId="49" applyNumberFormat="1" applyFont="1" applyFill="1" applyBorder="1" applyAlignment="1">
      <alignment vertical="center"/>
    </xf>
    <xf numFmtId="176" fontId="5" fillId="33" borderId="14" xfId="0" applyNumberFormat="1" applyFont="1" applyFill="1" applyBorder="1" applyAlignment="1">
      <alignment vertical="center" shrinkToFit="1"/>
    </xf>
    <xf numFmtId="176" fontId="5" fillId="33" borderId="18" xfId="0" applyNumberFormat="1" applyFont="1" applyFill="1" applyBorder="1" applyAlignment="1">
      <alignment vertical="center" shrinkToFit="1"/>
    </xf>
    <xf numFmtId="176" fontId="5" fillId="33" borderId="32" xfId="0" applyNumberFormat="1" applyFont="1" applyFill="1" applyBorder="1" applyAlignment="1">
      <alignment vertical="center" shrinkToFit="1"/>
    </xf>
    <xf numFmtId="0" fontId="5" fillId="33" borderId="12" xfId="0" applyFont="1" applyFill="1" applyBorder="1" applyAlignment="1">
      <alignment horizontal="right" vertical="center"/>
    </xf>
    <xf numFmtId="177" fontId="5" fillId="33" borderId="14" xfId="0" applyNumberFormat="1" applyFont="1" applyFill="1" applyBorder="1" applyAlignment="1">
      <alignment horizontal="right" vertical="center" shrinkToFit="1"/>
    </xf>
    <xf numFmtId="177" fontId="5" fillId="33" borderId="18" xfId="0" applyNumberFormat="1" applyFont="1" applyFill="1" applyBorder="1" applyAlignment="1">
      <alignment horizontal="right" vertical="center" shrinkToFit="1"/>
    </xf>
    <xf numFmtId="177" fontId="5" fillId="33" borderId="32" xfId="0" applyNumberFormat="1" applyFont="1" applyFill="1" applyBorder="1" applyAlignment="1">
      <alignment horizontal="right" vertical="center" shrinkToFit="1"/>
    </xf>
    <xf numFmtId="176" fontId="5" fillId="33" borderId="1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Continuous" vertical="center" shrinkToFit="1"/>
    </xf>
    <xf numFmtId="0" fontId="4" fillId="33" borderId="12" xfId="0" applyFont="1" applyFill="1" applyBorder="1" applyAlignment="1">
      <alignment horizontal="center" vertical="center"/>
    </xf>
    <xf numFmtId="176" fontId="4" fillId="33" borderId="18" xfId="0" applyNumberFormat="1" applyFont="1" applyFill="1" applyBorder="1" applyAlignment="1">
      <alignment horizontal="center" vertical="center"/>
    </xf>
    <xf numFmtId="176" fontId="4" fillId="33" borderId="18" xfId="0" applyNumberFormat="1" applyFont="1" applyFill="1" applyBorder="1" applyAlignment="1">
      <alignment vertical="center"/>
    </xf>
    <xf numFmtId="176" fontId="4" fillId="33" borderId="18" xfId="0" applyNumberFormat="1" applyFont="1" applyFill="1" applyBorder="1" applyAlignment="1">
      <alignment horizontal="right" vertical="center"/>
    </xf>
    <xf numFmtId="176" fontId="4" fillId="33" borderId="32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centerContinuous" vertical="center" shrinkToFit="1"/>
    </xf>
    <xf numFmtId="0" fontId="5" fillId="0" borderId="19" xfId="0" applyFont="1" applyFill="1" applyBorder="1" applyAlignment="1">
      <alignment horizontal="centerContinuous" vertical="center" shrinkToFit="1"/>
    </xf>
    <xf numFmtId="177" fontId="5" fillId="33" borderId="18" xfId="0" applyNumberFormat="1" applyFont="1" applyFill="1" applyBorder="1" applyAlignment="1">
      <alignment horizontal="right" vertical="center"/>
    </xf>
    <xf numFmtId="177" fontId="5" fillId="33" borderId="32" xfId="0" applyNumberFormat="1" applyFont="1" applyFill="1" applyBorder="1" applyAlignment="1">
      <alignment horizontal="right" vertical="center"/>
    </xf>
    <xf numFmtId="181" fontId="5" fillId="33" borderId="18" xfId="0" applyNumberFormat="1" applyFont="1" applyFill="1" applyBorder="1" applyAlignment="1">
      <alignment horizontal="right" vertical="center"/>
    </xf>
    <xf numFmtId="181" fontId="5" fillId="33" borderId="18" xfId="0" applyNumberFormat="1" applyFont="1" applyFill="1" applyBorder="1" applyAlignment="1">
      <alignment vertical="center" shrinkToFit="1"/>
    </xf>
    <xf numFmtId="181" fontId="5" fillId="33" borderId="32" xfId="0" applyNumberFormat="1" applyFont="1" applyFill="1" applyBorder="1" applyAlignment="1">
      <alignment vertical="center" shrinkToFit="1"/>
    </xf>
    <xf numFmtId="186" fontId="5" fillId="33" borderId="18" xfId="0" applyNumberFormat="1" applyFont="1" applyFill="1" applyBorder="1" applyAlignment="1">
      <alignment vertical="center" shrinkToFit="1"/>
    </xf>
    <xf numFmtId="186" fontId="5" fillId="33" borderId="32" xfId="0" applyNumberFormat="1" applyFont="1" applyFill="1" applyBorder="1" applyAlignment="1">
      <alignment vertical="center" shrinkToFit="1"/>
    </xf>
    <xf numFmtId="0" fontId="17" fillId="0" borderId="37" xfId="0" applyFont="1" applyBorder="1" applyAlignment="1">
      <alignment horizontal="center" vertical="center"/>
    </xf>
    <xf numFmtId="176" fontId="17" fillId="0" borderId="37" xfId="0" applyNumberFormat="1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33" borderId="39" xfId="0" applyFont="1" applyFill="1" applyBorder="1" applyAlignment="1">
      <alignment horizontal="center" vertical="center"/>
    </xf>
    <xf numFmtId="176" fontId="17" fillId="33" borderId="40" xfId="0" applyNumberFormat="1" applyFont="1" applyFill="1" applyBorder="1" applyAlignment="1">
      <alignment vertical="center"/>
    </xf>
    <xf numFmtId="176" fontId="17" fillId="33" borderId="41" xfId="0" applyNumberFormat="1" applyFont="1" applyFill="1" applyBorder="1" applyAlignment="1">
      <alignment vertical="center"/>
    </xf>
    <xf numFmtId="0" fontId="18" fillId="33" borderId="12" xfId="0" applyFont="1" applyFill="1" applyBorder="1" applyAlignment="1">
      <alignment horizontal="center" vertical="center"/>
    </xf>
    <xf numFmtId="176" fontId="17" fillId="33" borderId="12" xfId="0" applyNumberFormat="1" applyFont="1" applyFill="1" applyBorder="1" applyAlignment="1">
      <alignment vertical="center"/>
    </xf>
    <xf numFmtId="187" fontId="17" fillId="33" borderId="12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176" fontId="4" fillId="33" borderId="14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horizontal="right" vertical="center"/>
    </xf>
    <xf numFmtId="181" fontId="4" fillId="33" borderId="11" xfId="0" applyNumberFormat="1" applyFont="1" applyFill="1" applyBorder="1" applyAlignment="1">
      <alignment vertical="center"/>
    </xf>
    <xf numFmtId="181" fontId="4" fillId="33" borderId="22" xfId="0" applyNumberFormat="1" applyFont="1" applyFill="1" applyBorder="1" applyAlignment="1">
      <alignment horizontal="right" vertical="center"/>
    </xf>
    <xf numFmtId="183" fontId="4" fillId="33" borderId="18" xfId="0" applyNumberFormat="1" applyFont="1" applyFill="1" applyBorder="1" applyAlignment="1">
      <alignment vertical="center"/>
    </xf>
    <xf numFmtId="183" fontId="4" fillId="33" borderId="32" xfId="0" applyNumberFormat="1" applyFont="1" applyFill="1" applyBorder="1" applyAlignment="1">
      <alignment vertical="center"/>
    </xf>
    <xf numFmtId="0" fontId="2" fillId="33" borderId="42" xfId="0" applyFont="1" applyFill="1" applyBorder="1" applyAlignment="1">
      <alignment horizontal="center" vertical="center"/>
    </xf>
    <xf numFmtId="177" fontId="2" fillId="33" borderId="42" xfId="0" applyNumberFormat="1" applyFont="1" applyFill="1" applyBorder="1" applyAlignment="1">
      <alignment vertical="center"/>
    </xf>
    <xf numFmtId="177" fontId="2" fillId="33" borderId="19" xfId="0" applyNumberFormat="1" applyFont="1" applyFill="1" applyBorder="1" applyAlignment="1">
      <alignment vertical="center"/>
    </xf>
    <xf numFmtId="177" fontId="2" fillId="33" borderId="11" xfId="0" applyNumberFormat="1" applyFont="1" applyFill="1" applyBorder="1" applyAlignment="1">
      <alignment vertical="center"/>
    </xf>
    <xf numFmtId="177" fontId="2" fillId="33" borderId="15" xfId="0" applyNumberFormat="1" applyFont="1" applyFill="1" applyBorder="1" applyAlignment="1">
      <alignment vertical="center"/>
    </xf>
    <xf numFmtId="177" fontId="2" fillId="33" borderId="42" xfId="0" applyNumberFormat="1" applyFont="1" applyFill="1" applyBorder="1" applyAlignment="1">
      <alignment horizontal="right" vertical="center"/>
    </xf>
    <xf numFmtId="177" fontId="2" fillId="33" borderId="21" xfId="0" applyNumberFormat="1" applyFont="1" applyFill="1" applyBorder="1" applyAlignment="1">
      <alignment horizontal="right" vertical="center"/>
    </xf>
    <xf numFmtId="177" fontId="2" fillId="33" borderId="1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32" xfId="0" applyFont="1" applyFill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44"/>
  <sheetViews>
    <sheetView showZeros="0" zoomScale="120" zoomScaleNormal="120" zoomScalePageLayoutView="0" workbookViewId="0" topLeftCell="A1">
      <pane ySplit="4" topLeftCell="A34" activePane="bottomLeft" state="frozen"/>
      <selection pane="topLeft" activeCell="A1" sqref="A1"/>
      <selection pane="bottomLeft" activeCell="M53" sqref="M53"/>
    </sheetView>
  </sheetViews>
  <sheetFormatPr defaultColWidth="9.00390625" defaultRowHeight="13.5"/>
  <cols>
    <col min="1" max="1" width="16.875" style="5" customWidth="1"/>
    <col min="2" max="4" width="6.75390625" style="5" customWidth="1"/>
    <col min="5" max="8" width="8.375" style="5" customWidth="1"/>
    <col min="9" max="10" width="9.625" style="5" customWidth="1"/>
    <col min="11" max="16384" width="9.00390625" style="5" customWidth="1"/>
  </cols>
  <sheetData>
    <row r="1" spans="1:10" s="11" customFormat="1" ht="26.25" customHeight="1">
      <c r="A1" s="525" t="s">
        <v>137</v>
      </c>
      <c r="B1" s="525"/>
      <c r="C1" s="525"/>
      <c r="D1" s="525"/>
      <c r="E1" s="525"/>
      <c r="F1" s="525"/>
      <c r="G1" s="525"/>
      <c r="H1" s="525"/>
      <c r="I1" s="525"/>
      <c r="J1" s="525"/>
    </row>
    <row r="2" spans="1:10" s="11" customFormat="1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18.75" customHeight="1">
      <c r="A3" s="526" t="s">
        <v>138</v>
      </c>
      <c r="B3" s="527" t="s">
        <v>139</v>
      </c>
      <c r="C3" s="527"/>
      <c r="D3" s="527"/>
      <c r="E3" s="527" t="s">
        <v>110</v>
      </c>
      <c r="F3" s="527" t="s">
        <v>337</v>
      </c>
      <c r="G3" s="527"/>
      <c r="H3" s="527"/>
      <c r="I3" s="526" t="s">
        <v>140</v>
      </c>
      <c r="J3" s="526" t="s">
        <v>141</v>
      </c>
    </row>
    <row r="4" spans="1:10" s="11" customFormat="1" ht="18.75" customHeight="1">
      <c r="A4" s="527"/>
      <c r="B4" s="70" t="s">
        <v>142</v>
      </c>
      <c r="C4" s="70" t="s">
        <v>115</v>
      </c>
      <c r="D4" s="70" t="s">
        <v>116</v>
      </c>
      <c r="E4" s="527"/>
      <c r="F4" s="70" t="s">
        <v>142</v>
      </c>
      <c r="G4" s="70" t="s">
        <v>105</v>
      </c>
      <c r="H4" s="70" t="s">
        <v>106</v>
      </c>
      <c r="I4" s="527"/>
      <c r="J4" s="527"/>
    </row>
    <row r="5" spans="1:10" s="11" customFormat="1" ht="18.75" customHeight="1">
      <c r="A5" s="461" t="s">
        <v>197</v>
      </c>
      <c r="B5" s="462">
        <v>205</v>
      </c>
      <c r="C5" s="462">
        <v>205</v>
      </c>
      <c r="D5" s="463" t="s">
        <v>279</v>
      </c>
      <c r="E5" s="462">
        <v>872</v>
      </c>
      <c r="F5" s="462">
        <v>18273</v>
      </c>
      <c r="G5" s="462">
        <v>9230</v>
      </c>
      <c r="H5" s="462">
        <v>9043</v>
      </c>
      <c r="I5" s="462">
        <f>+SUM(I6:I8)</f>
        <v>1488</v>
      </c>
      <c r="J5" s="462">
        <v>170</v>
      </c>
    </row>
    <row r="6" spans="1:10" s="11" customFormat="1" ht="18.75" customHeight="1">
      <c r="A6" s="71" t="s">
        <v>143</v>
      </c>
      <c r="B6" s="135">
        <v>2</v>
      </c>
      <c r="C6" s="135">
        <v>2</v>
      </c>
      <c r="D6" s="136" t="s">
        <v>279</v>
      </c>
      <c r="E6" s="135">
        <v>11</v>
      </c>
      <c r="F6" s="135">
        <v>296</v>
      </c>
      <c r="G6" s="135">
        <v>148</v>
      </c>
      <c r="H6" s="135">
        <v>148</v>
      </c>
      <c r="I6" s="135">
        <v>15</v>
      </c>
      <c r="J6" s="135">
        <v>8</v>
      </c>
    </row>
    <row r="7" spans="1:10" s="11" customFormat="1" ht="18.75" customHeight="1">
      <c r="A7" s="72" t="s">
        <v>144</v>
      </c>
      <c r="B7" s="135">
        <v>160</v>
      </c>
      <c r="C7" s="135">
        <v>160</v>
      </c>
      <c r="D7" s="136" t="s">
        <v>279</v>
      </c>
      <c r="E7" s="135">
        <v>596</v>
      </c>
      <c r="F7" s="135">
        <v>11854</v>
      </c>
      <c r="G7" s="135">
        <v>6040</v>
      </c>
      <c r="H7" s="135">
        <v>5814</v>
      </c>
      <c r="I7" s="135">
        <v>1032</v>
      </c>
      <c r="J7" s="135">
        <v>99</v>
      </c>
    </row>
    <row r="8" spans="1:10" s="11" customFormat="1" ht="18.75" customHeight="1">
      <c r="A8" s="73" t="s">
        <v>145</v>
      </c>
      <c r="B8" s="135">
        <v>43</v>
      </c>
      <c r="C8" s="135">
        <v>43</v>
      </c>
      <c r="D8" s="136" t="s">
        <v>279</v>
      </c>
      <c r="E8" s="135">
        <v>265</v>
      </c>
      <c r="F8" s="135">
        <v>6123</v>
      </c>
      <c r="G8" s="135">
        <v>3042</v>
      </c>
      <c r="H8" s="135">
        <v>3081</v>
      </c>
      <c r="I8" s="135">
        <v>441</v>
      </c>
      <c r="J8" s="135">
        <v>63</v>
      </c>
    </row>
    <row r="9" spans="1:10" s="11" customFormat="1" ht="19.5" customHeight="1">
      <c r="A9" s="461" t="s">
        <v>198</v>
      </c>
      <c r="B9" s="462">
        <v>220</v>
      </c>
      <c r="C9" s="462">
        <f>+C10+C11+C12</f>
        <v>220</v>
      </c>
      <c r="D9" s="463" t="s">
        <v>279</v>
      </c>
      <c r="E9" s="462">
        <f>+E10+E11+E12</f>
        <v>3429</v>
      </c>
      <c r="F9" s="462">
        <f>+F10+F11+F12</f>
        <v>78963</v>
      </c>
      <c r="G9" s="462">
        <f>+G10+G11+G12</f>
        <v>40557</v>
      </c>
      <c r="H9" s="462">
        <f>+H10+H11+H12</f>
        <v>38406</v>
      </c>
      <c r="I9" s="462">
        <f>+I10+I11+I12</f>
        <v>4952</v>
      </c>
      <c r="J9" s="462">
        <v>990</v>
      </c>
    </row>
    <row r="10" spans="1:10" s="11" customFormat="1" ht="19.5" customHeight="1">
      <c r="A10" s="72" t="s">
        <v>143</v>
      </c>
      <c r="B10" s="137">
        <v>2</v>
      </c>
      <c r="C10" s="137">
        <v>2</v>
      </c>
      <c r="D10" s="138" t="s">
        <v>279</v>
      </c>
      <c r="E10" s="137">
        <v>33</v>
      </c>
      <c r="F10" s="137">
        <v>1087</v>
      </c>
      <c r="G10" s="137">
        <v>550</v>
      </c>
      <c r="H10" s="137">
        <v>537</v>
      </c>
      <c r="I10" s="137">
        <v>49</v>
      </c>
      <c r="J10" s="137">
        <v>19</v>
      </c>
    </row>
    <row r="11" spans="1:10" s="11" customFormat="1" ht="19.5" customHeight="1">
      <c r="A11" s="72" t="s">
        <v>144</v>
      </c>
      <c r="B11" s="135">
        <v>212</v>
      </c>
      <c r="C11" s="135">
        <v>212</v>
      </c>
      <c r="D11" s="139" t="s">
        <v>279</v>
      </c>
      <c r="E11" s="135">
        <v>3314</v>
      </c>
      <c r="F11" s="135">
        <v>75258</v>
      </c>
      <c r="G11" s="135">
        <v>38736</v>
      </c>
      <c r="H11" s="135">
        <v>36522</v>
      </c>
      <c r="I11" s="135">
        <v>4755</v>
      </c>
      <c r="J11" s="135">
        <v>951</v>
      </c>
    </row>
    <row r="12" spans="1:10" s="11" customFormat="1" ht="19.5" customHeight="1">
      <c r="A12" s="73" t="s">
        <v>145</v>
      </c>
      <c r="B12" s="135">
        <v>6</v>
      </c>
      <c r="C12" s="135">
        <v>6</v>
      </c>
      <c r="D12" s="136" t="s">
        <v>279</v>
      </c>
      <c r="E12" s="135">
        <v>82</v>
      </c>
      <c r="F12" s="135">
        <v>2618</v>
      </c>
      <c r="G12" s="135">
        <v>1271</v>
      </c>
      <c r="H12" s="135">
        <v>1347</v>
      </c>
      <c r="I12" s="135">
        <v>148</v>
      </c>
      <c r="J12" s="135">
        <v>20</v>
      </c>
    </row>
    <row r="13" spans="1:10" s="11" customFormat="1" ht="19.5" customHeight="1">
      <c r="A13" s="461" t="s">
        <v>199</v>
      </c>
      <c r="B13" s="462">
        <f>+B14+B15+B16</f>
        <v>119</v>
      </c>
      <c r="C13" s="462">
        <f>+C14+C15+C16</f>
        <v>119</v>
      </c>
      <c r="D13" s="463" t="s">
        <v>279</v>
      </c>
      <c r="E13" s="462">
        <v>1501</v>
      </c>
      <c r="F13" s="462">
        <f>+F14+F15+F16</f>
        <v>41546</v>
      </c>
      <c r="G13" s="462">
        <f>+G14+G15+G16</f>
        <v>21626</v>
      </c>
      <c r="H13" s="462">
        <f>+H14+H15+H16</f>
        <v>19920</v>
      </c>
      <c r="I13" s="462">
        <f>+I14+I15+I16</f>
        <v>3041</v>
      </c>
      <c r="J13" s="462">
        <v>498</v>
      </c>
    </row>
    <row r="14" spans="1:10" s="11" customFormat="1" ht="19.5" customHeight="1">
      <c r="A14" s="72" t="s">
        <v>143</v>
      </c>
      <c r="B14" s="137">
        <v>1</v>
      </c>
      <c r="C14" s="137">
        <v>1</v>
      </c>
      <c r="D14" s="138" t="s">
        <v>279</v>
      </c>
      <c r="E14" s="137">
        <v>13</v>
      </c>
      <c r="F14" s="137">
        <v>466</v>
      </c>
      <c r="G14" s="137">
        <v>235</v>
      </c>
      <c r="H14" s="137">
        <v>231</v>
      </c>
      <c r="I14" s="137">
        <v>30</v>
      </c>
      <c r="J14" s="137">
        <v>4</v>
      </c>
    </row>
    <row r="15" spans="1:10" s="11" customFormat="1" ht="19.5" customHeight="1">
      <c r="A15" s="72" t="s">
        <v>144</v>
      </c>
      <c r="B15" s="135">
        <v>107</v>
      </c>
      <c r="C15" s="135">
        <v>107</v>
      </c>
      <c r="D15" s="136" t="s">
        <v>279</v>
      </c>
      <c r="E15" s="135">
        <v>1359</v>
      </c>
      <c r="F15" s="135">
        <v>36039</v>
      </c>
      <c r="G15" s="135">
        <v>18533</v>
      </c>
      <c r="H15" s="135">
        <v>17506</v>
      </c>
      <c r="I15" s="135">
        <v>2721</v>
      </c>
      <c r="J15" s="135">
        <v>460</v>
      </c>
    </row>
    <row r="16" spans="1:10" s="11" customFormat="1" ht="19.5" customHeight="1">
      <c r="A16" s="72" t="s">
        <v>145</v>
      </c>
      <c r="B16" s="135">
        <v>11</v>
      </c>
      <c r="C16" s="135">
        <v>11</v>
      </c>
      <c r="D16" s="136" t="s">
        <v>279</v>
      </c>
      <c r="E16" s="135">
        <f>+E13-E14-E15</f>
        <v>129</v>
      </c>
      <c r="F16" s="135">
        <v>5041</v>
      </c>
      <c r="G16" s="135">
        <v>2858</v>
      </c>
      <c r="H16" s="135">
        <v>2183</v>
      </c>
      <c r="I16" s="135">
        <v>290</v>
      </c>
      <c r="J16" s="135">
        <v>34</v>
      </c>
    </row>
    <row r="17" spans="1:10" s="11" customFormat="1" ht="19.5" customHeight="1">
      <c r="A17" s="461" t="s">
        <v>200</v>
      </c>
      <c r="B17" s="462">
        <f>+B19+B20</f>
        <v>53</v>
      </c>
      <c r="C17" s="462">
        <f>+C19+C20</f>
        <v>51</v>
      </c>
      <c r="D17" s="462">
        <v>2</v>
      </c>
      <c r="E17" s="463" t="s">
        <v>280</v>
      </c>
      <c r="F17" s="462">
        <f>+F19+F20</f>
        <v>38396</v>
      </c>
      <c r="G17" s="462">
        <f>+G19+G20</f>
        <v>19494</v>
      </c>
      <c r="H17" s="462">
        <f>+H19+H20</f>
        <v>18902</v>
      </c>
      <c r="I17" s="462">
        <f>+I19+I20</f>
        <v>2641</v>
      </c>
      <c r="J17" s="462">
        <f>+J19+J20</f>
        <v>560</v>
      </c>
    </row>
    <row r="18" spans="1:10" s="11" customFormat="1" ht="19.5" customHeight="1">
      <c r="A18" s="72" t="s">
        <v>143</v>
      </c>
      <c r="B18" s="138" t="s">
        <v>279</v>
      </c>
      <c r="C18" s="138" t="s">
        <v>279</v>
      </c>
      <c r="D18" s="138" t="s">
        <v>279</v>
      </c>
      <c r="E18" s="136" t="s">
        <v>280</v>
      </c>
      <c r="F18" s="138" t="s">
        <v>279</v>
      </c>
      <c r="G18" s="138" t="s">
        <v>279</v>
      </c>
      <c r="H18" s="138" t="s">
        <v>279</v>
      </c>
      <c r="I18" s="138" t="s">
        <v>279</v>
      </c>
      <c r="J18" s="138" t="s">
        <v>279</v>
      </c>
    </row>
    <row r="19" spans="1:10" s="11" customFormat="1" ht="19.5" customHeight="1">
      <c r="A19" s="72" t="s">
        <v>144</v>
      </c>
      <c r="B19" s="135">
        <v>37</v>
      </c>
      <c r="C19" s="135">
        <v>35</v>
      </c>
      <c r="D19" s="140">
        <v>2</v>
      </c>
      <c r="E19" s="135">
        <v>746</v>
      </c>
      <c r="F19" s="135">
        <v>27691</v>
      </c>
      <c r="G19" s="135">
        <v>13753</v>
      </c>
      <c r="H19" s="135">
        <v>13938</v>
      </c>
      <c r="I19" s="135">
        <v>1940</v>
      </c>
      <c r="J19" s="135">
        <v>307</v>
      </c>
    </row>
    <row r="20" spans="1:10" s="11" customFormat="1" ht="19.5" customHeight="1">
      <c r="A20" s="73" t="s">
        <v>145</v>
      </c>
      <c r="B20" s="135">
        <v>16</v>
      </c>
      <c r="C20" s="135">
        <v>16</v>
      </c>
      <c r="D20" s="136" t="s">
        <v>279</v>
      </c>
      <c r="E20" s="136" t="s">
        <v>280</v>
      </c>
      <c r="F20" s="135">
        <v>10705</v>
      </c>
      <c r="G20" s="135">
        <v>5741</v>
      </c>
      <c r="H20" s="135">
        <v>4964</v>
      </c>
      <c r="I20" s="135">
        <v>701</v>
      </c>
      <c r="J20" s="135">
        <v>253</v>
      </c>
    </row>
    <row r="21" spans="1:10" s="11" customFormat="1" ht="19.5" customHeight="1">
      <c r="A21" s="464" t="s">
        <v>147</v>
      </c>
      <c r="B21" s="462">
        <v>2</v>
      </c>
      <c r="C21" s="462">
        <v>2</v>
      </c>
      <c r="D21" s="463" t="s">
        <v>279</v>
      </c>
      <c r="E21" s="463" t="s">
        <v>280</v>
      </c>
      <c r="F21" s="462">
        <f>+F23+F24</f>
        <v>2092</v>
      </c>
      <c r="G21" s="462">
        <f>+G23+G24</f>
        <v>733</v>
      </c>
      <c r="H21" s="462">
        <f>+H23+H24</f>
        <v>1359</v>
      </c>
      <c r="I21" s="462">
        <v>45</v>
      </c>
      <c r="J21" s="462">
        <v>12</v>
      </c>
    </row>
    <row r="22" spans="1:10" s="11" customFormat="1" ht="19.5" customHeight="1">
      <c r="A22" s="72" t="s">
        <v>143</v>
      </c>
      <c r="B22" s="136" t="s">
        <v>279</v>
      </c>
      <c r="C22" s="136" t="s">
        <v>279</v>
      </c>
      <c r="D22" s="136" t="s">
        <v>279</v>
      </c>
      <c r="E22" s="136" t="s">
        <v>280</v>
      </c>
      <c r="F22" s="136" t="s">
        <v>279</v>
      </c>
      <c r="G22" s="136" t="s">
        <v>279</v>
      </c>
      <c r="H22" s="136" t="s">
        <v>279</v>
      </c>
      <c r="I22" s="136" t="s">
        <v>279</v>
      </c>
      <c r="J22" s="136" t="s">
        <v>279</v>
      </c>
    </row>
    <row r="23" spans="1:10" s="11" customFormat="1" ht="19.5" customHeight="1">
      <c r="A23" s="72" t="s">
        <v>144</v>
      </c>
      <c r="B23" s="135">
        <v>1</v>
      </c>
      <c r="C23" s="135">
        <v>1</v>
      </c>
      <c r="D23" s="136" t="s">
        <v>279</v>
      </c>
      <c r="E23" s="136" t="s">
        <v>280</v>
      </c>
      <c r="F23" s="135">
        <v>521</v>
      </c>
      <c r="G23" s="135">
        <v>246</v>
      </c>
      <c r="H23" s="135">
        <v>275</v>
      </c>
      <c r="I23" s="135">
        <v>11</v>
      </c>
      <c r="J23" s="141" t="s">
        <v>279</v>
      </c>
    </row>
    <row r="24" spans="1:10" s="11" customFormat="1" ht="19.5" customHeight="1">
      <c r="A24" s="73" t="s">
        <v>145</v>
      </c>
      <c r="B24" s="140">
        <v>1</v>
      </c>
      <c r="C24" s="140">
        <v>1</v>
      </c>
      <c r="D24" s="136" t="s">
        <v>279</v>
      </c>
      <c r="E24" s="136" t="s">
        <v>280</v>
      </c>
      <c r="F24" s="140">
        <v>1571</v>
      </c>
      <c r="G24" s="140">
        <v>487</v>
      </c>
      <c r="H24" s="140">
        <v>1084</v>
      </c>
      <c r="I24" s="140">
        <v>34</v>
      </c>
      <c r="J24" s="135">
        <v>12</v>
      </c>
    </row>
    <row r="25" spans="1:10" s="11" customFormat="1" ht="19.5" customHeight="1">
      <c r="A25" s="461" t="s">
        <v>146</v>
      </c>
      <c r="B25" s="462">
        <v>2</v>
      </c>
      <c r="C25" s="462">
        <v>2</v>
      </c>
      <c r="D25" s="463" t="s">
        <v>279</v>
      </c>
      <c r="E25" s="462">
        <f>+E28+E26</f>
        <v>18</v>
      </c>
      <c r="F25" s="462">
        <f>+F28+F26</f>
        <v>1200</v>
      </c>
      <c r="G25" s="462">
        <f>+G28+G26</f>
        <v>593</v>
      </c>
      <c r="H25" s="462">
        <f>+H28+H26</f>
        <v>607</v>
      </c>
      <c r="I25" s="462">
        <v>78</v>
      </c>
      <c r="J25" s="462">
        <f>+J28+J26</f>
        <v>16</v>
      </c>
    </row>
    <row r="26" spans="1:10" s="11" customFormat="1" ht="19.5" customHeight="1">
      <c r="A26" s="72" t="s">
        <v>143</v>
      </c>
      <c r="B26" s="137">
        <v>1</v>
      </c>
      <c r="C26" s="137">
        <v>1</v>
      </c>
      <c r="D26" s="138" t="s">
        <v>279</v>
      </c>
      <c r="E26" s="137">
        <v>9</v>
      </c>
      <c r="F26" s="137">
        <v>740</v>
      </c>
      <c r="G26" s="137">
        <v>359</v>
      </c>
      <c r="H26" s="137">
        <v>381</v>
      </c>
      <c r="I26" s="137">
        <v>45</v>
      </c>
      <c r="J26" s="137">
        <v>13</v>
      </c>
    </row>
    <row r="27" spans="1:10" s="11" customFormat="1" ht="19.5" customHeight="1">
      <c r="A27" s="72" t="s">
        <v>144</v>
      </c>
      <c r="B27" s="136" t="s">
        <v>279</v>
      </c>
      <c r="C27" s="136" t="s">
        <v>279</v>
      </c>
      <c r="D27" s="136" t="s">
        <v>279</v>
      </c>
      <c r="E27" s="136" t="s">
        <v>279</v>
      </c>
      <c r="F27" s="136" t="s">
        <v>279</v>
      </c>
      <c r="G27" s="136" t="s">
        <v>279</v>
      </c>
      <c r="H27" s="136" t="s">
        <v>279</v>
      </c>
      <c r="I27" s="136" t="s">
        <v>279</v>
      </c>
      <c r="J27" s="136" t="s">
        <v>279</v>
      </c>
    </row>
    <row r="28" spans="1:10" s="11" customFormat="1" ht="19.5" customHeight="1">
      <c r="A28" s="72" t="s">
        <v>145</v>
      </c>
      <c r="B28" s="140">
        <v>1</v>
      </c>
      <c r="C28" s="140">
        <v>1</v>
      </c>
      <c r="D28" s="136" t="s">
        <v>279</v>
      </c>
      <c r="E28" s="140">
        <v>9</v>
      </c>
      <c r="F28" s="140">
        <v>460</v>
      </c>
      <c r="G28" s="140">
        <v>234</v>
      </c>
      <c r="H28" s="140">
        <v>226</v>
      </c>
      <c r="I28" s="140">
        <v>33</v>
      </c>
      <c r="J28" s="140">
        <v>3</v>
      </c>
    </row>
    <row r="29" spans="1:10" s="11" customFormat="1" ht="19.5" customHeight="1">
      <c r="A29" s="461" t="s">
        <v>184</v>
      </c>
      <c r="B29" s="462">
        <v>12</v>
      </c>
      <c r="C29" s="462">
        <v>10</v>
      </c>
      <c r="D29" s="462">
        <v>2</v>
      </c>
      <c r="E29" s="462">
        <v>424</v>
      </c>
      <c r="F29" s="462">
        <v>1420</v>
      </c>
      <c r="G29" s="462">
        <v>916</v>
      </c>
      <c r="H29" s="462">
        <v>504</v>
      </c>
      <c r="I29" s="462">
        <v>879</v>
      </c>
      <c r="J29" s="462">
        <v>139</v>
      </c>
    </row>
    <row r="30" spans="1:10" s="11" customFormat="1" ht="19.5" customHeight="1">
      <c r="A30" s="72" t="s">
        <v>143</v>
      </c>
      <c r="B30" s="138" t="s">
        <v>281</v>
      </c>
      <c r="C30" s="138" t="s">
        <v>281</v>
      </c>
      <c r="D30" s="138" t="s">
        <v>281</v>
      </c>
      <c r="E30" s="138" t="s">
        <v>281</v>
      </c>
      <c r="F30" s="138" t="s">
        <v>281</v>
      </c>
      <c r="G30" s="138" t="s">
        <v>281</v>
      </c>
      <c r="H30" s="138" t="s">
        <v>281</v>
      </c>
      <c r="I30" s="138" t="s">
        <v>281</v>
      </c>
      <c r="J30" s="138" t="s">
        <v>281</v>
      </c>
    </row>
    <row r="31" spans="1:10" s="11" customFormat="1" ht="19.5" customHeight="1">
      <c r="A31" s="72" t="s">
        <v>144</v>
      </c>
      <c r="B31" s="135">
        <v>12</v>
      </c>
      <c r="C31" s="135">
        <v>10</v>
      </c>
      <c r="D31" s="140">
        <v>2</v>
      </c>
      <c r="E31" s="135">
        <v>424</v>
      </c>
      <c r="F31" s="135">
        <v>1420</v>
      </c>
      <c r="G31" s="135">
        <v>916</v>
      </c>
      <c r="H31" s="135">
        <v>504</v>
      </c>
      <c r="I31" s="135">
        <v>879</v>
      </c>
      <c r="J31" s="135">
        <v>139</v>
      </c>
    </row>
    <row r="32" spans="1:10" s="11" customFormat="1" ht="19.5" customHeight="1">
      <c r="A32" s="73" t="s">
        <v>145</v>
      </c>
      <c r="B32" s="136" t="s">
        <v>281</v>
      </c>
      <c r="C32" s="136" t="s">
        <v>281</v>
      </c>
      <c r="D32" s="136" t="s">
        <v>281</v>
      </c>
      <c r="E32" s="136" t="s">
        <v>281</v>
      </c>
      <c r="F32" s="136" t="s">
        <v>281</v>
      </c>
      <c r="G32" s="136" t="s">
        <v>281</v>
      </c>
      <c r="H32" s="136" t="s">
        <v>281</v>
      </c>
      <c r="I32" s="136" t="s">
        <v>281</v>
      </c>
      <c r="J32" s="136" t="s">
        <v>281</v>
      </c>
    </row>
    <row r="33" spans="1:10" s="11" customFormat="1" ht="19.5" customHeight="1">
      <c r="A33" s="461" t="s">
        <v>148</v>
      </c>
      <c r="B33" s="462">
        <f>+B35+B36</f>
        <v>42</v>
      </c>
      <c r="C33" s="462">
        <f>+C35+C36</f>
        <v>42</v>
      </c>
      <c r="D33" s="463" t="s">
        <v>281</v>
      </c>
      <c r="E33" s="463" t="s">
        <v>282</v>
      </c>
      <c r="F33" s="462">
        <f>+F35+F36</f>
        <v>3178</v>
      </c>
      <c r="G33" s="462">
        <f>+G35+G36</f>
        <v>965</v>
      </c>
      <c r="H33" s="462">
        <f>+H35+H36</f>
        <v>2213</v>
      </c>
      <c r="I33" s="462">
        <f>+I35+I36</f>
        <v>306</v>
      </c>
      <c r="J33" s="462">
        <f>+J35+J36</f>
        <v>118</v>
      </c>
    </row>
    <row r="34" spans="1:10" s="11" customFormat="1" ht="19.5" customHeight="1">
      <c r="A34" s="72" t="s">
        <v>143</v>
      </c>
      <c r="B34" s="138" t="s">
        <v>281</v>
      </c>
      <c r="C34" s="138" t="s">
        <v>281</v>
      </c>
      <c r="D34" s="138" t="s">
        <v>281</v>
      </c>
      <c r="E34" s="136" t="s">
        <v>282</v>
      </c>
      <c r="F34" s="138" t="s">
        <v>281</v>
      </c>
      <c r="G34" s="138" t="s">
        <v>281</v>
      </c>
      <c r="H34" s="138" t="s">
        <v>281</v>
      </c>
      <c r="I34" s="138" t="s">
        <v>281</v>
      </c>
      <c r="J34" s="138" t="s">
        <v>281</v>
      </c>
    </row>
    <row r="35" spans="1:10" s="11" customFormat="1" ht="19.5" customHeight="1">
      <c r="A35" s="72" t="s">
        <v>144</v>
      </c>
      <c r="B35" s="135">
        <v>4</v>
      </c>
      <c r="C35" s="135">
        <v>4</v>
      </c>
      <c r="D35" s="136" t="s">
        <v>281</v>
      </c>
      <c r="E35" s="136" t="s">
        <v>282</v>
      </c>
      <c r="F35" s="135">
        <v>415</v>
      </c>
      <c r="G35" s="135">
        <v>59</v>
      </c>
      <c r="H35" s="135">
        <v>356</v>
      </c>
      <c r="I35" s="135">
        <v>32</v>
      </c>
      <c r="J35" s="135">
        <v>4</v>
      </c>
    </row>
    <row r="36" spans="1:10" s="11" customFormat="1" ht="19.5" customHeight="1">
      <c r="A36" s="72" t="s">
        <v>145</v>
      </c>
      <c r="B36" s="135">
        <v>38</v>
      </c>
      <c r="C36" s="135">
        <v>38</v>
      </c>
      <c r="D36" s="136" t="s">
        <v>281</v>
      </c>
      <c r="E36" s="136" t="s">
        <v>282</v>
      </c>
      <c r="F36" s="135">
        <v>2763</v>
      </c>
      <c r="G36" s="135">
        <v>906</v>
      </c>
      <c r="H36" s="135">
        <v>1857</v>
      </c>
      <c r="I36" s="135">
        <v>274</v>
      </c>
      <c r="J36" s="135">
        <v>114</v>
      </c>
    </row>
    <row r="37" spans="1:10" s="11" customFormat="1" ht="19.5" customHeight="1">
      <c r="A37" s="461" t="s">
        <v>149</v>
      </c>
      <c r="B37" s="462">
        <v>37</v>
      </c>
      <c r="C37" s="462">
        <v>37</v>
      </c>
      <c r="D37" s="463" t="s">
        <v>281</v>
      </c>
      <c r="E37" s="463" t="s">
        <v>282</v>
      </c>
      <c r="F37" s="462">
        <v>3865</v>
      </c>
      <c r="G37" s="462">
        <v>1825</v>
      </c>
      <c r="H37" s="462">
        <v>2040</v>
      </c>
      <c r="I37" s="462">
        <v>246</v>
      </c>
      <c r="J37" s="462">
        <v>83</v>
      </c>
    </row>
    <row r="38" spans="1:10" s="11" customFormat="1" ht="19.5" customHeight="1">
      <c r="A38" s="72" t="s">
        <v>143</v>
      </c>
      <c r="B38" s="138" t="s">
        <v>281</v>
      </c>
      <c r="C38" s="138" t="s">
        <v>281</v>
      </c>
      <c r="D38" s="138" t="s">
        <v>281</v>
      </c>
      <c r="E38" s="136" t="s">
        <v>282</v>
      </c>
      <c r="F38" s="138" t="s">
        <v>281</v>
      </c>
      <c r="G38" s="138" t="s">
        <v>281</v>
      </c>
      <c r="H38" s="138" t="s">
        <v>281</v>
      </c>
      <c r="I38" s="138" t="s">
        <v>281</v>
      </c>
      <c r="J38" s="138" t="s">
        <v>281</v>
      </c>
    </row>
    <row r="39" spans="1:10" s="11" customFormat="1" ht="19.5" customHeight="1">
      <c r="A39" s="72" t="s">
        <v>144</v>
      </c>
      <c r="B39" s="139" t="s">
        <v>281</v>
      </c>
      <c r="C39" s="139" t="s">
        <v>281</v>
      </c>
      <c r="D39" s="136" t="s">
        <v>281</v>
      </c>
      <c r="E39" s="136" t="s">
        <v>282</v>
      </c>
      <c r="F39" s="139" t="s">
        <v>281</v>
      </c>
      <c r="G39" s="139" t="s">
        <v>281</v>
      </c>
      <c r="H39" s="139" t="s">
        <v>281</v>
      </c>
      <c r="I39" s="139" t="s">
        <v>281</v>
      </c>
      <c r="J39" s="139" t="s">
        <v>281</v>
      </c>
    </row>
    <row r="40" spans="1:10" s="11" customFormat="1" ht="19.5" customHeight="1">
      <c r="A40" s="73" t="s">
        <v>145</v>
      </c>
      <c r="B40" s="135">
        <v>37</v>
      </c>
      <c r="C40" s="135">
        <v>37</v>
      </c>
      <c r="D40" s="136" t="s">
        <v>281</v>
      </c>
      <c r="E40" s="136" t="s">
        <v>282</v>
      </c>
      <c r="F40" s="135">
        <v>3865</v>
      </c>
      <c r="G40" s="135">
        <v>1825</v>
      </c>
      <c r="H40" s="135">
        <v>2040</v>
      </c>
      <c r="I40" s="135">
        <v>246</v>
      </c>
      <c r="J40" s="135">
        <v>83</v>
      </c>
    </row>
    <row r="41" s="11" customFormat="1" ht="11.25"/>
    <row r="42" s="11" customFormat="1" ht="11.25"/>
    <row r="43" s="11" customFormat="1" ht="11.25"/>
    <row r="44" spans="1:11" s="11" customFormat="1" ht="18.75">
      <c r="A44" s="268"/>
      <c r="B44" s="268"/>
      <c r="C44" s="268"/>
      <c r="D44" s="268"/>
      <c r="E44" s="268"/>
      <c r="F44" s="268"/>
      <c r="G44" s="268"/>
      <c r="H44" s="268"/>
      <c r="I44" s="268"/>
      <c r="J44" s="268"/>
      <c r="K44" s="269"/>
    </row>
  </sheetData>
  <sheetProtection/>
  <mergeCells count="7">
    <mergeCell ref="A1:J1"/>
    <mergeCell ref="A3:A4"/>
    <mergeCell ref="B3:D3"/>
    <mergeCell ref="E3:E4"/>
    <mergeCell ref="F3:H3"/>
    <mergeCell ref="I3:I4"/>
    <mergeCell ref="J3:J4"/>
  </mergeCells>
  <printOptions/>
  <pageMargins left="0.75" right="0.55" top="0.69" bottom="0.8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CL169"/>
  <sheetViews>
    <sheetView showZeros="0" zoomScale="130" zoomScaleNormal="130" zoomScalePageLayoutView="0" workbookViewId="0" topLeftCell="AD105">
      <selection activeCell="AS126" sqref="AS126"/>
    </sheetView>
  </sheetViews>
  <sheetFormatPr defaultColWidth="9.00390625" defaultRowHeight="13.5"/>
  <cols>
    <col min="1" max="1" width="6.50390625" style="9" customWidth="1"/>
    <col min="2" max="2" width="6.625" style="9" customWidth="1"/>
    <col min="3" max="3" width="6.00390625" style="9" customWidth="1"/>
    <col min="4" max="4" width="5.875" style="9" customWidth="1"/>
    <col min="5" max="5" width="6.00390625" style="9" customWidth="1"/>
    <col min="6" max="6" width="6.25390625" style="9" customWidth="1"/>
    <col min="7" max="9" width="6.00390625" style="9" customWidth="1"/>
    <col min="10" max="11" width="5.375" style="9" customWidth="1"/>
    <col min="12" max="12" width="6.00390625" style="9" customWidth="1"/>
    <col min="13" max="13" width="5.25390625" style="9" customWidth="1"/>
    <col min="14" max="14" width="5.125" style="9" customWidth="1"/>
    <col min="15" max="15" width="6.00390625" style="9" customWidth="1"/>
    <col min="16" max="16" width="5.125" style="9" customWidth="1"/>
    <col min="17" max="17" width="5.50390625" style="9" customWidth="1"/>
    <col min="18" max="19" width="6.75390625" style="9" customWidth="1"/>
    <col min="20" max="20" width="5.00390625" style="9" customWidth="1"/>
    <col min="21" max="21" width="6.50390625" style="9" customWidth="1"/>
    <col min="22" max="23" width="4.75390625" style="9" customWidth="1"/>
    <col min="24" max="24" width="5.75390625" style="9" customWidth="1"/>
    <col min="25" max="34" width="5.00390625" style="9" customWidth="1"/>
    <col min="35" max="35" width="5.625" style="9" customWidth="1"/>
    <col min="36" max="16384" width="9.00390625" style="9" customWidth="1"/>
  </cols>
  <sheetData>
    <row r="1" spans="6:26" ht="21" customHeight="1">
      <c r="F1" s="13" t="s">
        <v>195</v>
      </c>
      <c r="G1" s="13"/>
      <c r="H1" s="13"/>
      <c r="X1" s="13" t="s">
        <v>195</v>
      </c>
      <c r="Y1" s="13"/>
      <c r="Z1" s="13"/>
    </row>
    <row r="2" spans="6:26" ht="14.25" customHeight="1">
      <c r="F2" s="13"/>
      <c r="G2" s="13"/>
      <c r="H2" s="13"/>
      <c r="X2" s="13"/>
      <c r="Y2" s="13"/>
      <c r="Z2" s="13"/>
    </row>
    <row r="3" spans="1:35" ht="14.25" customHeight="1">
      <c r="A3" s="176" t="s">
        <v>172</v>
      </c>
      <c r="B3" s="20"/>
      <c r="C3" s="20"/>
      <c r="D3" s="20"/>
      <c r="E3" s="208"/>
      <c r="F3" s="208"/>
      <c r="G3" s="208"/>
      <c r="H3" s="20"/>
      <c r="I3" s="20"/>
      <c r="J3" s="209"/>
      <c r="K3" s="210"/>
      <c r="L3" s="20"/>
      <c r="M3" s="20"/>
      <c r="N3" s="170"/>
      <c r="O3" s="20"/>
      <c r="P3" s="20"/>
      <c r="Q3" s="76" t="s">
        <v>67</v>
      </c>
      <c r="R3" s="176" t="s">
        <v>227</v>
      </c>
      <c r="S3" s="176"/>
      <c r="T3" s="20"/>
      <c r="U3" s="20"/>
      <c r="V3" s="20"/>
      <c r="W3" s="20"/>
      <c r="X3" s="20"/>
      <c r="Y3" s="20"/>
      <c r="Z3" s="20"/>
      <c r="AA3" s="20"/>
      <c r="AB3" s="20"/>
      <c r="AC3" s="170"/>
      <c r="AD3" s="20"/>
      <c r="AE3" s="20"/>
      <c r="AF3" s="170"/>
      <c r="AG3" s="20"/>
      <c r="AH3" s="20"/>
      <c r="AI3" s="76" t="s">
        <v>74</v>
      </c>
    </row>
    <row r="4" spans="1:90" s="25" customFormat="1" ht="15.75" customHeight="1">
      <c r="A4" s="532" t="s">
        <v>73</v>
      </c>
      <c r="B4" s="532"/>
      <c r="C4" s="553" t="s">
        <v>228</v>
      </c>
      <c r="D4" s="554"/>
      <c r="E4" s="554"/>
      <c r="F4" s="554"/>
      <c r="G4" s="554"/>
      <c r="H4" s="554"/>
      <c r="I4" s="554"/>
      <c r="J4" s="573"/>
      <c r="K4" s="574"/>
      <c r="L4" s="554"/>
      <c r="M4" s="554"/>
      <c r="N4" s="554"/>
      <c r="O4" s="554"/>
      <c r="P4" s="554"/>
      <c r="Q4" s="555"/>
      <c r="R4" s="532" t="s">
        <v>73</v>
      </c>
      <c r="S4" s="532"/>
      <c r="T4" s="24"/>
      <c r="U4" s="554" t="s">
        <v>228</v>
      </c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5"/>
      <c r="BQ4" s="277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</row>
    <row r="5" spans="1:90" s="25" customFormat="1" ht="21" customHeight="1">
      <c r="A5" s="532"/>
      <c r="B5" s="532"/>
      <c r="C5" s="545" t="s">
        <v>29</v>
      </c>
      <c r="D5" s="545" t="s">
        <v>71</v>
      </c>
      <c r="E5" s="545" t="s">
        <v>72</v>
      </c>
      <c r="F5" s="535" t="s">
        <v>232</v>
      </c>
      <c r="G5" s="558"/>
      <c r="H5" s="558"/>
      <c r="I5" s="558"/>
      <c r="J5" s="558"/>
      <c r="K5" s="536"/>
      <c r="L5" s="558"/>
      <c r="M5" s="558"/>
      <c r="N5" s="558"/>
      <c r="O5" s="558"/>
      <c r="P5" s="558"/>
      <c r="Q5" s="536"/>
      <c r="R5" s="532"/>
      <c r="S5" s="532"/>
      <c r="T5" s="48" t="s">
        <v>186</v>
      </c>
      <c r="U5" s="541" t="s">
        <v>233</v>
      </c>
      <c r="V5" s="566"/>
      <c r="W5" s="566"/>
      <c r="X5" s="566"/>
      <c r="Y5" s="566"/>
      <c r="Z5" s="566"/>
      <c r="AA5" s="566"/>
      <c r="AB5" s="566"/>
      <c r="AC5" s="566"/>
      <c r="AD5" s="566"/>
      <c r="AE5" s="566"/>
      <c r="AF5" s="566"/>
      <c r="AG5" s="566"/>
      <c r="AH5" s="566"/>
      <c r="AI5" s="542"/>
      <c r="BQ5" s="277"/>
      <c r="BR5" s="579" t="s">
        <v>96</v>
      </c>
      <c r="BS5" s="580"/>
      <c r="BT5" s="581"/>
      <c r="BU5" s="585" t="s">
        <v>332</v>
      </c>
      <c r="BV5" s="586"/>
      <c r="BW5" s="586"/>
      <c r="BX5" s="586"/>
      <c r="BY5" s="586"/>
      <c r="BZ5" s="586"/>
      <c r="CA5" s="586"/>
      <c r="CB5" s="586"/>
      <c r="CC5" s="586"/>
      <c r="CD5" s="586"/>
      <c r="CE5" s="586"/>
      <c r="CF5" s="586"/>
      <c r="CG5" s="586"/>
      <c r="CH5" s="586"/>
      <c r="CI5" s="587"/>
      <c r="CJ5" s="579" t="s">
        <v>333</v>
      </c>
      <c r="CK5" s="580"/>
      <c r="CL5" s="581"/>
    </row>
    <row r="6" spans="1:90" s="25" customFormat="1" ht="13.5" customHeight="1">
      <c r="A6" s="532"/>
      <c r="B6" s="532"/>
      <c r="C6" s="532"/>
      <c r="D6" s="532"/>
      <c r="E6" s="532"/>
      <c r="F6" s="532" t="s">
        <v>70</v>
      </c>
      <c r="G6" s="532" t="s">
        <v>71</v>
      </c>
      <c r="H6" s="532" t="s">
        <v>72</v>
      </c>
      <c r="I6" s="541" t="s">
        <v>229</v>
      </c>
      <c r="J6" s="566"/>
      <c r="K6" s="542"/>
      <c r="L6" s="541" t="s">
        <v>230</v>
      </c>
      <c r="M6" s="566"/>
      <c r="N6" s="542"/>
      <c r="O6" s="541" t="s">
        <v>231</v>
      </c>
      <c r="P6" s="566"/>
      <c r="Q6" s="542"/>
      <c r="R6" s="532"/>
      <c r="S6" s="532"/>
      <c r="T6" s="23" t="s">
        <v>96</v>
      </c>
      <c r="U6" s="532" t="s">
        <v>70</v>
      </c>
      <c r="V6" s="532" t="s">
        <v>71</v>
      </c>
      <c r="W6" s="532" t="s">
        <v>72</v>
      </c>
      <c r="X6" s="541" t="s">
        <v>234</v>
      </c>
      <c r="Y6" s="566"/>
      <c r="Z6" s="542"/>
      <c r="AA6" s="541" t="s">
        <v>235</v>
      </c>
      <c r="AB6" s="566"/>
      <c r="AC6" s="542"/>
      <c r="AD6" s="541" t="s">
        <v>236</v>
      </c>
      <c r="AE6" s="566"/>
      <c r="AF6" s="542"/>
      <c r="AG6" s="541" t="s">
        <v>237</v>
      </c>
      <c r="AH6" s="566"/>
      <c r="AI6" s="542"/>
      <c r="BQ6" s="277"/>
      <c r="BR6" s="582"/>
      <c r="BS6" s="583"/>
      <c r="BT6" s="584"/>
      <c r="BU6" s="585" t="s">
        <v>96</v>
      </c>
      <c r="BV6" s="586"/>
      <c r="BW6" s="587"/>
      <c r="BX6" s="585" t="s">
        <v>229</v>
      </c>
      <c r="BY6" s="586"/>
      <c r="BZ6" s="587"/>
      <c r="CA6" s="585" t="s">
        <v>290</v>
      </c>
      <c r="CB6" s="586"/>
      <c r="CC6" s="587"/>
      <c r="CD6" s="585" t="s">
        <v>291</v>
      </c>
      <c r="CE6" s="586"/>
      <c r="CF6" s="587"/>
      <c r="CG6" s="585" t="s">
        <v>292</v>
      </c>
      <c r="CH6" s="586"/>
      <c r="CI6" s="587"/>
      <c r="CJ6" s="582"/>
      <c r="CK6" s="583"/>
      <c r="CL6" s="584"/>
    </row>
    <row r="7" spans="1:90" s="25" customFormat="1" ht="13.5" customHeight="1">
      <c r="A7" s="532"/>
      <c r="B7" s="532"/>
      <c r="C7" s="532"/>
      <c r="D7" s="532"/>
      <c r="E7" s="532"/>
      <c r="F7" s="532"/>
      <c r="G7" s="532"/>
      <c r="H7" s="532"/>
      <c r="I7" s="22" t="s">
        <v>70</v>
      </c>
      <c r="J7" s="22" t="s">
        <v>71</v>
      </c>
      <c r="K7" s="22" t="s">
        <v>72</v>
      </c>
      <c r="L7" s="22" t="s">
        <v>70</v>
      </c>
      <c r="M7" s="22" t="s">
        <v>71</v>
      </c>
      <c r="N7" s="22" t="s">
        <v>72</v>
      </c>
      <c r="O7" s="22" t="s">
        <v>70</v>
      </c>
      <c r="P7" s="22" t="s">
        <v>71</v>
      </c>
      <c r="Q7" s="22" t="s">
        <v>72</v>
      </c>
      <c r="R7" s="532"/>
      <c r="S7" s="532"/>
      <c r="T7" s="212" t="s">
        <v>187</v>
      </c>
      <c r="U7" s="532"/>
      <c r="V7" s="532"/>
      <c r="W7" s="532"/>
      <c r="X7" s="22" t="s">
        <v>70</v>
      </c>
      <c r="Y7" s="22" t="s">
        <v>71</v>
      </c>
      <c r="Z7" s="22" t="s">
        <v>72</v>
      </c>
      <c r="AA7" s="22" t="s">
        <v>70</v>
      </c>
      <c r="AB7" s="22" t="s">
        <v>71</v>
      </c>
      <c r="AC7" s="22" t="s">
        <v>72</v>
      </c>
      <c r="AD7" s="22" t="s">
        <v>70</v>
      </c>
      <c r="AE7" s="22" t="s">
        <v>71</v>
      </c>
      <c r="AF7" s="22" t="s">
        <v>72</v>
      </c>
      <c r="AG7" s="22" t="s">
        <v>70</v>
      </c>
      <c r="AH7" s="22" t="s">
        <v>71</v>
      </c>
      <c r="AI7" s="22" t="s">
        <v>72</v>
      </c>
      <c r="BQ7" s="277"/>
      <c r="BR7" s="290" t="s">
        <v>96</v>
      </c>
      <c r="BS7" s="290" t="s">
        <v>105</v>
      </c>
      <c r="BT7" s="290" t="s">
        <v>106</v>
      </c>
      <c r="BU7" s="290" t="s">
        <v>96</v>
      </c>
      <c r="BV7" s="290" t="s">
        <v>105</v>
      </c>
      <c r="BW7" s="290" t="s">
        <v>106</v>
      </c>
      <c r="BX7" s="290" t="s">
        <v>96</v>
      </c>
      <c r="BY7" s="290" t="s">
        <v>105</v>
      </c>
      <c r="BZ7" s="290" t="s">
        <v>106</v>
      </c>
      <c r="CA7" s="290" t="s">
        <v>96</v>
      </c>
      <c r="CB7" s="290" t="s">
        <v>105</v>
      </c>
      <c r="CC7" s="290" t="s">
        <v>106</v>
      </c>
      <c r="CD7" s="290" t="s">
        <v>96</v>
      </c>
      <c r="CE7" s="290" t="s">
        <v>105</v>
      </c>
      <c r="CF7" s="290" t="s">
        <v>106</v>
      </c>
      <c r="CG7" s="290" t="s">
        <v>96</v>
      </c>
      <c r="CH7" s="290" t="s">
        <v>105</v>
      </c>
      <c r="CI7" s="290" t="s">
        <v>106</v>
      </c>
      <c r="CJ7" s="290" t="s">
        <v>96</v>
      </c>
      <c r="CK7" s="290" t="s">
        <v>105</v>
      </c>
      <c r="CL7" s="290" t="s">
        <v>106</v>
      </c>
    </row>
    <row r="8" spans="1:90" s="25" customFormat="1" ht="15.75" customHeight="1" thickBot="1">
      <c r="A8" s="571" t="s">
        <v>287</v>
      </c>
      <c r="B8" s="572"/>
      <c r="C8" s="153">
        <v>46316</v>
      </c>
      <c r="D8" s="152">
        <v>23097</v>
      </c>
      <c r="E8" s="152">
        <v>23219</v>
      </c>
      <c r="F8" s="152">
        <v>45116</v>
      </c>
      <c r="G8" s="152">
        <v>22531</v>
      </c>
      <c r="H8" s="152">
        <v>22585</v>
      </c>
      <c r="I8" s="152">
        <v>15175</v>
      </c>
      <c r="J8" s="152">
        <v>7609</v>
      </c>
      <c r="K8" s="152">
        <v>7566</v>
      </c>
      <c r="L8" s="152">
        <v>15086</v>
      </c>
      <c r="M8" s="152">
        <v>7582</v>
      </c>
      <c r="N8" s="152">
        <v>7504</v>
      </c>
      <c r="O8" s="152">
        <v>14855</v>
      </c>
      <c r="P8" s="152">
        <v>7340</v>
      </c>
      <c r="Q8" s="190">
        <v>7515</v>
      </c>
      <c r="R8" s="533" t="s">
        <v>287</v>
      </c>
      <c r="S8" s="552"/>
      <c r="T8" s="211" t="s">
        <v>169</v>
      </c>
      <c r="U8" s="152">
        <v>1200</v>
      </c>
      <c r="V8" s="152">
        <v>566</v>
      </c>
      <c r="W8" s="152">
        <v>634</v>
      </c>
      <c r="X8" s="152">
        <v>354</v>
      </c>
      <c r="Y8" s="152">
        <v>190</v>
      </c>
      <c r="Z8" s="152">
        <v>164</v>
      </c>
      <c r="AA8" s="152">
        <v>313</v>
      </c>
      <c r="AB8" s="152">
        <v>147</v>
      </c>
      <c r="AC8" s="152">
        <v>166</v>
      </c>
      <c r="AD8" s="152">
        <v>263</v>
      </c>
      <c r="AE8" s="152">
        <v>114</v>
      </c>
      <c r="AF8" s="152">
        <v>149</v>
      </c>
      <c r="AG8" s="152">
        <v>270</v>
      </c>
      <c r="AH8" s="152">
        <v>115</v>
      </c>
      <c r="AI8" s="190">
        <v>155</v>
      </c>
      <c r="BQ8" s="278" t="s">
        <v>29</v>
      </c>
      <c r="BR8" s="118">
        <v>38396</v>
      </c>
      <c r="BS8" s="118">
        <v>19494</v>
      </c>
      <c r="BT8" s="118">
        <v>18902</v>
      </c>
      <c r="BU8" s="118">
        <v>38285</v>
      </c>
      <c r="BV8" s="118">
        <v>19494</v>
      </c>
      <c r="BW8" s="118">
        <v>18791</v>
      </c>
      <c r="BX8" s="118">
        <v>13357</v>
      </c>
      <c r="BY8" s="118">
        <v>6780</v>
      </c>
      <c r="BZ8" s="118">
        <v>6577</v>
      </c>
      <c r="CA8" s="118">
        <v>12374</v>
      </c>
      <c r="CB8" s="118">
        <v>6289</v>
      </c>
      <c r="CC8" s="118">
        <v>6085</v>
      </c>
      <c r="CD8" s="118">
        <v>12312</v>
      </c>
      <c r="CE8" s="118">
        <v>6300</v>
      </c>
      <c r="CF8" s="118">
        <v>6012</v>
      </c>
      <c r="CG8" s="118">
        <v>242</v>
      </c>
      <c r="CH8" s="118">
        <v>125</v>
      </c>
      <c r="CI8" s="118">
        <v>117</v>
      </c>
      <c r="CJ8" s="118">
        <v>111</v>
      </c>
      <c r="CK8" s="118">
        <v>0</v>
      </c>
      <c r="CL8" s="118">
        <v>111</v>
      </c>
    </row>
    <row r="9" spans="1:90" ht="15.75" customHeight="1" thickTop="1">
      <c r="A9" s="569" t="s">
        <v>162</v>
      </c>
      <c r="B9" s="570"/>
      <c r="C9" s="142">
        <v>40062</v>
      </c>
      <c r="D9" s="143">
        <v>20417</v>
      </c>
      <c r="E9" s="143">
        <v>19645</v>
      </c>
      <c r="F9" s="143">
        <v>38806</v>
      </c>
      <c r="G9" s="143">
        <v>19747</v>
      </c>
      <c r="H9" s="143">
        <v>19059</v>
      </c>
      <c r="I9" s="143">
        <v>12674</v>
      </c>
      <c r="J9" s="143">
        <v>6440</v>
      </c>
      <c r="K9" s="143">
        <v>6234</v>
      </c>
      <c r="L9" s="143">
        <v>13136</v>
      </c>
      <c r="M9" s="143">
        <v>6666</v>
      </c>
      <c r="N9" s="143">
        <v>6470</v>
      </c>
      <c r="O9" s="143">
        <v>12996</v>
      </c>
      <c r="P9" s="143">
        <v>6641</v>
      </c>
      <c r="Q9" s="213">
        <v>6355</v>
      </c>
      <c r="R9" s="528" t="s">
        <v>162</v>
      </c>
      <c r="S9" s="529"/>
      <c r="T9" s="108" t="s">
        <v>169</v>
      </c>
      <c r="U9" s="91">
        <v>1256</v>
      </c>
      <c r="V9" s="91">
        <v>670</v>
      </c>
      <c r="W9" s="91">
        <v>586</v>
      </c>
      <c r="X9" s="91">
        <v>424</v>
      </c>
      <c r="Y9" s="91">
        <v>220</v>
      </c>
      <c r="Z9" s="91">
        <v>204</v>
      </c>
      <c r="AA9" s="91">
        <v>323</v>
      </c>
      <c r="AB9" s="91">
        <v>181</v>
      </c>
      <c r="AC9" s="91">
        <v>142</v>
      </c>
      <c r="AD9" s="91">
        <v>285</v>
      </c>
      <c r="AE9" s="91">
        <v>155</v>
      </c>
      <c r="AF9" s="91">
        <v>130</v>
      </c>
      <c r="AG9" s="91">
        <v>224</v>
      </c>
      <c r="AH9" s="91">
        <v>114</v>
      </c>
      <c r="AI9" s="115">
        <v>110</v>
      </c>
      <c r="BQ9" s="278" t="s">
        <v>293</v>
      </c>
      <c r="BR9" s="118">
        <v>11812</v>
      </c>
      <c r="BS9" s="118">
        <v>5499</v>
      </c>
      <c r="BT9" s="118">
        <v>6313</v>
      </c>
      <c r="BU9" s="118">
        <v>11812</v>
      </c>
      <c r="BV9" s="118">
        <v>5499</v>
      </c>
      <c r="BW9" s="118">
        <v>6313</v>
      </c>
      <c r="BX9" s="118">
        <v>4088</v>
      </c>
      <c r="BY9" s="118">
        <v>1867</v>
      </c>
      <c r="BZ9" s="118">
        <v>2221</v>
      </c>
      <c r="CA9" s="118">
        <v>3788</v>
      </c>
      <c r="CB9" s="118">
        <v>1744</v>
      </c>
      <c r="CC9" s="118">
        <v>2044</v>
      </c>
      <c r="CD9" s="118">
        <v>3885</v>
      </c>
      <c r="CE9" s="118">
        <v>1854</v>
      </c>
      <c r="CF9" s="118">
        <v>2031</v>
      </c>
      <c r="CG9" s="118">
        <v>51</v>
      </c>
      <c r="CH9" s="118">
        <v>34</v>
      </c>
      <c r="CI9" s="118">
        <v>17</v>
      </c>
      <c r="CJ9" s="118">
        <v>0</v>
      </c>
      <c r="CK9" s="118">
        <v>0</v>
      </c>
      <c r="CL9" s="118">
        <v>0</v>
      </c>
    </row>
    <row r="10" spans="1:90" ht="15.75" customHeight="1">
      <c r="A10" s="569" t="s">
        <v>168</v>
      </c>
      <c r="B10" s="570"/>
      <c r="C10" s="142">
        <v>39032</v>
      </c>
      <c r="D10" s="143">
        <v>19895</v>
      </c>
      <c r="E10" s="143">
        <v>19137</v>
      </c>
      <c r="F10" s="143">
        <v>37812</v>
      </c>
      <c r="G10" s="143">
        <v>19223</v>
      </c>
      <c r="H10" s="143">
        <v>18589</v>
      </c>
      <c r="I10" s="143">
        <v>12811</v>
      </c>
      <c r="J10" s="143">
        <v>6533</v>
      </c>
      <c r="K10" s="143">
        <v>6278</v>
      </c>
      <c r="L10" s="143">
        <v>12189</v>
      </c>
      <c r="M10" s="143">
        <v>6183</v>
      </c>
      <c r="N10" s="143">
        <v>6006</v>
      </c>
      <c r="O10" s="143">
        <v>12812</v>
      </c>
      <c r="P10" s="143">
        <v>6507</v>
      </c>
      <c r="Q10" s="213">
        <v>6305</v>
      </c>
      <c r="R10" s="528" t="s">
        <v>168</v>
      </c>
      <c r="S10" s="529"/>
      <c r="T10" s="108" t="s">
        <v>169</v>
      </c>
      <c r="U10" s="91">
        <v>1220</v>
      </c>
      <c r="V10" s="91">
        <v>672</v>
      </c>
      <c r="W10" s="91">
        <v>548</v>
      </c>
      <c r="X10" s="91">
        <v>357</v>
      </c>
      <c r="Y10" s="91">
        <v>207</v>
      </c>
      <c r="Z10" s="91">
        <v>150</v>
      </c>
      <c r="AA10" s="91">
        <v>324</v>
      </c>
      <c r="AB10" s="91">
        <v>174</v>
      </c>
      <c r="AC10" s="91">
        <v>150</v>
      </c>
      <c r="AD10" s="91">
        <v>280</v>
      </c>
      <c r="AE10" s="91">
        <v>156</v>
      </c>
      <c r="AF10" s="91">
        <v>124</v>
      </c>
      <c r="AG10" s="91">
        <v>259</v>
      </c>
      <c r="AH10" s="91">
        <v>135</v>
      </c>
      <c r="AI10" s="115">
        <v>124</v>
      </c>
      <c r="BQ10" s="278" t="s">
        <v>294</v>
      </c>
      <c r="BR10" s="118">
        <v>2131</v>
      </c>
      <c r="BS10" s="118">
        <v>726</v>
      </c>
      <c r="BT10" s="118">
        <v>1405</v>
      </c>
      <c r="BU10" s="118">
        <v>2020</v>
      </c>
      <c r="BV10" s="118">
        <v>726</v>
      </c>
      <c r="BW10" s="118">
        <v>1294</v>
      </c>
      <c r="BX10" s="118">
        <v>706</v>
      </c>
      <c r="BY10" s="118">
        <v>228</v>
      </c>
      <c r="BZ10" s="118">
        <v>478</v>
      </c>
      <c r="CA10" s="118">
        <v>657</v>
      </c>
      <c r="CB10" s="118">
        <v>249</v>
      </c>
      <c r="CC10" s="118">
        <v>408</v>
      </c>
      <c r="CD10" s="118">
        <v>638</v>
      </c>
      <c r="CE10" s="118">
        <v>243</v>
      </c>
      <c r="CF10" s="118">
        <v>395</v>
      </c>
      <c r="CG10" s="118">
        <v>19</v>
      </c>
      <c r="CH10" s="118">
        <v>6</v>
      </c>
      <c r="CI10" s="118">
        <v>13</v>
      </c>
      <c r="CJ10" s="118">
        <v>111</v>
      </c>
      <c r="CK10" s="118">
        <v>0</v>
      </c>
      <c r="CL10" s="118">
        <v>111</v>
      </c>
    </row>
    <row r="11" spans="1:90" ht="15.75" customHeight="1">
      <c r="A11" s="569" t="s">
        <v>173</v>
      </c>
      <c r="B11" s="570"/>
      <c r="C11" s="143">
        <v>38137</v>
      </c>
      <c r="D11" s="143">
        <v>19428</v>
      </c>
      <c r="E11" s="143">
        <v>18709</v>
      </c>
      <c r="F11" s="143">
        <v>36886</v>
      </c>
      <c r="G11" s="143">
        <v>18780</v>
      </c>
      <c r="H11" s="143">
        <v>18106</v>
      </c>
      <c r="I11" s="143">
        <v>12709</v>
      </c>
      <c r="J11" s="143">
        <v>6491</v>
      </c>
      <c r="K11" s="143">
        <v>6218</v>
      </c>
      <c r="L11" s="143">
        <v>12310</v>
      </c>
      <c r="M11" s="143">
        <v>6260</v>
      </c>
      <c r="N11" s="143">
        <v>6050</v>
      </c>
      <c r="O11" s="143">
        <v>11867</v>
      </c>
      <c r="P11" s="143">
        <v>6029</v>
      </c>
      <c r="Q11" s="213">
        <v>5838</v>
      </c>
      <c r="R11" s="528" t="s">
        <v>173</v>
      </c>
      <c r="S11" s="529"/>
      <c r="T11" s="126">
        <v>56</v>
      </c>
      <c r="U11" s="91">
        <v>1195</v>
      </c>
      <c r="V11" s="91">
        <v>648</v>
      </c>
      <c r="W11" s="91">
        <v>547</v>
      </c>
      <c r="X11" s="91">
        <v>368</v>
      </c>
      <c r="Y11" s="91">
        <v>192</v>
      </c>
      <c r="Z11" s="91">
        <v>176</v>
      </c>
      <c r="AA11" s="91">
        <v>279</v>
      </c>
      <c r="AB11" s="91">
        <v>156</v>
      </c>
      <c r="AC11" s="91">
        <v>123</v>
      </c>
      <c r="AD11" s="91">
        <v>293</v>
      </c>
      <c r="AE11" s="91">
        <v>158</v>
      </c>
      <c r="AF11" s="91">
        <v>135</v>
      </c>
      <c r="AG11" s="91">
        <v>255</v>
      </c>
      <c r="AH11" s="91">
        <v>142</v>
      </c>
      <c r="AI11" s="115">
        <v>113</v>
      </c>
      <c r="BQ11" s="278" t="s">
        <v>295</v>
      </c>
      <c r="BR11" s="118">
        <v>2523</v>
      </c>
      <c r="BS11" s="118">
        <v>1316</v>
      </c>
      <c r="BT11" s="118">
        <v>1207</v>
      </c>
      <c r="BU11" s="118">
        <v>2523</v>
      </c>
      <c r="BV11" s="118">
        <v>1316</v>
      </c>
      <c r="BW11" s="118">
        <v>1207</v>
      </c>
      <c r="BX11" s="118">
        <v>863</v>
      </c>
      <c r="BY11" s="118">
        <v>458</v>
      </c>
      <c r="BZ11" s="118">
        <v>405</v>
      </c>
      <c r="CA11" s="118">
        <v>825</v>
      </c>
      <c r="CB11" s="118">
        <v>422</v>
      </c>
      <c r="CC11" s="118">
        <v>403</v>
      </c>
      <c r="CD11" s="118">
        <v>835</v>
      </c>
      <c r="CE11" s="118">
        <v>436</v>
      </c>
      <c r="CF11" s="118">
        <v>399</v>
      </c>
      <c r="CG11" s="118">
        <v>0</v>
      </c>
      <c r="CH11" s="118">
        <v>0</v>
      </c>
      <c r="CI11" s="118">
        <v>0</v>
      </c>
      <c r="CJ11" s="118">
        <v>0</v>
      </c>
      <c r="CK11" s="118">
        <v>0</v>
      </c>
      <c r="CL11" s="118">
        <v>0</v>
      </c>
    </row>
    <row r="12" spans="1:90" ht="15.75" customHeight="1">
      <c r="A12" s="569" t="s">
        <v>188</v>
      </c>
      <c r="B12" s="570"/>
      <c r="C12" s="143">
        <v>38237</v>
      </c>
      <c r="D12" s="143">
        <v>19481</v>
      </c>
      <c r="E12" s="143">
        <v>18756</v>
      </c>
      <c r="F12" s="143">
        <v>36844</v>
      </c>
      <c r="G12" s="143">
        <v>18806</v>
      </c>
      <c r="H12" s="143">
        <v>18038</v>
      </c>
      <c r="I12" s="143">
        <v>12686</v>
      </c>
      <c r="J12" s="143">
        <v>6518</v>
      </c>
      <c r="K12" s="143">
        <v>6168</v>
      </c>
      <c r="L12" s="143">
        <v>12177</v>
      </c>
      <c r="M12" s="143">
        <v>6209</v>
      </c>
      <c r="N12" s="143">
        <v>5968</v>
      </c>
      <c r="O12" s="143">
        <v>11981</v>
      </c>
      <c r="P12" s="143">
        <v>6079</v>
      </c>
      <c r="Q12" s="213">
        <v>5902</v>
      </c>
      <c r="R12" s="528" t="s">
        <v>188</v>
      </c>
      <c r="S12" s="529"/>
      <c r="T12" s="126">
        <v>104</v>
      </c>
      <c r="U12" s="91">
        <v>1289</v>
      </c>
      <c r="V12" s="91">
        <v>675</v>
      </c>
      <c r="W12" s="91">
        <v>614</v>
      </c>
      <c r="X12" s="91">
        <v>459</v>
      </c>
      <c r="Y12" s="91">
        <v>230</v>
      </c>
      <c r="Z12" s="91">
        <v>229</v>
      </c>
      <c r="AA12" s="91">
        <v>304</v>
      </c>
      <c r="AB12" s="91">
        <v>154</v>
      </c>
      <c r="AC12" s="91">
        <v>150</v>
      </c>
      <c r="AD12" s="91">
        <v>258</v>
      </c>
      <c r="AE12" s="91">
        <v>143</v>
      </c>
      <c r="AF12" s="91">
        <v>115</v>
      </c>
      <c r="AG12" s="91">
        <v>268</v>
      </c>
      <c r="AH12" s="91">
        <v>148</v>
      </c>
      <c r="AI12" s="115">
        <v>120</v>
      </c>
      <c r="BQ12" s="278" t="s">
        <v>296</v>
      </c>
      <c r="BR12" s="118">
        <v>3857</v>
      </c>
      <c r="BS12" s="118">
        <v>2013</v>
      </c>
      <c r="BT12" s="118">
        <v>1844</v>
      </c>
      <c r="BU12" s="118">
        <v>3857</v>
      </c>
      <c r="BV12" s="118">
        <v>2013</v>
      </c>
      <c r="BW12" s="118">
        <v>1844</v>
      </c>
      <c r="BX12" s="118">
        <v>1291</v>
      </c>
      <c r="BY12" s="118">
        <v>688</v>
      </c>
      <c r="BZ12" s="118">
        <v>603</v>
      </c>
      <c r="CA12" s="118">
        <v>1217</v>
      </c>
      <c r="CB12" s="118">
        <v>638</v>
      </c>
      <c r="CC12" s="118">
        <v>579</v>
      </c>
      <c r="CD12" s="118">
        <v>1220</v>
      </c>
      <c r="CE12" s="118">
        <v>626</v>
      </c>
      <c r="CF12" s="118">
        <v>594</v>
      </c>
      <c r="CG12" s="118">
        <v>129</v>
      </c>
      <c r="CH12" s="118">
        <v>61</v>
      </c>
      <c r="CI12" s="118">
        <v>68</v>
      </c>
      <c r="CJ12" s="118">
        <v>0</v>
      </c>
      <c r="CK12" s="118">
        <v>0</v>
      </c>
      <c r="CL12" s="118">
        <v>0</v>
      </c>
    </row>
    <row r="13" spans="1:90" ht="15.75" customHeight="1">
      <c r="A13" s="575" t="s">
        <v>274</v>
      </c>
      <c r="B13" s="576"/>
      <c r="C13" s="143">
        <v>38016</v>
      </c>
      <c r="D13" s="143">
        <v>19397</v>
      </c>
      <c r="E13" s="143">
        <v>18619</v>
      </c>
      <c r="F13" s="143">
        <v>36546</v>
      </c>
      <c r="G13" s="143">
        <v>18663</v>
      </c>
      <c r="H13" s="143">
        <v>17883</v>
      </c>
      <c r="I13" s="143">
        <v>12466</v>
      </c>
      <c r="J13" s="143">
        <v>6361</v>
      </c>
      <c r="K13" s="143">
        <v>6105</v>
      </c>
      <c r="L13" s="143">
        <v>12194</v>
      </c>
      <c r="M13" s="143">
        <v>6228</v>
      </c>
      <c r="N13" s="143">
        <v>5966</v>
      </c>
      <c r="O13" s="143">
        <v>11886</v>
      </c>
      <c r="P13" s="143">
        <v>6074</v>
      </c>
      <c r="Q13" s="213">
        <v>5812</v>
      </c>
      <c r="R13" s="535" t="s">
        <v>274</v>
      </c>
      <c r="S13" s="536"/>
      <c r="T13" s="127">
        <v>96</v>
      </c>
      <c r="U13" s="91">
        <v>1374</v>
      </c>
      <c r="V13" s="91">
        <v>734</v>
      </c>
      <c r="W13" s="91">
        <v>640</v>
      </c>
      <c r="X13" s="91">
        <v>464</v>
      </c>
      <c r="Y13" s="91">
        <v>257</v>
      </c>
      <c r="Z13" s="91">
        <v>207</v>
      </c>
      <c r="AA13" s="91">
        <v>387</v>
      </c>
      <c r="AB13" s="91">
        <v>199</v>
      </c>
      <c r="AC13" s="91">
        <v>188</v>
      </c>
      <c r="AD13" s="91">
        <v>280</v>
      </c>
      <c r="AE13" s="91">
        <v>143</v>
      </c>
      <c r="AF13" s="91">
        <v>137</v>
      </c>
      <c r="AG13" s="91">
        <v>243</v>
      </c>
      <c r="AH13" s="91">
        <v>135</v>
      </c>
      <c r="AI13" s="206">
        <v>108</v>
      </c>
      <c r="BQ13" s="278" t="s">
        <v>297</v>
      </c>
      <c r="BR13" s="118">
        <v>2714</v>
      </c>
      <c r="BS13" s="118">
        <v>1468</v>
      </c>
      <c r="BT13" s="118">
        <v>1246</v>
      </c>
      <c r="BU13" s="118">
        <v>2714</v>
      </c>
      <c r="BV13" s="118">
        <v>1468</v>
      </c>
      <c r="BW13" s="118">
        <v>1246</v>
      </c>
      <c r="BX13" s="118">
        <v>904</v>
      </c>
      <c r="BY13" s="118">
        <v>494</v>
      </c>
      <c r="BZ13" s="118">
        <v>410</v>
      </c>
      <c r="CA13" s="118">
        <v>880</v>
      </c>
      <c r="CB13" s="118">
        <v>482</v>
      </c>
      <c r="CC13" s="118">
        <v>398</v>
      </c>
      <c r="CD13" s="118">
        <v>920</v>
      </c>
      <c r="CE13" s="118">
        <v>488</v>
      </c>
      <c r="CF13" s="118">
        <v>432</v>
      </c>
      <c r="CG13" s="118">
        <v>10</v>
      </c>
      <c r="CH13" s="118">
        <v>4</v>
      </c>
      <c r="CI13" s="118">
        <v>6</v>
      </c>
      <c r="CJ13" s="118">
        <v>0</v>
      </c>
      <c r="CK13" s="118">
        <v>0</v>
      </c>
      <c r="CL13" s="118">
        <v>0</v>
      </c>
    </row>
    <row r="14" spans="1:90" ht="15.75" customHeight="1">
      <c r="A14" s="577" t="s">
        <v>286</v>
      </c>
      <c r="B14" s="578"/>
      <c r="C14" s="472">
        <f>SUM(C15:C53)</f>
        <v>38396</v>
      </c>
      <c r="D14" s="473">
        <f aca="true" t="shared" si="0" ref="D14:Q14">SUM(D15:D53)</f>
        <v>19494</v>
      </c>
      <c r="E14" s="473">
        <f t="shared" si="0"/>
        <v>18902</v>
      </c>
      <c r="F14" s="473">
        <f t="shared" si="0"/>
        <v>36872</v>
      </c>
      <c r="G14" s="473">
        <f t="shared" si="0"/>
        <v>18747</v>
      </c>
      <c r="H14" s="473">
        <f t="shared" si="0"/>
        <v>18125</v>
      </c>
      <c r="I14" s="473">
        <f t="shared" si="0"/>
        <v>12901</v>
      </c>
      <c r="J14" s="473">
        <f t="shared" si="0"/>
        <v>6536</v>
      </c>
      <c r="K14" s="473">
        <f t="shared" si="0"/>
        <v>6365</v>
      </c>
      <c r="L14" s="473">
        <f t="shared" si="0"/>
        <v>12005</v>
      </c>
      <c r="M14" s="473">
        <f t="shared" si="0"/>
        <v>6091</v>
      </c>
      <c r="N14" s="473">
        <f t="shared" si="0"/>
        <v>5914</v>
      </c>
      <c r="O14" s="473">
        <f t="shared" si="0"/>
        <v>11966</v>
      </c>
      <c r="P14" s="473">
        <f t="shared" si="0"/>
        <v>6120</v>
      </c>
      <c r="Q14" s="474">
        <f t="shared" si="0"/>
        <v>5846</v>
      </c>
      <c r="R14" s="530" t="s">
        <v>286</v>
      </c>
      <c r="S14" s="531"/>
      <c r="T14" s="475">
        <v>111</v>
      </c>
      <c r="U14" s="476">
        <f aca="true" t="shared" si="1" ref="U14:AI14">SUM(U15:U53)</f>
        <v>1413</v>
      </c>
      <c r="V14" s="476">
        <f t="shared" si="1"/>
        <v>747</v>
      </c>
      <c r="W14" s="476">
        <f t="shared" si="1"/>
        <v>666</v>
      </c>
      <c r="X14" s="476">
        <f t="shared" si="1"/>
        <v>456</v>
      </c>
      <c r="Y14" s="476">
        <f t="shared" si="1"/>
        <v>244</v>
      </c>
      <c r="Z14" s="476">
        <f t="shared" si="1"/>
        <v>212</v>
      </c>
      <c r="AA14" s="476">
        <f t="shared" si="1"/>
        <v>369</v>
      </c>
      <c r="AB14" s="476">
        <f t="shared" si="1"/>
        <v>198</v>
      </c>
      <c r="AC14" s="476">
        <f t="shared" si="1"/>
        <v>171</v>
      </c>
      <c r="AD14" s="476">
        <f t="shared" si="1"/>
        <v>346</v>
      </c>
      <c r="AE14" s="476">
        <f t="shared" si="1"/>
        <v>180</v>
      </c>
      <c r="AF14" s="476">
        <f t="shared" si="1"/>
        <v>166</v>
      </c>
      <c r="AG14" s="476">
        <f t="shared" si="1"/>
        <v>242</v>
      </c>
      <c r="AH14" s="476">
        <f t="shared" si="1"/>
        <v>125</v>
      </c>
      <c r="AI14" s="477">
        <f t="shared" si="1"/>
        <v>117</v>
      </c>
      <c r="BQ14" s="278" t="s">
        <v>298</v>
      </c>
      <c r="BR14" s="118">
        <v>2073</v>
      </c>
      <c r="BS14" s="118">
        <v>993</v>
      </c>
      <c r="BT14" s="118">
        <v>1080</v>
      </c>
      <c r="BU14" s="118">
        <v>2073</v>
      </c>
      <c r="BV14" s="118">
        <v>993</v>
      </c>
      <c r="BW14" s="118">
        <v>1080</v>
      </c>
      <c r="BX14" s="118">
        <v>707</v>
      </c>
      <c r="BY14" s="118">
        <v>315</v>
      </c>
      <c r="BZ14" s="118">
        <v>392</v>
      </c>
      <c r="CA14" s="118">
        <v>681</v>
      </c>
      <c r="CB14" s="118">
        <v>343</v>
      </c>
      <c r="CC14" s="118">
        <v>338</v>
      </c>
      <c r="CD14" s="118">
        <v>685</v>
      </c>
      <c r="CE14" s="118">
        <v>335</v>
      </c>
      <c r="CF14" s="118">
        <v>350</v>
      </c>
      <c r="CG14" s="118">
        <v>0</v>
      </c>
      <c r="CH14" s="118">
        <v>0</v>
      </c>
      <c r="CI14" s="118">
        <v>0</v>
      </c>
      <c r="CJ14" s="118">
        <v>0</v>
      </c>
      <c r="CK14" s="118">
        <v>0</v>
      </c>
      <c r="CL14" s="118">
        <v>0</v>
      </c>
    </row>
    <row r="15" spans="1:90" ht="15.75" customHeight="1">
      <c r="A15" s="569" t="s">
        <v>47</v>
      </c>
      <c r="B15" s="570"/>
      <c r="C15" s="66">
        <v>11812</v>
      </c>
      <c r="D15" s="66">
        <v>5499</v>
      </c>
      <c r="E15" s="66">
        <v>6313</v>
      </c>
      <c r="F15" s="66">
        <v>11642</v>
      </c>
      <c r="G15" s="66">
        <v>5385</v>
      </c>
      <c r="H15" s="66">
        <v>6257</v>
      </c>
      <c r="I15" s="66">
        <v>4032</v>
      </c>
      <c r="J15" s="66">
        <v>1835</v>
      </c>
      <c r="K15" s="66">
        <v>2197</v>
      </c>
      <c r="L15" s="66">
        <v>3750</v>
      </c>
      <c r="M15" s="66">
        <v>1716</v>
      </c>
      <c r="N15" s="66">
        <v>2034</v>
      </c>
      <c r="O15" s="66">
        <v>3860</v>
      </c>
      <c r="P15" s="66">
        <v>1834</v>
      </c>
      <c r="Q15" s="67">
        <v>2026</v>
      </c>
      <c r="R15" s="541" t="s">
        <v>47</v>
      </c>
      <c r="S15" s="542"/>
      <c r="T15" s="128">
        <v>0</v>
      </c>
      <c r="U15" s="281">
        <v>170</v>
      </c>
      <c r="V15" s="281">
        <v>114</v>
      </c>
      <c r="W15" s="281">
        <v>56</v>
      </c>
      <c r="X15" s="281">
        <v>56</v>
      </c>
      <c r="Y15" s="281">
        <v>32</v>
      </c>
      <c r="Z15" s="281">
        <v>24</v>
      </c>
      <c r="AA15" s="281">
        <v>38</v>
      </c>
      <c r="AB15" s="281">
        <v>28</v>
      </c>
      <c r="AC15" s="281">
        <v>10</v>
      </c>
      <c r="AD15" s="281">
        <v>25</v>
      </c>
      <c r="AE15" s="281">
        <v>20</v>
      </c>
      <c r="AF15" s="281">
        <v>5</v>
      </c>
      <c r="AG15" s="281">
        <v>51</v>
      </c>
      <c r="AH15" s="281">
        <v>34</v>
      </c>
      <c r="AI15" s="272">
        <v>17</v>
      </c>
      <c r="AJ15" s="118"/>
      <c r="AK15" s="118"/>
      <c r="AL15" s="118"/>
      <c r="AM15" s="118">
        <v>0</v>
      </c>
      <c r="BQ15" s="278" t="s">
        <v>299</v>
      </c>
      <c r="BR15" s="118">
        <v>1709</v>
      </c>
      <c r="BS15" s="118">
        <v>925</v>
      </c>
      <c r="BT15" s="118">
        <v>784</v>
      </c>
      <c r="BU15" s="118">
        <v>1709</v>
      </c>
      <c r="BV15" s="118">
        <v>925</v>
      </c>
      <c r="BW15" s="118">
        <v>784</v>
      </c>
      <c r="BX15" s="118">
        <v>590</v>
      </c>
      <c r="BY15" s="118">
        <v>325</v>
      </c>
      <c r="BZ15" s="118">
        <v>265</v>
      </c>
      <c r="CA15" s="118">
        <v>558</v>
      </c>
      <c r="CB15" s="118">
        <v>300</v>
      </c>
      <c r="CC15" s="118">
        <v>258</v>
      </c>
      <c r="CD15" s="118">
        <v>540</v>
      </c>
      <c r="CE15" s="118">
        <v>289</v>
      </c>
      <c r="CF15" s="118">
        <v>251</v>
      </c>
      <c r="CG15" s="118">
        <v>21</v>
      </c>
      <c r="CH15" s="118">
        <v>11</v>
      </c>
      <c r="CI15" s="118">
        <v>10</v>
      </c>
      <c r="CJ15" s="118">
        <v>0</v>
      </c>
      <c r="CK15" s="118">
        <v>0</v>
      </c>
      <c r="CL15" s="118">
        <v>0</v>
      </c>
    </row>
    <row r="16" spans="1:90" ht="15.75" customHeight="1">
      <c r="A16" s="569" t="s">
        <v>0</v>
      </c>
      <c r="B16" s="570"/>
      <c r="C16" s="66">
        <v>2131</v>
      </c>
      <c r="D16" s="66">
        <v>726</v>
      </c>
      <c r="E16" s="66">
        <v>1405</v>
      </c>
      <c r="F16" s="66">
        <v>2001</v>
      </c>
      <c r="G16" s="66">
        <v>720</v>
      </c>
      <c r="H16" s="66">
        <v>1281</v>
      </c>
      <c r="I16" s="66">
        <v>706</v>
      </c>
      <c r="J16" s="66">
        <v>228</v>
      </c>
      <c r="K16" s="66">
        <v>478</v>
      </c>
      <c r="L16" s="66">
        <v>657</v>
      </c>
      <c r="M16" s="66">
        <v>249</v>
      </c>
      <c r="N16" s="66">
        <v>408</v>
      </c>
      <c r="O16" s="66">
        <v>638</v>
      </c>
      <c r="P16" s="66">
        <v>243</v>
      </c>
      <c r="Q16" s="67">
        <v>395</v>
      </c>
      <c r="R16" s="528" t="s">
        <v>0</v>
      </c>
      <c r="S16" s="529"/>
      <c r="T16" s="128">
        <v>111</v>
      </c>
      <c r="U16" s="281">
        <v>19</v>
      </c>
      <c r="V16" s="281">
        <v>6</v>
      </c>
      <c r="W16" s="274">
        <v>13</v>
      </c>
      <c r="X16" s="109" t="s">
        <v>169</v>
      </c>
      <c r="Y16" s="109" t="s">
        <v>169</v>
      </c>
      <c r="Z16" s="109" t="s">
        <v>169</v>
      </c>
      <c r="AA16" s="109" t="s">
        <v>169</v>
      </c>
      <c r="AB16" s="109" t="s">
        <v>169</v>
      </c>
      <c r="AC16" s="109" t="s">
        <v>169</v>
      </c>
      <c r="AD16" s="109" t="s">
        <v>169</v>
      </c>
      <c r="AE16" s="109" t="s">
        <v>169</v>
      </c>
      <c r="AF16" s="109" t="s">
        <v>169</v>
      </c>
      <c r="AG16" s="281">
        <v>19</v>
      </c>
      <c r="AH16" s="281">
        <v>6</v>
      </c>
      <c r="AI16" s="234">
        <v>13</v>
      </c>
      <c r="AJ16" s="118"/>
      <c r="AK16" s="118"/>
      <c r="AL16" s="118"/>
      <c r="AM16" s="118">
        <v>0</v>
      </c>
      <c r="BQ16" s="278" t="s">
        <v>300</v>
      </c>
      <c r="BR16" s="118">
        <v>1085</v>
      </c>
      <c r="BS16" s="118">
        <v>853</v>
      </c>
      <c r="BT16" s="118">
        <v>232</v>
      </c>
      <c r="BU16" s="118">
        <v>1085</v>
      </c>
      <c r="BV16" s="118">
        <v>853</v>
      </c>
      <c r="BW16" s="118">
        <v>232</v>
      </c>
      <c r="BX16" s="118">
        <v>391</v>
      </c>
      <c r="BY16" s="118">
        <v>306</v>
      </c>
      <c r="BZ16" s="118">
        <v>85</v>
      </c>
      <c r="CA16" s="118">
        <v>356</v>
      </c>
      <c r="CB16" s="118">
        <v>280</v>
      </c>
      <c r="CC16" s="118">
        <v>76</v>
      </c>
      <c r="CD16" s="118">
        <v>338</v>
      </c>
      <c r="CE16" s="118">
        <v>267</v>
      </c>
      <c r="CF16" s="118">
        <v>71</v>
      </c>
      <c r="CG16" s="118">
        <v>0</v>
      </c>
      <c r="CH16" s="118">
        <v>0</v>
      </c>
      <c r="CI16" s="118">
        <v>0</v>
      </c>
      <c r="CJ16" s="118">
        <v>0</v>
      </c>
      <c r="CK16" s="118">
        <v>0</v>
      </c>
      <c r="CL16" s="118">
        <v>0</v>
      </c>
    </row>
    <row r="17" spans="1:90" ht="15.75" customHeight="1">
      <c r="A17" s="569" t="s">
        <v>1</v>
      </c>
      <c r="B17" s="570"/>
      <c r="C17" s="66">
        <v>2523</v>
      </c>
      <c r="D17" s="66">
        <v>1316</v>
      </c>
      <c r="E17" s="66">
        <v>1207</v>
      </c>
      <c r="F17" s="66">
        <v>2019</v>
      </c>
      <c r="G17" s="66">
        <v>1064</v>
      </c>
      <c r="H17" s="66">
        <v>955</v>
      </c>
      <c r="I17" s="66">
        <v>666</v>
      </c>
      <c r="J17" s="66">
        <v>349</v>
      </c>
      <c r="K17" s="66">
        <v>317</v>
      </c>
      <c r="L17" s="66">
        <v>663</v>
      </c>
      <c r="M17" s="66">
        <v>343</v>
      </c>
      <c r="N17" s="66">
        <v>320</v>
      </c>
      <c r="O17" s="66">
        <v>690</v>
      </c>
      <c r="P17" s="66">
        <v>372</v>
      </c>
      <c r="Q17" s="67">
        <v>318</v>
      </c>
      <c r="R17" s="528" t="s">
        <v>1</v>
      </c>
      <c r="S17" s="529"/>
      <c r="T17" s="128">
        <v>0</v>
      </c>
      <c r="U17" s="281">
        <v>504</v>
      </c>
      <c r="V17" s="281">
        <v>252</v>
      </c>
      <c r="W17" s="281">
        <v>252</v>
      </c>
      <c r="X17" s="281">
        <v>197</v>
      </c>
      <c r="Y17" s="281">
        <v>109</v>
      </c>
      <c r="Z17" s="281">
        <v>88</v>
      </c>
      <c r="AA17" s="281">
        <v>162</v>
      </c>
      <c r="AB17" s="281">
        <v>79</v>
      </c>
      <c r="AC17" s="281">
        <v>83</v>
      </c>
      <c r="AD17" s="281">
        <v>145</v>
      </c>
      <c r="AE17" s="281">
        <v>64</v>
      </c>
      <c r="AF17" s="281">
        <v>81</v>
      </c>
      <c r="AG17" s="109" t="s">
        <v>169</v>
      </c>
      <c r="AH17" s="109" t="s">
        <v>169</v>
      </c>
      <c r="AI17" s="296" t="s">
        <v>169</v>
      </c>
      <c r="AJ17" s="118"/>
      <c r="AK17" s="118"/>
      <c r="AL17" s="118"/>
      <c r="AM17" s="118">
        <v>0</v>
      </c>
      <c r="BQ17" s="278" t="s">
        <v>301</v>
      </c>
      <c r="BR17" s="118">
        <v>2070</v>
      </c>
      <c r="BS17" s="118">
        <v>1091</v>
      </c>
      <c r="BT17" s="118">
        <v>979</v>
      </c>
      <c r="BU17" s="118">
        <v>2070</v>
      </c>
      <c r="BV17" s="118">
        <v>1091</v>
      </c>
      <c r="BW17" s="118">
        <v>979</v>
      </c>
      <c r="BX17" s="118">
        <v>723</v>
      </c>
      <c r="BY17" s="118">
        <v>370</v>
      </c>
      <c r="BZ17" s="118">
        <v>353</v>
      </c>
      <c r="CA17" s="118">
        <v>674</v>
      </c>
      <c r="CB17" s="118">
        <v>352</v>
      </c>
      <c r="CC17" s="118">
        <v>322</v>
      </c>
      <c r="CD17" s="118">
        <v>673</v>
      </c>
      <c r="CE17" s="118">
        <v>369</v>
      </c>
      <c r="CF17" s="118">
        <v>304</v>
      </c>
      <c r="CG17" s="118">
        <v>0</v>
      </c>
      <c r="CH17" s="118">
        <v>0</v>
      </c>
      <c r="CI17" s="118">
        <v>0</v>
      </c>
      <c r="CJ17" s="118">
        <v>0</v>
      </c>
      <c r="CK17" s="118">
        <v>0</v>
      </c>
      <c r="CL17" s="118">
        <v>0</v>
      </c>
    </row>
    <row r="18" spans="1:90" ht="15.75" customHeight="1">
      <c r="A18" s="569" t="s">
        <v>48</v>
      </c>
      <c r="B18" s="570"/>
      <c r="C18" s="66">
        <v>3857</v>
      </c>
      <c r="D18" s="66">
        <v>2013</v>
      </c>
      <c r="E18" s="66">
        <v>1844</v>
      </c>
      <c r="F18" s="66">
        <v>3388</v>
      </c>
      <c r="G18" s="66">
        <v>1773</v>
      </c>
      <c r="H18" s="66">
        <v>1615</v>
      </c>
      <c r="I18" s="66">
        <v>1176</v>
      </c>
      <c r="J18" s="66">
        <v>627</v>
      </c>
      <c r="K18" s="66">
        <v>549</v>
      </c>
      <c r="L18" s="66">
        <v>1106</v>
      </c>
      <c r="M18" s="66">
        <v>582</v>
      </c>
      <c r="N18" s="66">
        <v>524</v>
      </c>
      <c r="O18" s="66">
        <v>1106</v>
      </c>
      <c r="P18" s="66">
        <v>564</v>
      </c>
      <c r="Q18" s="67">
        <v>542</v>
      </c>
      <c r="R18" s="528" t="s">
        <v>48</v>
      </c>
      <c r="S18" s="529"/>
      <c r="T18" s="129"/>
      <c r="U18" s="281">
        <v>469</v>
      </c>
      <c r="V18" s="281">
        <v>240</v>
      </c>
      <c r="W18" s="281">
        <v>229</v>
      </c>
      <c r="X18" s="281">
        <v>115</v>
      </c>
      <c r="Y18" s="281">
        <v>61</v>
      </c>
      <c r="Z18" s="281">
        <v>54</v>
      </c>
      <c r="AA18" s="281">
        <v>111</v>
      </c>
      <c r="AB18" s="281">
        <v>56</v>
      </c>
      <c r="AC18" s="281">
        <v>55</v>
      </c>
      <c r="AD18" s="281">
        <v>114</v>
      </c>
      <c r="AE18" s="281">
        <v>62</v>
      </c>
      <c r="AF18" s="281">
        <v>52</v>
      </c>
      <c r="AG18" s="281">
        <v>129</v>
      </c>
      <c r="AH18" s="281">
        <v>61</v>
      </c>
      <c r="AI18" s="234">
        <v>68</v>
      </c>
      <c r="AJ18" s="118"/>
      <c r="AK18" s="118"/>
      <c r="AL18" s="118"/>
      <c r="AM18" s="118">
        <v>0</v>
      </c>
      <c r="BQ18" s="278" t="s">
        <v>302</v>
      </c>
      <c r="BR18" s="118">
        <v>1223</v>
      </c>
      <c r="BS18" s="118">
        <v>578</v>
      </c>
      <c r="BT18" s="118">
        <v>645</v>
      </c>
      <c r="BU18" s="118">
        <v>1223</v>
      </c>
      <c r="BV18" s="118">
        <v>578</v>
      </c>
      <c r="BW18" s="118">
        <v>645</v>
      </c>
      <c r="BX18" s="118">
        <v>458</v>
      </c>
      <c r="BY18" s="118">
        <v>222</v>
      </c>
      <c r="BZ18" s="118">
        <v>236</v>
      </c>
      <c r="CA18" s="118">
        <v>382</v>
      </c>
      <c r="CB18" s="118">
        <v>177</v>
      </c>
      <c r="CC18" s="118">
        <v>205</v>
      </c>
      <c r="CD18" s="118">
        <v>383</v>
      </c>
      <c r="CE18" s="118">
        <v>179</v>
      </c>
      <c r="CF18" s="118">
        <v>204</v>
      </c>
      <c r="CG18" s="118">
        <v>0</v>
      </c>
      <c r="CH18" s="118">
        <v>0</v>
      </c>
      <c r="CI18" s="118">
        <v>0</v>
      </c>
      <c r="CJ18" s="118">
        <v>0</v>
      </c>
      <c r="CK18" s="118">
        <v>0</v>
      </c>
      <c r="CL18" s="118">
        <v>0</v>
      </c>
    </row>
    <row r="19" spans="1:90" ht="15.75" customHeight="1">
      <c r="A19" s="569" t="s">
        <v>49</v>
      </c>
      <c r="B19" s="570"/>
      <c r="C19" s="66">
        <v>2714</v>
      </c>
      <c r="D19" s="66">
        <v>1468</v>
      </c>
      <c r="E19" s="66">
        <v>1246</v>
      </c>
      <c r="F19" s="66">
        <v>2618</v>
      </c>
      <c r="G19" s="66">
        <v>1420</v>
      </c>
      <c r="H19" s="66">
        <v>1198</v>
      </c>
      <c r="I19" s="66">
        <v>871</v>
      </c>
      <c r="J19" s="66">
        <v>474</v>
      </c>
      <c r="K19" s="66">
        <v>397</v>
      </c>
      <c r="L19" s="66">
        <v>862</v>
      </c>
      <c r="M19" s="66">
        <v>474</v>
      </c>
      <c r="N19" s="66">
        <v>388</v>
      </c>
      <c r="O19" s="66">
        <v>885</v>
      </c>
      <c r="P19" s="66">
        <v>472</v>
      </c>
      <c r="Q19" s="67">
        <v>413</v>
      </c>
      <c r="R19" s="528" t="s">
        <v>49</v>
      </c>
      <c r="S19" s="529"/>
      <c r="T19" s="129"/>
      <c r="U19" s="281">
        <v>96</v>
      </c>
      <c r="V19" s="281">
        <v>48</v>
      </c>
      <c r="W19" s="281">
        <v>48</v>
      </c>
      <c r="X19" s="281">
        <v>33</v>
      </c>
      <c r="Y19" s="281">
        <v>20</v>
      </c>
      <c r="Z19" s="281">
        <v>13</v>
      </c>
      <c r="AA19" s="281">
        <v>18</v>
      </c>
      <c r="AB19" s="281">
        <v>8</v>
      </c>
      <c r="AC19" s="281">
        <v>10</v>
      </c>
      <c r="AD19" s="281">
        <v>35</v>
      </c>
      <c r="AE19" s="281">
        <v>16</v>
      </c>
      <c r="AF19" s="281">
        <v>19</v>
      </c>
      <c r="AG19" s="281">
        <v>10</v>
      </c>
      <c r="AH19" s="281">
        <v>4</v>
      </c>
      <c r="AI19" s="234">
        <v>6</v>
      </c>
      <c r="AJ19" s="118"/>
      <c r="AK19" s="118"/>
      <c r="AL19" s="118"/>
      <c r="AM19" s="118">
        <v>0</v>
      </c>
      <c r="BQ19" s="278" t="s">
        <v>303</v>
      </c>
      <c r="BR19" s="118">
        <v>0</v>
      </c>
      <c r="BS19" s="118">
        <v>0</v>
      </c>
      <c r="BT19" s="118">
        <v>0</v>
      </c>
      <c r="BU19" s="118">
        <v>0</v>
      </c>
      <c r="BV19" s="118">
        <v>0</v>
      </c>
      <c r="BW19" s="118">
        <v>0</v>
      </c>
      <c r="BX19" s="118">
        <v>0</v>
      </c>
      <c r="BY19" s="118">
        <v>0</v>
      </c>
      <c r="BZ19" s="118">
        <v>0</v>
      </c>
      <c r="CA19" s="118">
        <v>0</v>
      </c>
      <c r="CB19" s="118">
        <v>0</v>
      </c>
      <c r="CC19" s="118">
        <v>0</v>
      </c>
      <c r="CD19" s="118">
        <v>0</v>
      </c>
      <c r="CE19" s="118">
        <v>0</v>
      </c>
      <c r="CF19" s="118">
        <v>0</v>
      </c>
      <c r="CG19" s="118">
        <v>0</v>
      </c>
      <c r="CH19" s="118">
        <v>0</v>
      </c>
      <c r="CI19" s="118">
        <v>0</v>
      </c>
      <c r="CJ19" s="118">
        <v>0</v>
      </c>
      <c r="CK19" s="118">
        <v>0</v>
      </c>
      <c r="CL19" s="118">
        <v>0</v>
      </c>
    </row>
    <row r="20" spans="1:90" ht="15.75" customHeight="1">
      <c r="A20" s="569" t="s">
        <v>50</v>
      </c>
      <c r="B20" s="570"/>
      <c r="C20" s="66">
        <v>2073</v>
      </c>
      <c r="D20" s="66">
        <v>993</v>
      </c>
      <c r="E20" s="66">
        <v>1080</v>
      </c>
      <c r="F20" s="66">
        <v>2073</v>
      </c>
      <c r="G20" s="66">
        <v>993</v>
      </c>
      <c r="H20" s="66">
        <v>1080</v>
      </c>
      <c r="I20" s="66">
        <v>707</v>
      </c>
      <c r="J20" s="66">
        <v>315</v>
      </c>
      <c r="K20" s="66">
        <v>392</v>
      </c>
      <c r="L20" s="66">
        <v>681</v>
      </c>
      <c r="M20" s="66">
        <v>343</v>
      </c>
      <c r="N20" s="66">
        <v>338</v>
      </c>
      <c r="O20" s="66">
        <v>685</v>
      </c>
      <c r="P20" s="66">
        <v>335</v>
      </c>
      <c r="Q20" s="67">
        <v>350</v>
      </c>
      <c r="R20" s="528" t="s">
        <v>50</v>
      </c>
      <c r="S20" s="529"/>
      <c r="T20" s="129"/>
      <c r="U20" s="281">
        <v>0</v>
      </c>
      <c r="V20" s="281">
        <v>0</v>
      </c>
      <c r="W20" s="281">
        <v>0</v>
      </c>
      <c r="X20" s="281">
        <v>0</v>
      </c>
      <c r="Y20" s="281">
        <v>0</v>
      </c>
      <c r="Z20" s="281">
        <v>0</v>
      </c>
      <c r="AA20" s="281">
        <v>0</v>
      </c>
      <c r="AB20" s="281">
        <v>0</v>
      </c>
      <c r="AC20" s="281">
        <v>0</v>
      </c>
      <c r="AD20" s="281">
        <v>0</v>
      </c>
      <c r="AE20" s="281">
        <v>0</v>
      </c>
      <c r="AF20" s="281">
        <v>0</v>
      </c>
      <c r="AG20" s="281">
        <v>0</v>
      </c>
      <c r="AH20" s="281">
        <v>0</v>
      </c>
      <c r="AI20" s="234">
        <v>0</v>
      </c>
      <c r="AJ20" s="118"/>
      <c r="AK20" s="118"/>
      <c r="AL20" s="118"/>
      <c r="AM20" s="118">
        <v>0</v>
      </c>
      <c r="BQ20" s="278" t="s">
        <v>304</v>
      </c>
      <c r="BR20" s="118">
        <v>893</v>
      </c>
      <c r="BS20" s="118">
        <v>379</v>
      </c>
      <c r="BT20" s="118">
        <v>514</v>
      </c>
      <c r="BU20" s="118">
        <v>893</v>
      </c>
      <c r="BV20" s="118">
        <v>379</v>
      </c>
      <c r="BW20" s="118">
        <v>514</v>
      </c>
      <c r="BX20" s="118">
        <v>339</v>
      </c>
      <c r="BY20" s="118">
        <v>154</v>
      </c>
      <c r="BZ20" s="118">
        <v>185</v>
      </c>
      <c r="CA20" s="118">
        <v>302</v>
      </c>
      <c r="CB20" s="118">
        <v>117</v>
      </c>
      <c r="CC20" s="118">
        <v>185</v>
      </c>
      <c r="CD20" s="118">
        <v>252</v>
      </c>
      <c r="CE20" s="118">
        <v>108</v>
      </c>
      <c r="CF20" s="118">
        <v>144</v>
      </c>
      <c r="CG20" s="118">
        <v>0</v>
      </c>
      <c r="CH20" s="118">
        <v>0</v>
      </c>
      <c r="CI20" s="118">
        <v>0</v>
      </c>
      <c r="CJ20" s="118">
        <v>0</v>
      </c>
      <c r="CK20" s="118">
        <v>0</v>
      </c>
      <c r="CL20" s="118">
        <v>0</v>
      </c>
    </row>
    <row r="21" spans="1:90" ht="15.75" customHeight="1">
      <c r="A21" s="569" t="s">
        <v>51</v>
      </c>
      <c r="B21" s="570"/>
      <c r="C21" s="66">
        <v>1709</v>
      </c>
      <c r="D21" s="66">
        <v>925</v>
      </c>
      <c r="E21" s="66">
        <v>784</v>
      </c>
      <c r="F21" s="66">
        <v>1613</v>
      </c>
      <c r="G21" s="66">
        <v>876</v>
      </c>
      <c r="H21" s="66">
        <v>737</v>
      </c>
      <c r="I21" s="66">
        <v>556</v>
      </c>
      <c r="J21" s="66">
        <v>313</v>
      </c>
      <c r="K21" s="66">
        <v>243</v>
      </c>
      <c r="L21" s="66">
        <v>536</v>
      </c>
      <c r="M21" s="66">
        <v>286</v>
      </c>
      <c r="N21" s="66">
        <v>250</v>
      </c>
      <c r="O21" s="66">
        <v>521</v>
      </c>
      <c r="P21" s="66">
        <v>277</v>
      </c>
      <c r="Q21" s="67">
        <v>244</v>
      </c>
      <c r="R21" s="528" t="s">
        <v>51</v>
      </c>
      <c r="S21" s="529"/>
      <c r="T21" s="129"/>
      <c r="U21" s="281">
        <v>96</v>
      </c>
      <c r="V21" s="281">
        <v>49</v>
      </c>
      <c r="W21" s="281">
        <v>47</v>
      </c>
      <c r="X21" s="281">
        <v>34</v>
      </c>
      <c r="Y21" s="281">
        <v>12</v>
      </c>
      <c r="Z21" s="281">
        <v>22</v>
      </c>
      <c r="AA21" s="281">
        <v>22</v>
      </c>
      <c r="AB21" s="281">
        <v>14</v>
      </c>
      <c r="AC21" s="281">
        <v>8</v>
      </c>
      <c r="AD21" s="281">
        <v>19</v>
      </c>
      <c r="AE21" s="281">
        <v>12</v>
      </c>
      <c r="AF21" s="281">
        <v>7</v>
      </c>
      <c r="AG21" s="281">
        <v>21</v>
      </c>
      <c r="AH21" s="281">
        <v>11</v>
      </c>
      <c r="AI21" s="234">
        <v>10</v>
      </c>
      <c r="AJ21" s="118"/>
      <c r="AK21" s="118"/>
      <c r="AL21" s="118"/>
      <c r="AM21" s="118">
        <v>0</v>
      </c>
      <c r="BQ21" s="278" t="s">
        <v>305</v>
      </c>
      <c r="BR21" s="118">
        <v>59</v>
      </c>
      <c r="BS21" s="118">
        <v>38</v>
      </c>
      <c r="BT21" s="118">
        <v>21</v>
      </c>
      <c r="BU21" s="118">
        <v>59</v>
      </c>
      <c r="BV21" s="118">
        <v>38</v>
      </c>
      <c r="BW21" s="118">
        <v>21</v>
      </c>
      <c r="BX21" s="118">
        <v>21</v>
      </c>
      <c r="BY21" s="118">
        <v>10</v>
      </c>
      <c r="BZ21" s="118">
        <v>11</v>
      </c>
      <c r="CA21" s="118">
        <v>18</v>
      </c>
      <c r="CB21" s="118">
        <v>13</v>
      </c>
      <c r="CC21" s="118">
        <v>5</v>
      </c>
      <c r="CD21" s="118">
        <v>8</v>
      </c>
      <c r="CE21" s="118">
        <v>6</v>
      </c>
      <c r="CF21" s="118">
        <v>2</v>
      </c>
      <c r="CG21" s="118">
        <v>12</v>
      </c>
      <c r="CH21" s="118">
        <v>9</v>
      </c>
      <c r="CI21" s="118">
        <v>3</v>
      </c>
      <c r="CJ21" s="118">
        <v>0</v>
      </c>
      <c r="CK21" s="118">
        <v>0</v>
      </c>
      <c r="CL21" s="118">
        <v>0</v>
      </c>
    </row>
    <row r="22" spans="1:90" ht="15.75" customHeight="1">
      <c r="A22" s="569" t="s">
        <v>52</v>
      </c>
      <c r="B22" s="570"/>
      <c r="C22" s="66">
        <v>1085</v>
      </c>
      <c r="D22" s="66">
        <v>853</v>
      </c>
      <c r="E22" s="66">
        <v>232</v>
      </c>
      <c r="F22" s="66">
        <v>1085</v>
      </c>
      <c r="G22" s="66">
        <v>853</v>
      </c>
      <c r="H22" s="66">
        <v>232</v>
      </c>
      <c r="I22" s="66">
        <v>391</v>
      </c>
      <c r="J22" s="66">
        <v>306</v>
      </c>
      <c r="K22" s="66">
        <v>85</v>
      </c>
      <c r="L22" s="66">
        <v>356</v>
      </c>
      <c r="M22" s="66">
        <v>280</v>
      </c>
      <c r="N22" s="66">
        <v>76</v>
      </c>
      <c r="O22" s="66">
        <v>338</v>
      </c>
      <c r="P22" s="66">
        <v>267</v>
      </c>
      <c r="Q22" s="67">
        <v>71</v>
      </c>
      <c r="R22" s="528" t="s">
        <v>52</v>
      </c>
      <c r="S22" s="529"/>
      <c r="T22" s="129"/>
      <c r="U22" s="281">
        <v>0</v>
      </c>
      <c r="V22" s="281">
        <v>0</v>
      </c>
      <c r="W22" s="281">
        <v>0</v>
      </c>
      <c r="X22" s="281">
        <v>0</v>
      </c>
      <c r="Y22" s="281">
        <v>0</v>
      </c>
      <c r="Z22" s="281">
        <v>0</v>
      </c>
      <c r="AA22" s="281">
        <v>0</v>
      </c>
      <c r="AB22" s="281">
        <v>0</v>
      </c>
      <c r="AC22" s="281">
        <v>0</v>
      </c>
      <c r="AD22" s="281">
        <v>0</v>
      </c>
      <c r="AE22" s="281">
        <v>0</v>
      </c>
      <c r="AF22" s="281">
        <v>0</v>
      </c>
      <c r="AG22" s="281">
        <v>0</v>
      </c>
      <c r="AH22" s="281">
        <v>0</v>
      </c>
      <c r="AI22" s="234">
        <v>0</v>
      </c>
      <c r="AJ22" s="118">
        <v>0</v>
      </c>
      <c r="AK22" s="118">
        <v>0</v>
      </c>
      <c r="AL22" s="118">
        <v>0</v>
      </c>
      <c r="AM22" s="118">
        <v>0</v>
      </c>
      <c r="BQ22" s="278" t="s">
        <v>306</v>
      </c>
      <c r="BR22" s="118">
        <v>0</v>
      </c>
      <c r="BS22" s="118">
        <v>0</v>
      </c>
      <c r="BT22" s="118">
        <v>0</v>
      </c>
      <c r="BU22" s="118">
        <v>0</v>
      </c>
      <c r="BV22" s="118">
        <v>0</v>
      </c>
      <c r="BW22" s="118">
        <v>0</v>
      </c>
      <c r="BX22" s="118">
        <v>0</v>
      </c>
      <c r="BY22" s="118">
        <v>0</v>
      </c>
      <c r="BZ22" s="118">
        <v>0</v>
      </c>
      <c r="CA22" s="118">
        <v>0</v>
      </c>
      <c r="CB22" s="118">
        <v>0</v>
      </c>
      <c r="CC22" s="118">
        <v>0</v>
      </c>
      <c r="CD22" s="118">
        <v>0</v>
      </c>
      <c r="CE22" s="118">
        <v>0</v>
      </c>
      <c r="CF22" s="118">
        <v>0</v>
      </c>
      <c r="CG22" s="118">
        <v>0</v>
      </c>
      <c r="CH22" s="118">
        <v>0</v>
      </c>
      <c r="CI22" s="118">
        <v>0</v>
      </c>
      <c r="CJ22" s="118">
        <v>0</v>
      </c>
      <c r="CK22" s="118">
        <v>0</v>
      </c>
      <c r="CL22" s="118">
        <v>0</v>
      </c>
    </row>
    <row r="23" spans="1:90" ht="15.75" customHeight="1">
      <c r="A23" s="569" t="s">
        <v>53</v>
      </c>
      <c r="B23" s="570"/>
      <c r="C23" s="66">
        <v>2070</v>
      </c>
      <c r="D23" s="66">
        <v>1091</v>
      </c>
      <c r="E23" s="66">
        <v>979</v>
      </c>
      <c r="F23" s="66">
        <v>2070</v>
      </c>
      <c r="G23" s="66">
        <v>1091</v>
      </c>
      <c r="H23" s="66">
        <v>979</v>
      </c>
      <c r="I23" s="66">
        <v>723</v>
      </c>
      <c r="J23" s="66">
        <v>370</v>
      </c>
      <c r="K23" s="66">
        <v>353</v>
      </c>
      <c r="L23" s="66">
        <v>674</v>
      </c>
      <c r="M23" s="66">
        <v>352</v>
      </c>
      <c r="N23" s="66">
        <v>322</v>
      </c>
      <c r="O23" s="66">
        <v>673</v>
      </c>
      <c r="P23" s="66">
        <v>369</v>
      </c>
      <c r="Q23" s="67">
        <v>304</v>
      </c>
      <c r="R23" s="528" t="s">
        <v>53</v>
      </c>
      <c r="S23" s="529"/>
      <c r="T23" s="129"/>
      <c r="U23" s="281">
        <v>0</v>
      </c>
      <c r="V23" s="281">
        <v>0</v>
      </c>
      <c r="W23" s="281">
        <v>0</v>
      </c>
      <c r="X23" s="281">
        <v>0</v>
      </c>
      <c r="Y23" s="281">
        <v>0</v>
      </c>
      <c r="Z23" s="281">
        <v>0</v>
      </c>
      <c r="AA23" s="281">
        <v>0</v>
      </c>
      <c r="AB23" s="281">
        <v>0</v>
      </c>
      <c r="AC23" s="281">
        <v>0</v>
      </c>
      <c r="AD23" s="281">
        <v>0</v>
      </c>
      <c r="AE23" s="281">
        <v>0</v>
      </c>
      <c r="AF23" s="281">
        <v>0</v>
      </c>
      <c r="AG23" s="281">
        <v>0</v>
      </c>
      <c r="AH23" s="281">
        <v>0</v>
      </c>
      <c r="AI23" s="234">
        <v>0</v>
      </c>
      <c r="AJ23" s="118">
        <v>0</v>
      </c>
      <c r="AK23" s="118">
        <v>0</v>
      </c>
      <c r="AL23" s="118">
        <v>0</v>
      </c>
      <c r="AM23" s="118">
        <v>0</v>
      </c>
      <c r="BQ23" s="278" t="s">
        <v>307</v>
      </c>
      <c r="BR23" s="118">
        <v>659</v>
      </c>
      <c r="BS23" s="118">
        <v>268</v>
      </c>
      <c r="BT23" s="118">
        <v>391</v>
      </c>
      <c r="BU23" s="118">
        <v>659</v>
      </c>
      <c r="BV23" s="118">
        <v>268</v>
      </c>
      <c r="BW23" s="118">
        <v>391</v>
      </c>
      <c r="BX23" s="118">
        <v>245</v>
      </c>
      <c r="BY23" s="118">
        <v>95</v>
      </c>
      <c r="BZ23" s="118">
        <v>150</v>
      </c>
      <c r="CA23" s="118">
        <v>210</v>
      </c>
      <c r="CB23" s="118">
        <v>87</v>
      </c>
      <c r="CC23" s="118">
        <v>123</v>
      </c>
      <c r="CD23" s="118">
        <v>204</v>
      </c>
      <c r="CE23" s="118">
        <v>86</v>
      </c>
      <c r="CF23" s="118">
        <v>118</v>
      </c>
      <c r="CG23" s="118">
        <v>0</v>
      </c>
      <c r="CH23" s="118">
        <v>0</v>
      </c>
      <c r="CI23" s="118">
        <v>0</v>
      </c>
      <c r="CJ23" s="118">
        <v>0</v>
      </c>
      <c r="CK23" s="118">
        <v>0</v>
      </c>
      <c r="CL23" s="118">
        <v>0</v>
      </c>
    </row>
    <row r="24" spans="1:90" ht="15.75" customHeight="1">
      <c r="A24" s="569" t="s">
        <v>54</v>
      </c>
      <c r="B24" s="570"/>
      <c r="C24" s="66">
        <v>1223</v>
      </c>
      <c r="D24" s="66">
        <v>578</v>
      </c>
      <c r="E24" s="66">
        <v>645</v>
      </c>
      <c r="F24" s="66">
        <v>1223</v>
      </c>
      <c r="G24" s="66">
        <v>578</v>
      </c>
      <c r="H24" s="66">
        <v>645</v>
      </c>
      <c r="I24" s="66">
        <v>458</v>
      </c>
      <c r="J24" s="66">
        <v>222</v>
      </c>
      <c r="K24" s="66">
        <v>236</v>
      </c>
      <c r="L24" s="66">
        <v>382</v>
      </c>
      <c r="M24" s="66">
        <v>177</v>
      </c>
      <c r="N24" s="66">
        <v>205</v>
      </c>
      <c r="O24" s="66">
        <v>383</v>
      </c>
      <c r="P24" s="66">
        <v>179</v>
      </c>
      <c r="Q24" s="67">
        <v>204</v>
      </c>
      <c r="R24" s="528" t="s">
        <v>54</v>
      </c>
      <c r="S24" s="529"/>
      <c r="T24" s="129"/>
      <c r="U24" s="281">
        <v>0</v>
      </c>
      <c r="V24" s="281">
        <v>0</v>
      </c>
      <c r="W24" s="281">
        <v>0</v>
      </c>
      <c r="X24" s="281">
        <v>0</v>
      </c>
      <c r="Y24" s="281">
        <v>0</v>
      </c>
      <c r="Z24" s="281">
        <v>0</v>
      </c>
      <c r="AA24" s="281">
        <v>0</v>
      </c>
      <c r="AB24" s="281">
        <v>0</v>
      </c>
      <c r="AC24" s="281">
        <v>0</v>
      </c>
      <c r="AD24" s="281">
        <v>0</v>
      </c>
      <c r="AE24" s="281">
        <v>0</v>
      </c>
      <c r="AF24" s="281">
        <v>0</v>
      </c>
      <c r="AG24" s="281">
        <v>0</v>
      </c>
      <c r="AH24" s="281">
        <v>0</v>
      </c>
      <c r="AI24" s="234">
        <v>0</v>
      </c>
      <c r="AJ24" s="118">
        <v>0</v>
      </c>
      <c r="AK24" s="118">
        <v>0</v>
      </c>
      <c r="AL24" s="118">
        <v>0</v>
      </c>
      <c r="AM24" s="118">
        <v>0</v>
      </c>
      <c r="BQ24" s="278" t="s">
        <v>308</v>
      </c>
      <c r="BR24" s="118">
        <v>947</v>
      </c>
      <c r="BS24" s="118">
        <v>443</v>
      </c>
      <c r="BT24" s="118">
        <v>504</v>
      </c>
      <c r="BU24" s="118">
        <v>947</v>
      </c>
      <c r="BV24" s="118">
        <v>443</v>
      </c>
      <c r="BW24" s="118">
        <v>504</v>
      </c>
      <c r="BX24" s="118">
        <v>326</v>
      </c>
      <c r="BY24" s="118">
        <v>156</v>
      </c>
      <c r="BZ24" s="118">
        <v>170</v>
      </c>
      <c r="CA24" s="118">
        <v>314</v>
      </c>
      <c r="CB24" s="118">
        <v>144</v>
      </c>
      <c r="CC24" s="118">
        <v>170</v>
      </c>
      <c r="CD24" s="118">
        <v>307</v>
      </c>
      <c r="CE24" s="118">
        <v>143</v>
      </c>
      <c r="CF24" s="118">
        <v>164</v>
      </c>
      <c r="CG24" s="118">
        <v>0</v>
      </c>
      <c r="CH24" s="118">
        <v>0</v>
      </c>
      <c r="CI24" s="118">
        <v>0</v>
      </c>
      <c r="CJ24" s="118">
        <v>0</v>
      </c>
      <c r="CK24" s="118">
        <v>0</v>
      </c>
      <c r="CL24" s="118">
        <v>0</v>
      </c>
    </row>
    <row r="25" spans="1:90" ht="15.75" customHeight="1">
      <c r="A25" s="569" t="s">
        <v>163</v>
      </c>
      <c r="B25" s="570"/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7">
        <v>0</v>
      </c>
      <c r="R25" s="528" t="s">
        <v>163</v>
      </c>
      <c r="S25" s="529"/>
      <c r="T25" s="129"/>
      <c r="U25" s="281">
        <v>0</v>
      </c>
      <c r="V25" s="281">
        <v>0</v>
      </c>
      <c r="W25" s="281">
        <v>0</v>
      </c>
      <c r="X25" s="281">
        <v>0</v>
      </c>
      <c r="Y25" s="281">
        <v>0</v>
      </c>
      <c r="Z25" s="281">
        <v>0</v>
      </c>
      <c r="AA25" s="281">
        <v>0</v>
      </c>
      <c r="AB25" s="281">
        <v>0</v>
      </c>
      <c r="AC25" s="281">
        <v>0</v>
      </c>
      <c r="AD25" s="281">
        <v>0</v>
      </c>
      <c r="AE25" s="281">
        <v>0</v>
      </c>
      <c r="AF25" s="281">
        <v>0</v>
      </c>
      <c r="AG25" s="281">
        <v>0</v>
      </c>
      <c r="AH25" s="281">
        <v>0</v>
      </c>
      <c r="AI25" s="234">
        <v>0</v>
      </c>
      <c r="AJ25" s="118">
        <v>0</v>
      </c>
      <c r="AK25" s="118">
        <v>0</v>
      </c>
      <c r="AL25" s="118">
        <v>0</v>
      </c>
      <c r="AM25" s="118">
        <v>0</v>
      </c>
      <c r="BQ25" s="278" t="s">
        <v>309</v>
      </c>
      <c r="BR25" s="118">
        <v>0</v>
      </c>
      <c r="BS25" s="118">
        <v>0</v>
      </c>
      <c r="BT25" s="118">
        <v>0</v>
      </c>
      <c r="BU25" s="118">
        <v>0</v>
      </c>
      <c r="BV25" s="118">
        <v>0</v>
      </c>
      <c r="BW25" s="118">
        <v>0</v>
      </c>
      <c r="BX25" s="118">
        <v>0</v>
      </c>
      <c r="BY25" s="118">
        <v>0</v>
      </c>
      <c r="BZ25" s="118">
        <v>0</v>
      </c>
      <c r="CA25" s="118">
        <v>0</v>
      </c>
      <c r="CB25" s="118">
        <v>0</v>
      </c>
      <c r="CC25" s="118">
        <v>0</v>
      </c>
      <c r="CD25" s="118">
        <v>0</v>
      </c>
      <c r="CE25" s="118">
        <v>0</v>
      </c>
      <c r="CF25" s="118">
        <v>0</v>
      </c>
      <c r="CG25" s="118">
        <v>0</v>
      </c>
      <c r="CH25" s="118">
        <v>0</v>
      </c>
      <c r="CI25" s="118">
        <v>0</v>
      </c>
      <c r="CJ25" s="118">
        <v>0</v>
      </c>
      <c r="CK25" s="118">
        <v>0</v>
      </c>
      <c r="CL25" s="118">
        <v>0</v>
      </c>
    </row>
    <row r="26" spans="1:90" ht="15.75" customHeight="1">
      <c r="A26" s="569" t="s">
        <v>170</v>
      </c>
      <c r="B26" s="570"/>
      <c r="C26" s="66">
        <v>893</v>
      </c>
      <c r="D26" s="66">
        <v>379</v>
      </c>
      <c r="E26" s="66">
        <v>514</v>
      </c>
      <c r="F26" s="66">
        <v>893</v>
      </c>
      <c r="G26" s="66">
        <v>379</v>
      </c>
      <c r="H26" s="66">
        <v>514</v>
      </c>
      <c r="I26" s="66">
        <v>339</v>
      </c>
      <c r="J26" s="66">
        <v>154</v>
      </c>
      <c r="K26" s="66">
        <v>185</v>
      </c>
      <c r="L26" s="66">
        <v>302</v>
      </c>
      <c r="M26" s="66">
        <v>117</v>
      </c>
      <c r="N26" s="66">
        <v>185</v>
      </c>
      <c r="O26" s="66">
        <v>252</v>
      </c>
      <c r="P26" s="66">
        <v>108</v>
      </c>
      <c r="Q26" s="67">
        <v>144</v>
      </c>
      <c r="R26" s="528" t="s">
        <v>170</v>
      </c>
      <c r="S26" s="529"/>
      <c r="T26" s="129"/>
      <c r="U26" s="281">
        <v>0</v>
      </c>
      <c r="V26" s="281">
        <v>0</v>
      </c>
      <c r="W26" s="281">
        <v>0</v>
      </c>
      <c r="X26" s="281">
        <v>0</v>
      </c>
      <c r="Y26" s="281">
        <v>0</v>
      </c>
      <c r="Z26" s="281">
        <v>0</v>
      </c>
      <c r="AA26" s="281">
        <v>0</v>
      </c>
      <c r="AB26" s="281">
        <v>0</v>
      </c>
      <c r="AC26" s="281">
        <v>0</v>
      </c>
      <c r="AD26" s="281">
        <v>0</v>
      </c>
      <c r="AE26" s="281">
        <v>0</v>
      </c>
      <c r="AF26" s="281">
        <v>0</v>
      </c>
      <c r="AG26" s="281">
        <v>0</v>
      </c>
      <c r="AH26" s="281">
        <v>0</v>
      </c>
      <c r="AI26" s="234">
        <v>0</v>
      </c>
      <c r="AJ26" s="118">
        <v>0</v>
      </c>
      <c r="AK26" s="118">
        <v>0</v>
      </c>
      <c r="AL26" s="118">
        <v>0</v>
      </c>
      <c r="AM26" s="118">
        <v>0</v>
      </c>
      <c r="BQ26" s="278" t="s">
        <v>310</v>
      </c>
      <c r="BR26" s="118">
        <v>0</v>
      </c>
      <c r="BS26" s="118">
        <v>0</v>
      </c>
      <c r="BT26" s="118">
        <v>0</v>
      </c>
      <c r="BU26" s="118">
        <v>0</v>
      </c>
      <c r="BV26" s="118">
        <v>0</v>
      </c>
      <c r="BW26" s="118">
        <v>0</v>
      </c>
      <c r="BX26" s="118">
        <v>0</v>
      </c>
      <c r="BY26" s="118">
        <v>0</v>
      </c>
      <c r="BZ26" s="118">
        <v>0</v>
      </c>
      <c r="CA26" s="118">
        <v>0</v>
      </c>
      <c r="CB26" s="118">
        <v>0</v>
      </c>
      <c r="CC26" s="118">
        <v>0</v>
      </c>
      <c r="CD26" s="118">
        <v>0</v>
      </c>
      <c r="CE26" s="118">
        <v>0</v>
      </c>
      <c r="CF26" s="118">
        <v>0</v>
      </c>
      <c r="CG26" s="118">
        <v>0</v>
      </c>
      <c r="CH26" s="118">
        <v>0</v>
      </c>
      <c r="CI26" s="118">
        <v>0</v>
      </c>
      <c r="CJ26" s="118">
        <v>0</v>
      </c>
      <c r="CK26" s="118">
        <v>0</v>
      </c>
      <c r="CL26" s="118">
        <v>0</v>
      </c>
    </row>
    <row r="27" spans="1:90" ht="15.75" customHeight="1">
      <c r="A27" s="219" t="s">
        <v>36</v>
      </c>
      <c r="B27" s="220" t="s">
        <v>2</v>
      </c>
      <c r="C27" s="66">
        <v>59</v>
      </c>
      <c r="D27" s="66">
        <v>38</v>
      </c>
      <c r="E27" s="66">
        <v>21</v>
      </c>
      <c r="F27" s="109" t="s">
        <v>169</v>
      </c>
      <c r="G27" s="109" t="s">
        <v>169</v>
      </c>
      <c r="H27" s="109" t="s">
        <v>169</v>
      </c>
      <c r="I27" s="109" t="s">
        <v>169</v>
      </c>
      <c r="J27" s="109" t="s">
        <v>169</v>
      </c>
      <c r="K27" s="109" t="s">
        <v>169</v>
      </c>
      <c r="L27" s="109" t="s">
        <v>169</v>
      </c>
      <c r="M27" s="109" t="s">
        <v>169</v>
      </c>
      <c r="N27" s="109" t="s">
        <v>169</v>
      </c>
      <c r="O27" s="109" t="s">
        <v>169</v>
      </c>
      <c r="P27" s="109" t="s">
        <v>169</v>
      </c>
      <c r="Q27" s="296" t="s">
        <v>169</v>
      </c>
      <c r="R27" s="93" t="s">
        <v>36</v>
      </c>
      <c r="S27" s="96" t="s">
        <v>2</v>
      </c>
      <c r="T27" s="129"/>
      <c r="U27" s="281">
        <v>59</v>
      </c>
      <c r="V27" s="281">
        <v>38</v>
      </c>
      <c r="W27" s="281">
        <v>21</v>
      </c>
      <c r="X27" s="281">
        <v>21</v>
      </c>
      <c r="Y27" s="281">
        <v>10</v>
      </c>
      <c r="Z27" s="281">
        <v>11</v>
      </c>
      <c r="AA27" s="281">
        <v>18</v>
      </c>
      <c r="AB27" s="281">
        <v>13</v>
      </c>
      <c r="AC27" s="281">
        <v>5</v>
      </c>
      <c r="AD27" s="281">
        <v>8</v>
      </c>
      <c r="AE27" s="281">
        <v>6</v>
      </c>
      <c r="AF27" s="281">
        <v>2</v>
      </c>
      <c r="AG27" s="281">
        <v>12</v>
      </c>
      <c r="AH27" s="281">
        <v>9</v>
      </c>
      <c r="AI27" s="234">
        <v>3</v>
      </c>
      <c r="AJ27" s="118"/>
      <c r="AK27" s="118"/>
      <c r="AL27" s="118"/>
      <c r="AM27" s="118">
        <v>0</v>
      </c>
      <c r="BQ27" s="278" t="s">
        <v>311</v>
      </c>
      <c r="BR27" s="118">
        <v>0</v>
      </c>
      <c r="BS27" s="118">
        <v>0</v>
      </c>
      <c r="BT27" s="118">
        <v>0</v>
      </c>
      <c r="BU27" s="118">
        <v>0</v>
      </c>
      <c r="BV27" s="118">
        <v>0</v>
      </c>
      <c r="BW27" s="118">
        <v>0</v>
      </c>
      <c r="BX27" s="118">
        <v>0</v>
      </c>
      <c r="BY27" s="118">
        <v>0</v>
      </c>
      <c r="BZ27" s="118">
        <v>0</v>
      </c>
      <c r="CA27" s="118">
        <v>0</v>
      </c>
      <c r="CB27" s="118">
        <v>0</v>
      </c>
      <c r="CC27" s="118">
        <v>0</v>
      </c>
      <c r="CD27" s="118">
        <v>0</v>
      </c>
      <c r="CE27" s="118">
        <v>0</v>
      </c>
      <c r="CF27" s="118">
        <v>0</v>
      </c>
      <c r="CG27" s="118">
        <v>0</v>
      </c>
      <c r="CH27" s="118">
        <v>0</v>
      </c>
      <c r="CI27" s="118">
        <v>0</v>
      </c>
      <c r="CJ27" s="118">
        <v>0</v>
      </c>
      <c r="CK27" s="118">
        <v>0</v>
      </c>
      <c r="CL27" s="118">
        <v>0</v>
      </c>
    </row>
    <row r="28" spans="1:90" ht="15.75" customHeight="1">
      <c r="A28" s="219" t="s">
        <v>37</v>
      </c>
      <c r="B28" s="220" t="s">
        <v>3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7">
        <v>0</v>
      </c>
      <c r="R28" s="93" t="s">
        <v>37</v>
      </c>
      <c r="S28" s="96" t="s">
        <v>3</v>
      </c>
      <c r="T28" s="129"/>
      <c r="U28" s="118">
        <v>0</v>
      </c>
      <c r="V28" s="118">
        <v>0</v>
      </c>
      <c r="W28" s="118">
        <v>0</v>
      </c>
      <c r="X28" s="118">
        <v>0</v>
      </c>
      <c r="Y28" s="118">
        <v>0</v>
      </c>
      <c r="Z28" s="118">
        <v>0</v>
      </c>
      <c r="AA28" s="118">
        <v>0</v>
      </c>
      <c r="AB28" s="118">
        <v>0</v>
      </c>
      <c r="AC28" s="118">
        <v>0</v>
      </c>
      <c r="AD28" s="118">
        <v>0</v>
      </c>
      <c r="AE28" s="118">
        <v>0</v>
      </c>
      <c r="AF28" s="118">
        <v>0</v>
      </c>
      <c r="AG28" s="118">
        <v>0</v>
      </c>
      <c r="AH28" s="118">
        <v>0</v>
      </c>
      <c r="AI28" s="214">
        <v>0</v>
      </c>
      <c r="AJ28" s="118">
        <v>0</v>
      </c>
      <c r="AK28" s="118">
        <v>0</v>
      </c>
      <c r="AL28" s="118">
        <v>0</v>
      </c>
      <c r="AM28" s="118">
        <v>0</v>
      </c>
      <c r="BQ28" s="278" t="s">
        <v>312</v>
      </c>
      <c r="BR28" s="118">
        <v>748</v>
      </c>
      <c r="BS28" s="118">
        <v>236</v>
      </c>
      <c r="BT28" s="118">
        <v>512</v>
      </c>
      <c r="BU28" s="118">
        <v>748</v>
      </c>
      <c r="BV28" s="118">
        <v>236</v>
      </c>
      <c r="BW28" s="118">
        <v>512</v>
      </c>
      <c r="BX28" s="118">
        <v>270</v>
      </c>
      <c r="BY28" s="118">
        <v>90</v>
      </c>
      <c r="BZ28" s="118">
        <v>180</v>
      </c>
      <c r="CA28" s="118">
        <v>245</v>
      </c>
      <c r="CB28" s="118">
        <v>78</v>
      </c>
      <c r="CC28" s="118">
        <v>167</v>
      </c>
      <c r="CD28" s="118">
        <v>233</v>
      </c>
      <c r="CE28" s="118">
        <v>68</v>
      </c>
      <c r="CF28" s="118">
        <v>165</v>
      </c>
      <c r="CG28" s="118">
        <v>0</v>
      </c>
      <c r="CH28" s="118">
        <v>0</v>
      </c>
      <c r="CI28" s="118">
        <v>0</v>
      </c>
      <c r="CJ28" s="118">
        <v>0</v>
      </c>
      <c r="CK28" s="118">
        <v>0</v>
      </c>
      <c r="CL28" s="118">
        <v>0</v>
      </c>
    </row>
    <row r="29" spans="1:90" ht="15.75" customHeight="1">
      <c r="A29" s="219"/>
      <c r="B29" s="220" t="s">
        <v>4</v>
      </c>
      <c r="C29" s="66">
        <v>659</v>
      </c>
      <c r="D29" s="66">
        <v>268</v>
      </c>
      <c r="E29" s="66">
        <v>391</v>
      </c>
      <c r="F29" s="66">
        <v>659</v>
      </c>
      <c r="G29" s="66">
        <v>268</v>
      </c>
      <c r="H29" s="66">
        <v>391</v>
      </c>
      <c r="I29" s="66">
        <v>245</v>
      </c>
      <c r="J29" s="66">
        <v>95</v>
      </c>
      <c r="K29" s="66">
        <v>150</v>
      </c>
      <c r="L29" s="66">
        <v>210</v>
      </c>
      <c r="M29" s="66">
        <v>87</v>
      </c>
      <c r="N29" s="66">
        <v>123</v>
      </c>
      <c r="O29" s="66">
        <v>204</v>
      </c>
      <c r="P29" s="66">
        <v>86</v>
      </c>
      <c r="Q29" s="67">
        <v>118</v>
      </c>
      <c r="R29" s="93"/>
      <c r="S29" s="96" t="s">
        <v>4</v>
      </c>
      <c r="T29" s="129"/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8">
        <v>0</v>
      </c>
      <c r="AG29" s="118">
        <v>0</v>
      </c>
      <c r="AH29" s="118">
        <v>0</v>
      </c>
      <c r="AI29" s="214">
        <v>0</v>
      </c>
      <c r="AJ29" s="118">
        <v>0</v>
      </c>
      <c r="AK29" s="118">
        <v>0</v>
      </c>
      <c r="AL29" s="118">
        <v>0</v>
      </c>
      <c r="AM29" s="118">
        <v>0</v>
      </c>
      <c r="BQ29" s="278" t="s">
        <v>313</v>
      </c>
      <c r="BR29" s="118">
        <v>0</v>
      </c>
      <c r="BS29" s="118">
        <v>0</v>
      </c>
      <c r="BT29" s="118">
        <v>0</v>
      </c>
      <c r="BU29" s="118">
        <v>0</v>
      </c>
      <c r="BV29" s="118">
        <v>0</v>
      </c>
      <c r="BW29" s="118">
        <v>0</v>
      </c>
      <c r="BX29" s="118">
        <v>0</v>
      </c>
      <c r="BY29" s="118">
        <v>0</v>
      </c>
      <c r="BZ29" s="118">
        <v>0</v>
      </c>
      <c r="CA29" s="118">
        <v>0</v>
      </c>
      <c r="CB29" s="118">
        <v>0</v>
      </c>
      <c r="CC29" s="118">
        <v>0</v>
      </c>
      <c r="CD29" s="118">
        <v>0</v>
      </c>
      <c r="CE29" s="118">
        <v>0</v>
      </c>
      <c r="CF29" s="118">
        <v>0</v>
      </c>
      <c r="CG29" s="118">
        <v>0</v>
      </c>
      <c r="CH29" s="118">
        <v>0</v>
      </c>
      <c r="CI29" s="118">
        <v>0</v>
      </c>
      <c r="CJ29" s="118">
        <v>0</v>
      </c>
      <c r="CK29" s="118">
        <v>0</v>
      </c>
      <c r="CL29" s="118">
        <v>0</v>
      </c>
    </row>
    <row r="30" spans="1:90" ht="15.75" customHeight="1">
      <c r="A30" s="219"/>
      <c r="B30" s="220" t="s">
        <v>5</v>
      </c>
      <c r="C30" s="66">
        <v>947</v>
      </c>
      <c r="D30" s="66">
        <v>443</v>
      </c>
      <c r="E30" s="66">
        <v>504</v>
      </c>
      <c r="F30" s="66">
        <v>947</v>
      </c>
      <c r="G30" s="66">
        <v>443</v>
      </c>
      <c r="H30" s="66">
        <v>504</v>
      </c>
      <c r="I30" s="66">
        <v>326</v>
      </c>
      <c r="J30" s="66">
        <v>156</v>
      </c>
      <c r="K30" s="66">
        <v>170</v>
      </c>
      <c r="L30" s="66">
        <v>314</v>
      </c>
      <c r="M30" s="66">
        <v>144</v>
      </c>
      <c r="N30" s="66">
        <v>170</v>
      </c>
      <c r="O30" s="66">
        <v>307</v>
      </c>
      <c r="P30" s="66">
        <v>143</v>
      </c>
      <c r="Q30" s="67">
        <v>164</v>
      </c>
      <c r="R30" s="93"/>
      <c r="S30" s="96" t="s">
        <v>5</v>
      </c>
      <c r="T30" s="129"/>
      <c r="U30" s="118">
        <v>0</v>
      </c>
      <c r="V30" s="118">
        <v>0</v>
      </c>
      <c r="W30" s="118">
        <v>0</v>
      </c>
      <c r="X30" s="118">
        <v>0</v>
      </c>
      <c r="Y30" s="118">
        <v>0</v>
      </c>
      <c r="Z30" s="118">
        <v>0</v>
      </c>
      <c r="AA30" s="118">
        <v>0</v>
      </c>
      <c r="AB30" s="118">
        <v>0</v>
      </c>
      <c r="AC30" s="118">
        <v>0</v>
      </c>
      <c r="AD30" s="118">
        <v>0</v>
      </c>
      <c r="AE30" s="118">
        <v>0</v>
      </c>
      <c r="AF30" s="118">
        <v>0</v>
      </c>
      <c r="AG30" s="118">
        <v>0</v>
      </c>
      <c r="AH30" s="118">
        <v>0</v>
      </c>
      <c r="AI30" s="214">
        <v>0</v>
      </c>
      <c r="AJ30" s="118">
        <v>0</v>
      </c>
      <c r="AK30" s="118">
        <v>0</v>
      </c>
      <c r="AL30" s="118">
        <v>0</v>
      </c>
      <c r="AM30" s="118">
        <v>0</v>
      </c>
      <c r="BQ30" s="278" t="s">
        <v>314</v>
      </c>
      <c r="BR30" s="118">
        <v>0</v>
      </c>
      <c r="BS30" s="118">
        <v>0</v>
      </c>
      <c r="BT30" s="118">
        <v>0</v>
      </c>
      <c r="BU30" s="118">
        <v>0</v>
      </c>
      <c r="BV30" s="118">
        <v>0</v>
      </c>
      <c r="BW30" s="118">
        <v>0</v>
      </c>
      <c r="BX30" s="118">
        <v>0</v>
      </c>
      <c r="BY30" s="118">
        <v>0</v>
      </c>
      <c r="BZ30" s="118">
        <v>0</v>
      </c>
      <c r="CA30" s="118">
        <v>0</v>
      </c>
      <c r="CB30" s="118">
        <v>0</v>
      </c>
      <c r="CC30" s="118">
        <v>0</v>
      </c>
      <c r="CD30" s="118">
        <v>0</v>
      </c>
      <c r="CE30" s="118">
        <v>0</v>
      </c>
      <c r="CF30" s="118">
        <v>0</v>
      </c>
      <c r="CG30" s="118">
        <v>0</v>
      </c>
      <c r="CH30" s="118">
        <v>0</v>
      </c>
      <c r="CI30" s="118">
        <v>0</v>
      </c>
      <c r="CJ30" s="118">
        <v>0</v>
      </c>
      <c r="CK30" s="118">
        <v>0</v>
      </c>
      <c r="CL30" s="118">
        <v>0</v>
      </c>
    </row>
    <row r="31" spans="1:90" ht="15.75" customHeight="1">
      <c r="A31" s="219"/>
      <c r="B31" s="220" t="s">
        <v>6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7">
        <v>0</v>
      </c>
      <c r="R31" s="93"/>
      <c r="S31" s="96" t="s">
        <v>6</v>
      </c>
      <c r="T31" s="129"/>
      <c r="U31" s="118">
        <v>0</v>
      </c>
      <c r="V31" s="118">
        <v>0</v>
      </c>
      <c r="W31" s="118">
        <v>0</v>
      </c>
      <c r="X31" s="118">
        <v>0</v>
      </c>
      <c r="Y31" s="118">
        <v>0</v>
      </c>
      <c r="Z31" s="118">
        <v>0</v>
      </c>
      <c r="AA31" s="118">
        <v>0</v>
      </c>
      <c r="AB31" s="118">
        <v>0</v>
      </c>
      <c r="AC31" s="118">
        <v>0</v>
      </c>
      <c r="AD31" s="118">
        <v>0</v>
      </c>
      <c r="AE31" s="118">
        <v>0</v>
      </c>
      <c r="AF31" s="118">
        <v>0</v>
      </c>
      <c r="AG31" s="118">
        <v>0</v>
      </c>
      <c r="AH31" s="118">
        <v>0</v>
      </c>
      <c r="AI31" s="214">
        <v>0</v>
      </c>
      <c r="AJ31" s="118">
        <v>0</v>
      </c>
      <c r="AK31" s="118">
        <v>0</v>
      </c>
      <c r="AL31" s="118">
        <v>0</v>
      </c>
      <c r="AM31" s="118">
        <v>0</v>
      </c>
      <c r="BQ31" s="278" t="s">
        <v>315</v>
      </c>
      <c r="BR31" s="118">
        <v>704</v>
      </c>
      <c r="BS31" s="118">
        <v>249</v>
      </c>
      <c r="BT31" s="118">
        <v>455</v>
      </c>
      <c r="BU31" s="118">
        <v>704</v>
      </c>
      <c r="BV31" s="118">
        <v>249</v>
      </c>
      <c r="BW31" s="118">
        <v>455</v>
      </c>
      <c r="BX31" s="118">
        <v>240</v>
      </c>
      <c r="BY31" s="118">
        <v>79</v>
      </c>
      <c r="BZ31" s="118">
        <v>161</v>
      </c>
      <c r="CA31" s="118">
        <v>235</v>
      </c>
      <c r="CB31" s="118">
        <v>89</v>
      </c>
      <c r="CC31" s="118">
        <v>146</v>
      </c>
      <c r="CD31" s="118">
        <v>229</v>
      </c>
      <c r="CE31" s="118">
        <v>81</v>
      </c>
      <c r="CF31" s="118">
        <v>148</v>
      </c>
      <c r="CG31" s="118">
        <v>0</v>
      </c>
      <c r="CH31" s="118">
        <v>0</v>
      </c>
      <c r="CI31" s="118">
        <v>0</v>
      </c>
      <c r="CJ31" s="118">
        <v>0</v>
      </c>
      <c r="CK31" s="118">
        <v>0</v>
      </c>
      <c r="CL31" s="118">
        <v>0</v>
      </c>
    </row>
    <row r="32" spans="1:90" ht="15.75" customHeight="1">
      <c r="A32" s="219" t="s">
        <v>38</v>
      </c>
      <c r="B32" s="220" t="s">
        <v>7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7">
        <v>0</v>
      </c>
      <c r="R32" s="93" t="s">
        <v>38</v>
      </c>
      <c r="S32" s="96" t="s">
        <v>7</v>
      </c>
      <c r="T32" s="129"/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8">
        <v>0</v>
      </c>
      <c r="AG32" s="118">
        <v>0</v>
      </c>
      <c r="AH32" s="118">
        <v>0</v>
      </c>
      <c r="AI32" s="214">
        <v>0</v>
      </c>
      <c r="AJ32" s="118">
        <v>0</v>
      </c>
      <c r="AK32" s="118">
        <v>0</v>
      </c>
      <c r="AL32" s="118">
        <v>0</v>
      </c>
      <c r="AM32" s="118">
        <v>0</v>
      </c>
      <c r="BQ32" s="278" t="s">
        <v>316</v>
      </c>
      <c r="BR32" s="118">
        <v>0</v>
      </c>
      <c r="BS32" s="118">
        <v>0</v>
      </c>
      <c r="BT32" s="118">
        <v>0</v>
      </c>
      <c r="BU32" s="118">
        <v>0</v>
      </c>
      <c r="BV32" s="118">
        <v>0</v>
      </c>
      <c r="BW32" s="118">
        <v>0</v>
      </c>
      <c r="BX32" s="118">
        <v>0</v>
      </c>
      <c r="BY32" s="118">
        <v>0</v>
      </c>
      <c r="BZ32" s="118">
        <v>0</v>
      </c>
      <c r="CA32" s="118">
        <v>0</v>
      </c>
      <c r="CB32" s="118">
        <v>0</v>
      </c>
      <c r="CC32" s="118">
        <v>0</v>
      </c>
      <c r="CD32" s="118">
        <v>0</v>
      </c>
      <c r="CE32" s="118">
        <v>0</v>
      </c>
      <c r="CF32" s="118">
        <v>0</v>
      </c>
      <c r="CG32" s="118">
        <v>0</v>
      </c>
      <c r="CH32" s="118">
        <v>0</v>
      </c>
      <c r="CI32" s="118">
        <v>0</v>
      </c>
      <c r="CJ32" s="118">
        <v>0</v>
      </c>
      <c r="CK32" s="118">
        <v>0</v>
      </c>
      <c r="CL32" s="118">
        <v>0</v>
      </c>
    </row>
    <row r="33" spans="1:90" ht="15.75" customHeight="1">
      <c r="A33" s="219"/>
      <c r="B33" s="220" t="s">
        <v>8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7">
        <v>0</v>
      </c>
      <c r="R33" s="93"/>
      <c r="S33" s="96" t="s">
        <v>8</v>
      </c>
      <c r="T33" s="129"/>
      <c r="U33" s="118">
        <v>0</v>
      </c>
      <c r="V33" s="118">
        <v>0</v>
      </c>
      <c r="W33" s="118">
        <v>0</v>
      </c>
      <c r="X33" s="118">
        <v>0</v>
      </c>
      <c r="Y33" s="118">
        <v>0</v>
      </c>
      <c r="Z33" s="118">
        <v>0</v>
      </c>
      <c r="AA33" s="118">
        <v>0</v>
      </c>
      <c r="AB33" s="118">
        <v>0</v>
      </c>
      <c r="AC33" s="118">
        <v>0</v>
      </c>
      <c r="AD33" s="118">
        <v>0</v>
      </c>
      <c r="AE33" s="118">
        <v>0</v>
      </c>
      <c r="AF33" s="118">
        <v>0</v>
      </c>
      <c r="AG33" s="118">
        <v>0</v>
      </c>
      <c r="AH33" s="118">
        <v>0</v>
      </c>
      <c r="AI33" s="214">
        <v>0</v>
      </c>
      <c r="AJ33" s="118">
        <v>0</v>
      </c>
      <c r="AK33" s="118">
        <v>0</v>
      </c>
      <c r="AL33" s="118">
        <v>0</v>
      </c>
      <c r="AM33" s="118">
        <v>0</v>
      </c>
      <c r="BQ33" s="278" t="s">
        <v>317</v>
      </c>
      <c r="BR33" s="118">
        <v>0</v>
      </c>
      <c r="BS33" s="118">
        <v>0</v>
      </c>
      <c r="BT33" s="118">
        <v>0</v>
      </c>
      <c r="BU33" s="118">
        <v>0</v>
      </c>
      <c r="BV33" s="118">
        <v>0</v>
      </c>
      <c r="BW33" s="118">
        <v>0</v>
      </c>
      <c r="BX33" s="118">
        <v>0</v>
      </c>
      <c r="BY33" s="118">
        <v>0</v>
      </c>
      <c r="BZ33" s="118">
        <v>0</v>
      </c>
      <c r="CA33" s="118">
        <v>0</v>
      </c>
      <c r="CB33" s="118">
        <v>0</v>
      </c>
      <c r="CC33" s="118">
        <v>0</v>
      </c>
      <c r="CD33" s="118">
        <v>0</v>
      </c>
      <c r="CE33" s="118">
        <v>0</v>
      </c>
      <c r="CF33" s="118">
        <v>0</v>
      </c>
      <c r="CG33" s="118">
        <v>0</v>
      </c>
      <c r="CH33" s="118">
        <v>0</v>
      </c>
      <c r="CI33" s="118">
        <v>0</v>
      </c>
      <c r="CJ33" s="118">
        <v>0</v>
      </c>
      <c r="CK33" s="118">
        <v>0</v>
      </c>
      <c r="CL33" s="118">
        <v>0</v>
      </c>
    </row>
    <row r="34" spans="1:90" ht="15.75" customHeight="1">
      <c r="A34" s="219"/>
      <c r="B34" s="220" t="s">
        <v>9</v>
      </c>
      <c r="C34" s="66">
        <v>748</v>
      </c>
      <c r="D34" s="66">
        <v>236</v>
      </c>
      <c r="E34" s="66">
        <v>512</v>
      </c>
      <c r="F34" s="66">
        <v>748</v>
      </c>
      <c r="G34" s="66">
        <v>236</v>
      </c>
      <c r="H34" s="66">
        <v>512</v>
      </c>
      <c r="I34" s="66">
        <v>270</v>
      </c>
      <c r="J34" s="66">
        <v>90</v>
      </c>
      <c r="K34" s="66">
        <v>180</v>
      </c>
      <c r="L34" s="66">
        <v>245</v>
      </c>
      <c r="M34" s="66">
        <v>78</v>
      </c>
      <c r="N34" s="66">
        <v>167</v>
      </c>
      <c r="O34" s="66">
        <v>233</v>
      </c>
      <c r="P34" s="66">
        <v>68</v>
      </c>
      <c r="Q34" s="67">
        <v>165</v>
      </c>
      <c r="R34" s="93"/>
      <c r="S34" s="96" t="s">
        <v>9</v>
      </c>
      <c r="T34" s="129"/>
      <c r="U34" s="118">
        <v>0</v>
      </c>
      <c r="V34" s="118">
        <v>0</v>
      </c>
      <c r="W34" s="118">
        <v>0</v>
      </c>
      <c r="X34" s="118">
        <v>0</v>
      </c>
      <c r="Y34" s="118">
        <v>0</v>
      </c>
      <c r="Z34" s="118">
        <v>0</v>
      </c>
      <c r="AA34" s="118">
        <v>0</v>
      </c>
      <c r="AB34" s="118">
        <v>0</v>
      </c>
      <c r="AC34" s="118">
        <v>0</v>
      </c>
      <c r="AD34" s="118">
        <v>0</v>
      </c>
      <c r="AE34" s="118">
        <v>0</v>
      </c>
      <c r="AF34" s="118">
        <v>0</v>
      </c>
      <c r="AG34" s="118">
        <v>0</v>
      </c>
      <c r="AH34" s="118">
        <v>0</v>
      </c>
      <c r="AI34" s="214">
        <v>0</v>
      </c>
      <c r="AJ34" s="118">
        <v>0</v>
      </c>
      <c r="AK34" s="118">
        <v>0</v>
      </c>
      <c r="AL34" s="118">
        <v>0</v>
      </c>
      <c r="AM34" s="118">
        <v>0</v>
      </c>
      <c r="BQ34" s="278" t="s">
        <v>318</v>
      </c>
      <c r="BR34" s="118">
        <v>631</v>
      </c>
      <c r="BS34" s="118">
        <v>620</v>
      </c>
      <c r="BT34" s="118">
        <v>11</v>
      </c>
      <c r="BU34" s="118">
        <v>631</v>
      </c>
      <c r="BV34" s="118">
        <v>620</v>
      </c>
      <c r="BW34" s="118">
        <v>11</v>
      </c>
      <c r="BX34" s="118">
        <v>228</v>
      </c>
      <c r="BY34" s="118">
        <v>226</v>
      </c>
      <c r="BZ34" s="118">
        <v>2</v>
      </c>
      <c r="CA34" s="118">
        <v>197</v>
      </c>
      <c r="CB34" s="118">
        <v>193</v>
      </c>
      <c r="CC34" s="118">
        <v>4</v>
      </c>
      <c r="CD34" s="118">
        <v>206</v>
      </c>
      <c r="CE34" s="118">
        <v>201</v>
      </c>
      <c r="CF34" s="118">
        <v>5</v>
      </c>
      <c r="CG34" s="118">
        <v>0</v>
      </c>
      <c r="CH34" s="118">
        <v>0</v>
      </c>
      <c r="CI34" s="118">
        <v>0</v>
      </c>
      <c r="CJ34" s="118">
        <v>0</v>
      </c>
      <c r="CK34" s="118">
        <v>0</v>
      </c>
      <c r="CL34" s="118">
        <v>0</v>
      </c>
    </row>
    <row r="35" spans="1:90" ht="15.75" customHeight="1">
      <c r="A35" s="219" t="s">
        <v>39</v>
      </c>
      <c r="B35" s="220" t="s">
        <v>10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7">
        <v>0</v>
      </c>
      <c r="R35" s="93"/>
      <c r="S35" s="96" t="s">
        <v>10</v>
      </c>
      <c r="T35" s="129"/>
      <c r="U35" s="118">
        <v>0</v>
      </c>
      <c r="V35" s="118">
        <v>0</v>
      </c>
      <c r="W35" s="118">
        <v>0</v>
      </c>
      <c r="X35" s="118">
        <v>0</v>
      </c>
      <c r="Y35" s="118">
        <v>0</v>
      </c>
      <c r="Z35" s="118">
        <v>0</v>
      </c>
      <c r="AA35" s="118">
        <v>0</v>
      </c>
      <c r="AB35" s="118">
        <v>0</v>
      </c>
      <c r="AC35" s="118">
        <v>0</v>
      </c>
      <c r="AD35" s="118">
        <v>0</v>
      </c>
      <c r="AE35" s="118">
        <v>0</v>
      </c>
      <c r="AF35" s="118">
        <v>0</v>
      </c>
      <c r="AG35" s="118">
        <v>0</v>
      </c>
      <c r="AH35" s="118">
        <v>0</v>
      </c>
      <c r="AI35" s="214">
        <v>0</v>
      </c>
      <c r="AJ35" s="118">
        <v>0</v>
      </c>
      <c r="AK35" s="118">
        <v>0</v>
      </c>
      <c r="AL35" s="118">
        <v>0</v>
      </c>
      <c r="AM35" s="118">
        <v>0</v>
      </c>
      <c r="BQ35" s="278" t="s">
        <v>319</v>
      </c>
      <c r="BR35" s="118">
        <v>744</v>
      </c>
      <c r="BS35" s="118">
        <v>421</v>
      </c>
      <c r="BT35" s="118">
        <v>323</v>
      </c>
      <c r="BU35" s="118">
        <v>744</v>
      </c>
      <c r="BV35" s="118">
        <v>421</v>
      </c>
      <c r="BW35" s="118">
        <v>323</v>
      </c>
      <c r="BX35" s="118">
        <v>284</v>
      </c>
      <c r="BY35" s="118">
        <v>168</v>
      </c>
      <c r="BZ35" s="118">
        <v>116</v>
      </c>
      <c r="CA35" s="118">
        <v>238</v>
      </c>
      <c r="CB35" s="118">
        <v>118</v>
      </c>
      <c r="CC35" s="118">
        <v>120</v>
      </c>
      <c r="CD35" s="118">
        <v>222</v>
      </c>
      <c r="CE35" s="118">
        <v>135</v>
      </c>
      <c r="CF35" s="118">
        <v>87</v>
      </c>
      <c r="CG35" s="118">
        <v>0</v>
      </c>
      <c r="CH35" s="118">
        <v>0</v>
      </c>
      <c r="CI35" s="118">
        <v>0</v>
      </c>
      <c r="CJ35" s="118">
        <v>0</v>
      </c>
      <c r="CK35" s="118">
        <v>0</v>
      </c>
      <c r="CL35" s="118">
        <v>0</v>
      </c>
    </row>
    <row r="36" spans="1:90" ht="15.75" customHeight="1">
      <c r="A36" s="219"/>
      <c r="B36" s="220" t="s">
        <v>11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7">
        <v>0</v>
      </c>
      <c r="R36" s="93"/>
      <c r="S36" s="96" t="s">
        <v>11</v>
      </c>
      <c r="T36" s="129"/>
      <c r="U36" s="118">
        <v>0</v>
      </c>
      <c r="V36" s="118">
        <v>0</v>
      </c>
      <c r="W36" s="118">
        <v>0</v>
      </c>
      <c r="X36" s="118">
        <v>0</v>
      </c>
      <c r="Y36" s="118">
        <v>0</v>
      </c>
      <c r="Z36" s="118">
        <v>0</v>
      </c>
      <c r="AA36" s="118">
        <v>0</v>
      </c>
      <c r="AB36" s="118">
        <v>0</v>
      </c>
      <c r="AC36" s="118">
        <v>0</v>
      </c>
      <c r="AD36" s="118">
        <v>0</v>
      </c>
      <c r="AE36" s="118">
        <v>0</v>
      </c>
      <c r="AF36" s="118">
        <v>0</v>
      </c>
      <c r="AG36" s="118">
        <v>0</v>
      </c>
      <c r="AH36" s="118">
        <v>0</v>
      </c>
      <c r="AI36" s="214">
        <v>0</v>
      </c>
      <c r="AJ36" s="118">
        <v>0</v>
      </c>
      <c r="AK36" s="118">
        <v>0</v>
      </c>
      <c r="AL36" s="118">
        <v>0</v>
      </c>
      <c r="AM36" s="118">
        <v>0</v>
      </c>
      <c r="BQ36" s="278" t="s">
        <v>320</v>
      </c>
      <c r="BR36" s="118">
        <v>996</v>
      </c>
      <c r="BS36" s="118">
        <v>901</v>
      </c>
      <c r="BT36" s="118">
        <v>95</v>
      </c>
      <c r="BU36" s="118">
        <v>996</v>
      </c>
      <c r="BV36" s="118">
        <v>901</v>
      </c>
      <c r="BW36" s="118">
        <v>95</v>
      </c>
      <c r="BX36" s="118">
        <v>359</v>
      </c>
      <c r="BY36" s="118">
        <v>327</v>
      </c>
      <c r="BZ36" s="118">
        <v>32</v>
      </c>
      <c r="CA36" s="118">
        <v>338</v>
      </c>
      <c r="CB36" s="118">
        <v>309</v>
      </c>
      <c r="CC36" s="118">
        <v>29</v>
      </c>
      <c r="CD36" s="118">
        <v>299</v>
      </c>
      <c r="CE36" s="118">
        <v>265</v>
      </c>
      <c r="CF36" s="118">
        <v>34</v>
      </c>
      <c r="CG36" s="118">
        <v>0</v>
      </c>
      <c r="CH36" s="118">
        <v>0</v>
      </c>
      <c r="CI36" s="118">
        <v>0</v>
      </c>
      <c r="CJ36" s="118">
        <v>0</v>
      </c>
      <c r="CK36" s="118">
        <v>0</v>
      </c>
      <c r="CL36" s="118">
        <v>0</v>
      </c>
    </row>
    <row r="37" spans="1:90" ht="15.75" customHeight="1">
      <c r="A37" s="219" t="s">
        <v>40</v>
      </c>
      <c r="B37" s="220" t="s">
        <v>12</v>
      </c>
      <c r="C37" s="66">
        <v>704</v>
      </c>
      <c r="D37" s="66">
        <v>249</v>
      </c>
      <c r="E37" s="66">
        <v>455</v>
      </c>
      <c r="F37" s="66">
        <v>704</v>
      </c>
      <c r="G37" s="66">
        <v>249</v>
      </c>
      <c r="H37" s="66">
        <v>455</v>
      </c>
      <c r="I37" s="66">
        <v>240</v>
      </c>
      <c r="J37" s="66">
        <v>79</v>
      </c>
      <c r="K37" s="66">
        <v>161</v>
      </c>
      <c r="L37" s="66">
        <v>235</v>
      </c>
      <c r="M37" s="66">
        <v>89</v>
      </c>
      <c r="N37" s="66">
        <v>146</v>
      </c>
      <c r="O37" s="66">
        <v>229</v>
      </c>
      <c r="P37" s="66">
        <v>81</v>
      </c>
      <c r="Q37" s="67">
        <v>148</v>
      </c>
      <c r="R37" s="93" t="s">
        <v>40</v>
      </c>
      <c r="S37" s="96" t="s">
        <v>12</v>
      </c>
      <c r="T37" s="129"/>
      <c r="U37" s="118">
        <v>0</v>
      </c>
      <c r="V37" s="118">
        <v>0</v>
      </c>
      <c r="W37" s="118">
        <v>0</v>
      </c>
      <c r="X37" s="118">
        <v>0</v>
      </c>
      <c r="Y37" s="118">
        <v>0</v>
      </c>
      <c r="Z37" s="118">
        <v>0</v>
      </c>
      <c r="AA37" s="118">
        <v>0</v>
      </c>
      <c r="AB37" s="118">
        <v>0</v>
      </c>
      <c r="AC37" s="118">
        <v>0</v>
      </c>
      <c r="AD37" s="118">
        <v>0</v>
      </c>
      <c r="AE37" s="118">
        <v>0</v>
      </c>
      <c r="AF37" s="118">
        <v>0</v>
      </c>
      <c r="AG37" s="118">
        <v>0</v>
      </c>
      <c r="AH37" s="118">
        <v>0</v>
      </c>
      <c r="AI37" s="214">
        <v>0</v>
      </c>
      <c r="AJ37" s="118">
        <v>0</v>
      </c>
      <c r="AK37" s="118">
        <v>0</v>
      </c>
      <c r="AL37" s="118">
        <v>0</v>
      </c>
      <c r="AM37" s="118">
        <v>0</v>
      </c>
      <c r="BQ37" s="278" t="s">
        <v>321</v>
      </c>
      <c r="BR37" s="118">
        <v>215</v>
      </c>
      <c r="BS37" s="118">
        <v>178</v>
      </c>
      <c r="BT37" s="118">
        <v>37</v>
      </c>
      <c r="BU37" s="118">
        <v>215</v>
      </c>
      <c r="BV37" s="118">
        <v>178</v>
      </c>
      <c r="BW37" s="118">
        <v>37</v>
      </c>
      <c r="BX37" s="118">
        <v>104</v>
      </c>
      <c r="BY37" s="118">
        <v>88</v>
      </c>
      <c r="BZ37" s="118">
        <v>16</v>
      </c>
      <c r="CA37" s="118">
        <v>62</v>
      </c>
      <c r="CB37" s="118">
        <v>50</v>
      </c>
      <c r="CC37" s="118">
        <v>12</v>
      </c>
      <c r="CD37" s="118">
        <v>49</v>
      </c>
      <c r="CE37" s="118">
        <v>40</v>
      </c>
      <c r="CF37" s="118">
        <v>9</v>
      </c>
      <c r="CG37" s="118">
        <v>0</v>
      </c>
      <c r="CH37" s="118">
        <v>0</v>
      </c>
      <c r="CI37" s="118">
        <v>0</v>
      </c>
      <c r="CJ37" s="118">
        <v>0</v>
      </c>
      <c r="CK37" s="118">
        <v>0</v>
      </c>
      <c r="CL37" s="118">
        <v>0</v>
      </c>
    </row>
    <row r="38" spans="1:90" ht="15.75" customHeight="1">
      <c r="A38" s="219"/>
      <c r="B38" s="220" t="s">
        <v>13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7">
        <v>0</v>
      </c>
      <c r="R38" s="93"/>
      <c r="S38" s="96" t="s">
        <v>13</v>
      </c>
      <c r="T38" s="129"/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8">
        <v>0</v>
      </c>
      <c r="AG38" s="118">
        <v>0</v>
      </c>
      <c r="AH38" s="118">
        <v>0</v>
      </c>
      <c r="AI38" s="214">
        <v>0</v>
      </c>
      <c r="AJ38" s="118">
        <v>0</v>
      </c>
      <c r="AK38" s="118">
        <v>0</v>
      </c>
      <c r="AL38" s="118">
        <v>0</v>
      </c>
      <c r="AM38" s="118">
        <v>0</v>
      </c>
      <c r="BQ38" s="278" t="s">
        <v>322</v>
      </c>
      <c r="BR38" s="118">
        <v>448</v>
      </c>
      <c r="BS38" s="118">
        <v>204</v>
      </c>
      <c r="BT38" s="118">
        <v>244</v>
      </c>
      <c r="BU38" s="118">
        <v>448</v>
      </c>
      <c r="BV38" s="118">
        <v>204</v>
      </c>
      <c r="BW38" s="118">
        <v>244</v>
      </c>
      <c r="BX38" s="118">
        <v>161</v>
      </c>
      <c r="BY38" s="118">
        <v>74</v>
      </c>
      <c r="BZ38" s="118">
        <v>87</v>
      </c>
      <c r="CA38" s="118">
        <v>144</v>
      </c>
      <c r="CB38" s="118">
        <v>71</v>
      </c>
      <c r="CC38" s="118">
        <v>73</v>
      </c>
      <c r="CD38" s="118">
        <v>143</v>
      </c>
      <c r="CE38" s="118">
        <v>59</v>
      </c>
      <c r="CF38" s="118">
        <v>84</v>
      </c>
      <c r="CG38" s="118">
        <v>0</v>
      </c>
      <c r="CH38" s="118">
        <v>0</v>
      </c>
      <c r="CI38" s="118">
        <v>0</v>
      </c>
      <c r="CJ38" s="118">
        <v>0</v>
      </c>
      <c r="CK38" s="118">
        <v>0</v>
      </c>
      <c r="CL38" s="118">
        <v>0</v>
      </c>
    </row>
    <row r="39" spans="1:90" ht="15.75" customHeight="1">
      <c r="A39" s="219" t="s">
        <v>41</v>
      </c>
      <c r="B39" s="220" t="s">
        <v>14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7">
        <v>0</v>
      </c>
      <c r="R39" s="93" t="s">
        <v>41</v>
      </c>
      <c r="S39" s="96" t="s">
        <v>14</v>
      </c>
      <c r="T39" s="129"/>
      <c r="U39" s="118">
        <v>0</v>
      </c>
      <c r="V39" s="118">
        <v>0</v>
      </c>
      <c r="W39" s="118">
        <v>0</v>
      </c>
      <c r="X39" s="118">
        <v>0</v>
      </c>
      <c r="Y39" s="118">
        <v>0</v>
      </c>
      <c r="Z39" s="118">
        <v>0</v>
      </c>
      <c r="AA39" s="118">
        <v>0</v>
      </c>
      <c r="AB39" s="118">
        <v>0</v>
      </c>
      <c r="AC39" s="118">
        <v>0</v>
      </c>
      <c r="AD39" s="118">
        <v>0</v>
      </c>
      <c r="AE39" s="118">
        <v>0</v>
      </c>
      <c r="AF39" s="118">
        <v>0</v>
      </c>
      <c r="AG39" s="118">
        <v>0</v>
      </c>
      <c r="AH39" s="118">
        <v>0</v>
      </c>
      <c r="AI39" s="214">
        <v>0</v>
      </c>
      <c r="AJ39" s="118">
        <v>0</v>
      </c>
      <c r="AK39" s="118">
        <v>0</v>
      </c>
      <c r="AL39" s="118">
        <v>0</v>
      </c>
      <c r="AM39" s="118">
        <v>0</v>
      </c>
      <c r="BQ39" s="278" t="s">
        <v>323</v>
      </c>
      <c r="BR39" s="118">
        <v>0</v>
      </c>
      <c r="BS39" s="118">
        <v>0</v>
      </c>
      <c r="BT39" s="118">
        <v>0</v>
      </c>
      <c r="BU39" s="118">
        <v>0</v>
      </c>
      <c r="BV39" s="118">
        <v>0</v>
      </c>
      <c r="BW39" s="118">
        <v>0</v>
      </c>
      <c r="BX39" s="118">
        <v>0</v>
      </c>
      <c r="BY39" s="118">
        <v>0</v>
      </c>
      <c r="BZ39" s="118">
        <v>0</v>
      </c>
      <c r="CA39" s="118">
        <v>0</v>
      </c>
      <c r="CB39" s="118">
        <v>0</v>
      </c>
      <c r="CC39" s="118">
        <v>0</v>
      </c>
      <c r="CD39" s="118">
        <v>0</v>
      </c>
      <c r="CE39" s="118">
        <v>0</v>
      </c>
      <c r="CF39" s="118">
        <v>0</v>
      </c>
      <c r="CG39" s="118">
        <v>0</v>
      </c>
      <c r="CH39" s="118">
        <v>0</v>
      </c>
      <c r="CI39" s="118">
        <v>0</v>
      </c>
      <c r="CJ39" s="118">
        <v>0</v>
      </c>
      <c r="CK39" s="118">
        <v>0</v>
      </c>
      <c r="CL39" s="118">
        <v>0</v>
      </c>
    </row>
    <row r="40" spans="1:90" ht="15.75" customHeight="1">
      <c r="A40" s="219"/>
      <c r="B40" s="220" t="s">
        <v>15</v>
      </c>
      <c r="C40" s="66">
        <v>631</v>
      </c>
      <c r="D40" s="66">
        <v>620</v>
      </c>
      <c r="E40" s="66">
        <v>11</v>
      </c>
      <c r="F40" s="66">
        <v>631</v>
      </c>
      <c r="G40" s="66">
        <v>620</v>
      </c>
      <c r="H40" s="66">
        <v>11</v>
      </c>
      <c r="I40" s="66">
        <v>228</v>
      </c>
      <c r="J40" s="66">
        <v>226</v>
      </c>
      <c r="K40" s="66">
        <v>2</v>
      </c>
      <c r="L40" s="66">
        <v>197</v>
      </c>
      <c r="M40" s="66">
        <v>193</v>
      </c>
      <c r="N40" s="66">
        <v>4</v>
      </c>
      <c r="O40" s="66">
        <v>206</v>
      </c>
      <c r="P40" s="66">
        <v>201</v>
      </c>
      <c r="Q40" s="67">
        <v>5</v>
      </c>
      <c r="R40" s="93"/>
      <c r="S40" s="96" t="s">
        <v>15</v>
      </c>
      <c r="T40" s="129"/>
      <c r="U40" s="118">
        <v>0</v>
      </c>
      <c r="V40" s="118">
        <v>0</v>
      </c>
      <c r="W40" s="118">
        <v>0</v>
      </c>
      <c r="X40" s="118">
        <v>0</v>
      </c>
      <c r="Y40" s="118">
        <v>0</v>
      </c>
      <c r="Z40" s="118">
        <v>0</v>
      </c>
      <c r="AA40" s="118">
        <v>0</v>
      </c>
      <c r="AB40" s="118">
        <v>0</v>
      </c>
      <c r="AC40" s="118">
        <v>0</v>
      </c>
      <c r="AD40" s="118">
        <v>0</v>
      </c>
      <c r="AE40" s="118">
        <v>0</v>
      </c>
      <c r="AF40" s="118">
        <v>0</v>
      </c>
      <c r="AG40" s="118">
        <v>0</v>
      </c>
      <c r="AH40" s="118">
        <v>0</v>
      </c>
      <c r="AI40" s="214">
        <v>0</v>
      </c>
      <c r="AJ40" s="118">
        <v>0</v>
      </c>
      <c r="AK40" s="118">
        <v>0</v>
      </c>
      <c r="AL40" s="118">
        <v>0</v>
      </c>
      <c r="AM40" s="118">
        <v>0</v>
      </c>
      <c r="BQ40" s="278" t="s">
        <v>324</v>
      </c>
      <c r="BR40" s="118">
        <v>0</v>
      </c>
      <c r="BS40" s="118">
        <v>0</v>
      </c>
      <c r="BT40" s="118">
        <v>0</v>
      </c>
      <c r="BU40" s="118">
        <v>0</v>
      </c>
      <c r="BV40" s="118">
        <v>0</v>
      </c>
      <c r="BW40" s="118">
        <v>0</v>
      </c>
      <c r="BX40" s="118">
        <v>0</v>
      </c>
      <c r="BY40" s="118">
        <v>0</v>
      </c>
      <c r="BZ40" s="118">
        <v>0</v>
      </c>
      <c r="CA40" s="118">
        <v>0</v>
      </c>
      <c r="CB40" s="118">
        <v>0</v>
      </c>
      <c r="CC40" s="118">
        <v>0</v>
      </c>
      <c r="CD40" s="118">
        <v>0</v>
      </c>
      <c r="CE40" s="118">
        <v>0</v>
      </c>
      <c r="CF40" s="118">
        <v>0</v>
      </c>
      <c r="CG40" s="118">
        <v>0</v>
      </c>
      <c r="CH40" s="118">
        <v>0</v>
      </c>
      <c r="CI40" s="118">
        <v>0</v>
      </c>
      <c r="CJ40" s="118">
        <v>0</v>
      </c>
      <c r="CK40" s="118">
        <v>0</v>
      </c>
      <c r="CL40" s="118">
        <v>0</v>
      </c>
    </row>
    <row r="41" spans="1:90" ht="15.75" customHeight="1">
      <c r="A41" s="219"/>
      <c r="B41" s="220" t="s">
        <v>16</v>
      </c>
      <c r="C41" s="66">
        <v>744</v>
      </c>
      <c r="D41" s="66">
        <v>421</v>
      </c>
      <c r="E41" s="66">
        <v>323</v>
      </c>
      <c r="F41" s="66">
        <v>744</v>
      </c>
      <c r="G41" s="66">
        <v>421</v>
      </c>
      <c r="H41" s="66">
        <v>323</v>
      </c>
      <c r="I41" s="66">
        <v>284</v>
      </c>
      <c r="J41" s="66">
        <v>168</v>
      </c>
      <c r="K41" s="66">
        <v>116</v>
      </c>
      <c r="L41" s="66">
        <v>238</v>
      </c>
      <c r="M41" s="66">
        <v>118</v>
      </c>
      <c r="N41" s="66">
        <v>120</v>
      </c>
      <c r="O41" s="66">
        <v>222</v>
      </c>
      <c r="P41" s="66">
        <v>135</v>
      </c>
      <c r="Q41" s="67">
        <v>87</v>
      </c>
      <c r="R41" s="93"/>
      <c r="S41" s="96" t="s">
        <v>16</v>
      </c>
      <c r="T41" s="129"/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8">
        <v>0</v>
      </c>
      <c r="AG41" s="118">
        <v>0</v>
      </c>
      <c r="AH41" s="118">
        <v>0</v>
      </c>
      <c r="AI41" s="214">
        <v>0</v>
      </c>
      <c r="AJ41" s="118">
        <v>0</v>
      </c>
      <c r="AK41" s="118">
        <v>0</v>
      </c>
      <c r="AL41" s="118">
        <v>0</v>
      </c>
      <c r="AM41" s="118">
        <v>0</v>
      </c>
      <c r="BQ41" s="278" t="s">
        <v>325</v>
      </c>
      <c r="BR41" s="118">
        <v>0</v>
      </c>
      <c r="BS41" s="118">
        <v>0</v>
      </c>
      <c r="BT41" s="118">
        <v>0</v>
      </c>
      <c r="BU41" s="118">
        <v>0</v>
      </c>
      <c r="BV41" s="118">
        <v>0</v>
      </c>
      <c r="BW41" s="118">
        <v>0</v>
      </c>
      <c r="BX41" s="118">
        <v>0</v>
      </c>
      <c r="BY41" s="118">
        <v>0</v>
      </c>
      <c r="BZ41" s="118">
        <v>0</v>
      </c>
      <c r="CA41" s="118">
        <v>0</v>
      </c>
      <c r="CB41" s="118">
        <v>0</v>
      </c>
      <c r="CC41" s="118">
        <v>0</v>
      </c>
      <c r="CD41" s="118">
        <v>0</v>
      </c>
      <c r="CE41" s="118">
        <v>0</v>
      </c>
      <c r="CF41" s="118">
        <v>0</v>
      </c>
      <c r="CG41" s="118">
        <v>0</v>
      </c>
      <c r="CH41" s="118">
        <v>0</v>
      </c>
      <c r="CI41" s="118">
        <v>0</v>
      </c>
      <c r="CJ41" s="118">
        <v>0</v>
      </c>
      <c r="CK41" s="118">
        <v>0</v>
      </c>
      <c r="CL41" s="118">
        <v>0</v>
      </c>
    </row>
    <row r="42" spans="1:90" ht="15.75" customHeight="1">
      <c r="A42" s="219"/>
      <c r="B42" s="220" t="s">
        <v>17</v>
      </c>
      <c r="C42" s="66">
        <v>996</v>
      </c>
      <c r="D42" s="66">
        <v>901</v>
      </c>
      <c r="E42" s="66">
        <v>95</v>
      </c>
      <c r="F42" s="66">
        <v>996</v>
      </c>
      <c r="G42" s="66">
        <v>901</v>
      </c>
      <c r="H42" s="66">
        <v>95</v>
      </c>
      <c r="I42" s="66">
        <v>359</v>
      </c>
      <c r="J42" s="66">
        <v>327</v>
      </c>
      <c r="K42" s="66">
        <v>32</v>
      </c>
      <c r="L42" s="66">
        <v>338</v>
      </c>
      <c r="M42" s="66">
        <v>309</v>
      </c>
      <c r="N42" s="66">
        <v>29</v>
      </c>
      <c r="O42" s="66">
        <v>299</v>
      </c>
      <c r="P42" s="66">
        <v>265</v>
      </c>
      <c r="Q42" s="67">
        <v>34</v>
      </c>
      <c r="R42" s="93"/>
      <c r="S42" s="96" t="s">
        <v>17</v>
      </c>
      <c r="T42" s="129"/>
      <c r="U42" s="118">
        <v>0</v>
      </c>
      <c r="V42" s="118">
        <v>0</v>
      </c>
      <c r="W42" s="118">
        <v>0</v>
      </c>
      <c r="X42" s="118">
        <v>0</v>
      </c>
      <c r="Y42" s="118">
        <v>0</v>
      </c>
      <c r="Z42" s="118">
        <v>0</v>
      </c>
      <c r="AA42" s="118">
        <v>0</v>
      </c>
      <c r="AB42" s="118">
        <v>0</v>
      </c>
      <c r="AC42" s="118">
        <v>0</v>
      </c>
      <c r="AD42" s="118">
        <v>0</v>
      </c>
      <c r="AE42" s="118">
        <v>0</v>
      </c>
      <c r="AF42" s="118">
        <v>0</v>
      </c>
      <c r="AG42" s="118">
        <v>0</v>
      </c>
      <c r="AH42" s="118">
        <v>0</v>
      </c>
      <c r="AI42" s="214">
        <v>0</v>
      </c>
      <c r="AJ42" s="118">
        <v>0</v>
      </c>
      <c r="AK42" s="118">
        <v>0</v>
      </c>
      <c r="AL42" s="118">
        <v>0</v>
      </c>
      <c r="AM42" s="118">
        <v>0</v>
      </c>
      <c r="BQ42" s="278" t="s">
        <v>326</v>
      </c>
      <c r="BR42" s="118">
        <v>0</v>
      </c>
      <c r="BS42" s="118">
        <v>0</v>
      </c>
      <c r="BT42" s="118">
        <v>0</v>
      </c>
      <c r="BU42" s="118">
        <v>0</v>
      </c>
      <c r="BV42" s="118">
        <v>0</v>
      </c>
      <c r="BW42" s="118">
        <v>0</v>
      </c>
      <c r="BX42" s="118">
        <v>0</v>
      </c>
      <c r="BY42" s="118">
        <v>0</v>
      </c>
      <c r="BZ42" s="118">
        <v>0</v>
      </c>
      <c r="CA42" s="118">
        <v>0</v>
      </c>
      <c r="CB42" s="118">
        <v>0</v>
      </c>
      <c r="CC42" s="118">
        <v>0</v>
      </c>
      <c r="CD42" s="118">
        <v>0</v>
      </c>
      <c r="CE42" s="118">
        <v>0</v>
      </c>
      <c r="CF42" s="118">
        <v>0</v>
      </c>
      <c r="CG42" s="118">
        <v>0</v>
      </c>
      <c r="CH42" s="118">
        <v>0</v>
      </c>
      <c r="CI42" s="118">
        <v>0</v>
      </c>
      <c r="CJ42" s="118">
        <v>0</v>
      </c>
      <c r="CK42" s="118">
        <v>0</v>
      </c>
      <c r="CL42" s="118">
        <v>0</v>
      </c>
    </row>
    <row r="43" spans="1:90" ht="15.75" customHeight="1">
      <c r="A43" s="219" t="s">
        <v>42</v>
      </c>
      <c r="B43" s="220" t="s">
        <v>18</v>
      </c>
      <c r="C43" s="66">
        <v>215</v>
      </c>
      <c r="D43" s="66">
        <v>178</v>
      </c>
      <c r="E43" s="66">
        <v>37</v>
      </c>
      <c r="F43" s="66">
        <v>215</v>
      </c>
      <c r="G43" s="66">
        <v>178</v>
      </c>
      <c r="H43" s="66">
        <v>37</v>
      </c>
      <c r="I43" s="66">
        <v>104</v>
      </c>
      <c r="J43" s="66">
        <v>88</v>
      </c>
      <c r="K43" s="66">
        <v>16</v>
      </c>
      <c r="L43" s="66">
        <v>62</v>
      </c>
      <c r="M43" s="66">
        <v>50</v>
      </c>
      <c r="N43" s="66">
        <v>12</v>
      </c>
      <c r="O43" s="66">
        <v>49</v>
      </c>
      <c r="P43" s="66">
        <v>40</v>
      </c>
      <c r="Q43" s="67">
        <v>9</v>
      </c>
      <c r="R43" s="93" t="s">
        <v>42</v>
      </c>
      <c r="S43" s="96" t="s">
        <v>18</v>
      </c>
      <c r="T43" s="129"/>
      <c r="U43" s="118">
        <v>0</v>
      </c>
      <c r="V43" s="118">
        <v>0</v>
      </c>
      <c r="W43" s="118">
        <v>0</v>
      </c>
      <c r="X43" s="118">
        <v>0</v>
      </c>
      <c r="Y43" s="118">
        <v>0</v>
      </c>
      <c r="Z43" s="118">
        <v>0</v>
      </c>
      <c r="AA43" s="118">
        <v>0</v>
      </c>
      <c r="AB43" s="118">
        <v>0</v>
      </c>
      <c r="AC43" s="118">
        <v>0</v>
      </c>
      <c r="AD43" s="118">
        <v>0</v>
      </c>
      <c r="AE43" s="118">
        <v>0</v>
      </c>
      <c r="AF43" s="118">
        <v>0</v>
      </c>
      <c r="AG43" s="118">
        <v>0</v>
      </c>
      <c r="AH43" s="118">
        <v>0</v>
      </c>
      <c r="AI43" s="214">
        <v>0</v>
      </c>
      <c r="AJ43" s="118">
        <v>0</v>
      </c>
      <c r="AK43" s="118">
        <v>0</v>
      </c>
      <c r="AL43" s="118">
        <v>0</v>
      </c>
      <c r="AM43" s="118">
        <v>0</v>
      </c>
      <c r="BQ43" s="278" t="s">
        <v>327</v>
      </c>
      <c r="BR43" s="118">
        <v>155</v>
      </c>
      <c r="BS43" s="118">
        <v>95</v>
      </c>
      <c r="BT43" s="118">
        <v>60</v>
      </c>
      <c r="BU43" s="118">
        <v>155</v>
      </c>
      <c r="BV43" s="118">
        <v>95</v>
      </c>
      <c r="BW43" s="118">
        <v>60</v>
      </c>
      <c r="BX43" s="118">
        <v>59</v>
      </c>
      <c r="BY43" s="118">
        <v>40</v>
      </c>
      <c r="BZ43" s="118">
        <v>19</v>
      </c>
      <c r="CA43" s="118">
        <v>53</v>
      </c>
      <c r="CB43" s="118">
        <v>33</v>
      </c>
      <c r="CC43" s="118">
        <v>20</v>
      </c>
      <c r="CD43" s="118">
        <v>43</v>
      </c>
      <c r="CE43" s="118">
        <v>22</v>
      </c>
      <c r="CF43" s="118">
        <v>21</v>
      </c>
      <c r="CG43" s="118">
        <v>0</v>
      </c>
      <c r="CH43" s="118">
        <v>0</v>
      </c>
      <c r="CI43" s="118">
        <v>0</v>
      </c>
      <c r="CJ43" s="118">
        <v>0</v>
      </c>
      <c r="CK43" s="118">
        <v>0</v>
      </c>
      <c r="CL43" s="118">
        <v>0</v>
      </c>
    </row>
    <row r="44" spans="1:90" ht="15.75" customHeight="1">
      <c r="A44" s="219"/>
      <c r="B44" s="220" t="s">
        <v>19</v>
      </c>
      <c r="C44" s="66">
        <v>448</v>
      </c>
      <c r="D44" s="66">
        <v>204</v>
      </c>
      <c r="E44" s="66">
        <v>244</v>
      </c>
      <c r="F44" s="66">
        <v>448</v>
      </c>
      <c r="G44" s="66">
        <v>204</v>
      </c>
      <c r="H44" s="66">
        <v>244</v>
      </c>
      <c r="I44" s="66">
        <v>161</v>
      </c>
      <c r="J44" s="66">
        <v>74</v>
      </c>
      <c r="K44" s="66">
        <v>87</v>
      </c>
      <c r="L44" s="66">
        <v>144</v>
      </c>
      <c r="M44" s="66">
        <v>71</v>
      </c>
      <c r="N44" s="66">
        <v>73</v>
      </c>
      <c r="O44" s="66">
        <v>143</v>
      </c>
      <c r="P44" s="66">
        <v>59</v>
      </c>
      <c r="Q44" s="67">
        <v>84</v>
      </c>
      <c r="R44" s="93"/>
      <c r="S44" s="96" t="s">
        <v>19</v>
      </c>
      <c r="T44" s="129"/>
      <c r="U44" s="118">
        <v>0</v>
      </c>
      <c r="V44" s="118">
        <v>0</v>
      </c>
      <c r="W44" s="118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8">
        <v>0</v>
      </c>
      <c r="AG44" s="118">
        <v>0</v>
      </c>
      <c r="AH44" s="118">
        <v>0</v>
      </c>
      <c r="AI44" s="214">
        <v>0</v>
      </c>
      <c r="AJ44" s="118">
        <v>0</v>
      </c>
      <c r="AK44" s="118">
        <v>0</v>
      </c>
      <c r="AL44" s="118">
        <v>0</v>
      </c>
      <c r="AM44" s="118">
        <v>0</v>
      </c>
      <c r="BQ44" s="278" t="s">
        <v>328</v>
      </c>
      <c r="BR44" s="118">
        <v>0</v>
      </c>
      <c r="BS44" s="118">
        <v>0</v>
      </c>
      <c r="BT44" s="118">
        <v>0</v>
      </c>
      <c r="BU44" s="118">
        <v>0</v>
      </c>
      <c r="BV44" s="118">
        <v>0</v>
      </c>
      <c r="BW44" s="118">
        <v>0</v>
      </c>
      <c r="BX44" s="118">
        <v>0</v>
      </c>
      <c r="BY44" s="118">
        <v>0</v>
      </c>
      <c r="BZ44" s="118">
        <v>0</v>
      </c>
      <c r="CA44" s="118">
        <v>0</v>
      </c>
      <c r="CB44" s="118">
        <v>0</v>
      </c>
      <c r="CC44" s="118">
        <v>0</v>
      </c>
      <c r="CD44" s="118">
        <v>0</v>
      </c>
      <c r="CE44" s="118">
        <v>0</v>
      </c>
      <c r="CF44" s="118">
        <v>0</v>
      </c>
      <c r="CG44" s="118">
        <v>0</v>
      </c>
      <c r="CH44" s="118">
        <v>0</v>
      </c>
      <c r="CI44" s="118">
        <v>0</v>
      </c>
      <c r="CJ44" s="118">
        <v>0</v>
      </c>
      <c r="CK44" s="118">
        <v>0</v>
      </c>
      <c r="CL44" s="118">
        <v>0</v>
      </c>
    </row>
    <row r="45" spans="1:90" ht="15.75" customHeight="1">
      <c r="A45" s="219"/>
      <c r="B45" s="220" t="s">
        <v>20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7">
        <v>0</v>
      </c>
      <c r="R45" s="93"/>
      <c r="S45" s="96" t="s">
        <v>20</v>
      </c>
      <c r="T45" s="129"/>
      <c r="U45" s="118">
        <v>0</v>
      </c>
      <c r="V45" s="118">
        <v>0</v>
      </c>
      <c r="W45" s="118">
        <v>0</v>
      </c>
      <c r="X45" s="118">
        <v>0</v>
      </c>
      <c r="Y45" s="118">
        <v>0</v>
      </c>
      <c r="Z45" s="118">
        <v>0</v>
      </c>
      <c r="AA45" s="118">
        <v>0</v>
      </c>
      <c r="AB45" s="118">
        <v>0</v>
      </c>
      <c r="AC45" s="118">
        <v>0</v>
      </c>
      <c r="AD45" s="118">
        <v>0</v>
      </c>
      <c r="AE45" s="118">
        <v>0</v>
      </c>
      <c r="AF45" s="118">
        <v>0</v>
      </c>
      <c r="AG45" s="118">
        <v>0</v>
      </c>
      <c r="AH45" s="118">
        <v>0</v>
      </c>
      <c r="AI45" s="214">
        <v>0</v>
      </c>
      <c r="AJ45" s="118">
        <v>0</v>
      </c>
      <c r="AK45" s="118">
        <v>0</v>
      </c>
      <c r="AL45" s="118">
        <v>0</v>
      </c>
      <c r="AM45" s="118">
        <v>0</v>
      </c>
      <c r="BQ45" s="278" t="s">
        <v>329</v>
      </c>
      <c r="BR45" s="118">
        <v>0</v>
      </c>
      <c r="BS45" s="118">
        <v>0</v>
      </c>
      <c r="BT45" s="118">
        <v>0</v>
      </c>
      <c r="BU45" s="118">
        <v>0</v>
      </c>
      <c r="BV45" s="118">
        <v>0</v>
      </c>
      <c r="BW45" s="118">
        <v>0</v>
      </c>
      <c r="BX45" s="118">
        <v>0</v>
      </c>
      <c r="BY45" s="118">
        <v>0</v>
      </c>
      <c r="BZ45" s="118">
        <v>0</v>
      </c>
      <c r="CA45" s="118">
        <v>0</v>
      </c>
      <c r="CB45" s="118">
        <v>0</v>
      </c>
      <c r="CC45" s="118">
        <v>0</v>
      </c>
      <c r="CD45" s="118">
        <v>0</v>
      </c>
      <c r="CE45" s="118">
        <v>0</v>
      </c>
      <c r="CF45" s="118">
        <v>0</v>
      </c>
      <c r="CG45" s="118">
        <v>0</v>
      </c>
      <c r="CH45" s="118">
        <v>0</v>
      </c>
      <c r="CI45" s="118">
        <v>0</v>
      </c>
      <c r="CJ45" s="118">
        <v>0</v>
      </c>
      <c r="CK45" s="118">
        <v>0</v>
      </c>
      <c r="CL45" s="118">
        <v>0</v>
      </c>
    </row>
    <row r="46" spans="1:90" ht="15.75" customHeight="1">
      <c r="A46" s="219"/>
      <c r="B46" s="220" t="s">
        <v>21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7">
        <v>0</v>
      </c>
      <c r="R46" s="93"/>
      <c r="S46" s="96" t="s">
        <v>21</v>
      </c>
      <c r="T46" s="129"/>
      <c r="U46" s="118">
        <v>0</v>
      </c>
      <c r="V46" s="118">
        <v>0</v>
      </c>
      <c r="W46" s="118">
        <v>0</v>
      </c>
      <c r="X46" s="118">
        <v>0</v>
      </c>
      <c r="Y46" s="118">
        <v>0</v>
      </c>
      <c r="Z46" s="118">
        <v>0</v>
      </c>
      <c r="AA46" s="118">
        <v>0</v>
      </c>
      <c r="AB46" s="118">
        <v>0</v>
      </c>
      <c r="AC46" s="118">
        <v>0</v>
      </c>
      <c r="AD46" s="118">
        <v>0</v>
      </c>
      <c r="AE46" s="118">
        <v>0</v>
      </c>
      <c r="AF46" s="118">
        <v>0</v>
      </c>
      <c r="AG46" s="118">
        <v>0</v>
      </c>
      <c r="AH46" s="118">
        <v>0</v>
      </c>
      <c r="AI46" s="214">
        <v>0</v>
      </c>
      <c r="AJ46" s="118">
        <v>0</v>
      </c>
      <c r="AK46" s="118">
        <v>0</v>
      </c>
      <c r="AL46" s="118">
        <v>0</v>
      </c>
      <c r="AM46" s="118">
        <v>0</v>
      </c>
      <c r="BQ46" s="278" t="s">
        <v>330</v>
      </c>
      <c r="BR46" s="118">
        <v>0</v>
      </c>
      <c r="BS46" s="118">
        <v>0</v>
      </c>
      <c r="BT46" s="118">
        <v>0</v>
      </c>
      <c r="BU46" s="118">
        <v>0</v>
      </c>
      <c r="BV46" s="118">
        <v>0</v>
      </c>
      <c r="BW46" s="118">
        <v>0</v>
      </c>
      <c r="BX46" s="118">
        <v>0</v>
      </c>
      <c r="BY46" s="118">
        <v>0</v>
      </c>
      <c r="BZ46" s="118">
        <v>0</v>
      </c>
      <c r="CA46" s="118">
        <v>0</v>
      </c>
      <c r="CB46" s="118">
        <v>0</v>
      </c>
      <c r="CC46" s="118">
        <v>0</v>
      </c>
      <c r="CD46" s="118">
        <v>0</v>
      </c>
      <c r="CE46" s="118">
        <v>0</v>
      </c>
      <c r="CF46" s="118">
        <v>0</v>
      </c>
      <c r="CG46" s="118">
        <v>0</v>
      </c>
      <c r="CH46" s="118">
        <v>0</v>
      </c>
      <c r="CI46" s="118">
        <v>0</v>
      </c>
      <c r="CJ46" s="118">
        <v>0</v>
      </c>
      <c r="CK46" s="118">
        <v>0</v>
      </c>
      <c r="CL46" s="118">
        <v>0</v>
      </c>
    </row>
    <row r="47" spans="1:90" ht="15.75" customHeight="1">
      <c r="A47" s="219"/>
      <c r="B47" s="220" t="s">
        <v>22</v>
      </c>
      <c r="C47" s="66">
        <v>0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7">
        <v>0</v>
      </c>
      <c r="R47" s="93"/>
      <c r="S47" s="96" t="s">
        <v>22</v>
      </c>
      <c r="T47" s="129"/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8">
        <v>0</v>
      </c>
      <c r="AG47" s="118">
        <v>0</v>
      </c>
      <c r="AH47" s="118">
        <v>0</v>
      </c>
      <c r="AI47" s="214">
        <v>0</v>
      </c>
      <c r="AJ47" s="118">
        <v>0</v>
      </c>
      <c r="AK47" s="118">
        <v>0</v>
      </c>
      <c r="AL47" s="118">
        <v>0</v>
      </c>
      <c r="AM47" s="118">
        <v>0</v>
      </c>
      <c r="BQ47" s="278" t="s">
        <v>331</v>
      </c>
      <c r="BR47" s="118">
        <v>0</v>
      </c>
      <c r="BS47" s="118">
        <v>0</v>
      </c>
      <c r="BT47" s="118">
        <v>0</v>
      </c>
      <c r="BU47" s="118">
        <v>0</v>
      </c>
      <c r="BV47" s="118">
        <v>0</v>
      </c>
      <c r="BW47" s="118">
        <v>0</v>
      </c>
      <c r="BX47" s="118">
        <v>0</v>
      </c>
      <c r="BY47" s="118">
        <v>0</v>
      </c>
      <c r="BZ47" s="118">
        <v>0</v>
      </c>
      <c r="CA47" s="118">
        <v>0</v>
      </c>
      <c r="CB47" s="118">
        <v>0</v>
      </c>
      <c r="CC47" s="118">
        <v>0</v>
      </c>
      <c r="CD47" s="118">
        <v>0</v>
      </c>
      <c r="CE47" s="118">
        <v>0</v>
      </c>
      <c r="CF47" s="118">
        <v>0</v>
      </c>
      <c r="CG47" s="118">
        <v>0</v>
      </c>
      <c r="CH47" s="118">
        <v>0</v>
      </c>
      <c r="CI47" s="118">
        <v>0</v>
      </c>
      <c r="CJ47" s="118">
        <v>0</v>
      </c>
      <c r="CK47" s="118">
        <v>0</v>
      </c>
      <c r="CL47" s="118">
        <v>0</v>
      </c>
    </row>
    <row r="48" spans="1:90" ht="15.75" customHeight="1">
      <c r="A48" s="219"/>
      <c r="B48" s="220" t="s">
        <v>23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7">
        <v>0</v>
      </c>
      <c r="R48" s="93"/>
      <c r="S48" s="96" t="s">
        <v>23</v>
      </c>
      <c r="T48" s="129"/>
      <c r="U48" s="118">
        <v>0</v>
      </c>
      <c r="V48" s="118">
        <v>0</v>
      </c>
      <c r="W48" s="118">
        <v>0</v>
      </c>
      <c r="X48" s="118">
        <v>0</v>
      </c>
      <c r="Y48" s="118">
        <v>0</v>
      </c>
      <c r="Z48" s="118">
        <v>0</v>
      </c>
      <c r="AA48" s="118">
        <v>0</v>
      </c>
      <c r="AB48" s="118">
        <v>0</v>
      </c>
      <c r="AC48" s="118">
        <v>0</v>
      </c>
      <c r="AD48" s="118">
        <v>0</v>
      </c>
      <c r="AE48" s="118">
        <v>0</v>
      </c>
      <c r="AF48" s="118">
        <v>0</v>
      </c>
      <c r="AG48" s="118">
        <v>0</v>
      </c>
      <c r="AH48" s="118">
        <v>0</v>
      </c>
      <c r="AI48" s="214">
        <v>0</v>
      </c>
      <c r="AJ48" s="118">
        <v>0</v>
      </c>
      <c r="AK48" s="118">
        <v>0</v>
      </c>
      <c r="AL48" s="118">
        <v>0</v>
      </c>
      <c r="AM48" s="118">
        <v>0</v>
      </c>
      <c r="BQ48" s="27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</row>
    <row r="49" spans="1:90" ht="15.75" customHeight="1">
      <c r="A49" s="219"/>
      <c r="B49" s="220" t="s">
        <v>24</v>
      </c>
      <c r="C49" s="66">
        <v>155</v>
      </c>
      <c r="D49" s="66">
        <v>95</v>
      </c>
      <c r="E49" s="66">
        <v>60</v>
      </c>
      <c r="F49" s="66">
        <v>155</v>
      </c>
      <c r="G49" s="66">
        <v>95</v>
      </c>
      <c r="H49" s="66">
        <v>60</v>
      </c>
      <c r="I49" s="66">
        <v>59</v>
      </c>
      <c r="J49" s="66">
        <v>40</v>
      </c>
      <c r="K49" s="66">
        <v>19</v>
      </c>
      <c r="L49" s="66">
        <v>53</v>
      </c>
      <c r="M49" s="66">
        <v>33</v>
      </c>
      <c r="N49" s="66">
        <v>20</v>
      </c>
      <c r="O49" s="66">
        <v>43</v>
      </c>
      <c r="P49" s="66">
        <v>22</v>
      </c>
      <c r="Q49" s="67">
        <v>21</v>
      </c>
      <c r="R49" s="93"/>
      <c r="S49" s="96" t="s">
        <v>24</v>
      </c>
      <c r="T49" s="130"/>
      <c r="U49" s="118">
        <v>0</v>
      </c>
      <c r="V49" s="118">
        <v>0</v>
      </c>
      <c r="W49" s="118">
        <v>0</v>
      </c>
      <c r="X49" s="118">
        <v>0</v>
      </c>
      <c r="Y49" s="118">
        <v>0</v>
      </c>
      <c r="Z49" s="118">
        <v>0</v>
      </c>
      <c r="AA49" s="118">
        <v>0</v>
      </c>
      <c r="AB49" s="118">
        <v>0</v>
      </c>
      <c r="AC49" s="118">
        <v>0</v>
      </c>
      <c r="AD49" s="118">
        <v>0</v>
      </c>
      <c r="AE49" s="118">
        <v>0</v>
      </c>
      <c r="AF49" s="118">
        <v>0</v>
      </c>
      <c r="AG49" s="118">
        <v>0</v>
      </c>
      <c r="AH49" s="118">
        <v>0</v>
      </c>
      <c r="AI49" s="214">
        <v>0</v>
      </c>
      <c r="AJ49" s="118">
        <v>0</v>
      </c>
      <c r="AK49" s="118">
        <v>0</v>
      </c>
      <c r="AL49" s="118">
        <v>0</v>
      </c>
      <c r="AM49" s="118">
        <v>0</v>
      </c>
      <c r="BQ49" s="27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</row>
    <row r="50" spans="1:39" ht="15.75" customHeight="1">
      <c r="A50" s="219"/>
      <c r="B50" s="220" t="s">
        <v>25</v>
      </c>
      <c r="C50" s="14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9">
        <v>0</v>
      </c>
      <c r="R50" s="93"/>
      <c r="S50" s="96" t="s">
        <v>25</v>
      </c>
      <c r="T50" s="130"/>
      <c r="U50" s="118">
        <v>0</v>
      </c>
      <c r="V50" s="118">
        <v>0</v>
      </c>
      <c r="W50" s="118">
        <v>0</v>
      </c>
      <c r="X50" s="118">
        <v>0</v>
      </c>
      <c r="Y50" s="118">
        <v>0</v>
      </c>
      <c r="Z50" s="118">
        <v>0</v>
      </c>
      <c r="AA50" s="118">
        <v>0</v>
      </c>
      <c r="AB50" s="118">
        <v>0</v>
      </c>
      <c r="AC50" s="118">
        <v>0</v>
      </c>
      <c r="AD50" s="118">
        <v>0</v>
      </c>
      <c r="AE50" s="118">
        <v>0</v>
      </c>
      <c r="AF50" s="118">
        <v>0</v>
      </c>
      <c r="AG50" s="118">
        <v>0</v>
      </c>
      <c r="AH50" s="118">
        <v>0</v>
      </c>
      <c r="AI50" s="214">
        <v>0</v>
      </c>
      <c r="AJ50" s="118">
        <v>0</v>
      </c>
      <c r="AK50" s="118">
        <v>0</v>
      </c>
      <c r="AL50" s="118">
        <v>0</v>
      </c>
      <c r="AM50" s="118">
        <v>0</v>
      </c>
    </row>
    <row r="51" spans="1:35" ht="15.75" customHeight="1">
      <c r="A51" s="219"/>
      <c r="B51" s="220" t="s">
        <v>26</v>
      </c>
      <c r="C51" s="14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9">
        <v>0</v>
      </c>
      <c r="R51" s="93"/>
      <c r="S51" s="96" t="s">
        <v>26</v>
      </c>
      <c r="T51" s="130"/>
      <c r="U51" s="164">
        <v>0</v>
      </c>
      <c r="V51" s="164">
        <v>0</v>
      </c>
      <c r="W51" s="164">
        <v>0</v>
      </c>
      <c r="X51" s="164">
        <v>0</v>
      </c>
      <c r="Y51" s="164">
        <v>0</v>
      </c>
      <c r="Z51" s="164">
        <v>0</v>
      </c>
      <c r="AA51" s="164">
        <v>0</v>
      </c>
      <c r="AB51" s="164">
        <v>0</v>
      </c>
      <c r="AC51" s="164">
        <v>0</v>
      </c>
      <c r="AD51" s="164">
        <v>0</v>
      </c>
      <c r="AE51" s="164">
        <v>0</v>
      </c>
      <c r="AF51" s="164">
        <v>0</v>
      </c>
      <c r="AG51" s="164">
        <v>0</v>
      </c>
      <c r="AH51" s="164">
        <v>0</v>
      </c>
      <c r="AI51" s="214">
        <v>0</v>
      </c>
    </row>
    <row r="52" spans="1:35" ht="15.75" customHeight="1">
      <c r="A52" s="219"/>
      <c r="B52" s="220" t="s">
        <v>27</v>
      </c>
      <c r="C52" s="14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9">
        <v>0</v>
      </c>
      <c r="R52" s="93"/>
      <c r="S52" s="96" t="s">
        <v>27</v>
      </c>
      <c r="T52" s="130"/>
      <c r="U52" s="164">
        <v>0</v>
      </c>
      <c r="V52" s="164">
        <v>0</v>
      </c>
      <c r="W52" s="164">
        <v>0</v>
      </c>
      <c r="X52" s="164">
        <v>0</v>
      </c>
      <c r="Y52" s="164">
        <v>0</v>
      </c>
      <c r="Z52" s="164">
        <v>0</v>
      </c>
      <c r="AA52" s="164">
        <v>0</v>
      </c>
      <c r="AB52" s="164">
        <v>0</v>
      </c>
      <c r="AC52" s="164">
        <v>0</v>
      </c>
      <c r="AD52" s="164">
        <v>0</v>
      </c>
      <c r="AE52" s="164">
        <v>0</v>
      </c>
      <c r="AF52" s="164">
        <v>0</v>
      </c>
      <c r="AG52" s="164">
        <v>0</v>
      </c>
      <c r="AH52" s="164">
        <v>0</v>
      </c>
      <c r="AI52" s="214">
        <v>0</v>
      </c>
    </row>
    <row r="53" spans="1:71" ht="15.75" customHeight="1">
      <c r="A53" s="221"/>
      <c r="B53" s="222" t="s">
        <v>28</v>
      </c>
      <c r="C53" s="294">
        <v>0</v>
      </c>
      <c r="D53" s="207">
        <v>0</v>
      </c>
      <c r="E53" s="207">
        <v>0</v>
      </c>
      <c r="F53" s="207">
        <v>0</v>
      </c>
      <c r="G53" s="207">
        <v>0</v>
      </c>
      <c r="H53" s="207">
        <v>0</v>
      </c>
      <c r="I53" s="207">
        <v>0</v>
      </c>
      <c r="J53" s="207">
        <v>0</v>
      </c>
      <c r="K53" s="207">
        <v>0</v>
      </c>
      <c r="L53" s="207">
        <v>0</v>
      </c>
      <c r="M53" s="207">
        <v>0</v>
      </c>
      <c r="N53" s="207">
        <v>0</v>
      </c>
      <c r="O53" s="207">
        <v>0</v>
      </c>
      <c r="P53" s="207">
        <v>0</v>
      </c>
      <c r="Q53" s="295">
        <v>0</v>
      </c>
      <c r="R53" s="95"/>
      <c r="S53" s="97" t="s">
        <v>28</v>
      </c>
      <c r="T53" s="215"/>
      <c r="U53" s="216">
        <v>0</v>
      </c>
      <c r="V53" s="217">
        <v>0</v>
      </c>
      <c r="W53" s="217">
        <v>0</v>
      </c>
      <c r="X53" s="217">
        <v>0</v>
      </c>
      <c r="Y53" s="217">
        <v>0</v>
      </c>
      <c r="Z53" s="217">
        <v>0</v>
      </c>
      <c r="AA53" s="217">
        <v>0</v>
      </c>
      <c r="AB53" s="217">
        <v>0</v>
      </c>
      <c r="AC53" s="217">
        <v>0</v>
      </c>
      <c r="AD53" s="217">
        <v>0</v>
      </c>
      <c r="AE53" s="217">
        <v>0</v>
      </c>
      <c r="AF53" s="217">
        <v>0</v>
      </c>
      <c r="AG53" s="217">
        <v>0</v>
      </c>
      <c r="AH53" s="217">
        <v>0</v>
      </c>
      <c r="AI53" s="218">
        <v>0</v>
      </c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</row>
    <row r="54" spans="1:89" ht="14.25" customHeight="1">
      <c r="A54" s="34"/>
      <c r="B54" s="3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</row>
    <row r="55" spans="1:35" ht="14.25" customHeight="1">
      <c r="A55" s="34"/>
      <c r="B55" s="3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4"/>
      <c r="S55" s="34"/>
      <c r="T55" s="34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</row>
    <row r="56" spans="1:35" ht="14.25" customHeight="1">
      <c r="A56" s="34"/>
      <c r="B56" s="34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4"/>
      <c r="S56" s="34"/>
      <c r="T56" s="34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</row>
    <row r="57" spans="1:35" ht="12" customHeight="1">
      <c r="A57" s="34"/>
      <c r="B57" s="3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4"/>
      <c r="S57" s="34"/>
      <c r="T57" s="34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</row>
    <row r="58" spans="6:26" ht="21" customHeight="1">
      <c r="F58" s="13" t="s">
        <v>195</v>
      </c>
      <c r="G58" s="13"/>
      <c r="H58" s="13"/>
      <c r="X58" s="13" t="s">
        <v>195</v>
      </c>
      <c r="Y58" s="13"/>
      <c r="Z58" s="13"/>
    </row>
    <row r="59" spans="6:26" ht="14.25" customHeight="1">
      <c r="F59" s="13"/>
      <c r="G59" s="13"/>
      <c r="H59" s="13"/>
      <c r="X59" s="13"/>
      <c r="Y59" s="13"/>
      <c r="Z59" s="13"/>
    </row>
    <row r="60" spans="1:35" ht="14.25" customHeight="1">
      <c r="A60" s="176" t="s">
        <v>80</v>
      </c>
      <c r="B60" s="20"/>
      <c r="C60" s="20"/>
      <c r="D60" s="20"/>
      <c r="E60" s="20"/>
      <c r="F60" s="20"/>
      <c r="G60" s="20"/>
      <c r="H60" s="20"/>
      <c r="I60" s="20"/>
      <c r="J60" s="20"/>
      <c r="K60" s="170"/>
      <c r="L60" s="20"/>
      <c r="M60" s="20"/>
      <c r="N60" s="170"/>
      <c r="O60" s="20"/>
      <c r="P60" s="20"/>
      <c r="Q60" s="76" t="s">
        <v>67</v>
      </c>
      <c r="R60" s="176" t="s">
        <v>80</v>
      </c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170"/>
      <c r="AD60" s="20"/>
      <c r="AE60" s="20"/>
      <c r="AF60" s="170"/>
      <c r="AG60" s="20"/>
      <c r="AH60" s="20"/>
      <c r="AI60" s="76" t="s">
        <v>74</v>
      </c>
    </row>
    <row r="61" spans="1:35" s="25" customFormat="1" ht="15.75" customHeight="1">
      <c r="A61" s="545" t="s">
        <v>73</v>
      </c>
      <c r="B61" s="545"/>
      <c r="C61" s="553" t="s">
        <v>228</v>
      </c>
      <c r="D61" s="554"/>
      <c r="E61" s="554"/>
      <c r="F61" s="554"/>
      <c r="G61" s="554"/>
      <c r="H61" s="554"/>
      <c r="I61" s="554"/>
      <c r="J61" s="554"/>
      <c r="K61" s="554"/>
      <c r="L61" s="554"/>
      <c r="M61" s="554"/>
      <c r="N61" s="554"/>
      <c r="O61" s="554"/>
      <c r="P61" s="554"/>
      <c r="Q61" s="555"/>
      <c r="R61" s="532" t="s">
        <v>73</v>
      </c>
      <c r="S61" s="532"/>
      <c r="T61" s="24"/>
      <c r="U61" s="554" t="s">
        <v>228</v>
      </c>
      <c r="V61" s="554"/>
      <c r="W61" s="554"/>
      <c r="X61" s="554"/>
      <c r="Y61" s="554"/>
      <c r="Z61" s="554"/>
      <c r="AA61" s="554"/>
      <c r="AB61" s="554"/>
      <c r="AC61" s="554"/>
      <c r="AD61" s="554"/>
      <c r="AE61" s="554"/>
      <c r="AF61" s="554"/>
      <c r="AG61" s="554"/>
      <c r="AH61" s="554"/>
      <c r="AI61" s="555"/>
    </row>
    <row r="62" spans="1:35" s="25" customFormat="1" ht="21" customHeight="1">
      <c r="A62" s="532"/>
      <c r="B62" s="532"/>
      <c r="C62" s="545" t="s">
        <v>29</v>
      </c>
      <c r="D62" s="545" t="s">
        <v>71</v>
      </c>
      <c r="E62" s="545" t="s">
        <v>72</v>
      </c>
      <c r="F62" s="535" t="s">
        <v>232</v>
      </c>
      <c r="G62" s="558"/>
      <c r="H62" s="558"/>
      <c r="I62" s="558"/>
      <c r="J62" s="558"/>
      <c r="K62" s="558"/>
      <c r="L62" s="558"/>
      <c r="M62" s="558"/>
      <c r="N62" s="558"/>
      <c r="O62" s="558"/>
      <c r="P62" s="558"/>
      <c r="Q62" s="536"/>
      <c r="R62" s="532"/>
      <c r="S62" s="532"/>
      <c r="T62" s="48" t="s">
        <v>186</v>
      </c>
      <c r="U62" s="541" t="s">
        <v>233</v>
      </c>
      <c r="V62" s="566"/>
      <c r="W62" s="566"/>
      <c r="X62" s="566"/>
      <c r="Y62" s="566"/>
      <c r="Z62" s="566"/>
      <c r="AA62" s="566"/>
      <c r="AB62" s="566"/>
      <c r="AC62" s="566"/>
      <c r="AD62" s="566"/>
      <c r="AE62" s="566"/>
      <c r="AF62" s="566"/>
      <c r="AG62" s="566"/>
      <c r="AH62" s="566"/>
      <c r="AI62" s="542"/>
    </row>
    <row r="63" spans="1:35" s="25" customFormat="1" ht="13.5" customHeight="1">
      <c r="A63" s="532"/>
      <c r="B63" s="532"/>
      <c r="C63" s="532"/>
      <c r="D63" s="532"/>
      <c r="E63" s="532"/>
      <c r="F63" s="532" t="s">
        <v>70</v>
      </c>
      <c r="G63" s="532" t="s">
        <v>71</v>
      </c>
      <c r="H63" s="532" t="s">
        <v>72</v>
      </c>
      <c r="I63" s="541" t="s">
        <v>229</v>
      </c>
      <c r="J63" s="566"/>
      <c r="K63" s="542"/>
      <c r="L63" s="541" t="s">
        <v>230</v>
      </c>
      <c r="M63" s="566"/>
      <c r="N63" s="542"/>
      <c r="O63" s="541" t="s">
        <v>231</v>
      </c>
      <c r="P63" s="566"/>
      <c r="Q63" s="542"/>
      <c r="R63" s="532"/>
      <c r="S63" s="532"/>
      <c r="T63" s="23" t="s">
        <v>96</v>
      </c>
      <c r="U63" s="532" t="s">
        <v>70</v>
      </c>
      <c r="V63" s="532" t="s">
        <v>71</v>
      </c>
      <c r="W63" s="532" t="s">
        <v>72</v>
      </c>
      <c r="X63" s="541" t="s">
        <v>234</v>
      </c>
      <c r="Y63" s="566"/>
      <c r="Z63" s="542"/>
      <c r="AA63" s="541" t="s">
        <v>235</v>
      </c>
      <c r="AB63" s="566"/>
      <c r="AC63" s="542"/>
      <c r="AD63" s="541" t="s">
        <v>236</v>
      </c>
      <c r="AE63" s="566"/>
      <c r="AF63" s="542"/>
      <c r="AG63" s="541" t="s">
        <v>237</v>
      </c>
      <c r="AH63" s="566"/>
      <c r="AI63" s="542"/>
    </row>
    <row r="64" spans="1:35" s="25" customFormat="1" ht="13.5" customHeight="1">
      <c r="A64" s="532"/>
      <c r="B64" s="532"/>
      <c r="C64" s="532"/>
      <c r="D64" s="532"/>
      <c r="E64" s="532"/>
      <c r="F64" s="532"/>
      <c r="G64" s="532"/>
      <c r="H64" s="532"/>
      <c r="I64" s="22" t="s">
        <v>70</v>
      </c>
      <c r="J64" s="22" t="s">
        <v>71</v>
      </c>
      <c r="K64" s="22" t="s">
        <v>72</v>
      </c>
      <c r="L64" s="22" t="s">
        <v>70</v>
      </c>
      <c r="M64" s="22" t="s">
        <v>71</v>
      </c>
      <c r="N64" s="22" t="s">
        <v>72</v>
      </c>
      <c r="O64" s="22" t="s">
        <v>70</v>
      </c>
      <c r="P64" s="22" t="s">
        <v>71</v>
      </c>
      <c r="Q64" s="22" t="s">
        <v>72</v>
      </c>
      <c r="R64" s="532"/>
      <c r="S64" s="532"/>
      <c r="T64" s="212"/>
      <c r="U64" s="532"/>
      <c r="V64" s="532"/>
      <c r="W64" s="532"/>
      <c r="X64" s="22" t="s">
        <v>70</v>
      </c>
      <c r="Y64" s="22" t="s">
        <v>71</v>
      </c>
      <c r="Z64" s="22" t="s">
        <v>72</v>
      </c>
      <c r="AA64" s="22" t="s">
        <v>70</v>
      </c>
      <c r="AB64" s="22" t="s">
        <v>71</v>
      </c>
      <c r="AC64" s="22" t="s">
        <v>72</v>
      </c>
      <c r="AD64" s="22" t="s">
        <v>70</v>
      </c>
      <c r="AE64" s="22" t="s">
        <v>71</v>
      </c>
      <c r="AF64" s="22" t="s">
        <v>72</v>
      </c>
      <c r="AG64" s="22" t="s">
        <v>70</v>
      </c>
      <c r="AH64" s="22" t="s">
        <v>71</v>
      </c>
      <c r="AI64" s="22" t="s">
        <v>72</v>
      </c>
    </row>
    <row r="65" spans="1:35" s="25" customFormat="1" ht="15.75" customHeight="1" thickBot="1">
      <c r="A65" s="571" t="s">
        <v>287</v>
      </c>
      <c r="B65" s="572"/>
      <c r="C65" s="153">
        <v>34250</v>
      </c>
      <c r="D65" s="152">
        <v>16622</v>
      </c>
      <c r="E65" s="152">
        <v>17628</v>
      </c>
      <c r="F65" s="152">
        <v>33717</v>
      </c>
      <c r="G65" s="152">
        <v>16286</v>
      </c>
      <c r="H65" s="152">
        <v>17431</v>
      </c>
      <c r="I65" s="152">
        <v>11277</v>
      </c>
      <c r="J65" s="152">
        <v>5417</v>
      </c>
      <c r="K65" s="152">
        <v>5860</v>
      </c>
      <c r="L65" s="152">
        <v>11352</v>
      </c>
      <c r="M65" s="152">
        <v>5593</v>
      </c>
      <c r="N65" s="152">
        <v>5759</v>
      </c>
      <c r="O65" s="152">
        <v>11088</v>
      </c>
      <c r="P65" s="152">
        <v>5276</v>
      </c>
      <c r="Q65" s="190">
        <v>5812</v>
      </c>
      <c r="R65" s="533" t="str">
        <f aca="true" t="shared" si="2" ref="R65:R71">R8</f>
        <v>平成１２年度</v>
      </c>
      <c r="S65" s="552"/>
      <c r="T65" s="224" t="s">
        <v>185</v>
      </c>
      <c r="U65" s="153">
        <v>533</v>
      </c>
      <c r="V65" s="152">
        <v>336</v>
      </c>
      <c r="W65" s="152">
        <v>197</v>
      </c>
      <c r="X65" s="152">
        <v>203</v>
      </c>
      <c r="Y65" s="152">
        <v>127</v>
      </c>
      <c r="Z65" s="152">
        <v>76</v>
      </c>
      <c r="AA65" s="152">
        <v>137</v>
      </c>
      <c r="AB65" s="152">
        <v>89</v>
      </c>
      <c r="AC65" s="152">
        <v>48</v>
      </c>
      <c r="AD65" s="152">
        <v>91</v>
      </c>
      <c r="AE65" s="152">
        <v>56</v>
      </c>
      <c r="AF65" s="152">
        <v>35</v>
      </c>
      <c r="AG65" s="152">
        <v>102</v>
      </c>
      <c r="AH65" s="152">
        <v>64</v>
      </c>
      <c r="AI65" s="190">
        <v>38</v>
      </c>
    </row>
    <row r="66" spans="1:35" ht="15.75" customHeight="1" thickTop="1">
      <c r="A66" s="528" t="str">
        <f aca="true" t="shared" si="3" ref="A66:A71">A9</f>
        <v>平成１７年度</v>
      </c>
      <c r="B66" s="529"/>
      <c r="C66" s="144">
        <v>30722</v>
      </c>
      <c r="D66" s="145">
        <v>15245</v>
      </c>
      <c r="E66" s="145">
        <v>15477</v>
      </c>
      <c r="F66" s="145">
        <v>30012</v>
      </c>
      <c r="G66" s="145">
        <v>14798</v>
      </c>
      <c r="H66" s="145">
        <v>15214</v>
      </c>
      <c r="I66" s="145">
        <v>10152</v>
      </c>
      <c r="J66" s="145">
        <v>5083</v>
      </c>
      <c r="K66" s="145">
        <v>5069</v>
      </c>
      <c r="L66" s="145">
        <v>9879</v>
      </c>
      <c r="M66" s="145">
        <v>4925</v>
      </c>
      <c r="N66" s="145">
        <v>4954</v>
      </c>
      <c r="O66" s="145">
        <v>9981</v>
      </c>
      <c r="P66" s="145">
        <v>4790</v>
      </c>
      <c r="Q66" s="223">
        <v>5191</v>
      </c>
      <c r="R66" s="528" t="str">
        <f t="shared" si="2"/>
        <v>平成１７年度</v>
      </c>
      <c r="S66" s="529"/>
      <c r="T66" s="109" t="s">
        <v>164</v>
      </c>
      <c r="U66" s="114">
        <v>710</v>
      </c>
      <c r="V66" s="91">
        <v>447</v>
      </c>
      <c r="W66" s="91">
        <v>263</v>
      </c>
      <c r="X66" s="91">
        <v>276</v>
      </c>
      <c r="Y66" s="91">
        <v>177</v>
      </c>
      <c r="Z66" s="91">
        <v>99</v>
      </c>
      <c r="AA66" s="91">
        <v>179</v>
      </c>
      <c r="AB66" s="91">
        <v>113</v>
      </c>
      <c r="AC66" s="91">
        <v>66</v>
      </c>
      <c r="AD66" s="91">
        <v>130</v>
      </c>
      <c r="AE66" s="91">
        <v>80</v>
      </c>
      <c r="AF66" s="91">
        <v>50</v>
      </c>
      <c r="AG66" s="91">
        <v>125</v>
      </c>
      <c r="AH66" s="91">
        <v>77</v>
      </c>
      <c r="AI66" s="115">
        <v>48</v>
      </c>
    </row>
    <row r="67" spans="1:35" ht="15.75" customHeight="1">
      <c r="A67" s="528" t="str">
        <f t="shared" si="3"/>
        <v>平成１８年度</v>
      </c>
      <c r="B67" s="529"/>
      <c r="C67" s="144">
        <v>28700</v>
      </c>
      <c r="D67" s="145">
        <v>14319</v>
      </c>
      <c r="E67" s="145">
        <v>14381</v>
      </c>
      <c r="F67" s="145">
        <v>27996</v>
      </c>
      <c r="G67" s="145">
        <v>13877</v>
      </c>
      <c r="H67" s="145">
        <v>14119</v>
      </c>
      <c r="I67" s="145">
        <v>9388</v>
      </c>
      <c r="J67" s="145">
        <v>4649</v>
      </c>
      <c r="K67" s="145">
        <v>4739</v>
      </c>
      <c r="L67" s="145">
        <v>9069</v>
      </c>
      <c r="M67" s="145">
        <v>4489</v>
      </c>
      <c r="N67" s="145">
        <v>4580</v>
      </c>
      <c r="O67" s="145">
        <v>9539</v>
      </c>
      <c r="P67" s="145">
        <v>4739</v>
      </c>
      <c r="Q67" s="223">
        <v>4800</v>
      </c>
      <c r="R67" s="528" t="str">
        <f t="shared" si="2"/>
        <v>平成１８年度</v>
      </c>
      <c r="S67" s="529"/>
      <c r="T67" s="109" t="s">
        <v>164</v>
      </c>
      <c r="U67" s="114">
        <v>704</v>
      </c>
      <c r="V67" s="91">
        <v>442</v>
      </c>
      <c r="W67" s="91">
        <v>262</v>
      </c>
      <c r="X67" s="91">
        <v>221</v>
      </c>
      <c r="Y67" s="91">
        <v>145</v>
      </c>
      <c r="Z67" s="91">
        <v>76</v>
      </c>
      <c r="AA67" s="91">
        <v>191</v>
      </c>
      <c r="AB67" s="91">
        <v>114</v>
      </c>
      <c r="AC67" s="91">
        <v>77</v>
      </c>
      <c r="AD67" s="91">
        <v>152</v>
      </c>
      <c r="AE67" s="91">
        <v>98</v>
      </c>
      <c r="AF67" s="91">
        <v>54</v>
      </c>
      <c r="AG67" s="91">
        <v>140</v>
      </c>
      <c r="AH67" s="91">
        <v>85</v>
      </c>
      <c r="AI67" s="115">
        <v>55</v>
      </c>
    </row>
    <row r="68" spans="1:35" ht="15.75" customHeight="1">
      <c r="A68" s="528" t="str">
        <f t="shared" si="3"/>
        <v>平成１９年度</v>
      </c>
      <c r="B68" s="529"/>
      <c r="C68" s="144">
        <v>27781</v>
      </c>
      <c r="D68" s="145">
        <v>13834</v>
      </c>
      <c r="E68" s="145">
        <v>13947</v>
      </c>
      <c r="F68" s="145">
        <v>27113</v>
      </c>
      <c r="G68" s="145">
        <v>13428</v>
      </c>
      <c r="H68" s="145">
        <v>13685</v>
      </c>
      <c r="I68" s="145">
        <v>9285</v>
      </c>
      <c r="J68" s="145">
        <v>4629</v>
      </c>
      <c r="K68" s="145">
        <v>4656</v>
      </c>
      <c r="L68" s="145">
        <v>8999</v>
      </c>
      <c r="M68" s="145">
        <v>4426</v>
      </c>
      <c r="N68" s="145">
        <v>4573</v>
      </c>
      <c r="O68" s="145">
        <v>8829</v>
      </c>
      <c r="P68" s="145">
        <v>4373</v>
      </c>
      <c r="Q68" s="223">
        <v>4456</v>
      </c>
      <c r="R68" s="528" t="str">
        <f t="shared" si="2"/>
        <v>平成１９年度</v>
      </c>
      <c r="S68" s="529"/>
      <c r="T68" s="109" t="s">
        <v>164</v>
      </c>
      <c r="U68" s="114">
        <v>668</v>
      </c>
      <c r="V68" s="91">
        <v>406</v>
      </c>
      <c r="W68" s="91">
        <v>262</v>
      </c>
      <c r="X68" s="91">
        <v>225</v>
      </c>
      <c r="Y68" s="91">
        <v>126</v>
      </c>
      <c r="Z68" s="91">
        <v>99</v>
      </c>
      <c r="AA68" s="91">
        <v>150</v>
      </c>
      <c r="AB68" s="91">
        <v>97</v>
      </c>
      <c r="AC68" s="91">
        <v>53</v>
      </c>
      <c r="AD68" s="91">
        <v>162</v>
      </c>
      <c r="AE68" s="91">
        <v>99</v>
      </c>
      <c r="AF68" s="91">
        <v>63</v>
      </c>
      <c r="AG68" s="91">
        <v>131</v>
      </c>
      <c r="AH68" s="91">
        <v>84</v>
      </c>
      <c r="AI68" s="115">
        <v>47</v>
      </c>
    </row>
    <row r="69" spans="1:35" ht="15.75" customHeight="1">
      <c r="A69" s="528" t="str">
        <f t="shared" si="3"/>
        <v>平成２０年度</v>
      </c>
      <c r="B69" s="529"/>
      <c r="C69" s="144">
        <v>27580</v>
      </c>
      <c r="D69" s="145">
        <v>13738</v>
      </c>
      <c r="E69" s="145">
        <v>13842</v>
      </c>
      <c r="F69" s="145">
        <v>26812</v>
      </c>
      <c r="G69" s="145">
        <v>13311</v>
      </c>
      <c r="H69" s="145">
        <v>13501</v>
      </c>
      <c r="I69" s="145">
        <v>9202</v>
      </c>
      <c r="J69" s="145">
        <v>4633</v>
      </c>
      <c r="K69" s="145">
        <v>4569</v>
      </c>
      <c r="L69" s="145">
        <v>8860</v>
      </c>
      <c r="M69" s="145">
        <v>4394</v>
      </c>
      <c r="N69" s="145">
        <v>4466</v>
      </c>
      <c r="O69" s="145">
        <v>8750</v>
      </c>
      <c r="P69" s="145">
        <v>4284</v>
      </c>
      <c r="Q69" s="223">
        <v>4466</v>
      </c>
      <c r="R69" s="528" t="str">
        <f t="shared" si="2"/>
        <v>平成２０年度</v>
      </c>
      <c r="S69" s="529"/>
      <c r="T69" s="108" t="s">
        <v>164</v>
      </c>
      <c r="U69" s="91">
        <v>768</v>
      </c>
      <c r="V69" s="91">
        <v>427</v>
      </c>
      <c r="W69" s="91">
        <v>341</v>
      </c>
      <c r="X69" s="91">
        <v>331</v>
      </c>
      <c r="Y69" s="91">
        <v>164</v>
      </c>
      <c r="Z69" s="91">
        <v>167</v>
      </c>
      <c r="AA69" s="91">
        <v>166</v>
      </c>
      <c r="AB69" s="91">
        <v>88</v>
      </c>
      <c r="AC69" s="91">
        <v>78</v>
      </c>
      <c r="AD69" s="91">
        <v>130</v>
      </c>
      <c r="AE69" s="91">
        <v>84</v>
      </c>
      <c r="AF69" s="91">
        <v>46</v>
      </c>
      <c r="AG69" s="91">
        <v>141</v>
      </c>
      <c r="AH69" s="91">
        <v>91</v>
      </c>
      <c r="AI69" s="115">
        <v>50</v>
      </c>
    </row>
    <row r="70" spans="1:35" ht="15.75" customHeight="1">
      <c r="A70" s="535" t="str">
        <f t="shared" si="3"/>
        <v>平成２１年度</v>
      </c>
      <c r="B70" s="536"/>
      <c r="C70" s="144">
        <v>27416</v>
      </c>
      <c r="D70" s="145">
        <v>13671</v>
      </c>
      <c r="E70" s="145">
        <v>13745</v>
      </c>
      <c r="F70" s="145">
        <v>26542</v>
      </c>
      <c r="G70" s="145">
        <v>13184</v>
      </c>
      <c r="H70" s="145">
        <v>13358</v>
      </c>
      <c r="I70" s="145">
        <v>9107</v>
      </c>
      <c r="J70" s="145">
        <v>4494</v>
      </c>
      <c r="K70" s="145">
        <v>4613</v>
      </c>
      <c r="L70" s="145">
        <v>8817</v>
      </c>
      <c r="M70" s="145">
        <v>4404</v>
      </c>
      <c r="N70" s="145">
        <v>4413</v>
      </c>
      <c r="O70" s="145">
        <v>8618</v>
      </c>
      <c r="P70" s="145">
        <v>4286</v>
      </c>
      <c r="Q70" s="223">
        <v>4332</v>
      </c>
      <c r="R70" s="535" t="str">
        <f t="shared" si="2"/>
        <v>平成２１年度</v>
      </c>
      <c r="S70" s="536"/>
      <c r="T70" s="275" t="s">
        <v>169</v>
      </c>
      <c r="U70" s="91">
        <v>874</v>
      </c>
      <c r="V70" s="91">
        <v>487</v>
      </c>
      <c r="W70" s="91">
        <v>387</v>
      </c>
      <c r="X70" s="91">
        <v>345</v>
      </c>
      <c r="Y70" s="91">
        <v>196</v>
      </c>
      <c r="Z70" s="91">
        <v>149</v>
      </c>
      <c r="AA70" s="91">
        <v>267</v>
      </c>
      <c r="AB70" s="91">
        <v>135</v>
      </c>
      <c r="AC70" s="91">
        <v>132</v>
      </c>
      <c r="AD70" s="91">
        <v>142</v>
      </c>
      <c r="AE70" s="91">
        <v>77</v>
      </c>
      <c r="AF70" s="91">
        <v>65</v>
      </c>
      <c r="AG70" s="91">
        <v>120</v>
      </c>
      <c r="AH70" s="91">
        <v>79</v>
      </c>
      <c r="AI70" s="115">
        <v>41</v>
      </c>
    </row>
    <row r="71" spans="1:35" ht="15.75" customHeight="1">
      <c r="A71" s="530" t="str">
        <f t="shared" si="3"/>
        <v>平成２２年度</v>
      </c>
      <c r="B71" s="531"/>
      <c r="C71" s="478">
        <f>SUM(C72:C110)</f>
        <v>27691</v>
      </c>
      <c r="D71" s="479">
        <f>SUM(D72:D110)</f>
        <v>13753</v>
      </c>
      <c r="E71" s="479">
        <f aca="true" t="shared" si="4" ref="E71:Q71">SUM(E72:E110)</f>
        <v>13938</v>
      </c>
      <c r="F71" s="479">
        <f t="shared" si="4"/>
        <v>26747</v>
      </c>
      <c r="G71" s="479">
        <f t="shared" si="4"/>
        <v>13246</v>
      </c>
      <c r="H71" s="479">
        <f t="shared" si="4"/>
        <v>13501</v>
      </c>
      <c r="I71" s="479">
        <f t="shared" si="4"/>
        <v>9375</v>
      </c>
      <c r="J71" s="479">
        <f t="shared" si="4"/>
        <v>4656</v>
      </c>
      <c r="K71" s="479">
        <f t="shared" si="4"/>
        <v>4719</v>
      </c>
      <c r="L71" s="479">
        <f t="shared" si="4"/>
        <v>8737</v>
      </c>
      <c r="M71" s="479">
        <f t="shared" si="4"/>
        <v>4275</v>
      </c>
      <c r="N71" s="479">
        <f t="shared" si="4"/>
        <v>4462</v>
      </c>
      <c r="O71" s="479">
        <f t="shared" si="4"/>
        <v>8635</v>
      </c>
      <c r="P71" s="479">
        <f t="shared" si="4"/>
        <v>4315</v>
      </c>
      <c r="Q71" s="480">
        <f t="shared" si="4"/>
        <v>4320</v>
      </c>
      <c r="R71" s="530" t="str">
        <f t="shared" si="2"/>
        <v>平成２２年度</v>
      </c>
      <c r="S71" s="531"/>
      <c r="T71" s="481" t="s">
        <v>164</v>
      </c>
      <c r="U71" s="466">
        <f aca="true" t="shared" si="5" ref="U71:AI71">SUM(U72:U110)</f>
        <v>944</v>
      </c>
      <c r="V71" s="466">
        <f t="shared" si="5"/>
        <v>507</v>
      </c>
      <c r="W71" s="466">
        <f t="shared" si="5"/>
        <v>437</v>
      </c>
      <c r="X71" s="466">
        <f t="shared" si="5"/>
        <v>341</v>
      </c>
      <c r="Y71" s="466">
        <f t="shared" si="5"/>
        <v>183</v>
      </c>
      <c r="Z71" s="466">
        <f t="shared" si="5"/>
        <v>158</v>
      </c>
      <c r="AA71" s="466">
        <f t="shared" si="5"/>
        <v>258</v>
      </c>
      <c r="AB71" s="466">
        <f t="shared" si="5"/>
        <v>142</v>
      </c>
      <c r="AC71" s="466">
        <f t="shared" si="5"/>
        <v>116</v>
      </c>
      <c r="AD71" s="466">
        <f t="shared" si="5"/>
        <v>232</v>
      </c>
      <c r="AE71" s="466">
        <f t="shared" si="5"/>
        <v>118</v>
      </c>
      <c r="AF71" s="466">
        <f t="shared" si="5"/>
        <v>114</v>
      </c>
      <c r="AG71" s="466">
        <f t="shared" si="5"/>
        <v>113</v>
      </c>
      <c r="AH71" s="466">
        <f t="shared" si="5"/>
        <v>64</v>
      </c>
      <c r="AI71" s="467">
        <f t="shared" si="5"/>
        <v>49</v>
      </c>
    </row>
    <row r="72" spans="1:35" ht="15.75" customHeight="1">
      <c r="A72" s="528" t="s">
        <v>47</v>
      </c>
      <c r="B72" s="529"/>
      <c r="C72" s="65">
        <v>7238</v>
      </c>
      <c r="D72" s="66">
        <v>3367</v>
      </c>
      <c r="E72" s="66">
        <v>3871</v>
      </c>
      <c r="F72" s="66">
        <v>7068</v>
      </c>
      <c r="G72" s="66">
        <v>3253</v>
      </c>
      <c r="H72" s="66">
        <v>3815</v>
      </c>
      <c r="I72" s="66">
        <v>2473</v>
      </c>
      <c r="J72" s="66">
        <v>1128</v>
      </c>
      <c r="K72" s="66">
        <v>1345</v>
      </c>
      <c r="L72" s="66">
        <v>2310</v>
      </c>
      <c r="M72" s="66">
        <v>1028</v>
      </c>
      <c r="N72" s="66">
        <v>1282</v>
      </c>
      <c r="O72" s="66">
        <v>2285</v>
      </c>
      <c r="P72" s="66">
        <v>1097</v>
      </c>
      <c r="Q72" s="67">
        <v>1188</v>
      </c>
      <c r="R72" s="541" t="s">
        <v>47</v>
      </c>
      <c r="S72" s="542"/>
      <c r="T72" s="270"/>
      <c r="U72" s="119">
        <v>170</v>
      </c>
      <c r="V72" s="119">
        <v>114</v>
      </c>
      <c r="W72" s="119">
        <v>56</v>
      </c>
      <c r="X72" s="119">
        <v>56</v>
      </c>
      <c r="Y72" s="119">
        <v>32</v>
      </c>
      <c r="Z72" s="119">
        <v>24</v>
      </c>
      <c r="AA72" s="119">
        <v>38</v>
      </c>
      <c r="AB72" s="119">
        <v>28</v>
      </c>
      <c r="AC72" s="119">
        <v>10</v>
      </c>
      <c r="AD72" s="119">
        <v>25</v>
      </c>
      <c r="AE72" s="119">
        <v>20</v>
      </c>
      <c r="AF72" s="119">
        <v>5</v>
      </c>
      <c r="AG72" s="119">
        <v>51</v>
      </c>
      <c r="AH72" s="119">
        <v>34</v>
      </c>
      <c r="AI72" s="197">
        <v>17</v>
      </c>
    </row>
    <row r="73" spans="1:35" ht="15.75" customHeight="1">
      <c r="A73" s="528" t="s">
        <v>0</v>
      </c>
      <c r="B73" s="529"/>
      <c r="C73" s="65">
        <v>1682</v>
      </c>
      <c r="D73" s="66">
        <v>726</v>
      </c>
      <c r="E73" s="66">
        <v>956</v>
      </c>
      <c r="F73" s="66">
        <v>1663</v>
      </c>
      <c r="G73" s="66">
        <v>720</v>
      </c>
      <c r="H73" s="66">
        <v>943</v>
      </c>
      <c r="I73" s="66">
        <v>560</v>
      </c>
      <c r="J73" s="66">
        <v>228</v>
      </c>
      <c r="K73" s="66">
        <v>332</v>
      </c>
      <c r="L73" s="66">
        <v>557</v>
      </c>
      <c r="M73" s="66">
        <v>249</v>
      </c>
      <c r="N73" s="66">
        <v>308</v>
      </c>
      <c r="O73" s="66">
        <v>546</v>
      </c>
      <c r="P73" s="66">
        <v>243</v>
      </c>
      <c r="Q73" s="67">
        <v>303</v>
      </c>
      <c r="R73" s="528" t="s">
        <v>0</v>
      </c>
      <c r="S73" s="529"/>
      <c r="T73" s="131"/>
      <c r="U73" s="119">
        <v>19</v>
      </c>
      <c r="V73" s="119">
        <v>6</v>
      </c>
      <c r="W73" s="119">
        <v>13</v>
      </c>
      <c r="X73" s="92" t="s">
        <v>336</v>
      </c>
      <c r="Y73" s="92" t="s">
        <v>336</v>
      </c>
      <c r="Z73" s="92" t="s">
        <v>336</v>
      </c>
      <c r="AA73" s="92" t="s">
        <v>336</v>
      </c>
      <c r="AB73" s="92" t="s">
        <v>336</v>
      </c>
      <c r="AC73" s="92" t="s">
        <v>336</v>
      </c>
      <c r="AD73" s="92" t="s">
        <v>336</v>
      </c>
      <c r="AE73" s="92" t="s">
        <v>336</v>
      </c>
      <c r="AF73" s="92" t="s">
        <v>336</v>
      </c>
      <c r="AG73" s="119">
        <v>19</v>
      </c>
      <c r="AH73" s="119">
        <v>6</v>
      </c>
      <c r="AI73" s="120">
        <v>13</v>
      </c>
    </row>
    <row r="74" spans="1:35" ht="15.75" customHeight="1">
      <c r="A74" s="528" t="s">
        <v>1</v>
      </c>
      <c r="B74" s="529"/>
      <c r="C74" s="65">
        <v>1864</v>
      </c>
      <c r="D74" s="66">
        <v>847</v>
      </c>
      <c r="E74" s="66">
        <v>1017</v>
      </c>
      <c r="F74" s="66">
        <v>1360</v>
      </c>
      <c r="G74" s="66">
        <v>595</v>
      </c>
      <c r="H74" s="66">
        <v>765</v>
      </c>
      <c r="I74" s="66">
        <v>443</v>
      </c>
      <c r="J74" s="66">
        <v>197</v>
      </c>
      <c r="K74" s="66">
        <v>246</v>
      </c>
      <c r="L74" s="66">
        <v>440</v>
      </c>
      <c r="M74" s="66">
        <v>185</v>
      </c>
      <c r="N74" s="66">
        <v>255</v>
      </c>
      <c r="O74" s="66">
        <v>477</v>
      </c>
      <c r="P74" s="66">
        <v>213</v>
      </c>
      <c r="Q74" s="67">
        <v>264</v>
      </c>
      <c r="R74" s="528" t="s">
        <v>1</v>
      </c>
      <c r="S74" s="529"/>
      <c r="T74" s="131"/>
      <c r="U74" s="119">
        <v>504</v>
      </c>
      <c r="V74" s="119">
        <v>252</v>
      </c>
      <c r="W74" s="119">
        <v>252</v>
      </c>
      <c r="X74" s="119">
        <v>197</v>
      </c>
      <c r="Y74" s="119">
        <v>109</v>
      </c>
      <c r="Z74" s="119">
        <v>88</v>
      </c>
      <c r="AA74" s="119">
        <v>162</v>
      </c>
      <c r="AB74" s="119">
        <v>79</v>
      </c>
      <c r="AC74" s="119">
        <v>83</v>
      </c>
      <c r="AD74" s="119">
        <v>145</v>
      </c>
      <c r="AE74" s="119">
        <v>64</v>
      </c>
      <c r="AF74" s="119">
        <v>81</v>
      </c>
      <c r="AG74" s="92" t="s">
        <v>336</v>
      </c>
      <c r="AH74" s="92" t="s">
        <v>336</v>
      </c>
      <c r="AI74" s="309" t="s">
        <v>336</v>
      </c>
    </row>
    <row r="75" spans="1:35" ht="15.75" customHeight="1">
      <c r="A75" s="528" t="s">
        <v>48</v>
      </c>
      <c r="B75" s="529"/>
      <c r="C75" s="65">
        <v>1513</v>
      </c>
      <c r="D75" s="66">
        <v>781</v>
      </c>
      <c r="E75" s="66">
        <v>732</v>
      </c>
      <c r="F75" s="66">
        <v>1513</v>
      </c>
      <c r="G75" s="66">
        <v>781</v>
      </c>
      <c r="H75" s="66">
        <v>732</v>
      </c>
      <c r="I75" s="66">
        <v>525</v>
      </c>
      <c r="J75" s="66">
        <v>282</v>
      </c>
      <c r="K75" s="66">
        <v>243</v>
      </c>
      <c r="L75" s="66">
        <v>492</v>
      </c>
      <c r="M75" s="66">
        <v>252</v>
      </c>
      <c r="N75" s="66">
        <v>240</v>
      </c>
      <c r="O75" s="66">
        <v>496</v>
      </c>
      <c r="P75" s="66">
        <v>247</v>
      </c>
      <c r="Q75" s="67">
        <v>249</v>
      </c>
      <c r="R75" s="528" t="s">
        <v>48</v>
      </c>
      <c r="S75" s="529"/>
      <c r="T75" s="131"/>
      <c r="U75" s="119">
        <v>0</v>
      </c>
      <c r="V75" s="119">
        <v>0</v>
      </c>
      <c r="W75" s="119">
        <v>0</v>
      </c>
      <c r="X75" s="119">
        <v>0</v>
      </c>
      <c r="Y75" s="119">
        <v>0</v>
      </c>
      <c r="Z75" s="119">
        <v>0</v>
      </c>
      <c r="AA75" s="119">
        <v>0</v>
      </c>
      <c r="AB75" s="119">
        <v>0</v>
      </c>
      <c r="AC75" s="119">
        <v>0</v>
      </c>
      <c r="AD75" s="119">
        <v>0</v>
      </c>
      <c r="AE75" s="119">
        <v>0</v>
      </c>
      <c r="AF75" s="119">
        <v>0</v>
      </c>
      <c r="AG75" s="119">
        <v>0</v>
      </c>
      <c r="AH75" s="119">
        <v>0</v>
      </c>
      <c r="AI75" s="120">
        <v>0</v>
      </c>
    </row>
    <row r="76" spans="1:35" ht="15.75" customHeight="1">
      <c r="A76" s="528" t="s">
        <v>49</v>
      </c>
      <c r="B76" s="529"/>
      <c r="C76" s="65">
        <v>2374</v>
      </c>
      <c r="D76" s="66">
        <v>1284</v>
      </c>
      <c r="E76" s="66">
        <v>1090</v>
      </c>
      <c r="F76" s="66">
        <v>2278</v>
      </c>
      <c r="G76" s="66">
        <v>1236</v>
      </c>
      <c r="H76" s="66">
        <v>1042</v>
      </c>
      <c r="I76" s="66">
        <v>762</v>
      </c>
      <c r="J76" s="66">
        <v>416</v>
      </c>
      <c r="K76" s="66">
        <v>346</v>
      </c>
      <c r="L76" s="66">
        <v>759</v>
      </c>
      <c r="M76" s="66">
        <v>411</v>
      </c>
      <c r="N76" s="66">
        <v>348</v>
      </c>
      <c r="O76" s="66">
        <v>757</v>
      </c>
      <c r="P76" s="66">
        <v>409</v>
      </c>
      <c r="Q76" s="67">
        <v>348</v>
      </c>
      <c r="R76" s="528" t="s">
        <v>49</v>
      </c>
      <c r="S76" s="529"/>
      <c r="T76" s="131"/>
      <c r="U76" s="119">
        <v>96</v>
      </c>
      <c r="V76" s="119">
        <v>48</v>
      </c>
      <c r="W76" s="119">
        <v>48</v>
      </c>
      <c r="X76" s="119">
        <v>33</v>
      </c>
      <c r="Y76" s="119">
        <v>20</v>
      </c>
      <c r="Z76" s="119">
        <v>13</v>
      </c>
      <c r="AA76" s="119">
        <v>18</v>
      </c>
      <c r="AB76" s="119">
        <v>8</v>
      </c>
      <c r="AC76" s="119">
        <v>10</v>
      </c>
      <c r="AD76" s="119">
        <v>35</v>
      </c>
      <c r="AE76" s="119">
        <v>16</v>
      </c>
      <c r="AF76" s="119">
        <v>19</v>
      </c>
      <c r="AG76" s="119">
        <v>10</v>
      </c>
      <c r="AH76" s="119">
        <v>4</v>
      </c>
      <c r="AI76" s="120">
        <v>6</v>
      </c>
    </row>
    <row r="77" spans="1:35" ht="15.75" customHeight="1">
      <c r="A77" s="528" t="s">
        <v>50</v>
      </c>
      <c r="B77" s="529"/>
      <c r="C77" s="65">
        <v>1742</v>
      </c>
      <c r="D77" s="66">
        <v>742</v>
      </c>
      <c r="E77" s="66">
        <v>1000</v>
      </c>
      <c r="F77" s="66">
        <v>1742</v>
      </c>
      <c r="G77" s="66">
        <v>742</v>
      </c>
      <c r="H77" s="66">
        <v>1000</v>
      </c>
      <c r="I77" s="66">
        <v>600</v>
      </c>
      <c r="J77" s="66">
        <v>234</v>
      </c>
      <c r="K77" s="66">
        <v>366</v>
      </c>
      <c r="L77" s="66">
        <v>555</v>
      </c>
      <c r="M77" s="66">
        <v>255</v>
      </c>
      <c r="N77" s="66">
        <v>300</v>
      </c>
      <c r="O77" s="66">
        <v>587</v>
      </c>
      <c r="P77" s="66">
        <v>253</v>
      </c>
      <c r="Q77" s="67">
        <v>334</v>
      </c>
      <c r="R77" s="528" t="s">
        <v>50</v>
      </c>
      <c r="S77" s="529"/>
      <c r="T77" s="131"/>
      <c r="U77" s="119">
        <v>0</v>
      </c>
      <c r="V77" s="119">
        <v>0</v>
      </c>
      <c r="W77" s="119">
        <v>0</v>
      </c>
      <c r="X77" s="119">
        <v>0</v>
      </c>
      <c r="Y77" s="119">
        <v>0</v>
      </c>
      <c r="Z77" s="119">
        <v>0</v>
      </c>
      <c r="AA77" s="119">
        <v>0</v>
      </c>
      <c r="AB77" s="119">
        <v>0</v>
      </c>
      <c r="AC77" s="119">
        <v>0</v>
      </c>
      <c r="AD77" s="119">
        <v>0</v>
      </c>
      <c r="AE77" s="119">
        <v>0</v>
      </c>
      <c r="AF77" s="119">
        <v>0</v>
      </c>
      <c r="AG77" s="119">
        <v>0</v>
      </c>
      <c r="AH77" s="119">
        <v>0</v>
      </c>
      <c r="AI77" s="120">
        <v>0</v>
      </c>
    </row>
    <row r="78" spans="1:35" ht="15.75" customHeight="1">
      <c r="A78" s="528" t="s">
        <v>51</v>
      </c>
      <c r="B78" s="529"/>
      <c r="C78" s="65">
        <v>931</v>
      </c>
      <c r="D78" s="66">
        <v>467</v>
      </c>
      <c r="E78" s="66">
        <v>464</v>
      </c>
      <c r="F78" s="66">
        <v>835</v>
      </c>
      <c r="G78" s="66">
        <v>418</v>
      </c>
      <c r="H78" s="66">
        <v>417</v>
      </c>
      <c r="I78" s="66">
        <v>282</v>
      </c>
      <c r="J78" s="66">
        <v>146</v>
      </c>
      <c r="K78" s="66">
        <v>136</v>
      </c>
      <c r="L78" s="66">
        <v>277</v>
      </c>
      <c r="M78" s="66">
        <v>134</v>
      </c>
      <c r="N78" s="66">
        <v>143</v>
      </c>
      <c r="O78" s="66">
        <v>276</v>
      </c>
      <c r="P78" s="66">
        <v>138</v>
      </c>
      <c r="Q78" s="67">
        <v>138</v>
      </c>
      <c r="R78" s="528" t="s">
        <v>51</v>
      </c>
      <c r="S78" s="529"/>
      <c r="T78" s="131"/>
      <c r="U78" s="119">
        <v>96</v>
      </c>
      <c r="V78" s="119">
        <v>49</v>
      </c>
      <c r="W78" s="119">
        <v>47</v>
      </c>
      <c r="X78" s="119">
        <v>34</v>
      </c>
      <c r="Y78" s="119">
        <v>12</v>
      </c>
      <c r="Z78" s="119">
        <v>22</v>
      </c>
      <c r="AA78" s="119">
        <v>22</v>
      </c>
      <c r="AB78" s="119">
        <v>14</v>
      </c>
      <c r="AC78" s="119">
        <v>8</v>
      </c>
      <c r="AD78" s="119">
        <v>19</v>
      </c>
      <c r="AE78" s="119">
        <v>12</v>
      </c>
      <c r="AF78" s="119">
        <v>7</v>
      </c>
      <c r="AG78" s="119">
        <v>21</v>
      </c>
      <c r="AH78" s="119">
        <v>11</v>
      </c>
      <c r="AI78" s="120">
        <v>10</v>
      </c>
    </row>
    <row r="79" spans="1:35" ht="15.75" customHeight="1">
      <c r="A79" s="528" t="s">
        <v>52</v>
      </c>
      <c r="B79" s="529"/>
      <c r="C79" s="65">
        <v>1085</v>
      </c>
      <c r="D79" s="66">
        <v>853</v>
      </c>
      <c r="E79" s="66">
        <v>232</v>
      </c>
      <c r="F79" s="66">
        <v>1085</v>
      </c>
      <c r="G79" s="66">
        <v>853</v>
      </c>
      <c r="H79" s="66">
        <v>232</v>
      </c>
      <c r="I79" s="66">
        <v>391</v>
      </c>
      <c r="J79" s="66">
        <v>306</v>
      </c>
      <c r="K79" s="66">
        <v>85</v>
      </c>
      <c r="L79" s="66">
        <v>356</v>
      </c>
      <c r="M79" s="66">
        <v>280</v>
      </c>
      <c r="N79" s="66">
        <v>76</v>
      </c>
      <c r="O79" s="66">
        <v>338</v>
      </c>
      <c r="P79" s="66">
        <v>267</v>
      </c>
      <c r="Q79" s="67">
        <v>71</v>
      </c>
      <c r="R79" s="528" t="s">
        <v>52</v>
      </c>
      <c r="S79" s="529"/>
      <c r="T79" s="131"/>
      <c r="U79" s="119">
        <v>0</v>
      </c>
      <c r="V79" s="119">
        <v>0</v>
      </c>
      <c r="W79" s="119">
        <v>0</v>
      </c>
      <c r="X79" s="119">
        <v>0</v>
      </c>
      <c r="Y79" s="119">
        <v>0</v>
      </c>
      <c r="Z79" s="119">
        <v>0</v>
      </c>
      <c r="AA79" s="119">
        <v>0</v>
      </c>
      <c r="AB79" s="119">
        <v>0</v>
      </c>
      <c r="AC79" s="119">
        <v>0</v>
      </c>
      <c r="AD79" s="119">
        <v>0</v>
      </c>
      <c r="AE79" s="119">
        <v>0</v>
      </c>
      <c r="AF79" s="119">
        <v>0</v>
      </c>
      <c r="AG79" s="119">
        <v>0</v>
      </c>
      <c r="AH79" s="119">
        <v>0</v>
      </c>
      <c r="AI79" s="120">
        <v>0</v>
      </c>
    </row>
    <row r="80" spans="1:35" ht="15.75" customHeight="1">
      <c r="A80" s="528" t="s">
        <v>53</v>
      </c>
      <c r="B80" s="529"/>
      <c r="C80" s="65">
        <v>2070</v>
      </c>
      <c r="D80" s="66">
        <v>1091</v>
      </c>
      <c r="E80" s="66">
        <v>979</v>
      </c>
      <c r="F80" s="66">
        <v>2070</v>
      </c>
      <c r="G80" s="66">
        <v>1091</v>
      </c>
      <c r="H80" s="66">
        <v>979</v>
      </c>
      <c r="I80" s="66">
        <v>723</v>
      </c>
      <c r="J80" s="66">
        <v>370</v>
      </c>
      <c r="K80" s="66">
        <v>353</v>
      </c>
      <c r="L80" s="66">
        <v>674</v>
      </c>
      <c r="M80" s="66">
        <v>352</v>
      </c>
      <c r="N80" s="66">
        <v>322</v>
      </c>
      <c r="O80" s="66">
        <v>673</v>
      </c>
      <c r="P80" s="66">
        <v>369</v>
      </c>
      <c r="Q80" s="67">
        <v>304</v>
      </c>
      <c r="R80" s="528" t="s">
        <v>53</v>
      </c>
      <c r="S80" s="529"/>
      <c r="T80" s="131"/>
      <c r="U80" s="119">
        <v>0</v>
      </c>
      <c r="V80" s="119">
        <v>0</v>
      </c>
      <c r="W80" s="119">
        <v>0</v>
      </c>
      <c r="X80" s="119">
        <v>0</v>
      </c>
      <c r="Y80" s="119">
        <v>0</v>
      </c>
      <c r="Z80" s="119">
        <v>0</v>
      </c>
      <c r="AA80" s="119">
        <v>0</v>
      </c>
      <c r="AB80" s="119">
        <v>0</v>
      </c>
      <c r="AC80" s="119">
        <v>0</v>
      </c>
      <c r="AD80" s="119">
        <v>0</v>
      </c>
      <c r="AE80" s="119">
        <v>0</v>
      </c>
      <c r="AF80" s="119">
        <v>0</v>
      </c>
      <c r="AG80" s="119">
        <v>0</v>
      </c>
      <c r="AH80" s="119">
        <v>0</v>
      </c>
      <c r="AI80" s="120">
        <v>0</v>
      </c>
    </row>
    <row r="81" spans="1:35" ht="15.75" customHeight="1">
      <c r="A81" s="528" t="s">
        <v>54</v>
      </c>
      <c r="B81" s="529"/>
      <c r="C81" s="65">
        <v>989</v>
      </c>
      <c r="D81" s="66">
        <v>464</v>
      </c>
      <c r="E81" s="66">
        <v>525</v>
      </c>
      <c r="F81" s="66">
        <v>989</v>
      </c>
      <c r="G81" s="66">
        <v>464</v>
      </c>
      <c r="H81" s="66">
        <v>525</v>
      </c>
      <c r="I81" s="66">
        <v>360</v>
      </c>
      <c r="J81" s="66">
        <v>179</v>
      </c>
      <c r="K81" s="66">
        <v>181</v>
      </c>
      <c r="L81" s="66">
        <v>317</v>
      </c>
      <c r="M81" s="66">
        <v>149</v>
      </c>
      <c r="N81" s="66">
        <v>168</v>
      </c>
      <c r="O81" s="66">
        <v>312</v>
      </c>
      <c r="P81" s="66">
        <v>136</v>
      </c>
      <c r="Q81" s="67">
        <v>176</v>
      </c>
      <c r="R81" s="528" t="s">
        <v>54</v>
      </c>
      <c r="S81" s="529"/>
      <c r="T81" s="131"/>
      <c r="U81" s="119">
        <v>0</v>
      </c>
      <c r="V81" s="119">
        <v>0</v>
      </c>
      <c r="W81" s="119">
        <v>0</v>
      </c>
      <c r="X81" s="119">
        <v>0</v>
      </c>
      <c r="Y81" s="119">
        <v>0</v>
      </c>
      <c r="Z81" s="119">
        <v>0</v>
      </c>
      <c r="AA81" s="119">
        <v>0</v>
      </c>
      <c r="AB81" s="119">
        <v>0</v>
      </c>
      <c r="AC81" s="119">
        <v>0</v>
      </c>
      <c r="AD81" s="119">
        <v>0</v>
      </c>
      <c r="AE81" s="119">
        <v>0</v>
      </c>
      <c r="AF81" s="119">
        <v>0</v>
      </c>
      <c r="AG81" s="119">
        <v>0</v>
      </c>
      <c r="AH81" s="119">
        <v>0</v>
      </c>
      <c r="AI81" s="120">
        <v>0</v>
      </c>
    </row>
    <row r="82" spans="1:35" ht="15.75" customHeight="1">
      <c r="A82" s="528" t="s">
        <v>163</v>
      </c>
      <c r="B82" s="529"/>
      <c r="C82" s="65">
        <v>0</v>
      </c>
      <c r="D82" s="66">
        <v>0</v>
      </c>
      <c r="E82" s="66">
        <v>0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7">
        <v>0</v>
      </c>
      <c r="R82" s="528" t="s">
        <v>163</v>
      </c>
      <c r="S82" s="529"/>
      <c r="T82" s="131"/>
      <c r="U82" s="119">
        <v>0</v>
      </c>
      <c r="V82" s="119">
        <v>0</v>
      </c>
      <c r="W82" s="119">
        <v>0</v>
      </c>
      <c r="X82" s="119">
        <v>0</v>
      </c>
      <c r="Y82" s="119">
        <v>0</v>
      </c>
      <c r="Z82" s="119">
        <v>0</v>
      </c>
      <c r="AA82" s="119">
        <v>0</v>
      </c>
      <c r="AB82" s="119">
        <v>0</v>
      </c>
      <c r="AC82" s="119">
        <v>0</v>
      </c>
      <c r="AD82" s="119">
        <v>0</v>
      </c>
      <c r="AE82" s="119">
        <v>0</v>
      </c>
      <c r="AF82" s="119">
        <v>0</v>
      </c>
      <c r="AG82" s="119">
        <v>0</v>
      </c>
      <c r="AH82" s="119">
        <v>0</v>
      </c>
      <c r="AI82" s="120">
        <v>0</v>
      </c>
    </row>
    <row r="83" spans="1:35" ht="15.75" customHeight="1">
      <c r="A83" s="528" t="s">
        <v>170</v>
      </c>
      <c r="B83" s="529"/>
      <c r="C83" s="65">
        <v>893</v>
      </c>
      <c r="D83" s="66">
        <v>379</v>
      </c>
      <c r="E83" s="66">
        <v>514</v>
      </c>
      <c r="F83" s="66">
        <v>893</v>
      </c>
      <c r="G83" s="66">
        <v>379</v>
      </c>
      <c r="H83" s="66">
        <v>514</v>
      </c>
      <c r="I83" s="66">
        <v>339</v>
      </c>
      <c r="J83" s="66">
        <v>154</v>
      </c>
      <c r="K83" s="66">
        <v>185</v>
      </c>
      <c r="L83" s="66">
        <v>302</v>
      </c>
      <c r="M83" s="66">
        <v>117</v>
      </c>
      <c r="N83" s="66">
        <v>185</v>
      </c>
      <c r="O83" s="66">
        <v>252</v>
      </c>
      <c r="P83" s="66">
        <v>108</v>
      </c>
      <c r="Q83" s="67">
        <v>144</v>
      </c>
      <c r="R83" s="528" t="s">
        <v>170</v>
      </c>
      <c r="S83" s="529"/>
      <c r="T83" s="131"/>
      <c r="U83" s="119">
        <v>0</v>
      </c>
      <c r="V83" s="119">
        <v>0</v>
      </c>
      <c r="W83" s="119">
        <v>0</v>
      </c>
      <c r="X83" s="119">
        <v>0</v>
      </c>
      <c r="Y83" s="119">
        <v>0</v>
      </c>
      <c r="Z83" s="119">
        <v>0</v>
      </c>
      <c r="AA83" s="119">
        <v>0</v>
      </c>
      <c r="AB83" s="119">
        <v>0</v>
      </c>
      <c r="AC83" s="119">
        <v>0</v>
      </c>
      <c r="AD83" s="119">
        <v>0</v>
      </c>
      <c r="AE83" s="119">
        <v>0</v>
      </c>
      <c r="AF83" s="119">
        <v>0</v>
      </c>
      <c r="AG83" s="119">
        <v>0</v>
      </c>
      <c r="AH83" s="119">
        <v>0</v>
      </c>
      <c r="AI83" s="120">
        <v>0</v>
      </c>
    </row>
    <row r="84" spans="1:35" ht="15.75" customHeight="1">
      <c r="A84" s="93" t="s">
        <v>36</v>
      </c>
      <c r="B84" s="96" t="s">
        <v>2</v>
      </c>
      <c r="C84" s="65">
        <v>59</v>
      </c>
      <c r="D84" s="66">
        <v>38</v>
      </c>
      <c r="E84" s="66">
        <v>21</v>
      </c>
      <c r="F84" s="92" t="s">
        <v>336</v>
      </c>
      <c r="G84" s="92" t="s">
        <v>336</v>
      </c>
      <c r="H84" s="92" t="s">
        <v>336</v>
      </c>
      <c r="I84" s="92" t="s">
        <v>336</v>
      </c>
      <c r="J84" s="92" t="s">
        <v>336</v>
      </c>
      <c r="K84" s="92" t="s">
        <v>336</v>
      </c>
      <c r="L84" s="92" t="s">
        <v>336</v>
      </c>
      <c r="M84" s="92" t="s">
        <v>336</v>
      </c>
      <c r="N84" s="92" t="s">
        <v>336</v>
      </c>
      <c r="O84" s="92" t="s">
        <v>336</v>
      </c>
      <c r="P84" s="92" t="s">
        <v>336</v>
      </c>
      <c r="Q84" s="309" t="s">
        <v>336</v>
      </c>
      <c r="R84" s="93" t="s">
        <v>36</v>
      </c>
      <c r="S84" s="96" t="s">
        <v>2</v>
      </c>
      <c r="T84" s="132"/>
      <c r="U84" s="119">
        <v>59</v>
      </c>
      <c r="V84" s="119">
        <v>38</v>
      </c>
      <c r="W84" s="119">
        <v>21</v>
      </c>
      <c r="X84" s="119">
        <v>21</v>
      </c>
      <c r="Y84" s="119">
        <v>10</v>
      </c>
      <c r="Z84" s="119">
        <v>11</v>
      </c>
      <c r="AA84" s="119">
        <v>18</v>
      </c>
      <c r="AB84" s="119">
        <v>13</v>
      </c>
      <c r="AC84" s="119">
        <v>5</v>
      </c>
      <c r="AD84" s="119">
        <v>8</v>
      </c>
      <c r="AE84" s="119">
        <v>6</v>
      </c>
      <c r="AF84" s="119">
        <v>2</v>
      </c>
      <c r="AG84" s="119">
        <v>12</v>
      </c>
      <c r="AH84" s="119">
        <v>9</v>
      </c>
      <c r="AI84" s="120">
        <v>3</v>
      </c>
    </row>
    <row r="85" spans="1:35" ht="15.75" customHeight="1">
      <c r="A85" s="93" t="s">
        <v>37</v>
      </c>
      <c r="B85" s="96" t="s">
        <v>3</v>
      </c>
      <c r="C85" s="65">
        <v>0</v>
      </c>
      <c r="D85" s="66">
        <v>0</v>
      </c>
      <c r="E85" s="66">
        <v>0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7">
        <v>0</v>
      </c>
      <c r="R85" s="93" t="s">
        <v>37</v>
      </c>
      <c r="S85" s="96" t="s">
        <v>3</v>
      </c>
      <c r="T85" s="271"/>
      <c r="U85" s="118">
        <v>0</v>
      </c>
      <c r="V85" s="118">
        <v>0</v>
      </c>
      <c r="W85" s="118">
        <v>0</v>
      </c>
      <c r="X85" s="118">
        <v>0</v>
      </c>
      <c r="Y85" s="118">
        <v>0</v>
      </c>
      <c r="Z85" s="118">
        <v>0</v>
      </c>
      <c r="AA85" s="118">
        <v>0</v>
      </c>
      <c r="AB85" s="118">
        <v>0</v>
      </c>
      <c r="AC85" s="118">
        <v>0</v>
      </c>
      <c r="AD85" s="118">
        <v>0</v>
      </c>
      <c r="AE85" s="118">
        <v>0</v>
      </c>
      <c r="AF85" s="118">
        <v>0</v>
      </c>
      <c r="AG85" s="118">
        <v>0</v>
      </c>
      <c r="AH85" s="118">
        <v>0</v>
      </c>
      <c r="AI85" s="214">
        <v>0</v>
      </c>
    </row>
    <row r="86" spans="1:35" ht="15.75" customHeight="1">
      <c r="A86" s="93"/>
      <c r="B86" s="96" t="s">
        <v>4</v>
      </c>
      <c r="C86" s="65">
        <v>659</v>
      </c>
      <c r="D86" s="66">
        <v>268</v>
      </c>
      <c r="E86" s="66">
        <v>391</v>
      </c>
      <c r="F86" s="66">
        <v>659</v>
      </c>
      <c r="G86" s="66">
        <v>268</v>
      </c>
      <c r="H86" s="66">
        <v>391</v>
      </c>
      <c r="I86" s="66">
        <v>245</v>
      </c>
      <c r="J86" s="66">
        <v>95</v>
      </c>
      <c r="K86" s="66">
        <v>150</v>
      </c>
      <c r="L86" s="66">
        <v>210</v>
      </c>
      <c r="M86" s="66">
        <v>87</v>
      </c>
      <c r="N86" s="66">
        <v>123</v>
      </c>
      <c r="O86" s="66">
        <v>204</v>
      </c>
      <c r="P86" s="66">
        <v>86</v>
      </c>
      <c r="Q86" s="67">
        <v>118</v>
      </c>
      <c r="R86" s="93"/>
      <c r="S86" s="96" t="s">
        <v>4</v>
      </c>
      <c r="T86" s="271"/>
      <c r="U86" s="118">
        <v>0</v>
      </c>
      <c r="V86" s="118">
        <v>0</v>
      </c>
      <c r="W86" s="118">
        <v>0</v>
      </c>
      <c r="X86" s="118">
        <v>0</v>
      </c>
      <c r="Y86" s="118">
        <v>0</v>
      </c>
      <c r="Z86" s="118">
        <v>0</v>
      </c>
      <c r="AA86" s="118">
        <v>0</v>
      </c>
      <c r="AB86" s="118">
        <v>0</v>
      </c>
      <c r="AC86" s="118">
        <v>0</v>
      </c>
      <c r="AD86" s="118">
        <v>0</v>
      </c>
      <c r="AE86" s="118">
        <v>0</v>
      </c>
      <c r="AF86" s="118">
        <v>0</v>
      </c>
      <c r="AG86" s="118">
        <v>0</v>
      </c>
      <c r="AH86" s="118">
        <v>0</v>
      </c>
      <c r="AI86" s="214">
        <v>0</v>
      </c>
    </row>
    <row r="87" spans="1:35" ht="15.75" customHeight="1">
      <c r="A87" s="93"/>
      <c r="B87" s="96" t="s">
        <v>5</v>
      </c>
      <c r="C87" s="65">
        <v>947</v>
      </c>
      <c r="D87" s="66">
        <v>443</v>
      </c>
      <c r="E87" s="66">
        <v>504</v>
      </c>
      <c r="F87" s="66">
        <v>947</v>
      </c>
      <c r="G87" s="66">
        <v>443</v>
      </c>
      <c r="H87" s="66">
        <v>504</v>
      </c>
      <c r="I87" s="66">
        <v>326</v>
      </c>
      <c r="J87" s="66">
        <v>156</v>
      </c>
      <c r="K87" s="66">
        <v>170</v>
      </c>
      <c r="L87" s="66">
        <v>314</v>
      </c>
      <c r="M87" s="66">
        <v>144</v>
      </c>
      <c r="N87" s="66">
        <v>170</v>
      </c>
      <c r="O87" s="66">
        <v>307</v>
      </c>
      <c r="P87" s="66">
        <v>143</v>
      </c>
      <c r="Q87" s="67">
        <v>164</v>
      </c>
      <c r="R87" s="93"/>
      <c r="S87" s="96" t="s">
        <v>5</v>
      </c>
      <c r="T87" s="271"/>
      <c r="U87" s="118">
        <v>0</v>
      </c>
      <c r="V87" s="118">
        <v>0</v>
      </c>
      <c r="W87" s="118">
        <v>0</v>
      </c>
      <c r="X87" s="118">
        <v>0</v>
      </c>
      <c r="Y87" s="118">
        <v>0</v>
      </c>
      <c r="Z87" s="118">
        <v>0</v>
      </c>
      <c r="AA87" s="118">
        <v>0</v>
      </c>
      <c r="AB87" s="118">
        <v>0</v>
      </c>
      <c r="AC87" s="118">
        <v>0</v>
      </c>
      <c r="AD87" s="118">
        <v>0</v>
      </c>
      <c r="AE87" s="118">
        <v>0</v>
      </c>
      <c r="AF87" s="118">
        <v>0</v>
      </c>
      <c r="AG87" s="118">
        <v>0</v>
      </c>
      <c r="AH87" s="118">
        <v>0</v>
      </c>
      <c r="AI87" s="214">
        <v>0</v>
      </c>
    </row>
    <row r="88" spans="1:35" ht="15.75" customHeight="1">
      <c r="A88" s="93"/>
      <c r="B88" s="96" t="s">
        <v>6</v>
      </c>
      <c r="C88" s="65">
        <v>0</v>
      </c>
      <c r="D88" s="66">
        <v>0</v>
      </c>
      <c r="E88" s="66">
        <v>0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7">
        <v>0</v>
      </c>
      <c r="R88" s="93"/>
      <c r="S88" s="96" t="s">
        <v>6</v>
      </c>
      <c r="T88" s="271"/>
      <c r="U88" s="118">
        <v>0</v>
      </c>
      <c r="V88" s="118">
        <v>0</v>
      </c>
      <c r="W88" s="118">
        <v>0</v>
      </c>
      <c r="X88" s="118">
        <v>0</v>
      </c>
      <c r="Y88" s="118">
        <v>0</v>
      </c>
      <c r="Z88" s="118">
        <v>0</v>
      </c>
      <c r="AA88" s="118">
        <v>0</v>
      </c>
      <c r="AB88" s="118">
        <v>0</v>
      </c>
      <c r="AC88" s="118">
        <v>0</v>
      </c>
      <c r="AD88" s="118">
        <v>0</v>
      </c>
      <c r="AE88" s="118">
        <v>0</v>
      </c>
      <c r="AF88" s="118">
        <v>0</v>
      </c>
      <c r="AG88" s="118">
        <v>0</v>
      </c>
      <c r="AH88" s="118">
        <v>0</v>
      </c>
      <c r="AI88" s="214">
        <v>0</v>
      </c>
    </row>
    <row r="89" spans="1:35" ht="15.75" customHeight="1">
      <c r="A89" s="93" t="s">
        <v>38</v>
      </c>
      <c r="B89" s="96" t="s">
        <v>7</v>
      </c>
      <c r="C89" s="65">
        <v>0</v>
      </c>
      <c r="D89" s="66">
        <v>0</v>
      </c>
      <c r="E89" s="66">
        <v>0</v>
      </c>
      <c r="F89" s="66">
        <v>0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7">
        <v>0</v>
      </c>
      <c r="R89" s="93" t="s">
        <v>38</v>
      </c>
      <c r="S89" s="96" t="s">
        <v>7</v>
      </c>
      <c r="T89" s="271"/>
      <c r="U89" s="118">
        <v>0</v>
      </c>
      <c r="V89" s="118">
        <v>0</v>
      </c>
      <c r="W89" s="118">
        <v>0</v>
      </c>
      <c r="X89" s="118">
        <v>0</v>
      </c>
      <c r="Y89" s="118">
        <v>0</v>
      </c>
      <c r="Z89" s="118">
        <v>0</v>
      </c>
      <c r="AA89" s="118">
        <v>0</v>
      </c>
      <c r="AB89" s="118">
        <v>0</v>
      </c>
      <c r="AC89" s="118">
        <v>0</v>
      </c>
      <c r="AD89" s="118">
        <v>0</v>
      </c>
      <c r="AE89" s="118">
        <v>0</v>
      </c>
      <c r="AF89" s="118">
        <v>0</v>
      </c>
      <c r="AG89" s="118">
        <v>0</v>
      </c>
      <c r="AH89" s="118">
        <v>0</v>
      </c>
      <c r="AI89" s="214">
        <v>0</v>
      </c>
    </row>
    <row r="90" spans="1:35" ht="15.75" customHeight="1">
      <c r="A90" s="93"/>
      <c r="B90" s="96" t="s">
        <v>8</v>
      </c>
      <c r="C90" s="65">
        <v>0</v>
      </c>
      <c r="D90" s="66">
        <v>0</v>
      </c>
      <c r="E90" s="66">
        <v>0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7">
        <v>0</v>
      </c>
      <c r="R90" s="93"/>
      <c r="S90" s="96" t="s">
        <v>8</v>
      </c>
      <c r="T90" s="271"/>
      <c r="U90" s="118">
        <v>0</v>
      </c>
      <c r="V90" s="118">
        <v>0</v>
      </c>
      <c r="W90" s="118">
        <v>0</v>
      </c>
      <c r="X90" s="118">
        <v>0</v>
      </c>
      <c r="Y90" s="118">
        <v>0</v>
      </c>
      <c r="Z90" s="118">
        <v>0</v>
      </c>
      <c r="AA90" s="118">
        <v>0</v>
      </c>
      <c r="AB90" s="118">
        <v>0</v>
      </c>
      <c r="AC90" s="118">
        <v>0</v>
      </c>
      <c r="AD90" s="118">
        <v>0</v>
      </c>
      <c r="AE90" s="118">
        <v>0</v>
      </c>
      <c r="AF90" s="118">
        <v>0</v>
      </c>
      <c r="AG90" s="118">
        <v>0</v>
      </c>
      <c r="AH90" s="118">
        <v>0</v>
      </c>
      <c r="AI90" s="214">
        <v>0</v>
      </c>
    </row>
    <row r="91" spans="1:35" ht="15.75" customHeight="1">
      <c r="A91" s="93"/>
      <c r="B91" s="96" t="s">
        <v>9</v>
      </c>
      <c r="C91" s="65">
        <v>748</v>
      </c>
      <c r="D91" s="66">
        <v>236</v>
      </c>
      <c r="E91" s="66">
        <v>512</v>
      </c>
      <c r="F91" s="66">
        <v>748</v>
      </c>
      <c r="G91" s="66">
        <v>236</v>
      </c>
      <c r="H91" s="66">
        <v>512</v>
      </c>
      <c r="I91" s="66">
        <v>270</v>
      </c>
      <c r="J91" s="66">
        <v>90</v>
      </c>
      <c r="K91" s="66">
        <v>180</v>
      </c>
      <c r="L91" s="66">
        <v>245</v>
      </c>
      <c r="M91" s="66">
        <v>78</v>
      </c>
      <c r="N91" s="66">
        <v>167</v>
      </c>
      <c r="O91" s="66">
        <v>233</v>
      </c>
      <c r="P91" s="66">
        <v>68</v>
      </c>
      <c r="Q91" s="67">
        <v>165</v>
      </c>
      <c r="R91" s="93"/>
      <c r="S91" s="96" t="s">
        <v>9</v>
      </c>
      <c r="T91" s="271"/>
      <c r="U91" s="118">
        <v>0</v>
      </c>
      <c r="V91" s="118">
        <v>0</v>
      </c>
      <c r="W91" s="118">
        <v>0</v>
      </c>
      <c r="X91" s="118">
        <v>0</v>
      </c>
      <c r="Y91" s="118">
        <v>0</v>
      </c>
      <c r="Z91" s="118">
        <v>0</v>
      </c>
      <c r="AA91" s="118">
        <v>0</v>
      </c>
      <c r="AB91" s="118">
        <v>0</v>
      </c>
      <c r="AC91" s="118">
        <v>0</v>
      </c>
      <c r="AD91" s="118">
        <v>0</v>
      </c>
      <c r="AE91" s="118">
        <v>0</v>
      </c>
      <c r="AF91" s="118">
        <v>0</v>
      </c>
      <c r="AG91" s="118">
        <v>0</v>
      </c>
      <c r="AH91" s="118">
        <v>0</v>
      </c>
      <c r="AI91" s="214">
        <v>0</v>
      </c>
    </row>
    <row r="92" spans="1:35" ht="15.75" customHeight="1">
      <c r="A92" s="93" t="s">
        <v>39</v>
      </c>
      <c r="B92" s="96" t="s">
        <v>10</v>
      </c>
      <c r="C92" s="65">
        <v>0</v>
      </c>
      <c r="D92" s="66">
        <v>0</v>
      </c>
      <c r="E92" s="66">
        <v>0</v>
      </c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7">
        <v>0</v>
      </c>
      <c r="R92" s="93" t="s">
        <v>39</v>
      </c>
      <c r="S92" s="96" t="s">
        <v>10</v>
      </c>
      <c r="T92" s="271"/>
      <c r="U92" s="118">
        <v>0</v>
      </c>
      <c r="V92" s="118">
        <v>0</v>
      </c>
      <c r="W92" s="118">
        <v>0</v>
      </c>
      <c r="X92" s="118">
        <v>0</v>
      </c>
      <c r="Y92" s="118">
        <v>0</v>
      </c>
      <c r="Z92" s="118">
        <v>0</v>
      </c>
      <c r="AA92" s="118">
        <v>0</v>
      </c>
      <c r="AB92" s="118">
        <v>0</v>
      </c>
      <c r="AC92" s="118">
        <v>0</v>
      </c>
      <c r="AD92" s="118">
        <v>0</v>
      </c>
      <c r="AE92" s="118">
        <v>0</v>
      </c>
      <c r="AF92" s="118">
        <v>0</v>
      </c>
      <c r="AG92" s="118">
        <v>0</v>
      </c>
      <c r="AH92" s="118">
        <v>0</v>
      </c>
      <c r="AI92" s="214">
        <v>0</v>
      </c>
    </row>
    <row r="93" spans="1:35" ht="15.75" customHeight="1">
      <c r="A93" s="93"/>
      <c r="B93" s="96" t="s">
        <v>11</v>
      </c>
      <c r="C93" s="65">
        <v>0</v>
      </c>
      <c r="D93" s="66">
        <v>0</v>
      </c>
      <c r="E93" s="66">
        <v>0</v>
      </c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7">
        <v>0</v>
      </c>
      <c r="R93" s="93"/>
      <c r="S93" s="96" t="s">
        <v>11</v>
      </c>
      <c r="T93" s="271"/>
      <c r="U93" s="118">
        <v>0</v>
      </c>
      <c r="V93" s="118">
        <v>0</v>
      </c>
      <c r="W93" s="118">
        <v>0</v>
      </c>
      <c r="X93" s="118">
        <v>0</v>
      </c>
      <c r="Y93" s="118">
        <v>0</v>
      </c>
      <c r="Z93" s="118">
        <v>0</v>
      </c>
      <c r="AA93" s="118">
        <v>0</v>
      </c>
      <c r="AB93" s="118">
        <v>0</v>
      </c>
      <c r="AC93" s="118">
        <v>0</v>
      </c>
      <c r="AD93" s="118">
        <v>0</v>
      </c>
      <c r="AE93" s="118">
        <v>0</v>
      </c>
      <c r="AF93" s="118">
        <v>0</v>
      </c>
      <c r="AG93" s="118">
        <v>0</v>
      </c>
      <c r="AH93" s="118">
        <v>0</v>
      </c>
      <c r="AI93" s="214">
        <v>0</v>
      </c>
    </row>
    <row r="94" spans="1:35" ht="15.75" customHeight="1">
      <c r="A94" s="93" t="s">
        <v>40</v>
      </c>
      <c r="B94" s="96" t="s">
        <v>12</v>
      </c>
      <c r="C94" s="65">
        <v>704</v>
      </c>
      <c r="D94" s="66">
        <v>249</v>
      </c>
      <c r="E94" s="66">
        <v>455</v>
      </c>
      <c r="F94" s="66">
        <v>704</v>
      </c>
      <c r="G94" s="66">
        <v>249</v>
      </c>
      <c r="H94" s="66">
        <v>455</v>
      </c>
      <c r="I94" s="66">
        <v>240</v>
      </c>
      <c r="J94" s="66">
        <v>79</v>
      </c>
      <c r="K94" s="66">
        <v>161</v>
      </c>
      <c r="L94" s="66">
        <v>235</v>
      </c>
      <c r="M94" s="66">
        <v>89</v>
      </c>
      <c r="N94" s="66">
        <v>146</v>
      </c>
      <c r="O94" s="66">
        <v>229</v>
      </c>
      <c r="P94" s="66">
        <v>81</v>
      </c>
      <c r="Q94" s="67">
        <v>148</v>
      </c>
      <c r="R94" s="93" t="s">
        <v>40</v>
      </c>
      <c r="S94" s="96" t="s">
        <v>12</v>
      </c>
      <c r="T94" s="271"/>
      <c r="U94" s="118">
        <v>0</v>
      </c>
      <c r="V94" s="118">
        <v>0</v>
      </c>
      <c r="W94" s="118">
        <v>0</v>
      </c>
      <c r="X94" s="118">
        <v>0</v>
      </c>
      <c r="Y94" s="118">
        <v>0</v>
      </c>
      <c r="Z94" s="118">
        <v>0</v>
      </c>
      <c r="AA94" s="118">
        <v>0</v>
      </c>
      <c r="AB94" s="118">
        <v>0</v>
      </c>
      <c r="AC94" s="118">
        <v>0</v>
      </c>
      <c r="AD94" s="118">
        <v>0</v>
      </c>
      <c r="AE94" s="118">
        <v>0</v>
      </c>
      <c r="AF94" s="118">
        <v>0</v>
      </c>
      <c r="AG94" s="118">
        <v>0</v>
      </c>
      <c r="AH94" s="118">
        <v>0</v>
      </c>
      <c r="AI94" s="214">
        <v>0</v>
      </c>
    </row>
    <row r="95" spans="1:35" ht="15.75" customHeight="1">
      <c r="A95" s="93"/>
      <c r="B95" s="96" t="s">
        <v>13</v>
      </c>
      <c r="C95" s="65">
        <v>0</v>
      </c>
      <c r="D95" s="66">
        <v>0</v>
      </c>
      <c r="E95" s="66">
        <v>0</v>
      </c>
      <c r="F95" s="66">
        <v>0</v>
      </c>
      <c r="G95" s="66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7">
        <v>0</v>
      </c>
      <c r="R95" s="93"/>
      <c r="S95" s="96" t="s">
        <v>13</v>
      </c>
      <c r="T95" s="271"/>
      <c r="U95" s="118">
        <v>0</v>
      </c>
      <c r="V95" s="118">
        <v>0</v>
      </c>
      <c r="W95" s="118">
        <v>0</v>
      </c>
      <c r="X95" s="118">
        <v>0</v>
      </c>
      <c r="Y95" s="118">
        <v>0</v>
      </c>
      <c r="Z95" s="118">
        <v>0</v>
      </c>
      <c r="AA95" s="118">
        <v>0</v>
      </c>
      <c r="AB95" s="118">
        <v>0</v>
      </c>
      <c r="AC95" s="118">
        <v>0</v>
      </c>
      <c r="AD95" s="118">
        <v>0</v>
      </c>
      <c r="AE95" s="118">
        <v>0</v>
      </c>
      <c r="AF95" s="118">
        <v>0</v>
      </c>
      <c r="AG95" s="118">
        <v>0</v>
      </c>
      <c r="AH95" s="118">
        <v>0</v>
      </c>
      <c r="AI95" s="214">
        <v>0</v>
      </c>
    </row>
    <row r="96" spans="1:35" ht="15.75" customHeight="1">
      <c r="A96" s="236" t="s">
        <v>41</v>
      </c>
      <c r="B96" s="96" t="s">
        <v>14</v>
      </c>
      <c r="C96" s="65">
        <v>0</v>
      </c>
      <c r="D96" s="66">
        <v>0</v>
      </c>
      <c r="E96" s="66">
        <v>0</v>
      </c>
      <c r="F96" s="66">
        <v>0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7">
        <v>0</v>
      </c>
      <c r="R96" s="93" t="s">
        <v>41</v>
      </c>
      <c r="S96" s="96" t="s">
        <v>14</v>
      </c>
      <c r="T96" s="271"/>
      <c r="U96" s="118">
        <v>0</v>
      </c>
      <c r="V96" s="118">
        <v>0</v>
      </c>
      <c r="W96" s="118">
        <v>0</v>
      </c>
      <c r="X96" s="118">
        <v>0</v>
      </c>
      <c r="Y96" s="118">
        <v>0</v>
      </c>
      <c r="Z96" s="118">
        <v>0</v>
      </c>
      <c r="AA96" s="118">
        <v>0</v>
      </c>
      <c r="AB96" s="118">
        <v>0</v>
      </c>
      <c r="AC96" s="118">
        <v>0</v>
      </c>
      <c r="AD96" s="118">
        <v>0</v>
      </c>
      <c r="AE96" s="118">
        <v>0</v>
      </c>
      <c r="AF96" s="118">
        <v>0</v>
      </c>
      <c r="AG96" s="118">
        <v>0</v>
      </c>
      <c r="AH96" s="118">
        <v>0</v>
      </c>
      <c r="AI96" s="214">
        <v>0</v>
      </c>
    </row>
    <row r="97" spans="1:35" ht="15.75" customHeight="1">
      <c r="A97" s="93"/>
      <c r="B97" s="96" t="s">
        <v>15</v>
      </c>
      <c r="C97" s="65">
        <v>631</v>
      </c>
      <c r="D97" s="66">
        <v>620</v>
      </c>
      <c r="E97" s="66">
        <v>11</v>
      </c>
      <c r="F97" s="66">
        <v>631</v>
      </c>
      <c r="G97" s="66">
        <v>620</v>
      </c>
      <c r="H97" s="66">
        <v>11</v>
      </c>
      <c r="I97" s="66">
        <v>228</v>
      </c>
      <c r="J97" s="66">
        <v>226</v>
      </c>
      <c r="K97" s="66">
        <v>2</v>
      </c>
      <c r="L97" s="66">
        <v>197</v>
      </c>
      <c r="M97" s="66">
        <v>193</v>
      </c>
      <c r="N97" s="66">
        <v>4</v>
      </c>
      <c r="O97" s="66">
        <v>206</v>
      </c>
      <c r="P97" s="66">
        <v>201</v>
      </c>
      <c r="Q97" s="67">
        <v>5</v>
      </c>
      <c r="R97" s="93"/>
      <c r="S97" s="96" t="s">
        <v>15</v>
      </c>
      <c r="T97" s="271"/>
      <c r="U97" s="118">
        <v>0</v>
      </c>
      <c r="V97" s="118">
        <v>0</v>
      </c>
      <c r="W97" s="118">
        <v>0</v>
      </c>
      <c r="X97" s="118">
        <v>0</v>
      </c>
      <c r="Y97" s="118">
        <v>0</v>
      </c>
      <c r="Z97" s="118">
        <v>0</v>
      </c>
      <c r="AA97" s="118">
        <v>0</v>
      </c>
      <c r="AB97" s="118">
        <v>0</v>
      </c>
      <c r="AC97" s="118">
        <v>0</v>
      </c>
      <c r="AD97" s="118">
        <v>0</v>
      </c>
      <c r="AE97" s="118">
        <v>0</v>
      </c>
      <c r="AF97" s="118">
        <v>0</v>
      </c>
      <c r="AG97" s="118">
        <v>0</v>
      </c>
      <c r="AH97" s="118">
        <v>0</v>
      </c>
      <c r="AI97" s="214">
        <v>0</v>
      </c>
    </row>
    <row r="98" spans="1:35" ht="15.75" customHeight="1">
      <c r="A98" s="93"/>
      <c r="B98" s="96" t="s">
        <v>16</v>
      </c>
      <c r="C98" s="65">
        <v>744</v>
      </c>
      <c r="D98" s="66">
        <v>421</v>
      </c>
      <c r="E98" s="66">
        <v>323</v>
      </c>
      <c r="F98" s="66">
        <v>744</v>
      </c>
      <c r="G98" s="66">
        <v>421</v>
      </c>
      <c r="H98" s="66">
        <v>323</v>
      </c>
      <c r="I98" s="66">
        <v>284</v>
      </c>
      <c r="J98" s="66">
        <v>168</v>
      </c>
      <c r="K98" s="66">
        <v>116</v>
      </c>
      <c r="L98" s="66">
        <v>238</v>
      </c>
      <c r="M98" s="66">
        <v>118</v>
      </c>
      <c r="N98" s="66">
        <v>120</v>
      </c>
      <c r="O98" s="66">
        <v>222</v>
      </c>
      <c r="P98" s="66">
        <v>135</v>
      </c>
      <c r="Q98" s="67">
        <v>87</v>
      </c>
      <c r="R98" s="93"/>
      <c r="S98" s="96" t="s">
        <v>16</v>
      </c>
      <c r="T98" s="271"/>
      <c r="U98" s="118">
        <v>0</v>
      </c>
      <c r="V98" s="118">
        <v>0</v>
      </c>
      <c r="W98" s="118">
        <v>0</v>
      </c>
      <c r="X98" s="118">
        <v>0</v>
      </c>
      <c r="Y98" s="118">
        <v>0</v>
      </c>
      <c r="Z98" s="118">
        <v>0</v>
      </c>
      <c r="AA98" s="118">
        <v>0</v>
      </c>
      <c r="AB98" s="118">
        <v>0</v>
      </c>
      <c r="AC98" s="118">
        <v>0</v>
      </c>
      <c r="AD98" s="118">
        <v>0</v>
      </c>
      <c r="AE98" s="118">
        <v>0</v>
      </c>
      <c r="AF98" s="118">
        <v>0</v>
      </c>
      <c r="AG98" s="118">
        <v>0</v>
      </c>
      <c r="AH98" s="118">
        <v>0</v>
      </c>
      <c r="AI98" s="214">
        <v>0</v>
      </c>
    </row>
    <row r="99" spans="1:35" ht="15.75" customHeight="1">
      <c r="A99" s="93"/>
      <c r="B99" s="96" t="s">
        <v>17</v>
      </c>
      <c r="C99" s="65">
        <v>0</v>
      </c>
      <c r="D99" s="66">
        <v>0</v>
      </c>
      <c r="E99" s="66">
        <v>0</v>
      </c>
      <c r="F99" s="66">
        <v>0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66">
        <v>0</v>
      </c>
      <c r="Q99" s="67">
        <v>0</v>
      </c>
      <c r="R99" s="93"/>
      <c r="S99" s="96" t="s">
        <v>17</v>
      </c>
      <c r="T99" s="271"/>
      <c r="U99" s="118">
        <v>0</v>
      </c>
      <c r="V99" s="118">
        <v>0</v>
      </c>
      <c r="W99" s="118">
        <v>0</v>
      </c>
      <c r="X99" s="118">
        <v>0</v>
      </c>
      <c r="Y99" s="118">
        <v>0</v>
      </c>
      <c r="Z99" s="118">
        <v>0</v>
      </c>
      <c r="AA99" s="118">
        <v>0</v>
      </c>
      <c r="AB99" s="118">
        <v>0</v>
      </c>
      <c r="AC99" s="118">
        <v>0</v>
      </c>
      <c r="AD99" s="118">
        <v>0</v>
      </c>
      <c r="AE99" s="118">
        <v>0</v>
      </c>
      <c r="AF99" s="118">
        <v>0</v>
      </c>
      <c r="AG99" s="118">
        <v>0</v>
      </c>
      <c r="AH99" s="118">
        <v>0</v>
      </c>
      <c r="AI99" s="214">
        <v>0</v>
      </c>
    </row>
    <row r="100" spans="1:35" ht="15.75" customHeight="1">
      <c r="A100" s="93" t="s">
        <v>42</v>
      </c>
      <c r="B100" s="96" t="s">
        <v>18</v>
      </c>
      <c r="C100" s="65">
        <v>215</v>
      </c>
      <c r="D100" s="66">
        <v>178</v>
      </c>
      <c r="E100" s="66">
        <v>37</v>
      </c>
      <c r="F100" s="66">
        <v>215</v>
      </c>
      <c r="G100" s="66">
        <v>178</v>
      </c>
      <c r="H100" s="66">
        <v>37</v>
      </c>
      <c r="I100" s="66">
        <v>104</v>
      </c>
      <c r="J100" s="66">
        <v>88</v>
      </c>
      <c r="K100" s="66">
        <v>16</v>
      </c>
      <c r="L100" s="66">
        <v>62</v>
      </c>
      <c r="M100" s="66">
        <v>50</v>
      </c>
      <c r="N100" s="66">
        <v>12</v>
      </c>
      <c r="O100" s="66">
        <v>49</v>
      </c>
      <c r="P100" s="66">
        <v>40</v>
      </c>
      <c r="Q100" s="67">
        <v>9</v>
      </c>
      <c r="R100" s="93" t="s">
        <v>42</v>
      </c>
      <c r="S100" s="96" t="s">
        <v>18</v>
      </c>
      <c r="T100" s="271"/>
      <c r="U100" s="118">
        <v>0</v>
      </c>
      <c r="V100" s="118">
        <v>0</v>
      </c>
      <c r="W100" s="118">
        <v>0</v>
      </c>
      <c r="X100" s="118">
        <v>0</v>
      </c>
      <c r="Y100" s="118">
        <v>0</v>
      </c>
      <c r="Z100" s="118">
        <v>0</v>
      </c>
      <c r="AA100" s="118">
        <v>0</v>
      </c>
      <c r="AB100" s="118">
        <v>0</v>
      </c>
      <c r="AC100" s="118">
        <v>0</v>
      </c>
      <c r="AD100" s="118">
        <v>0</v>
      </c>
      <c r="AE100" s="118">
        <v>0</v>
      </c>
      <c r="AF100" s="118">
        <v>0</v>
      </c>
      <c r="AG100" s="118">
        <v>0</v>
      </c>
      <c r="AH100" s="118">
        <v>0</v>
      </c>
      <c r="AI100" s="214">
        <v>0</v>
      </c>
    </row>
    <row r="101" spans="1:35" ht="15.75" customHeight="1">
      <c r="A101" s="93"/>
      <c r="B101" s="96" t="s">
        <v>19</v>
      </c>
      <c r="C101" s="65">
        <v>448</v>
      </c>
      <c r="D101" s="66">
        <v>204</v>
      </c>
      <c r="E101" s="66">
        <v>244</v>
      </c>
      <c r="F101" s="66">
        <v>448</v>
      </c>
      <c r="G101" s="66">
        <v>204</v>
      </c>
      <c r="H101" s="66">
        <v>244</v>
      </c>
      <c r="I101" s="66">
        <v>161</v>
      </c>
      <c r="J101" s="66">
        <v>74</v>
      </c>
      <c r="K101" s="66">
        <v>87</v>
      </c>
      <c r="L101" s="66">
        <v>144</v>
      </c>
      <c r="M101" s="66">
        <v>71</v>
      </c>
      <c r="N101" s="66">
        <v>73</v>
      </c>
      <c r="O101" s="66">
        <v>143</v>
      </c>
      <c r="P101" s="66">
        <v>59</v>
      </c>
      <c r="Q101" s="67">
        <v>84</v>
      </c>
      <c r="R101" s="93"/>
      <c r="S101" s="96" t="s">
        <v>19</v>
      </c>
      <c r="T101" s="271"/>
      <c r="U101" s="118">
        <v>0</v>
      </c>
      <c r="V101" s="118">
        <v>0</v>
      </c>
      <c r="W101" s="118">
        <v>0</v>
      </c>
      <c r="X101" s="118">
        <v>0</v>
      </c>
      <c r="Y101" s="118">
        <v>0</v>
      </c>
      <c r="Z101" s="118">
        <v>0</v>
      </c>
      <c r="AA101" s="118">
        <v>0</v>
      </c>
      <c r="AB101" s="118">
        <v>0</v>
      </c>
      <c r="AC101" s="118">
        <v>0</v>
      </c>
      <c r="AD101" s="118">
        <v>0</v>
      </c>
      <c r="AE101" s="118">
        <v>0</v>
      </c>
      <c r="AF101" s="118">
        <v>0</v>
      </c>
      <c r="AG101" s="118">
        <v>0</v>
      </c>
      <c r="AH101" s="118">
        <v>0</v>
      </c>
      <c r="AI101" s="214">
        <v>0</v>
      </c>
    </row>
    <row r="102" spans="1:35" ht="15.75" customHeight="1">
      <c r="A102" s="93"/>
      <c r="B102" s="96" t="s">
        <v>20</v>
      </c>
      <c r="C102" s="65">
        <v>0</v>
      </c>
      <c r="D102" s="66">
        <v>0</v>
      </c>
      <c r="E102" s="66">
        <v>0</v>
      </c>
      <c r="F102" s="66">
        <v>0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7">
        <v>0</v>
      </c>
      <c r="R102" s="93"/>
      <c r="S102" s="96" t="s">
        <v>20</v>
      </c>
      <c r="T102" s="271"/>
      <c r="U102" s="118">
        <v>0</v>
      </c>
      <c r="V102" s="118">
        <v>0</v>
      </c>
      <c r="W102" s="118">
        <v>0</v>
      </c>
      <c r="X102" s="118">
        <v>0</v>
      </c>
      <c r="Y102" s="118">
        <v>0</v>
      </c>
      <c r="Z102" s="118">
        <v>0</v>
      </c>
      <c r="AA102" s="118">
        <v>0</v>
      </c>
      <c r="AB102" s="118">
        <v>0</v>
      </c>
      <c r="AC102" s="118">
        <v>0</v>
      </c>
      <c r="AD102" s="118">
        <v>0</v>
      </c>
      <c r="AE102" s="118">
        <v>0</v>
      </c>
      <c r="AF102" s="118">
        <v>0</v>
      </c>
      <c r="AG102" s="118">
        <v>0</v>
      </c>
      <c r="AH102" s="118">
        <v>0</v>
      </c>
      <c r="AI102" s="214">
        <v>0</v>
      </c>
    </row>
    <row r="103" spans="1:35" ht="15.75" customHeight="1">
      <c r="A103" s="93"/>
      <c r="B103" s="96" t="s">
        <v>21</v>
      </c>
      <c r="C103" s="65">
        <v>0</v>
      </c>
      <c r="D103" s="66">
        <v>0</v>
      </c>
      <c r="E103" s="66">
        <v>0</v>
      </c>
      <c r="F103" s="66">
        <v>0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7">
        <v>0</v>
      </c>
      <c r="R103" s="93"/>
      <c r="S103" s="96" t="s">
        <v>21</v>
      </c>
      <c r="T103" s="271"/>
      <c r="U103" s="118">
        <v>0</v>
      </c>
      <c r="V103" s="118">
        <v>0</v>
      </c>
      <c r="W103" s="118">
        <v>0</v>
      </c>
      <c r="X103" s="118">
        <v>0</v>
      </c>
      <c r="Y103" s="118">
        <v>0</v>
      </c>
      <c r="Z103" s="118">
        <v>0</v>
      </c>
      <c r="AA103" s="118">
        <v>0</v>
      </c>
      <c r="AB103" s="118">
        <v>0</v>
      </c>
      <c r="AC103" s="118">
        <v>0</v>
      </c>
      <c r="AD103" s="118">
        <v>0</v>
      </c>
      <c r="AE103" s="118">
        <v>0</v>
      </c>
      <c r="AF103" s="118">
        <v>0</v>
      </c>
      <c r="AG103" s="118">
        <v>0</v>
      </c>
      <c r="AH103" s="118">
        <v>0</v>
      </c>
      <c r="AI103" s="214">
        <v>0</v>
      </c>
    </row>
    <row r="104" spans="1:35" ht="15.75" customHeight="1">
      <c r="A104" s="93"/>
      <c r="B104" s="96" t="s">
        <v>22</v>
      </c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7">
        <v>0</v>
      </c>
      <c r="R104" s="93"/>
      <c r="S104" s="96" t="s">
        <v>22</v>
      </c>
      <c r="T104" s="271"/>
      <c r="U104" s="118">
        <v>0</v>
      </c>
      <c r="V104" s="118">
        <v>0</v>
      </c>
      <c r="W104" s="118">
        <v>0</v>
      </c>
      <c r="X104" s="118">
        <v>0</v>
      </c>
      <c r="Y104" s="118">
        <v>0</v>
      </c>
      <c r="Z104" s="118">
        <v>0</v>
      </c>
      <c r="AA104" s="118">
        <v>0</v>
      </c>
      <c r="AB104" s="118">
        <v>0</v>
      </c>
      <c r="AC104" s="118">
        <v>0</v>
      </c>
      <c r="AD104" s="118">
        <v>0</v>
      </c>
      <c r="AE104" s="118">
        <v>0</v>
      </c>
      <c r="AF104" s="118">
        <v>0</v>
      </c>
      <c r="AG104" s="118">
        <v>0</v>
      </c>
      <c r="AH104" s="118">
        <v>0</v>
      </c>
      <c r="AI104" s="214">
        <v>0</v>
      </c>
    </row>
    <row r="105" spans="1:35" ht="15.75" customHeight="1">
      <c r="A105" s="93"/>
      <c r="B105" s="96" t="s">
        <v>23</v>
      </c>
      <c r="C105" s="65">
        <v>0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7">
        <v>0</v>
      </c>
      <c r="R105" s="93"/>
      <c r="S105" s="96" t="s">
        <v>23</v>
      </c>
      <c r="T105" s="271"/>
      <c r="U105" s="118">
        <v>0</v>
      </c>
      <c r="V105" s="118">
        <v>0</v>
      </c>
      <c r="W105" s="118">
        <v>0</v>
      </c>
      <c r="X105" s="118">
        <v>0</v>
      </c>
      <c r="Y105" s="118">
        <v>0</v>
      </c>
      <c r="Z105" s="118">
        <v>0</v>
      </c>
      <c r="AA105" s="118">
        <v>0</v>
      </c>
      <c r="AB105" s="118">
        <v>0</v>
      </c>
      <c r="AC105" s="118">
        <v>0</v>
      </c>
      <c r="AD105" s="118">
        <v>0</v>
      </c>
      <c r="AE105" s="118">
        <v>0</v>
      </c>
      <c r="AF105" s="118">
        <v>0</v>
      </c>
      <c r="AG105" s="118">
        <v>0</v>
      </c>
      <c r="AH105" s="118">
        <v>0</v>
      </c>
      <c r="AI105" s="214">
        <v>0</v>
      </c>
    </row>
    <row r="106" spans="1:35" ht="15.75" customHeight="1">
      <c r="A106" s="93"/>
      <c r="B106" s="96" t="s">
        <v>24</v>
      </c>
      <c r="C106" s="65">
        <v>155</v>
      </c>
      <c r="D106" s="66">
        <v>95</v>
      </c>
      <c r="E106" s="66">
        <v>60</v>
      </c>
      <c r="F106" s="66">
        <v>155</v>
      </c>
      <c r="G106" s="66">
        <v>95</v>
      </c>
      <c r="H106" s="66">
        <v>60</v>
      </c>
      <c r="I106" s="66">
        <v>59</v>
      </c>
      <c r="J106" s="66">
        <v>40</v>
      </c>
      <c r="K106" s="66">
        <v>19</v>
      </c>
      <c r="L106" s="66">
        <v>53</v>
      </c>
      <c r="M106" s="66">
        <v>33</v>
      </c>
      <c r="N106" s="66">
        <v>20</v>
      </c>
      <c r="O106" s="66">
        <v>43</v>
      </c>
      <c r="P106" s="66">
        <v>22</v>
      </c>
      <c r="Q106" s="67">
        <v>21</v>
      </c>
      <c r="R106" s="93"/>
      <c r="S106" s="96" t="s">
        <v>24</v>
      </c>
      <c r="T106" s="271"/>
      <c r="U106" s="118">
        <v>0</v>
      </c>
      <c r="V106" s="118">
        <v>0</v>
      </c>
      <c r="W106" s="118">
        <v>0</v>
      </c>
      <c r="X106" s="118">
        <v>0</v>
      </c>
      <c r="Y106" s="118">
        <v>0</v>
      </c>
      <c r="Z106" s="118">
        <v>0</v>
      </c>
      <c r="AA106" s="118">
        <v>0</v>
      </c>
      <c r="AB106" s="118">
        <v>0</v>
      </c>
      <c r="AC106" s="118">
        <v>0</v>
      </c>
      <c r="AD106" s="118">
        <v>0</v>
      </c>
      <c r="AE106" s="118">
        <v>0</v>
      </c>
      <c r="AF106" s="118">
        <v>0</v>
      </c>
      <c r="AG106" s="118">
        <v>0</v>
      </c>
      <c r="AH106" s="118">
        <v>0</v>
      </c>
      <c r="AI106" s="214">
        <v>0</v>
      </c>
    </row>
    <row r="107" spans="1:35" ht="15.75" customHeight="1">
      <c r="A107" s="93"/>
      <c r="B107" s="96" t="s">
        <v>25</v>
      </c>
      <c r="C107" s="65">
        <v>0</v>
      </c>
      <c r="D107" s="66">
        <v>0</v>
      </c>
      <c r="E107" s="66">
        <v>0</v>
      </c>
      <c r="F107" s="66">
        <v>0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7">
        <v>0</v>
      </c>
      <c r="R107" s="93"/>
      <c r="S107" s="96" t="s">
        <v>25</v>
      </c>
      <c r="T107" s="271"/>
      <c r="U107" s="118">
        <v>0</v>
      </c>
      <c r="V107" s="118">
        <v>0</v>
      </c>
      <c r="W107" s="118">
        <v>0</v>
      </c>
      <c r="X107" s="118">
        <v>0</v>
      </c>
      <c r="Y107" s="118">
        <v>0</v>
      </c>
      <c r="Z107" s="118">
        <v>0</v>
      </c>
      <c r="AA107" s="118">
        <v>0</v>
      </c>
      <c r="AB107" s="118">
        <v>0</v>
      </c>
      <c r="AC107" s="118">
        <v>0</v>
      </c>
      <c r="AD107" s="118">
        <v>0</v>
      </c>
      <c r="AE107" s="118">
        <v>0</v>
      </c>
      <c r="AF107" s="118">
        <v>0</v>
      </c>
      <c r="AG107" s="118">
        <v>0</v>
      </c>
      <c r="AH107" s="118">
        <v>0</v>
      </c>
      <c r="AI107" s="214">
        <v>0</v>
      </c>
    </row>
    <row r="108" spans="1:35" ht="15.75" customHeight="1">
      <c r="A108" s="93"/>
      <c r="B108" s="96" t="s">
        <v>26</v>
      </c>
      <c r="C108" s="273">
        <v>0</v>
      </c>
      <c r="D108" s="274">
        <v>0</v>
      </c>
      <c r="E108" s="274">
        <v>0</v>
      </c>
      <c r="F108" s="274">
        <v>0</v>
      </c>
      <c r="G108" s="274">
        <v>0</v>
      </c>
      <c r="H108" s="274">
        <v>0</v>
      </c>
      <c r="I108" s="274">
        <v>0</v>
      </c>
      <c r="J108" s="274">
        <v>0</v>
      </c>
      <c r="K108" s="274">
        <v>0</v>
      </c>
      <c r="L108" s="274">
        <v>0</v>
      </c>
      <c r="M108" s="274">
        <v>0</v>
      </c>
      <c r="N108" s="274">
        <v>0</v>
      </c>
      <c r="O108" s="274">
        <v>0</v>
      </c>
      <c r="P108" s="274">
        <v>0</v>
      </c>
      <c r="Q108" s="234">
        <v>0</v>
      </c>
      <c r="R108" s="93"/>
      <c r="S108" s="96" t="s">
        <v>26</v>
      </c>
      <c r="T108" s="271"/>
      <c r="U108" s="62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225"/>
    </row>
    <row r="109" spans="1:35" ht="15.75" customHeight="1">
      <c r="A109" s="93"/>
      <c r="B109" s="96" t="s">
        <v>27</v>
      </c>
      <c r="C109" s="273">
        <v>0</v>
      </c>
      <c r="D109" s="274">
        <v>0</v>
      </c>
      <c r="E109" s="274">
        <v>0</v>
      </c>
      <c r="F109" s="274">
        <v>0</v>
      </c>
      <c r="G109" s="274">
        <v>0</v>
      </c>
      <c r="H109" s="274">
        <v>0</v>
      </c>
      <c r="I109" s="274">
        <v>0</v>
      </c>
      <c r="J109" s="274">
        <v>0</v>
      </c>
      <c r="K109" s="274">
        <v>0</v>
      </c>
      <c r="L109" s="274">
        <v>0</v>
      </c>
      <c r="M109" s="274">
        <v>0</v>
      </c>
      <c r="N109" s="274">
        <v>0</v>
      </c>
      <c r="O109" s="274">
        <v>0</v>
      </c>
      <c r="P109" s="274">
        <v>0</v>
      </c>
      <c r="Q109" s="234">
        <v>0</v>
      </c>
      <c r="R109" s="93"/>
      <c r="S109" s="96" t="s">
        <v>27</v>
      </c>
      <c r="T109" s="271"/>
      <c r="U109" s="62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225"/>
    </row>
    <row r="110" spans="1:35" ht="15.75" customHeight="1">
      <c r="A110" s="95"/>
      <c r="B110" s="97" t="s">
        <v>28</v>
      </c>
      <c r="C110" s="226">
        <v>0</v>
      </c>
      <c r="D110" s="227">
        <v>0</v>
      </c>
      <c r="E110" s="227">
        <v>0</v>
      </c>
      <c r="F110" s="227">
        <v>0</v>
      </c>
      <c r="G110" s="227">
        <v>0</v>
      </c>
      <c r="H110" s="227">
        <v>0</v>
      </c>
      <c r="I110" s="227">
        <v>0</v>
      </c>
      <c r="J110" s="227">
        <v>0</v>
      </c>
      <c r="K110" s="227">
        <v>0</v>
      </c>
      <c r="L110" s="227">
        <v>0</v>
      </c>
      <c r="M110" s="227">
        <v>0</v>
      </c>
      <c r="N110" s="227">
        <v>0</v>
      </c>
      <c r="O110" s="227">
        <v>0</v>
      </c>
      <c r="P110" s="227">
        <v>0</v>
      </c>
      <c r="Q110" s="235">
        <v>0</v>
      </c>
      <c r="R110" s="95"/>
      <c r="S110" s="97" t="s">
        <v>28</v>
      </c>
      <c r="T110" s="228"/>
      <c r="U110" s="229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  <c r="AH110" s="230"/>
      <c r="AI110" s="231"/>
    </row>
    <row r="111" spans="1:88" ht="14.25" customHeight="1">
      <c r="A111" s="34"/>
      <c r="B111" s="34"/>
      <c r="C111" s="39"/>
      <c r="D111" s="39"/>
      <c r="E111" s="39"/>
      <c r="F111" s="39"/>
      <c r="G111" s="39"/>
      <c r="H111" s="39"/>
      <c r="I111" s="118">
        <v>0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18">
        <v>0</v>
      </c>
      <c r="Q111" s="164">
        <v>0</v>
      </c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</row>
    <row r="112" spans="1:35" ht="14.25" customHeight="1">
      <c r="A112" s="34"/>
      <c r="B112" s="34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4"/>
      <c r="S112" s="34"/>
      <c r="T112" s="34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</row>
    <row r="113" spans="1:35" ht="14.25" customHeight="1">
      <c r="A113" s="34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4"/>
      <c r="S113" s="34"/>
      <c r="T113" s="34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</row>
    <row r="114" spans="1:35" ht="12" customHeight="1">
      <c r="A114" s="34"/>
      <c r="B114" s="34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4"/>
      <c r="S114" s="34"/>
      <c r="T114" s="34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</row>
    <row r="115" spans="6:26" ht="21" customHeight="1">
      <c r="F115" s="13" t="s">
        <v>195</v>
      </c>
      <c r="G115" s="13"/>
      <c r="H115" s="13"/>
      <c r="Q115" s="18"/>
      <c r="X115" s="13" t="s">
        <v>195</v>
      </c>
      <c r="Y115" s="13"/>
      <c r="Z115" s="13"/>
    </row>
    <row r="116" spans="6:26" ht="14.25" customHeight="1">
      <c r="F116" s="13"/>
      <c r="G116" s="13"/>
      <c r="H116" s="13"/>
      <c r="Q116" s="18"/>
      <c r="X116" s="13"/>
      <c r="Y116" s="13"/>
      <c r="Z116" s="13"/>
    </row>
    <row r="117" spans="1:35" ht="14.25" customHeight="1">
      <c r="A117" s="176" t="s">
        <v>224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170"/>
      <c r="L117" s="20"/>
      <c r="M117" s="20"/>
      <c r="N117" s="170"/>
      <c r="O117" s="20"/>
      <c r="P117" s="20"/>
      <c r="Q117" s="76" t="s">
        <v>67</v>
      </c>
      <c r="R117" s="176" t="s">
        <v>224</v>
      </c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170"/>
      <c r="AD117" s="20"/>
      <c r="AE117" s="20"/>
      <c r="AF117" s="170"/>
      <c r="AG117" s="20"/>
      <c r="AH117" s="20"/>
      <c r="AI117" s="76" t="s">
        <v>74</v>
      </c>
    </row>
    <row r="118" spans="1:35" s="25" customFormat="1" ht="15.75" customHeight="1">
      <c r="A118" s="545" t="s">
        <v>73</v>
      </c>
      <c r="B118" s="545"/>
      <c r="C118" s="553" t="s">
        <v>228</v>
      </c>
      <c r="D118" s="554"/>
      <c r="E118" s="554"/>
      <c r="F118" s="554"/>
      <c r="G118" s="554"/>
      <c r="H118" s="554"/>
      <c r="I118" s="554"/>
      <c r="J118" s="554"/>
      <c r="K118" s="554"/>
      <c r="L118" s="554"/>
      <c r="M118" s="554"/>
      <c r="N118" s="554"/>
      <c r="O118" s="554"/>
      <c r="P118" s="554"/>
      <c r="Q118" s="555"/>
      <c r="R118" s="532" t="s">
        <v>73</v>
      </c>
      <c r="S118" s="532"/>
      <c r="T118" s="24"/>
      <c r="U118" s="554" t="s">
        <v>228</v>
      </c>
      <c r="V118" s="554"/>
      <c r="W118" s="554"/>
      <c r="X118" s="554"/>
      <c r="Y118" s="554"/>
      <c r="Z118" s="554"/>
      <c r="AA118" s="554"/>
      <c r="AB118" s="554"/>
      <c r="AC118" s="554"/>
      <c r="AD118" s="554"/>
      <c r="AE118" s="554"/>
      <c r="AF118" s="554"/>
      <c r="AG118" s="554"/>
      <c r="AH118" s="554"/>
      <c r="AI118" s="555"/>
    </row>
    <row r="119" spans="1:35" s="25" customFormat="1" ht="21" customHeight="1">
      <c r="A119" s="532"/>
      <c r="B119" s="532"/>
      <c r="C119" s="545" t="s">
        <v>29</v>
      </c>
      <c r="D119" s="545" t="s">
        <v>71</v>
      </c>
      <c r="E119" s="545" t="s">
        <v>72</v>
      </c>
      <c r="F119" s="535" t="s">
        <v>232</v>
      </c>
      <c r="G119" s="558"/>
      <c r="H119" s="558"/>
      <c r="I119" s="558"/>
      <c r="J119" s="558"/>
      <c r="K119" s="558"/>
      <c r="L119" s="558"/>
      <c r="M119" s="558"/>
      <c r="N119" s="558"/>
      <c r="O119" s="558"/>
      <c r="P119" s="558"/>
      <c r="Q119" s="536"/>
      <c r="R119" s="532"/>
      <c r="S119" s="532"/>
      <c r="T119" s="48" t="s">
        <v>186</v>
      </c>
      <c r="U119" s="541" t="s">
        <v>233</v>
      </c>
      <c r="V119" s="566"/>
      <c r="W119" s="566"/>
      <c r="X119" s="566"/>
      <c r="Y119" s="566"/>
      <c r="Z119" s="566"/>
      <c r="AA119" s="566"/>
      <c r="AB119" s="566"/>
      <c r="AC119" s="566"/>
      <c r="AD119" s="566"/>
      <c r="AE119" s="566"/>
      <c r="AF119" s="566"/>
      <c r="AG119" s="566"/>
      <c r="AH119" s="566"/>
      <c r="AI119" s="542"/>
    </row>
    <row r="120" spans="1:35" s="25" customFormat="1" ht="13.5" customHeight="1">
      <c r="A120" s="532"/>
      <c r="B120" s="532"/>
      <c r="C120" s="532"/>
      <c r="D120" s="532"/>
      <c r="E120" s="532"/>
      <c r="F120" s="532" t="s">
        <v>70</v>
      </c>
      <c r="G120" s="532" t="s">
        <v>71</v>
      </c>
      <c r="H120" s="532" t="s">
        <v>72</v>
      </c>
      <c r="I120" s="541" t="s">
        <v>229</v>
      </c>
      <c r="J120" s="566"/>
      <c r="K120" s="542"/>
      <c r="L120" s="541" t="s">
        <v>230</v>
      </c>
      <c r="M120" s="566"/>
      <c r="N120" s="542"/>
      <c r="O120" s="541" t="s">
        <v>231</v>
      </c>
      <c r="P120" s="566"/>
      <c r="Q120" s="542"/>
      <c r="R120" s="532"/>
      <c r="S120" s="532"/>
      <c r="T120" s="23" t="s">
        <v>96</v>
      </c>
      <c r="U120" s="532" t="s">
        <v>70</v>
      </c>
      <c r="V120" s="532" t="s">
        <v>71</v>
      </c>
      <c r="W120" s="532" t="s">
        <v>72</v>
      </c>
      <c r="X120" s="541" t="s">
        <v>234</v>
      </c>
      <c r="Y120" s="566"/>
      <c r="Z120" s="542"/>
      <c r="AA120" s="541" t="s">
        <v>235</v>
      </c>
      <c r="AB120" s="566"/>
      <c r="AC120" s="542"/>
      <c r="AD120" s="541" t="s">
        <v>236</v>
      </c>
      <c r="AE120" s="566"/>
      <c r="AF120" s="542"/>
      <c r="AG120" s="541" t="s">
        <v>237</v>
      </c>
      <c r="AH120" s="566"/>
      <c r="AI120" s="542"/>
    </row>
    <row r="121" spans="1:35" s="25" customFormat="1" ht="13.5" customHeight="1">
      <c r="A121" s="532"/>
      <c r="B121" s="532"/>
      <c r="C121" s="532"/>
      <c r="D121" s="532"/>
      <c r="E121" s="532"/>
      <c r="F121" s="532"/>
      <c r="G121" s="532"/>
      <c r="H121" s="532"/>
      <c r="I121" s="22" t="s">
        <v>70</v>
      </c>
      <c r="J121" s="22" t="s">
        <v>71</v>
      </c>
      <c r="K121" s="22" t="s">
        <v>72</v>
      </c>
      <c r="L121" s="22" t="s">
        <v>70</v>
      </c>
      <c r="M121" s="22" t="s">
        <v>71</v>
      </c>
      <c r="N121" s="22" t="s">
        <v>72</v>
      </c>
      <c r="O121" s="22" t="s">
        <v>70</v>
      </c>
      <c r="P121" s="22" t="s">
        <v>71</v>
      </c>
      <c r="Q121" s="22" t="s">
        <v>72</v>
      </c>
      <c r="R121" s="532"/>
      <c r="S121" s="532"/>
      <c r="T121" s="212" t="s">
        <v>187</v>
      </c>
      <c r="U121" s="532"/>
      <c r="V121" s="532"/>
      <c r="W121" s="532"/>
      <c r="X121" s="22" t="s">
        <v>70</v>
      </c>
      <c r="Y121" s="22" t="s">
        <v>71</v>
      </c>
      <c r="Z121" s="22" t="s">
        <v>72</v>
      </c>
      <c r="AA121" s="22" t="s">
        <v>70</v>
      </c>
      <c r="AB121" s="22" t="s">
        <v>71</v>
      </c>
      <c r="AC121" s="22" t="s">
        <v>72</v>
      </c>
      <c r="AD121" s="22" t="s">
        <v>70</v>
      </c>
      <c r="AE121" s="22" t="s">
        <v>71</v>
      </c>
      <c r="AF121" s="22" t="s">
        <v>72</v>
      </c>
      <c r="AG121" s="22" t="s">
        <v>70</v>
      </c>
      <c r="AH121" s="22" t="s">
        <v>71</v>
      </c>
      <c r="AI121" s="22" t="s">
        <v>72</v>
      </c>
    </row>
    <row r="122" spans="1:35" s="25" customFormat="1" ht="15.75" customHeight="1" thickBot="1">
      <c r="A122" s="533" t="str">
        <f aca="true" t="shared" si="6" ref="A122:A128">A65</f>
        <v>平成１２年度</v>
      </c>
      <c r="B122" s="552"/>
      <c r="C122" s="153">
        <v>12066</v>
      </c>
      <c r="D122" s="152">
        <v>6475</v>
      </c>
      <c r="E122" s="152">
        <v>5591</v>
      </c>
      <c r="F122" s="152">
        <v>11399</v>
      </c>
      <c r="G122" s="152">
        <v>6245</v>
      </c>
      <c r="H122" s="152">
        <v>5154</v>
      </c>
      <c r="I122" s="152">
        <v>3898</v>
      </c>
      <c r="J122" s="152">
        <v>2192</v>
      </c>
      <c r="K122" s="152">
        <v>1706</v>
      </c>
      <c r="L122" s="152">
        <v>3734</v>
      </c>
      <c r="M122" s="152">
        <v>1989</v>
      </c>
      <c r="N122" s="152">
        <v>1745</v>
      </c>
      <c r="O122" s="152">
        <v>3767</v>
      </c>
      <c r="P122" s="152">
        <v>2064</v>
      </c>
      <c r="Q122" s="190">
        <v>1703</v>
      </c>
      <c r="R122" s="533" t="str">
        <f aca="true" t="shared" si="7" ref="R122:R128">R65</f>
        <v>平成１２年度</v>
      </c>
      <c r="S122" s="552"/>
      <c r="T122" s="232" t="s">
        <v>169</v>
      </c>
      <c r="U122" s="153">
        <v>667</v>
      </c>
      <c r="V122" s="152">
        <v>230</v>
      </c>
      <c r="W122" s="152">
        <v>437</v>
      </c>
      <c r="X122" s="152">
        <v>151</v>
      </c>
      <c r="Y122" s="152">
        <v>63</v>
      </c>
      <c r="Z122" s="152">
        <v>88</v>
      </c>
      <c r="AA122" s="152">
        <v>176</v>
      </c>
      <c r="AB122" s="152">
        <v>58</v>
      </c>
      <c r="AC122" s="152">
        <v>118</v>
      </c>
      <c r="AD122" s="152">
        <v>172</v>
      </c>
      <c r="AE122" s="152">
        <v>58</v>
      </c>
      <c r="AF122" s="152">
        <v>114</v>
      </c>
      <c r="AG122" s="152">
        <v>168</v>
      </c>
      <c r="AH122" s="152">
        <v>51</v>
      </c>
      <c r="AI122" s="190">
        <v>117</v>
      </c>
    </row>
    <row r="123" spans="1:35" ht="15.75" customHeight="1" thickTop="1">
      <c r="A123" s="528" t="str">
        <f t="shared" si="6"/>
        <v>平成１７年度</v>
      </c>
      <c r="B123" s="529"/>
      <c r="C123" s="146">
        <v>10932</v>
      </c>
      <c r="D123" s="147">
        <v>5870</v>
      </c>
      <c r="E123" s="147">
        <v>5062</v>
      </c>
      <c r="F123" s="147">
        <v>10436</v>
      </c>
      <c r="G123" s="147">
        <v>5664</v>
      </c>
      <c r="H123" s="147">
        <v>4772</v>
      </c>
      <c r="I123" s="147">
        <v>3497</v>
      </c>
      <c r="J123" s="147">
        <v>1879</v>
      </c>
      <c r="K123" s="147">
        <v>1618</v>
      </c>
      <c r="L123" s="147">
        <v>3506</v>
      </c>
      <c r="M123" s="147">
        <v>1913</v>
      </c>
      <c r="N123" s="147">
        <v>1593</v>
      </c>
      <c r="O123" s="147">
        <v>3433</v>
      </c>
      <c r="P123" s="147">
        <v>1872</v>
      </c>
      <c r="Q123" s="233">
        <v>1561</v>
      </c>
      <c r="R123" s="528" t="str">
        <f t="shared" si="7"/>
        <v>平成１７年度</v>
      </c>
      <c r="S123" s="529"/>
      <c r="T123" s="303" t="s">
        <v>169</v>
      </c>
      <c r="U123" s="99">
        <v>496</v>
      </c>
      <c r="V123" s="100">
        <v>206</v>
      </c>
      <c r="W123" s="100">
        <v>290</v>
      </c>
      <c r="X123" s="100">
        <v>141</v>
      </c>
      <c r="Y123" s="100">
        <v>62</v>
      </c>
      <c r="Z123" s="100">
        <v>79</v>
      </c>
      <c r="AA123" s="100">
        <v>120</v>
      </c>
      <c r="AB123" s="100">
        <v>50</v>
      </c>
      <c r="AC123" s="100">
        <v>70</v>
      </c>
      <c r="AD123" s="100">
        <v>119</v>
      </c>
      <c r="AE123" s="100">
        <v>50</v>
      </c>
      <c r="AF123" s="100">
        <v>69</v>
      </c>
      <c r="AG123" s="100">
        <v>116</v>
      </c>
      <c r="AH123" s="100">
        <v>44</v>
      </c>
      <c r="AI123" s="101">
        <v>72</v>
      </c>
    </row>
    <row r="124" spans="1:35" ht="15.75" customHeight="1">
      <c r="A124" s="528" t="str">
        <f t="shared" si="6"/>
        <v>平成１８年度</v>
      </c>
      <c r="B124" s="529"/>
      <c r="C124" s="146">
        <v>10332</v>
      </c>
      <c r="D124" s="147">
        <v>5576</v>
      </c>
      <c r="E124" s="147">
        <v>4756</v>
      </c>
      <c r="F124" s="147">
        <v>9816</v>
      </c>
      <c r="G124" s="147">
        <v>5346</v>
      </c>
      <c r="H124" s="147">
        <v>4470</v>
      </c>
      <c r="I124" s="147">
        <v>3423</v>
      </c>
      <c r="J124" s="147">
        <v>1884</v>
      </c>
      <c r="K124" s="147">
        <v>1539</v>
      </c>
      <c r="L124" s="147">
        <v>3120</v>
      </c>
      <c r="M124" s="147">
        <v>1694</v>
      </c>
      <c r="N124" s="147">
        <v>1426</v>
      </c>
      <c r="O124" s="147">
        <v>3273</v>
      </c>
      <c r="P124" s="147">
        <v>1768</v>
      </c>
      <c r="Q124" s="233">
        <v>1505</v>
      </c>
      <c r="R124" s="528" t="str">
        <f t="shared" si="7"/>
        <v>平成１８年度</v>
      </c>
      <c r="S124" s="529"/>
      <c r="T124" s="303" t="s">
        <v>169</v>
      </c>
      <c r="U124" s="99">
        <v>516</v>
      </c>
      <c r="V124" s="100">
        <v>230</v>
      </c>
      <c r="W124" s="100">
        <v>286</v>
      </c>
      <c r="X124" s="100">
        <v>136</v>
      </c>
      <c r="Y124" s="100">
        <v>62</v>
      </c>
      <c r="Z124" s="100">
        <v>74</v>
      </c>
      <c r="AA124" s="100">
        <v>133</v>
      </c>
      <c r="AB124" s="100">
        <v>60</v>
      </c>
      <c r="AC124" s="100">
        <v>73</v>
      </c>
      <c r="AD124" s="100">
        <v>128</v>
      </c>
      <c r="AE124" s="100">
        <v>58</v>
      </c>
      <c r="AF124" s="100">
        <v>70</v>
      </c>
      <c r="AG124" s="100">
        <v>119</v>
      </c>
      <c r="AH124" s="100">
        <v>50</v>
      </c>
      <c r="AI124" s="101">
        <v>69</v>
      </c>
    </row>
    <row r="125" spans="1:35" ht="15.75" customHeight="1">
      <c r="A125" s="528" t="str">
        <f t="shared" si="6"/>
        <v>平成１９年度</v>
      </c>
      <c r="B125" s="529"/>
      <c r="C125" s="146">
        <v>10356</v>
      </c>
      <c r="D125" s="147">
        <v>5594</v>
      </c>
      <c r="E125" s="147">
        <v>4762</v>
      </c>
      <c r="F125" s="147">
        <v>9773</v>
      </c>
      <c r="G125" s="147">
        <v>5352</v>
      </c>
      <c r="H125" s="147">
        <v>4421</v>
      </c>
      <c r="I125" s="147">
        <v>3424</v>
      </c>
      <c r="J125" s="147">
        <v>1862</v>
      </c>
      <c r="K125" s="147">
        <v>1562</v>
      </c>
      <c r="L125" s="147">
        <v>3311</v>
      </c>
      <c r="M125" s="147">
        <v>1834</v>
      </c>
      <c r="N125" s="147">
        <v>1477</v>
      </c>
      <c r="O125" s="147">
        <v>3038</v>
      </c>
      <c r="P125" s="147">
        <v>1656</v>
      </c>
      <c r="Q125" s="233">
        <v>1382</v>
      </c>
      <c r="R125" s="528" t="str">
        <f t="shared" si="7"/>
        <v>平成１９年度</v>
      </c>
      <c r="S125" s="529"/>
      <c r="T125" s="304">
        <v>56</v>
      </c>
      <c r="U125" s="99">
        <v>527</v>
      </c>
      <c r="V125" s="100">
        <v>242</v>
      </c>
      <c r="W125" s="100">
        <v>285</v>
      </c>
      <c r="X125" s="100">
        <v>143</v>
      </c>
      <c r="Y125" s="100">
        <v>66</v>
      </c>
      <c r="Z125" s="100">
        <v>77</v>
      </c>
      <c r="AA125" s="100">
        <v>129</v>
      </c>
      <c r="AB125" s="100">
        <v>59</v>
      </c>
      <c r="AC125" s="100">
        <v>70</v>
      </c>
      <c r="AD125" s="100">
        <v>131</v>
      </c>
      <c r="AE125" s="100">
        <v>59</v>
      </c>
      <c r="AF125" s="100">
        <v>72</v>
      </c>
      <c r="AG125" s="100">
        <v>124</v>
      </c>
      <c r="AH125" s="100">
        <v>58</v>
      </c>
      <c r="AI125" s="101">
        <v>66</v>
      </c>
    </row>
    <row r="126" spans="1:35" ht="15.75" customHeight="1">
      <c r="A126" s="528" t="str">
        <f t="shared" si="6"/>
        <v>平成２０年度</v>
      </c>
      <c r="B126" s="529"/>
      <c r="C126" s="146">
        <v>10657</v>
      </c>
      <c r="D126" s="147">
        <v>5743</v>
      </c>
      <c r="E126" s="147">
        <v>4914</v>
      </c>
      <c r="F126" s="147">
        <v>10032</v>
      </c>
      <c r="G126" s="147">
        <v>5495</v>
      </c>
      <c r="H126" s="147">
        <v>4537</v>
      </c>
      <c r="I126" s="147">
        <v>3484</v>
      </c>
      <c r="J126" s="147">
        <v>1885</v>
      </c>
      <c r="K126" s="147">
        <v>1599</v>
      </c>
      <c r="L126" s="147">
        <v>3317</v>
      </c>
      <c r="M126" s="147">
        <v>1815</v>
      </c>
      <c r="N126" s="147">
        <v>1502</v>
      </c>
      <c r="O126" s="147">
        <v>3231</v>
      </c>
      <c r="P126" s="147">
        <v>1795</v>
      </c>
      <c r="Q126" s="233">
        <v>1436</v>
      </c>
      <c r="R126" s="528" t="str">
        <f t="shared" si="7"/>
        <v>平成２０年度</v>
      </c>
      <c r="S126" s="529"/>
      <c r="T126" s="304">
        <v>104</v>
      </c>
      <c r="U126" s="99">
        <v>521</v>
      </c>
      <c r="V126" s="100">
        <v>248</v>
      </c>
      <c r="W126" s="100">
        <v>273</v>
      </c>
      <c r="X126" s="100">
        <v>128</v>
      </c>
      <c r="Y126" s="100">
        <v>66</v>
      </c>
      <c r="Z126" s="100">
        <v>62</v>
      </c>
      <c r="AA126" s="100">
        <v>138</v>
      </c>
      <c r="AB126" s="100">
        <v>66</v>
      </c>
      <c r="AC126" s="100">
        <v>72</v>
      </c>
      <c r="AD126" s="100">
        <v>128</v>
      </c>
      <c r="AE126" s="100">
        <v>59</v>
      </c>
      <c r="AF126" s="100">
        <v>69</v>
      </c>
      <c r="AG126" s="100">
        <v>127</v>
      </c>
      <c r="AH126" s="100">
        <v>57</v>
      </c>
      <c r="AI126" s="101">
        <v>70</v>
      </c>
    </row>
    <row r="127" spans="1:35" ht="15.75" customHeight="1">
      <c r="A127" s="535" t="str">
        <f t="shared" si="6"/>
        <v>平成２１年度</v>
      </c>
      <c r="B127" s="536"/>
      <c r="C127" s="146">
        <v>10600</v>
      </c>
      <c r="D127" s="147">
        <v>5726</v>
      </c>
      <c r="E127" s="147">
        <v>4874</v>
      </c>
      <c r="F127" s="147">
        <v>10004</v>
      </c>
      <c r="G127" s="147">
        <v>5479</v>
      </c>
      <c r="H127" s="147">
        <v>4525</v>
      </c>
      <c r="I127" s="147">
        <v>3359</v>
      </c>
      <c r="J127" s="147">
        <v>1867</v>
      </c>
      <c r="K127" s="147">
        <v>1492</v>
      </c>
      <c r="L127" s="147">
        <v>3377</v>
      </c>
      <c r="M127" s="147">
        <v>1824</v>
      </c>
      <c r="N127" s="147">
        <v>1553</v>
      </c>
      <c r="O127" s="147">
        <v>3268</v>
      </c>
      <c r="P127" s="147">
        <v>1788</v>
      </c>
      <c r="Q127" s="233">
        <v>1480</v>
      </c>
      <c r="R127" s="535" t="str">
        <f t="shared" si="7"/>
        <v>平成２１年度</v>
      </c>
      <c r="S127" s="536"/>
      <c r="T127" s="304">
        <v>96</v>
      </c>
      <c r="U127" s="99">
        <v>500</v>
      </c>
      <c r="V127" s="100">
        <v>247</v>
      </c>
      <c r="W127" s="100">
        <v>253</v>
      </c>
      <c r="X127" s="100">
        <v>119</v>
      </c>
      <c r="Y127" s="100">
        <v>61</v>
      </c>
      <c r="Z127" s="100">
        <v>58</v>
      </c>
      <c r="AA127" s="100">
        <v>120</v>
      </c>
      <c r="AB127" s="100">
        <v>64</v>
      </c>
      <c r="AC127" s="100">
        <v>56</v>
      </c>
      <c r="AD127" s="100">
        <v>138</v>
      </c>
      <c r="AE127" s="100">
        <v>66</v>
      </c>
      <c r="AF127" s="100">
        <v>72</v>
      </c>
      <c r="AG127" s="100">
        <v>123</v>
      </c>
      <c r="AH127" s="100">
        <v>56</v>
      </c>
      <c r="AI127" s="101">
        <v>67</v>
      </c>
    </row>
    <row r="128" spans="1:35" ht="15.75" customHeight="1">
      <c r="A128" s="530" t="str">
        <f t="shared" si="6"/>
        <v>平成２２年度</v>
      </c>
      <c r="B128" s="531"/>
      <c r="C128" s="482">
        <f aca="true" t="shared" si="8" ref="C128:Q128">SUM(C129:C167)</f>
        <v>10705</v>
      </c>
      <c r="D128" s="483">
        <f t="shared" si="8"/>
        <v>5741</v>
      </c>
      <c r="E128" s="483">
        <f t="shared" si="8"/>
        <v>4964</v>
      </c>
      <c r="F128" s="483">
        <f t="shared" si="8"/>
        <v>10125</v>
      </c>
      <c r="G128" s="483">
        <f t="shared" si="8"/>
        <v>5501</v>
      </c>
      <c r="H128" s="483">
        <f t="shared" si="8"/>
        <v>4624</v>
      </c>
      <c r="I128" s="483">
        <f t="shared" si="8"/>
        <v>3526</v>
      </c>
      <c r="J128" s="483">
        <f t="shared" si="8"/>
        <v>1880</v>
      </c>
      <c r="K128" s="483">
        <f t="shared" si="8"/>
        <v>1646</v>
      </c>
      <c r="L128" s="483">
        <f t="shared" si="8"/>
        <v>3268</v>
      </c>
      <c r="M128" s="483">
        <f t="shared" si="8"/>
        <v>1816</v>
      </c>
      <c r="N128" s="483">
        <f t="shared" si="8"/>
        <v>1452</v>
      </c>
      <c r="O128" s="483">
        <f t="shared" si="8"/>
        <v>3331</v>
      </c>
      <c r="P128" s="483">
        <f t="shared" si="8"/>
        <v>1805</v>
      </c>
      <c r="Q128" s="484">
        <f t="shared" si="8"/>
        <v>1526</v>
      </c>
      <c r="R128" s="530" t="str">
        <f t="shared" si="7"/>
        <v>平成２２年度</v>
      </c>
      <c r="S128" s="531"/>
      <c r="T128" s="485">
        <f>SUM(T129:T167)</f>
        <v>111</v>
      </c>
      <c r="U128" s="471">
        <f aca="true" t="shared" si="9" ref="U128:AI128">SUM(U129:U167)</f>
        <v>469</v>
      </c>
      <c r="V128" s="468">
        <f t="shared" si="9"/>
        <v>240</v>
      </c>
      <c r="W128" s="468">
        <f t="shared" si="9"/>
        <v>229</v>
      </c>
      <c r="X128" s="468">
        <f t="shared" si="9"/>
        <v>115</v>
      </c>
      <c r="Y128" s="468">
        <f t="shared" si="9"/>
        <v>61</v>
      </c>
      <c r="Z128" s="468">
        <f t="shared" si="9"/>
        <v>54</v>
      </c>
      <c r="AA128" s="468">
        <f t="shared" si="9"/>
        <v>111</v>
      </c>
      <c r="AB128" s="468">
        <f t="shared" si="9"/>
        <v>56</v>
      </c>
      <c r="AC128" s="468">
        <f t="shared" si="9"/>
        <v>55</v>
      </c>
      <c r="AD128" s="468">
        <f t="shared" si="9"/>
        <v>114</v>
      </c>
      <c r="AE128" s="468">
        <f t="shared" si="9"/>
        <v>62</v>
      </c>
      <c r="AF128" s="468">
        <f t="shared" si="9"/>
        <v>52</v>
      </c>
      <c r="AG128" s="468">
        <f t="shared" si="9"/>
        <v>129</v>
      </c>
      <c r="AH128" s="468">
        <f t="shared" si="9"/>
        <v>61</v>
      </c>
      <c r="AI128" s="470">
        <f t="shared" si="9"/>
        <v>68</v>
      </c>
    </row>
    <row r="129" spans="1:35" ht="15.75" customHeight="1">
      <c r="A129" s="528" t="s">
        <v>47</v>
      </c>
      <c r="B129" s="529"/>
      <c r="C129" s="273">
        <v>4574</v>
      </c>
      <c r="D129" s="274">
        <v>2132</v>
      </c>
      <c r="E129" s="274">
        <v>2442</v>
      </c>
      <c r="F129" s="274">
        <v>4574</v>
      </c>
      <c r="G129" s="274">
        <v>2132</v>
      </c>
      <c r="H129" s="274">
        <v>2442</v>
      </c>
      <c r="I129" s="274">
        <v>1559</v>
      </c>
      <c r="J129" s="274">
        <v>707</v>
      </c>
      <c r="K129" s="274">
        <v>852</v>
      </c>
      <c r="L129" s="274">
        <v>1440</v>
      </c>
      <c r="M129" s="274">
        <v>688</v>
      </c>
      <c r="N129" s="274">
        <v>752</v>
      </c>
      <c r="O129" s="274">
        <v>1575</v>
      </c>
      <c r="P129" s="274">
        <v>737</v>
      </c>
      <c r="Q129" s="234">
        <v>838</v>
      </c>
      <c r="R129" s="541" t="s">
        <v>47</v>
      </c>
      <c r="S129" s="542"/>
      <c r="T129" s="133">
        <v>0</v>
      </c>
      <c r="U129" s="188">
        <v>0</v>
      </c>
      <c r="V129" s="188">
        <v>0</v>
      </c>
      <c r="W129" s="188">
        <v>0</v>
      </c>
      <c r="X129" s="188">
        <v>0</v>
      </c>
      <c r="Y129" s="188">
        <v>0</v>
      </c>
      <c r="Z129" s="188">
        <v>0</v>
      </c>
      <c r="AA129" s="188">
        <v>0</v>
      </c>
      <c r="AB129" s="188">
        <v>0</v>
      </c>
      <c r="AC129" s="188">
        <v>0</v>
      </c>
      <c r="AD129" s="188">
        <v>0</v>
      </c>
      <c r="AE129" s="188">
        <v>0</v>
      </c>
      <c r="AF129" s="188">
        <v>0</v>
      </c>
      <c r="AG129" s="188">
        <v>0</v>
      </c>
      <c r="AH129" s="188">
        <v>0</v>
      </c>
      <c r="AI129" s="187">
        <v>0</v>
      </c>
    </row>
    <row r="130" spans="1:35" ht="15.75" customHeight="1">
      <c r="A130" s="528" t="s">
        <v>0</v>
      </c>
      <c r="B130" s="529"/>
      <c r="C130" s="273">
        <v>449</v>
      </c>
      <c r="D130" s="68" t="s">
        <v>164</v>
      </c>
      <c r="E130" s="274">
        <v>449</v>
      </c>
      <c r="F130" s="274">
        <v>338</v>
      </c>
      <c r="G130" s="68" t="s">
        <v>164</v>
      </c>
      <c r="H130" s="274">
        <v>338</v>
      </c>
      <c r="I130" s="274">
        <v>146</v>
      </c>
      <c r="J130" s="68" t="s">
        <v>164</v>
      </c>
      <c r="K130" s="274">
        <v>146</v>
      </c>
      <c r="L130" s="274">
        <v>100</v>
      </c>
      <c r="M130" s="68" t="s">
        <v>164</v>
      </c>
      <c r="N130" s="274">
        <v>100</v>
      </c>
      <c r="O130" s="274">
        <v>92</v>
      </c>
      <c r="P130" s="68" t="s">
        <v>164</v>
      </c>
      <c r="Q130" s="234">
        <v>92</v>
      </c>
      <c r="R130" s="528" t="s">
        <v>0</v>
      </c>
      <c r="S130" s="529"/>
      <c r="T130" s="128">
        <v>111</v>
      </c>
      <c r="U130" s="188">
        <v>0</v>
      </c>
      <c r="V130" s="188">
        <v>0</v>
      </c>
      <c r="W130" s="188">
        <v>0</v>
      </c>
      <c r="X130" s="188">
        <v>0</v>
      </c>
      <c r="Y130" s="188">
        <v>0</v>
      </c>
      <c r="Z130" s="188">
        <v>0</v>
      </c>
      <c r="AA130" s="188">
        <v>0</v>
      </c>
      <c r="AB130" s="188">
        <v>0</v>
      </c>
      <c r="AC130" s="188">
        <v>0</v>
      </c>
      <c r="AD130" s="188">
        <v>0</v>
      </c>
      <c r="AE130" s="188">
        <v>0</v>
      </c>
      <c r="AF130" s="188">
        <v>0</v>
      </c>
      <c r="AG130" s="188">
        <v>0</v>
      </c>
      <c r="AH130" s="188">
        <v>0</v>
      </c>
      <c r="AI130" s="179">
        <v>0</v>
      </c>
    </row>
    <row r="131" spans="1:35" ht="15.75" customHeight="1">
      <c r="A131" s="528" t="s">
        <v>1</v>
      </c>
      <c r="B131" s="529"/>
      <c r="C131" s="273">
        <v>659</v>
      </c>
      <c r="D131" s="274">
        <v>469</v>
      </c>
      <c r="E131" s="274">
        <v>190</v>
      </c>
      <c r="F131" s="274">
        <v>659</v>
      </c>
      <c r="G131" s="274">
        <v>469</v>
      </c>
      <c r="H131" s="274">
        <v>190</v>
      </c>
      <c r="I131" s="274">
        <v>223</v>
      </c>
      <c r="J131" s="274">
        <v>152</v>
      </c>
      <c r="K131" s="274">
        <v>71</v>
      </c>
      <c r="L131" s="274">
        <v>223</v>
      </c>
      <c r="M131" s="274">
        <v>158</v>
      </c>
      <c r="N131" s="274">
        <v>65</v>
      </c>
      <c r="O131" s="274">
        <v>213</v>
      </c>
      <c r="P131" s="274">
        <v>159</v>
      </c>
      <c r="Q131" s="234">
        <v>54</v>
      </c>
      <c r="R131" s="528" t="s">
        <v>1</v>
      </c>
      <c r="S131" s="529"/>
      <c r="T131" s="128"/>
      <c r="U131" s="188">
        <v>0</v>
      </c>
      <c r="V131" s="188">
        <v>0</v>
      </c>
      <c r="W131" s="188">
        <v>0</v>
      </c>
      <c r="X131" s="188">
        <v>0</v>
      </c>
      <c r="Y131" s="188">
        <v>0</v>
      </c>
      <c r="Z131" s="188">
        <v>0</v>
      </c>
      <c r="AA131" s="188">
        <v>0</v>
      </c>
      <c r="AB131" s="188">
        <v>0</v>
      </c>
      <c r="AC131" s="188">
        <v>0</v>
      </c>
      <c r="AD131" s="188">
        <v>0</v>
      </c>
      <c r="AE131" s="188">
        <v>0</v>
      </c>
      <c r="AF131" s="188">
        <v>0</v>
      </c>
      <c r="AG131" s="188">
        <v>0</v>
      </c>
      <c r="AH131" s="188">
        <v>0</v>
      </c>
      <c r="AI131" s="179">
        <v>0</v>
      </c>
    </row>
    <row r="132" spans="1:35" ht="15.75" customHeight="1">
      <c r="A132" s="528" t="s">
        <v>48</v>
      </c>
      <c r="B132" s="529"/>
      <c r="C132" s="273">
        <v>2344</v>
      </c>
      <c r="D132" s="274">
        <v>1232</v>
      </c>
      <c r="E132" s="274">
        <v>1112</v>
      </c>
      <c r="F132" s="274">
        <v>1875</v>
      </c>
      <c r="G132" s="274">
        <v>992</v>
      </c>
      <c r="H132" s="274">
        <v>883</v>
      </c>
      <c r="I132" s="274">
        <v>651</v>
      </c>
      <c r="J132" s="274">
        <v>345</v>
      </c>
      <c r="K132" s="274">
        <v>306</v>
      </c>
      <c r="L132" s="274">
        <v>614</v>
      </c>
      <c r="M132" s="274">
        <v>330</v>
      </c>
      <c r="N132" s="274">
        <v>284</v>
      </c>
      <c r="O132" s="274">
        <v>610</v>
      </c>
      <c r="P132" s="274">
        <v>317</v>
      </c>
      <c r="Q132" s="234">
        <v>293</v>
      </c>
      <c r="R132" s="528" t="s">
        <v>48</v>
      </c>
      <c r="S132" s="529"/>
      <c r="T132" s="128"/>
      <c r="U132" s="66">
        <v>469</v>
      </c>
      <c r="V132" s="66">
        <v>240</v>
      </c>
      <c r="W132" s="66">
        <v>229</v>
      </c>
      <c r="X132" s="66">
        <v>115</v>
      </c>
      <c r="Y132" s="66">
        <v>61</v>
      </c>
      <c r="Z132" s="66">
        <v>54</v>
      </c>
      <c r="AA132" s="66">
        <v>111</v>
      </c>
      <c r="AB132" s="66">
        <v>56</v>
      </c>
      <c r="AC132" s="66">
        <v>55</v>
      </c>
      <c r="AD132" s="66">
        <v>114</v>
      </c>
      <c r="AE132" s="66">
        <v>62</v>
      </c>
      <c r="AF132" s="66">
        <v>52</v>
      </c>
      <c r="AG132" s="66">
        <v>129</v>
      </c>
      <c r="AH132" s="66">
        <v>61</v>
      </c>
      <c r="AI132" s="67">
        <v>68</v>
      </c>
    </row>
    <row r="133" spans="1:35" ht="15.75" customHeight="1">
      <c r="A133" s="528" t="s">
        <v>49</v>
      </c>
      <c r="B133" s="529"/>
      <c r="C133" s="273">
        <v>340</v>
      </c>
      <c r="D133" s="274">
        <v>184</v>
      </c>
      <c r="E133" s="274">
        <v>156</v>
      </c>
      <c r="F133" s="274">
        <v>340</v>
      </c>
      <c r="G133" s="274">
        <v>184</v>
      </c>
      <c r="H133" s="274">
        <v>156</v>
      </c>
      <c r="I133" s="274">
        <v>109</v>
      </c>
      <c r="J133" s="274">
        <v>58</v>
      </c>
      <c r="K133" s="274">
        <v>51</v>
      </c>
      <c r="L133" s="274">
        <v>103</v>
      </c>
      <c r="M133" s="274">
        <v>63</v>
      </c>
      <c r="N133" s="274">
        <v>40</v>
      </c>
      <c r="O133" s="274">
        <v>128</v>
      </c>
      <c r="P133" s="274">
        <v>63</v>
      </c>
      <c r="Q133" s="234">
        <v>65</v>
      </c>
      <c r="R133" s="528" t="s">
        <v>49</v>
      </c>
      <c r="S133" s="529"/>
      <c r="T133" s="62"/>
      <c r="U133" s="65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7"/>
    </row>
    <row r="134" spans="1:35" ht="15.75" customHeight="1">
      <c r="A134" s="528" t="s">
        <v>50</v>
      </c>
      <c r="B134" s="529"/>
      <c r="C134" s="273">
        <v>331</v>
      </c>
      <c r="D134" s="274">
        <v>251</v>
      </c>
      <c r="E134" s="274">
        <v>80</v>
      </c>
      <c r="F134" s="274">
        <v>331</v>
      </c>
      <c r="G134" s="274">
        <v>251</v>
      </c>
      <c r="H134" s="274">
        <v>80</v>
      </c>
      <c r="I134" s="274">
        <v>107</v>
      </c>
      <c r="J134" s="274">
        <v>81</v>
      </c>
      <c r="K134" s="274">
        <v>26</v>
      </c>
      <c r="L134" s="274">
        <v>126</v>
      </c>
      <c r="M134" s="274">
        <v>88</v>
      </c>
      <c r="N134" s="274">
        <v>38</v>
      </c>
      <c r="O134" s="274">
        <v>98</v>
      </c>
      <c r="P134" s="274">
        <v>82</v>
      </c>
      <c r="Q134" s="234">
        <v>16</v>
      </c>
      <c r="R134" s="528" t="s">
        <v>50</v>
      </c>
      <c r="S134" s="529"/>
      <c r="T134" s="62"/>
      <c r="U134" s="65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7"/>
    </row>
    <row r="135" spans="1:35" ht="15.75" customHeight="1">
      <c r="A135" s="528" t="s">
        <v>51</v>
      </c>
      <c r="B135" s="529"/>
      <c r="C135" s="273">
        <v>778</v>
      </c>
      <c r="D135" s="274">
        <v>458</v>
      </c>
      <c r="E135" s="274">
        <v>320</v>
      </c>
      <c r="F135" s="274">
        <v>778</v>
      </c>
      <c r="G135" s="274">
        <v>458</v>
      </c>
      <c r="H135" s="274">
        <v>320</v>
      </c>
      <c r="I135" s="274">
        <v>274</v>
      </c>
      <c r="J135" s="274">
        <v>167</v>
      </c>
      <c r="K135" s="274">
        <v>107</v>
      </c>
      <c r="L135" s="274">
        <v>259</v>
      </c>
      <c r="M135" s="274">
        <v>152</v>
      </c>
      <c r="N135" s="274">
        <v>107</v>
      </c>
      <c r="O135" s="274">
        <v>245</v>
      </c>
      <c r="P135" s="274">
        <v>139</v>
      </c>
      <c r="Q135" s="234">
        <v>106</v>
      </c>
      <c r="R135" s="528" t="s">
        <v>51</v>
      </c>
      <c r="S135" s="529"/>
      <c r="T135" s="62"/>
      <c r="U135" s="65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7"/>
    </row>
    <row r="136" spans="1:35" ht="15.75" customHeight="1">
      <c r="A136" s="528" t="s">
        <v>52</v>
      </c>
      <c r="B136" s="529"/>
      <c r="C136" s="273">
        <v>0</v>
      </c>
      <c r="D136" s="274">
        <v>0</v>
      </c>
      <c r="E136" s="274">
        <v>0</v>
      </c>
      <c r="F136" s="274">
        <v>0</v>
      </c>
      <c r="G136" s="274">
        <v>0</v>
      </c>
      <c r="H136" s="274">
        <v>0</v>
      </c>
      <c r="I136" s="274">
        <v>0</v>
      </c>
      <c r="J136" s="274">
        <v>0</v>
      </c>
      <c r="K136" s="274">
        <v>0</v>
      </c>
      <c r="L136" s="274">
        <v>0</v>
      </c>
      <c r="M136" s="274">
        <v>0</v>
      </c>
      <c r="N136" s="274">
        <v>0</v>
      </c>
      <c r="O136" s="274">
        <v>0</v>
      </c>
      <c r="P136" s="274">
        <v>0</v>
      </c>
      <c r="Q136" s="234">
        <v>0</v>
      </c>
      <c r="R136" s="528" t="s">
        <v>52</v>
      </c>
      <c r="S136" s="529"/>
      <c r="T136" s="62"/>
      <c r="U136" s="65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7"/>
    </row>
    <row r="137" spans="1:35" ht="15.75" customHeight="1">
      <c r="A137" s="528" t="s">
        <v>53</v>
      </c>
      <c r="B137" s="529"/>
      <c r="C137" s="273">
        <v>0</v>
      </c>
      <c r="D137" s="274">
        <v>0</v>
      </c>
      <c r="E137" s="274">
        <v>0</v>
      </c>
      <c r="F137" s="274">
        <v>0</v>
      </c>
      <c r="G137" s="274">
        <v>0</v>
      </c>
      <c r="H137" s="274">
        <v>0</v>
      </c>
      <c r="I137" s="274">
        <v>0</v>
      </c>
      <c r="J137" s="274">
        <v>0</v>
      </c>
      <c r="K137" s="274">
        <v>0</v>
      </c>
      <c r="L137" s="274">
        <v>0</v>
      </c>
      <c r="M137" s="274">
        <v>0</v>
      </c>
      <c r="N137" s="274">
        <v>0</v>
      </c>
      <c r="O137" s="274">
        <v>0</v>
      </c>
      <c r="P137" s="274">
        <v>0</v>
      </c>
      <c r="Q137" s="234">
        <v>0</v>
      </c>
      <c r="R137" s="528" t="s">
        <v>53</v>
      </c>
      <c r="S137" s="529"/>
      <c r="T137" s="62"/>
      <c r="U137" s="65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7"/>
    </row>
    <row r="138" spans="1:35" ht="15.75" customHeight="1">
      <c r="A138" s="528" t="s">
        <v>54</v>
      </c>
      <c r="B138" s="529"/>
      <c r="C138" s="273">
        <v>234</v>
      </c>
      <c r="D138" s="274">
        <v>114</v>
      </c>
      <c r="E138" s="274">
        <v>120</v>
      </c>
      <c r="F138" s="274">
        <v>234</v>
      </c>
      <c r="G138" s="274">
        <v>114</v>
      </c>
      <c r="H138" s="274">
        <v>120</v>
      </c>
      <c r="I138" s="274">
        <v>98</v>
      </c>
      <c r="J138" s="274">
        <v>43</v>
      </c>
      <c r="K138" s="274">
        <v>55</v>
      </c>
      <c r="L138" s="274">
        <v>65</v>
      </c>
      <c r="M138" s="274">
        <v>28</v>
      </c>
      <c r="N138" s="274">
        <v>37</v>
      </c>
      <c r="O138" s="274">
        <v>71</v>
      </c>
      <c r="P138" s="274">
        <v>43</v>
      </c>
      <c r="Q138" s="234">
        <v>28</v>
      </c>
      <c r="R138" s="528" t="s">
        <v>272</v>
      </c>
      <c r="S138" s="529"/>
      <c r="T138" s="62"/>
      <c r="U138" s="65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7"/>
    </row>
    <row r="139" spans="1:35" ht="15.75" customHeight="1">
      <c r="A139" s="528" t="s">
        <v>163</v>
      </c>
      <c r="B139" s="529"/>
      <c r="C139" s="302">
        <v>0</v>
      </c>
      <c r="D139" s="164">
        <v>0</v>
      </c>
      <c r="E139" s="164">
        <v>0</v>
      </c>
      <c r="F139" s="164">
        <v>0</v>
      </c>
      <c r="G139" s="164">
        <v>0</v>
      </c>
      <c r="H139" s="164">
        <v>0</v>
      </c>
      <c r="I139" s="164">
        <v>0</v>
      </c>
      <c r="J139" s="164">
        <v>0</v>
      </c>
      <c r="K139" s="164">
        <v>0</v>
      </c>
      <c r="L139" s="164">
        <v>0</v>
      </c>
      <c r="M139" s="164">
        <v>0</v>
      </c>
      <c r="N139" s="164">
        <v>0</v>
      </c>
      <c r="O139" s="164">
        <v>0</v>
      </c>
      <c r="P139" s="164">
        <v>0</v>
      </c>
      <c r="Q139" s="214">
        <v>0</v>
      </c>
      <c r="R139" s="528" t="s">
        <v>163</v>
      </c>
      <c r="S139" s="529"/>
      <c r="T139" s="62"/>
      <c r="U139" s="65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7"/>
    </row>
    <row r="140" spans="1:35" ht="15.75" customHeight="1">
      <c r="A140" s="528" t="s">
        <v>170</v>
      </c>
      <c r="B140" s="529"/>
      <c r="C140" s="302">
        <v>0</v>
      </c>
      <c r="D140" s="164">
        <v>0</v>
      </c>
      <c r="E140" s="164">
        <v>0</v>
      </c>
      <c r="F140" s="164">
        <v>0</v>
      </c>
      <c r="G140" s="164">
        <v>0</v>
      </c>
      <c r="H140" s="164">
        <v>0</v>
      </c>
      <c r="I140" s="164">
        <v>0</v>
      </c>
      <c r="J140" s="164">
        <v>0</v>
      </c>
      <c r="K140" s="164">
        <v>0</v>
      </c>
      <c r="L140" s="164">
        <v>0</v>
      </c>
      <c r="M140" s="164">
        <v>0</v>
      </c>
      <c r="N140" s="164">
        <v>0</v>
      </c>
      <c r="O140" s="164">
        <v>0</v>
      </c>
      <c r="P140" s="164">
        <v>0</v>
      </c>
      <c r="Q140" s="214">
        <v>0</v>
      </c>
      <c r="R140" s="528" t="s">
        <v>170</v>
      </c>
      <c r="S140" s="529"/>
      <c r="T140" s="62"/>
      <c r="U140" s="65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7"/>
    </row>
    <row r="141" spans="1:35" ht="15.75" customHeight="1">
      <c r="A141" s="93" t="s">
        <v>36</v>
      </c>
      <c r="B141" s="96" t="s">
        <v>2</v>
      </c>
      <c r="C141" s="302">
        <v>0</v>
      </c>
      <c r="D141" s="164">
        <v>0</v>
      </c>
      <c r="E141" s="164">
        <v>0</v>
      </c>
      <c r="F141" s="164">
        <v>0</v>
      </c>
      <c r="G141" s="164">
        <v>0</v>
      </c>
      <c r="H141" s="164">
        <v>0</v>
      </c>
      <c r="I141" s="164">
        <v>0</v>
      </c>
      <c r="J141" s="164">
        <v>0</v>
      </c>
      <c r="K141" s="164">
        <v>0</v>
      </c>
      <c r="L141" s="164">
        <v>0</v>
      </c>
      <c r="M141" s="164">
        <v>0</v>
      </c>
      <c r="N141" s="164">
        <v>0</v>
      </c>
      <c r="O141" s="164">
        <v>0</v>
      </c>
      <c r="P141" s="164">
        <v>0</v>
      </c>
      <c r="Q141" s="214">
        <v>0</v>
      </c>
      <c r="R141" s="93" t="s">
        <v>36</v>
      </c>
      <c r="S141" s="96" t="s">
        <v>271</v>
      </c>
      <c r="T141" s="62"/>
      <c r="U141" s="65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7"/>
    </row>
    <row r="142" spans="1:35" ht="15.75" customHeight="1">
      <c r="A142" s="93" t="s">
        <v>37</v>
      </c>
      <c r="B142" s="96" t="s">
        <v>3</v>
      </c>
      <c r="C142" s="302">
        <v>0</v>
      </c>
      <c r="D142" s="164">
        <v>0</v>
      </c>
      <c r="E142" s="164">
        <v>0</v>
      </c>
      <c r="F142" s="164">
        <v>0</v>
      </c>
      <c r="G142" s="164">
        <v>0</v>
      </c>
      <c r="H142" s="164">
        <v>0</v>
      </c>
      <c r="I142" s="164">
        <v>0</v>
      </c>
      <c r="J142" s="164">
        <v>0</v>
      </c>
      <c r="K142" s="164">
        <v>0</v>
      </c>
      <c r="L142" s="164">
        <v>0</v>
      </c>
      <c r="M142" s="164">
        <v>0</v>
      </c>
      <c r="N142" s="164">
        <v>0</v>
      </c>
      <c r="O142" s="164">
        <v>0</v>
      </c>
      <c r="P142" s="164">
        <v>0</v>
      </c>
      <c r="Q142" s="214">
        <v>0</v>
      </c>
      <c r="R142" s="93" t="s">
        <v>37</v>
      </c>
      <c r="S142" s="96" t="s">
        <v>3</v>
      </c>
      <c r="T142" s="62"/>
      <c r="U142" s="65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7"/>
    </row>
    <row r="143" spans="1:35" ht="15.75" customHeight="1">
      <c r="A143" s="93"/>
      <c r="B143" s="96" t="s">
        <v>4</v>
      </c>
      <c r="C143" s="302">
        <v>0</v>
      </c>
      <c r="D143" s="164">
        <v>0</v>
      </c>
      <c r="E143" s="164">
        <v>0</v>
      </c>
      <c r="F143" s="164">
        <v>0</v>
      </c>
      <c r="G143" s="164">
        <v>0</v>
      </c>
      <c r="H143" s="164">
        <v>0</v>
      </c>
      <c r="I143" s="164">
        <v>0</v>
      </c>
      <c r="J143" s="164">
        <v>0</v>
      </c>
      <c r="K143" s="164">
        <v>0</v>
      </c>
      <c r="L143" s="164">
        <v>0</v>
      </c>
      <c r="M143" s="164">
        <v>0</v>
      </c>
      <c r="N143" s="164">
        <v>0</v>
      </c>
      <c r="O143" s="164">
        <v>0</v>
      </c>
      <c r="P143" s="164">
        <v>0</v>
      </c>
      <c r="Q143" s="214">
        <v>0</v>
      </c>
      <c r="R143" s="93"/>
      <c r="S143" s="96" t="s">
        <v>4</v>
      </c>
      <c r="T143" s="62"/>
      <c r="U143" s="65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7"/>
    </row>
    <row r="144" spans="1:35" ht="15.75" customHeight="1">
      <c r="A144" s="93"/>
      <c r="B144" s="96" t="s">
        <v>5</v>
      </c>
      <c r="C144" s="302">
        <v>0</v>
      </c>
      <c r="D144" s="164">
        <v>0</v>
      </c>
      <c r="E144" s="164">
        <v>0</v>
      </c>
      <c r="F144" s="164">
        <v>0</v>
      </c>
      <c r="G144" s="164">
        <v>0</v>
      </c>
      <c r="H144" s="164">
        <v>0</v>
      </c>
      <c r="I144" s="164">
        <v>0</v>
      </c>
      <c r="J144" s="164">
        <v>0</v>
      </c>
      <c r="K144" s="164">
        <v>0</v>
      </c>
      <c r="L144" s="164">
        <v>0</v>
      </c>
      <c r="M144" s="164">
        <v>0</v>
      </c>
      <c r="N144" s="164">
        <v>0</v>
      </c>
      <c r="O144" s="164">
        <v>0</v>
      </c>
      <c r="P144" s="164">
        <v>0</v>
      </c>
      <c r="Q144" s="214">
        <v>0</v>
      </c>
      <c r="R144" s="93"/>
      <c r="S144" s="96" t="s">
        <v>5</v>
      </c>
      <c r="T144" s="62"/>
      <c r="U144" s="65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7"/>
    </row>
    <row r="145" spans="1:35" ht="15.75" customHeight="1">
      <c r="A145" s="93"/>
      <c r="B145" s="96" t="s">
        <v>6</v>
      </c>
      <c r="C145" s="302">
        <v>0</v>
      </c>
      <c r="D145" s="164">
        <v>0</v>
      </c>
      <c r="E145" s="164">
        <v>0</v>
      </c>
      <c r="F145" s="164">
        <v>0</v>
      </c>
      <c r="G145" s="164">
        <v>0</v>
      </c>
      <c r="H145" s="164">
        <v>0</v>
      </c>
      <c r="I145" s="164">
        <v>0</v>
      </c>
      <c r="J145" s="164">
        <v>0</v>
      </c>
      <c r="K145" s="164">
        <v>0</v>
      </c>
      <c r="L145" s="164">
        <v>0</v>
      </c>
      <c r="M145" s="164">
        <v>0</v>
      </c>
      <c r="N145" s="164">
        <v>0</v>
      </c>
      <c r="O145" s="164">
        <v>0</v>
      </c>
      <c r="P145" s="164">
        <v>0</v>
      </c>
      <c r="Q145" s="214">
        <v>0</v>
      </c>
      <c r="R145" s="93"/>
      <c r="S145" s="96" t="s">
        <v>6</v>
      </c>
      <c r="T145" s="62"/>
      <c r="U145" s="65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7"/>
    </row>
    <row r="146" spans="1:35" ht="15.75" customHeight="1">
      <c r="A146" s="93" t="s">
        <v>38</v>
      </c>
      <c r="B146" s="96" t="s">
        <v>7</v>
      </c>
      <c r="C146" s="302">
        <v>0</v>
      </c>
      <c r="D146" s="164">
        <v>0</v>
      </c>
      <c r="E146" s="164">
        <v>0</v>
      </c>
      <c r="F146" s="164">
        <v>0</v>
      </c>
      <c r="G146" s="164">
        <v>0</v>
      </c>
      <c r="H146" s="164">
        <v>0</v>
      </c>
      <c r="I146" s="164">
        <v>0</v>
      </c>
      <c r="J146" s="164">
        <v>0</v>
      </c>
      <c r="K146" s="164">
        <v>0</v>
      </c>
      <c r="L146" s="164">
        <v>0</v>
      </c>
      <c r="M146" s="164">
        <v>0</v>
      </c>
      <c r="N146" s="164">
        <v>0</v>
      </c>
      <c r="O146" s="164">
        <v>0</v>
      </c>
      <c r="P146" s="164">
        <v>0</v>
      </c>
      <c r="Q146" s="214">
        <v>0</v>
      </c>
      <c r="R146" s="93" t="s">
        <v>38</v>
      </c>
      <c r="S146" s="96" t="s">
        <v>7</v>
      </c>
      <c r="T146" s="62"/>
      <c r="U146" s="65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7"/>
    </row>
    <row r="147" spans="1:35" ht="15.75" customHeight="1">
      <c r="A147" s="93"/>
      <c r="B147" s="96" t="s">
        <v>8</v>
      </c>
      <c r="C147" s="302">
        <v>0</v>
      </c>
      <c r="D147" s="164">
        <v>0</v>
      </c>
      <c r="E147" s="164">
        <v>0</v>
      </c>
      <c r="F147" s="164">
        <v>0</v>
      </c>
      <c r="G147" s="164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4">
        <v>0</v>
      </c>
      <c r="O147" s="164">
        <v>0</v>
      </c>
      <c r="P147" s="164">
        <v>0</v>
      </c>
      <c r="Q147" s="214">
        <v>0</v>
      </c>
      <c r="R147" s="93"/>
      <c r="S147" s="96" t="s">
        <v>8</v>
      </c>
      <c r="T147" s="62"/>
      <c r="U147" s="65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7"/>
    </row>
    <row r="148" spans="1:35" ht="15.75" customHeight="1">
      <c r="A148" s="93"/>
      <c r="B148" s="96" t="s">
        <v>9</v>
      </c>
      <c r="C148" s="302">
        <v>0</v>
      </c>
      <c r="D148" s="164">
        <v>0</v>
      </c>
      <c r="E148" s="164">
        <v>0</v>
      </c>
      <c r="F148" s="164">
        <v>0</v>
      </c>
      <c r="G148" s="164">
        <v>0</v>
      </c>
      <c r="H148" s="164">
        <v>0</v>
      </c>
      <c r="I148" s="164">
        <v>0</v>
      </c>
      <c r="J148" s="164">
        <v>0</v>
      </c>
      <c r="K148" s="164">
        <v>0</v>
      </c>
      <c r="L148" s="164">
        <v>0</v>
      </c>
      <c r="M148" s="164">
        <v>0</v>
      </c>
      <c r="N148" s="164">
        <v>0</v>
      </c>
      <c r="O148" s="164">
        <v>0</v>
      </c>
      <c r="P148" s="164">
        <v>0</v>
      </c>
      <c r="Q148" s="214">
        <v>0</v>
      </c>
      <c r="R148" s="93"/>
      <c r="S148" s="96" t="s">
        <v>9</v>
      </c>
      <c r="T148" s="62"/>
      <c r="U148" s="65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7"/>
    </row>
    <row r="149" spans="1:35" ht="15.75" customHeight="1">
      <c r="A149" s="93" t="s">
        <v>39</v>
      </c>
      <c r="B149" s="96" t="s">
        <v>10</v>
      </c>
      <c r="C149" s="302">
        <v>0</v>
      </c>
      <c r="D149" s="164">
        <v>0</v>
      </c>
      <c r="E149" s="164">
        <v>0</v>
      </c>
      <c r="F149" s="164">
        <v>0</v>
      </c>
      <c r="G149" s="164">
        <v>0</v>
      </c>
      <c r="H149" s="164">
        <v>0</v>
      </c>
      <c r="I149" s="164">
        <v>0</v>
      </c>
      <c r="J149" s="164">
        <v>0</v>
      </c>
      <c r="K149" s="164">
        <v>0</v>
      </c>
      <c r="L149" s="164">
        <v>0</v>
      </c>
      <c r="M149" s="164">
        <v>0</v>
      </c>
      <c r="N149" s="164">
        <v>0</v>
      </c>
      <c r="O149" s="164">
        <v>0</v>
      </c>
      <c r="P149" s="164">
        <v>0</v>
      </c>
      <c r="Q149" s="214">
        <v>0</v>
      </c>
      <c r="R149" s="93" t="s">
        <v>39</v>
      </c>
      <c r="S149" s="96" t="s">
        <v>10</v>
      </c>
      <c r="T149" s="62"/>
      <c r="U149" s="65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7"/>
    </row>
    <row r="150" spans="1:35" ht="15.75" customHeight="1">
      <c r="A150" s="93"/>
      <c r="B150" s="96" t="s">
        <v>11</v>
      </c>
      <c r="C150" s="302">
        <v>0</v>
      </c>
      <c r="D150" s="164">
        <v>0</v>
      </c>
      <c r="E150" s="164">
        <v>0</v>
      </c>
      <c r="F150" s="164">
        <v>0</v>
      </c>
      <c r="G150" s="164">
        <v>0</v>
      </c>
      <c r="H150" s="164">
        <v>0</v>
      </c>
      <c r="I150" s="164">
        <v>0</v>
      </c>
      <c r="J150" s="164">
        <v>0</v>
      </c>
      <c r="K150" s="164">
        <v>0</v>
      </c>
      <c r="L150" s="164">
        <v>0</v>
      </c>
      <c r="M150" s="164">
        <v>0</v>
      </c>
      <c r="N150" s="164">
        <v>0</v>
      </c>
      <c r="O150" s="164">
        <v>0</v>
      </c>
      <c r="P150" s="164">
        <v>0</v>
      </c>
      <c r="Q150" s="214">
        <v>0</v>
      </c>
      <c r="R150" s="93"/>
      <c r="S150" s="96" t="s">
        <v>11</v>
      </c>
      <c r="T150" s="62"/>
      <c r="U150" s="65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7"/>
    </row>
    <row r="151" spans="1:35" ht="15.75" customHeight="1">
      <c r="A151" s="93" t="s">
        <v>40</v>
      </c>
      <c r="B151" s="96" t="s">
        <v>12</v>
      </c>
      <c r="C151" s="302">
        <v>0</v>
      </c>
      <c r="D151" s="164">
        <v>0</v>
      </c>
      <c r="E151" s="164">
        <v>0</v>
      </c>
      <c r="F151" s="164">
        <v>0</v>
      </c>
      <c r="G151" s="164">
        <v>0</v>
      </c>
      <c r="H151" s="164">
        <v>0</v>
      </c>
      <c r="I151" s="164">
        <v>0</v>
      </c>
      <c r="J151" s="164">
        <v>0</v>
      </c>
      <c r="K151" s="164">
        <v>0</v>
      </c>
      <c r="L151" s="164">
        <v>0</v>
      </c>
      <c r="M151" s="164">
        <v>0</v>
      </c>
      <c r="N151" s="164">
        <v>0</v>
      </c>
      <c r="O151" s="164">
        <v>0</v>
      </c>
      <c r="P151" s="164">
        <v>0</v>
      </c>
      <c r="Q151" s="214">
        <v>0</v>
      </c>
      <c r="R151" s="93" t="s">
        <v>40</v>
      </c>
      <c r="S151" s="96" t="s">
        <v>12</v>
      </c>
      <c r="T151" s="62"/>
      <c r="U151" s="65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7"/>
    </row>
    <row r="152" spans="1:35" ht="15.75" customHeight="1">
      <c r="A152" s="93"/>
      <c r="B152" s="96" t="s">
        <v>13</v>
      </c>
      <c r="C152" s="302">
        <v>0</v>
      </c>
      <c r="D152" s="164">
        <v>0</v>
      </c>
      <c r="E152" s="164">
        <v>0</v>
      </c>
      <c r="F152" s="164">
        <v>0</v>
      </c>
      <c r="G152" s="164">
        <v>0</v>
      </c>
      <c r="H152" s="164">
        <v>0</v>
      </c>
      <c r="I152" s="164">
        <v>0</v>
      </c>
      <c r="J152" s="164">
        <v>0</v>
      </c>
      <c r="K152" s="164">
        <v>0</v>
      </c>
      <c r="L152" s="164">
        <v>0</v>
      </c>
      <c r="M152" s="164">
        <v>0</v>
      </c>
      <c r="N152" s="164">
        <v>0</v>
      </c>
      <c r="O152" s="164">
        <v>0</v>
      </c>
      <c r="P152" s="164">
        <v>0</v>
      </c>
      <c r="Q152" s="214">
        <v>0</v>
      </c>
      <c r="R152" s="93"/>
      <c r="S152" s="96" t="s">
        <v>13</v>
      </c>
      <c r="T152" s="62"/>
      <c r="U152" s="65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7"/>
    </row>
    <row r="153" spans="1:35" ht="15.75" customHeight="1">
      <c r="A153" s="236" t="s">
        <v>41</v>
      </c>
      <c r="B153" s="96" t="s">
        <v>14</v>
      </c>
      <c r="C153" s="302">
        <v>0</v>
      </c>
      <c r="D153" s="164">
        <v>0</v>
      </c>
      <c r="E153" s="164">
        <v>0</v>
      </c>
      <c r="F153" s="164">
        <v>0</v>
      </c>
      <c r="G153" s="164">
        <v>0</v>
      </c>
      <c r="H153" s="164">
        <v>0</v>
      </c>
      <c r="I153" s="164">
        <v>0</v>
      </c>
      <c r="J153" s="164">
        <v>0</v>
      </c>
      <c r="K153" s="164">
        <v>0</v>
      </c>
      <c r="L153" s="164">
        <v>0</v>
      </c>
      <c r="M153" s="164">
        <v>0</v>
      </c>
      <c r="N153" s="164">
        <v>0</v>
      </c>
      <c r="O153" s="164">
        <v>0</v>
      </c>
      <c r="P153" s="164">
        <v>0</v>
      </c>
      <c r="Q153" s="214">
        <v>0</v>
      </c>
      <c r="R153" s="93" t="s">
        <v>41</v>
      </c>
      <c r="S153" s="96" t="s">
        <v>14</v>
      </c>
      <c r="T153" s="62"/>
      <c r="U153" s="65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7"/>
    </row>
    <row r="154" spans="1:35" ht="15.75" customHeight="1">
      <c r="A154" s="93"/>
      <c r="B154" s="96" t="s">
        <v>15</v>
      </c>
      <c r="C154" s="302">
        <v>0</v>
      </c>
      <c r="D154" s="164">
        <v>0</v>
      </c>
      <c r="E154" s="164">
        <v>0</v>
      </c>
      <c r="F154" s="164">
        <v>0</v>
      </c>
      <c r="G154" s="164">
        <v>0</v>
      </c>
      <c r="H154" s="164">
        <v>0</v>
      </c>
      <c r="I154" s="164">
        <v>0</v>
      </c>
      <c r="J154" s="164">
        <v>0</v>
      </c>
      <c r="K154" s="164">
        <v>0</v>
      </c>
      <c r="L154" s="164">
        <v>0</v>
      </c>
      <c r="M154" s="164">
        <v>0</v>
      </c>
      <c r="N154" s="164">
        <v>0</v>
      </c>
      <c r="O154" s="164">
        <v>0</v>
      </c>
      <c r="P154" s="164">
        <v>0</v>
      </c>
      <c r="Q154" s="214">
        <v>0</v>
      </c>
      <c r="R154" s="93"/>
      <c r="S154" s="96" t="s">
        <v>15</v>
      </c>
      <c r="T154" s="62"/>
      <c r="U154" s="65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7"/>
    </row>
    <row r="155" spans="1:35" ht="15.75" customHeight="1">
      <c r="A155" s="93"/>
      <c r="B155" s="96" t="s">
        <v>16</v>
      </c>
      <c r="C155" s="302">
        <v>0</v>
      </c>
      <c r="D155" s="164">
        <v>0</v>
      </c>
      <c r="E155" s="164">
        <v>0</v>
      </c>
      <c r="F155" s="164">
        <v>0</v>
      </c>
      <c r="G155" s="164">
        <v>0</v>
      </c>
      <c r="H155" s="164">
        <v>0</v>
      </c>
      <c r="I155" s="164">
        <v>0</v>
      </c>
      <c r="J155" s="164">
        <v>0</v>
      </c>
      <c r="K155" s="164">
        <v>0</v>
      </c>
      <c r="L155" s="164">
        <v>0</v>
      </c>
      <c r="M155" s="164">
        <v>0</v>
      </c>
      <c r="N155" s="164">
        <v>0</v>
      </c>
      <c r="O155" s="164">
        <v>0</v>
      </c>
      <c r="P155" s="164">
        <v>0</v>
      </c>
      <c r="Q155" s="214">
        <v>0</v>
      </c>
      <c r="R155" s="93"/>
      <c r="S155" s="96" t="s">
        <v>16</v>
      </c>
      <c r="T155" s="62"/>
      <c r="U155" s="65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7"/>
    </row>
    <row r="156" spans="1:35" ht="15.75" customHeight="1">
      <c r="A156" s="93"/>
      <c r="B156" s="96" t="s">
        <v>17</v>
      </c>
      <c r="C156" s="306">
        <v>996</v>
      </c>
      <c r="D156" s="307">
        <v>901</v>
      </c>
      <c r="E156" s="307">
        <v>95</v>
      </c>
      <c r="F156" s="307">
        <v>996</v>
      </c>
      <c r="G156" s="307">
        <v>901</v>
      </c>
      <c r="H156" s="307">
        <v>95</v>
      </c>
      <c r="I156" s="307">
        <v>359</v>
      </c>
      <c r="J156" s="307">
        <v>327</v>
      </c>
      <c r="K156" s="307">
        <v>32</v>
      </c>
      <c r="L156" s="307">
        <v>338</v>
      </c>
      <c r="M156" s="307">
        <v>309</v>
      </c>
      <c r="N156" s="307">
        <v>29</v>
      </c>
      <c r="O156" s="307">
        <v>299</v>
      </c>
      <c r="P156" s="307">
        <v>265</v>
      </c>
      <c r="Q156" s="308">
        <v>34</v>
      </c>
      <c r="R156" s="93"/>
      <c r="S156" s="96" t="s">
        <v>17</v>
      </c>
      <c r="T156" s="62"/>
      <c r="U156" s="65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7"/>
    </row>
    <row r="157" spans="1:35" ht="15.75" customHeight="1">
      <c r="A157" s="93" t="s">
        <v>42</v>
      </c>
      <c r="B157" s="96" t="s">
        <v>18</v>
      </c>
      <c r="C157" s="148"/>
      <c r="D157" s="68"/>
      <c r="E157" s="68"/>
      <c r="F157" s="68">
        <v>0</v>
      </c>
      <c r="G157" s="68">
        <v>0</v>
      </c>
      <c r="H157" s="68">
        <v>0</v>
      </c>
      <c r="I157" s="68"/>
      <c r="J157" s="68"/>
      <c r="K157" s="68"/>
      <c r="L157" s="68"/>
      <c r="M157" s="68"/>
      <c r="N157" s="68"/>
      <c r="O157" s="68"/>
      <c r="P157" s="68"/>
      <c r="Q157" s="69"/>
      <c r="R157" s="93" t="s">
        <v>42</v>
      </c>
      <c r="S157" s="96" t="s">
        <v>18</v>
      </c>
      <c r="T157" s="62"/>
      <c r="U157" s="65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7"/>
    </row>
    <row r="158" spans="1:35" ht="15.75" customHeight="1">
      <c r="A158" s="93"/>
      <c r="B158" s="96" t="s">
        <v>19</v>
      </c>
      <c r="C158" s="65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7"/>
      <c r="R158" s="93"/>
      <c r="S158" s="96" t="s">
        <v>19</v>
      </c>
      <c r="T158" s="62"/>
      <c r="U158" s="65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7"/>
    </row>
    <row r="159" spans="1:35" ht="15.75" customHeight="1">
      <c r="A159" s="93"/>
      <c r="B159" s="96" t="s">
        <v>20</v>
      </c>
      <c r="C159" s="65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7"/>
      <c r="R159" s="93"/>
      <c r="S159" s="96" t="s">
        <v>20</v>
      </c>
      <c r="T159" s="62"/>
      <c r="U159" s="65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7"/>
    </row>
    <row r="160" spans="1:35" ht="15.75" customHeight="1">
      <c r="A160" s="93"/>
      <c r="B160" s="96" t="s">
        <v>21</v>
      </c>
      <c r="C160" s="65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7"/>
      <c r="R160" s="93"/>
      <c r="S160" s="96" t="s">
        <v>21</v>
      </c>
      <c r="T160" s="62"/>
      <c r="U160" s="65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7"/>
    </row>
    <row r="161" spans="1:35" ht="15.75" customHeight="1">
      <c r="A161" s="93"/>
      <c r="B161" s="96" t="s">
        <v>22</v>
      </c>
      <c r="C161" s="65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7"/>
      <c r="R161" s="93"/>
      <c r="S161" s="96" t="s">
        <v>22</v>
      </c>
      <c r="T161" s="62"/>
      <c r="U161" s="65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7"/>
    </row>
    <row r="162" spans="1:35" ht="15.75" customHeight="1">
      <c r="A162" s="93"/>
      <c r="B162" s="96" t="s">
        <v>23</v>
      </c>
      <c r="C162" s="65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7"/>
      <c r="R162" s="93"/>
      <c r="S162" s="96" t="s">
        <v>23</v>
      </c>
      <c r="T162" s="62"/>
      <c r="U162" s="65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7"/>
    </row>
    <row r="163" spans="1:35" ht="15.75" customHeight="1">
      <c r="A163" s="93"/>
      <c r="B163" s="96" t="s">
        <v>24</v>
      </c>
      <c r="C163" s="65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7"/>
      <c r="R163" s="93"/>
      <c r="S163" s="96" t="s">
        <v>24</v>
      </c>
      <c r="T163" s="62"/>
      <c r="U163" s="65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7"/>
    </row>
    <row r="164" spans="1:35" ht="15.75" customHeight="1">
      <c r="A164" s="93"/>
      <c r="B164" s="96" t="s">
        <v>25</v>
      </c>
      <c r="C164" s="65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7"/>
      <c r="R164" s="93"/>
      <c r="S164" s="96" t="s">
        <v>25</v>
      </c>
      <c r="T164" s="62"/>
      <c r="U164" s="65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7"/>
    </row>
    <row r="165" spans="1:35" ht="15.75" customHeight="1">
      <c r="A165" s="93"/>
      <c r="B165" s="96" t="s">
        <v>26</v>
      </c>
      <c r="C165" s="65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7"/>
      <c r="R165" s="93"/>
      <c r="S165" s="96" t="s">
        <v>26</v>
      </c>
      <c r="T165" s="62"/>
      <c r="U165" s="65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7"/>
    </row>
    <row r="166" spans="1:35" ht="15.75" customHeight="1">
      <c r="A166" s="93"/>
      <c r="B166" s="96" t="s">
        <v>27</v>
      </c>
      <c r="C166" s="65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7"/>
      <c r="R166" s="93"/>
      <c r="S166" s="96" t="s">
        <v>27</v>
      </c>
      <c r="T166" s="62"/>
      <c r="U166" s="65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7"/>
    </row>
    <row r="167" spans="1:35" ht="15.75" customHeight="1">
      <c r="A167" s="95"/>
      <c r="B167" s="97" t="s">
        <v>28</v>
      </c>
      <c r="C167" s="184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6"/>
      <c r="R167" s="95"/>
      <c r="S167" s="97" t="s">
        <v>28</v>
      </c>
      <c r="T167" s="229"/>
      <c r="U167" s="184"/>
      <c r="V167" s="185"/>
      <c r="W167" s="185"/>
      <c r="X167" s="185"/>
      <c r="Y167" s="185"/>
      <c r="Z167" s="185"/>
      <c r="AA167" s="185"/>
      <c r="AB167" s="185"/>
      <c r="AC167" s="185"/>
      <c r="AD167" s="185"/>
      <c r="AE167" s="185"/>
      <c r="AF167" s="185"/>
      <c r="AG167" s="185"/>
      <c r="AH167" s="185"/>
      <c r="AI167" s="186"/>
    </row>
    <row r="168" spans="3:87" ht="12"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49"/>
      <c r="R168" s="41"/>
      <c r="S168" s="41"/>
      <c r="T168" s="41"/>
      <c r="U168" s="297"/>
      <c r="V168" s="297"/>
      <c r="W168" s="297"/>
      <c r="X168" s="297"/>
      <c r="Y168" s="297"/>
      <c r="Z168" s="297"/>
      <c r="AA168" s="297"/>
      <c r="AB168" s="297"/>
      <c r="AC168" s="297"/>
      <c r="AD168" s="297"/>
      <c r="AE168" s="297"/>
      <c r="AF168" s="297"/>
      <c r="AG168" s="297"/>
      <c r="AH168" s="297"/>
      <c r="AI168" s="297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</row>
    <row r="169" spans="3:35" ht="12"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49"/>
      <c r="U169" s="297"/>
      <c r="V169" s="297"/>
      <c r="W169" s="297"/>
      <c r="X169" s="297"/>
      <c r="Y169" s="297"/>
      <c r="Z169" s="297"/>
      <c r="AA169" s="297"/>
      <c r="AB169" s="297"/>
      <c r="AC169" s="297"/>
      <c r="AD169" s="297"/>
      <c r="AE169" s="297"/>
      <c r="AF169" s="297"/>
      <c r="AG169" s="297"/>
      <c r="AH169" s="297"/>
      <c r="AI169" s="297"/>
    </row>
  </sheetData>
  <sheetProtection/>
  <mergeCells count="188">
    <mergeCell ref="BR5:BT6"/>
    <mergeCell ref="BU5:CI5"/>
    <mergeCell ref="CJ5:CL6"/>
    <mergeCell ref="BU6:BW6"/>
    <mergeCell ref="BX6:BZ6"/>
    <mergeCell ref="CA6:CC6"/>
    <mergeCell ref="CD6:CF6"/>
    <mergeCell ref="CG6:CI6"/>
    <mergeCell ref="A73:B73"/>
    <mergeCell ref="R73:S73"/>
    <mergeCell ref="A74:B74"/>
    <mergeCell ref="R74:S74"/>
    <mergeCell ref="A75:B75"/>
    <mergeCell ref="R75:S75"/>
    <mergeCell ref="R83:S83"/>
    <mergeCell ref="D62:D64"/>
    <mergeCell ref="A67:B67"/>
    <mergeCell ref="R67:S67"/>
    <mergeCell ref="A69:B69"/>
    <mergeCell ref="R69:S69"/>
    <mergeCell ref="F62:Q62"/>
    <mergeCell ref="E62:E64"/>
    <mergeCell ref="A70:B70"/>
    <mergeCell ref="R70:S70"/>
    <mergeCell ref="A140:B140"/>
    <mergeCell ref="R140:S140"/>
    <mergeCell ref="A68:B68"/>
    <mergeCell ref="R68:S68"/>
    <mergeCell ref="A128:B128"/>
    <mergeCell ref="R128:S128"/>
    <mergeCell ref="A71:B71"/>
    <mergeCell ref="R71:S71"/>
    <mergeCell ref="A72:B72"/>
    <mergeCell ref="R72:S72"/>
    <mergeCell ref="A24:B24"/>
    <mergeCell ref="A12:B12"/>
    <mergeCell ref="A19:B19"/>
    <mergeCell ref="A20:B20"/>
    <mergeCell ref="A21:B21"/>
    <mergeCell ref="A22:B22"/>
    <mergeCell ref="A14:B14"/>
    <mergeCell ref="A17:B17"/>
    <mergeCell ref="A18:B18"/>
    <mergeCell ref="A16:B16"/>
    <mergeCell ref="R8:S8"/>
    <mergeCell ref="R10:S10"/>
    <mergeCell ref="A11:B11"/>
    <mergeCell ref="R11:S11"/>
    <mergeCell ref="A15:B15"/>
    <mergeCell ref="A13:B13"/>
    <mergeCell ref="D5:D7"/>
    <mergeCell ref="E5:E7"/>
    <mergeCell ref="A10:B10"/>
    <mergeCell ref="A8:B8"/>
    <mergeCell ref="R9:S9"/>
    <mergeCell ref="H6:H7"/>
    <mergeCell ref="F5:Q5"/>
    <mergeCell ref="I6:K6"/>
    <mergeCell ref="L6:N6"/>
    <mergeCell ref="O6:Q6"/>
    <mergeCell ref="U4:AI4"/>
    <mergeCell ref="A23:B23"/>
    <mergeCell ref="A9:B9"/>
    <mergeCell ref="A4:B7"/>
    <mergeCell ref="C4:Q4"/>
    <mergeCell ref="R4:S7"/>
    <mergeCell ref="R15:S15"/>
    <mergeCell ref="F6:F7"/>
    <mergeCell ref="G6:G7"/>
    <mergeCell ref="C5:C7"/>
    <mergeCell ref="R20:S20"/>
    <mergeCell ref="R21:S21"/>
    <mergeCell ref="R12:S12"/>
    <mergeCell ref="R16:S16"/>
    <mergeCell ref="R17:S17"/>
    <mergeCell ref="R14:S14"/>
    <mergeCell ref="R13:S13"/>
    <mergeCell ref="U5:AI5"/>
    <mergeCell ref="AG6:AI6"/>
    <mergeCell ref="R18:S18"/>
    <mergeCell ref="R19:S19"/>
    <mergeCell ref="AD6:AF6"/>
    <mergeCell ref="U6:U7"/>
    <mergeCell ref="V6:V7"/>
    <mergeCell ref="W6:W7"/>
    <mergeCell ref="X6:Z6"/>
    <mergeCell ref="AA6:AC6"/>
    <mergeCell ref="W63:W64"/>
    <mergeCell ref="U61:AI61"/>
    <mergeCell ref="X63:Z63"/>
    <mergeCell ref="AA63:AC63"/>
    <mergeCell ref="AD63:AF63"/>
    <mergeCell ref="U63:U64"/>
    <mergeCell ref="U62:AI62"/>
    <mergeCell ref="I63:K63"/>
    <mergeCell ref="O63:Q63"/>
    <mergeCell ref="C62:C64"/>
    <mergeCell ref="R22:S22"/>
    <mergeCell ref="R23:S23"/>
    <mergeCell ref="R24:S24"/>
    <mergeCell ref="R26:S26"/>
    <mergeCell ref="R61:S64"/>
    <mergeCell ref="R25:S25"/>
    <mergeCell ref="A65:B65"/>
    <mergeCell ref="R65:S65"/>
    <mergeCell ref="L63:N63"/>
    <mergeCell ref="V63:V64"/>
    <mergeCell ref="AG63:AI63"/>
    <mergeCell ref="A61:B64"/>
    <mergeCell ref="C61:Q61"/>
    <mergeCell ref="F63:F64"/>
    <mergeCell ref="G63:G64"/>
    <mergeCell ref="H63:H64"/>
    <mergeCell ref="A78:B78"/>
    <mergeCell ref="R78:S78"/>
    <mergeCell ref="A79:B79"/>
    <mergeCell ref="R79:S79"/>
    <mergeCell ref="A76:B76"/>
    <mergeCell ref="R76:S76"/>
    <mergeCell ref="A77:B77"/>
    <mergeCell ref="R77:S77"/>
    <mergeCell ref="X120:Z120"/>
    <mergeCell ref="G120:G121"/>
    <mergeCell ref="H120:H121"/>
    <mergeCell ref="I120:K120"/>
    <mergeCell ref="L120:N120"/>
    <mergeCell ref="A80:B80"/>
    <mergeCell ref="R80:S80"/>
    <mergeCell ref="A81:B81"/>
    <mergeCell ref="R81:S81"/>
    <mergeCell ref="A83:B83"/>
    <mergeCell ref="A82:B82"/>
    <mergeCell ref="R82:S82"/>
    <mergeCell ref="AD120:AF120"/>
    <mergeCell ref="A118:B121"/>
    <mergeCell ref="D119:D121"/>
    <mergeCell ref="E119:E121"/>
    <mergeCell ref="F119:Q119"/>
    <mergeCell ref="F120:F121"/>
    <mergeCell ref="AA120:AC120"/>
    <mergeCell ref="C119:C121"/>
    <mergeCell ref="A122:B122"/>
    <mergeCell ref="AG120:AI120"/>
    <mergeCell ref="O120:Q120"/>
    <mergeCell ref="U120:U121"/>
    <mergeCell ref="V120:V121"/>
    <mergeCell ref="W120:W121"/>
    <mergeCell ref="R118:S121"/>
    <mergeCell ref="U118:AI118"/>
    <mergeCell ref="U119:AI119"/>
    <mergeCell ref="C118:Q118"/>
    <mergeCell ref="A124:B124"/>
    <mergeCell ref="R124:S124"/>
    <mergeCell ref="A125:B125"/>
    <mergeCell ref="R125:S125"/>
    <mergeCell ref="A129:B129"/>
    <mergeCell ref="R129:S129"/>
    <mergeCell ref="A127:B127"/>
    <mergeCell ref="R127:S127"/>
    <mergeCell ref="A126:B126"/>
    <mergeCell ref="R126:S126"/>
    <mergeCell ref="A133:B133"/>
    <mergeCell ref="R133:S133"/>
    <mergeCell ref="A132:B132"/>
    <mergeCell ref="A136:B136"/>
    <mergeCell ref="R136:S136"/>
    <mergeCell ref="A134:B134"/>
    <mergeCell ref="R134:S134"/>
    <mergeCell ref="A139:B139"/>
    <mergeCell ref="A130:B130"/>
    <mergeCell ref="R130:S130"/>
    <mergeCell ref="A131:B131"/>
    <mergeCell ref="R131:S131"/>
    <mergeCell ref="A135:B135"/>
    <mergeCell ref="R135:S135"/>
    <mergeCell ref="R139:S139"/>
    <mergeCell ref="A137:B137"/>
    <mergeCell ref="R137:S137"/>
    <mergeCell ref="A25:B25"/>
    <mergeCell ref="A138:B138"/>
    <mergeCell ref="R138:S138"/>
    <mergeCell ref="A66:B66"/>
    <mergeCell ref="R66:S66"/>
    <mergeCell ref="A123:B123"/>
    <mergeCell ref="R123:S123"/>
    <mergeCell ref="A26:B26"/>
    <mergeCell ref="R122:S122"/>
    <mergeCell ref="R132:S132"/>
  </mergeCells>
  <printOptions/>
  <pageMargins left="0.57" right="0.42" top="0.5118110236220472" bottom="0.34" header="0.5118110236220472" footer="0.3"/>
  <pageSetup horizontalDpi="600" verticalDpi="600" orientation="portrait" paperSize="9" scale="95" r:id="rId1"/>
  <colBreaks count="1" manualBreakCount="1"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53"/>
  <sheetViews>
    <sheetView showZeros="0" zoomScale="130" zoomScaleNormal="130" zoomScalePageLayoutView="0" workbookViewId="0" topLeftCell="B36">
      <selection activeCell="B62" sqref="B62"/>
    </sheetView>
  </sheetViews>
  <sheetFormatPr defaultColWidth="9.00390625" defaultRowHeight="13.5"/>
  <cols>
    <col min="1" max="1" width="7.50390625" style="9" customWidth="1"/>
    <col min="2" max="2" width="8.125" style="9" customWidth="1"/>
    <col min="3" max="12" width="6.125" style="9" customWidth="1"/>
    <col min="13" max="14" width="6.625" style="9" customWidth="1"/>
    <col min="15" max="15" width="6.75390625" style="9" customWidth="1"/>
    <col min="16" max="16" width="7.125" style="9" customWidth="1"/>
    <col min="17" max="29" width="5.875" style="9" customWidth="1"/>
    <col min="30" max="31" width="7.125" style="9" customWidth="1"/>
    <col min="32" max="43" width="6.25390625" style="9" customWidth="1"/>
    <col min="44" max="16384" width="9.00390625" style="9" customWidth="1"/>
  </cols>
  <sheetData>
    <row r="1" spans="1:43" ht="21" customHeight="1">
      <c r="A1" s="543" t="s">
        <v>196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 t="str">
        <f>A1</f>
        <v>〔６〕 中 等 教 育 学 校</v>
      </c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 t="str">
        <f>O1</f>
        <v>〔６〕 中 等 教 育 学 校</v>
      </c>
      <c r="AE1" s="543"/>
      <c r="AF1" s="543"/>
      <c r="AG1" s="543"/>
      <c r="AH1" s="543"/>
      <c r="AI1" s="543"/>
      <c r="AJ1" s="543"/>
      <c r="AK1" s="543"/>
      <c r="AL1" s="543"/>
      <c r="AM1" s="543"/>
      <c r="AN1" s="543"/>
      <c r="AO1" s="543"/>
      <c r="AP1" s="543"/>
      <c r="AQ1" s="543"/>
    </row>
    <row r="2" spans="1:43" ht="14.25" customHeight="1">
      <c r="A2" s="18"/>
      <c r="B2" s="18"/>
      <c r="C2" s="18"/>
      <c r="D2" s="18"/>
      <c r="E2" s="113"/>
      <c r="F2" s="113"/>
      <c r="G2" s="113"/>
      <c r="H2" s="18"/>
      <c r="I2" s="18"/>
      <c r="J2" s="17"/>
      <c r="K2" s="17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74" t="s">
        <v>265</v>
      </c>
      <c r="AE2" s="19"/>
      <c r="AF2" s="19"/>
      <c r="AG2" s="19"/>
      <c r="AH2" s="19"/>
      <c r="AI2" s="19"/>
      <c r="AJ2" s="19"/>
      <c r="AK2" s="21"/>
      <c r="AL2" s="19"/>
      <c r="AM2" s="19"/>
      <c r="AN2" s="21"/>
      <c r="AO2" s="19"/>
      <c r="AP2" s="19"/>
      <c r="AQ2" s="75" t="s">
        <v>250</v>
      </c>
    </row>
    <row r="3" spans="1:43" ht="14.25" customHeight="1">
      <c r="A3" s="176" t="s">
        <v>265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76" t="s">
        <v>238</v>
      </c>
      <c r="O3" s="176" t="s">
        <v>265</v>
      </c>
      <c r="P3" s="20"/>
      <c r="Q3" s="17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76" t="s">
        <v>245</v>
      </c>
      <c r="AD3" s="541" t="s">
        <v>35</v>
      </c>
      <c r="AE3" s="542"/>
      <c r="AF3" s="554" t="s">
        <v>251</v>
      </c>
      <c r="AG3" s="554"/>
      <c r="AH3" s="554"/>
      <c r="AI3" s="554"/>
      <c r="AJ3" s="554"/>
      <c r="AK3" s="554"/>
      <c r="AL3" s="554"/>
      <c r="AM3" s="554"/>
      <c r="AN3" s="554"/>
      <c r="AO3" s="554"/>
      <c r="AP3" s="554"/>
      <c r="AQ3" s="555"/>
    </row>
    <row r="4" spans="1:43" s="25" customFormat="1" ht="15" customHeight="1">
      <c r="A4" s="528" t="s">
        <v>35</v>
      </c>
      <c r="B4" s="529"/>
      <c r="C4" s="545" t="s">
        <v>239</v>
      </c>
      <c r="D4" s="545"/>
      <c r="E4" s="545"/>
      <c r="F4" s="545"/>
      <c r="G4" s="545"/>
      <c r="H4" s="535"/>
      <c r="I4" s="588" t="s">
        <v>240</v>
      </c>
      <c r="J4" s="558"/>
      <c r="K4" s="536"/>
      <c r="L4" s="536"/>
      <c r="M4" s="553" t="s">
        <v>79</v>
      </c>
      <c r="N4" s="555"/>
      <c r="O4" s="541" t="s">
        <v>35</v>
      </c>
      <c r="P4" s="542"/>
      <c r="Q4" s="23" t="s">
        <v>31</v>
      </c>
      <c r="R4" s="553" t="s">
        <v>246</v>
      </c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5"/>
      <c r="AD4" s="528"/>
      <c r="AE4" s="529"/>
      <c r="AF4" s="558" t="s">
        <v>232</v>
      </c>
      <c r="AG4" s="558"/>
      <c r="AH4" s="558"/>
      <c r="AI4" s="558"/>
      <c r="AJ4" s="558"/>
      <c r="AK4" s="558"/>
      <c r="AL4" s="558"/>
      <c r="AM4" s="558"/>
      <c r="AN4" s="558"/>
      <c r="AO4" s="558"/>
      <c r="AP4" s="558"/>
      <c r="AQ4" s="536"/>
    </row>
    <row r="5" spans="1:43" s="25" customFormat="1" ht="12" customHeight="1">
      <c r="A5" s="528"/>
      <c r="B5" s="529"/>
      <c r="C5" s="532" t="s">
        <v>29</v>
      </c>
      <c r="D5" s="532" t="s">
        <v>241</v>
      </c>
      <c r="E5" s="532" t="s">
        <v>242</v>
      </c>
      <c r="F5" s="590" t="s">
        <v>81</v>
      </c>
      <c r="G5" s="590"/>
      <c r="H5" s="591"/>
      <c r="I5" s="589" t="s">
        <v>29</v>
      </c>
      <c r="J5" s="532" t="s">
        <v>243</v>
      </c>
      <c r="K5" s="532" t="s">
        <v>244</v>
      </c>
      <c r="L5" s="532" t="s">
        <v>82</v>
      </c>
      <c r="M5" s="541" t="s">
        <v>29</v>
      </c>
      <c r="N5" s="243"/>
      <c r="O5" s="528"/>
      <c r="P5" s="529"/>
      <c r="Q5" s="592" t="s">
        <v>32</v>
      </c>
      <c r="R5" s="546" t="s">
        <v>29</v>
      </c>
      <c r="S5" s="546" t="s">
        <v>58</v>
      </c>
      <c r="T5" s="546" t="s">
        <v>59</v>
      </c>
      <c r="U5" s="553" t="s">
        <v>247</v>
      </c>
      <c r="V5" s="554"/>
      <c r="W5" s="555"/>
      <c r="X5" s="554" t="s">
        <v>248</v>
      </c>
      <c r="Y5" s="554"/>
      <c r="Z5" s="555"/>
      <c r="AA5" s="553" t="s">
        <v>249</v>
      </c>
      <c r="AB5" s="554"/>
      <c r="AC5" s="555"/>
      <c r="AD5" s="528"/>
      <c r="AE5" s="529"/>
      <c r="AF5" s="542" t="s">
        <v>70</v>
      </c>
      <c r="AG5" s="546" t="s">
        <v>71</v>
      </c>
      <c r="AH5" s="546" t="s">
        <v>72</v>
      </c>
      <c r="AI5" s="553" t="s">
        <v>229</v>
      </c>
      <c r="AJ5" s="554"/>
      <c r="AK5" s="555"/>
      <c r="AL5" s="553" t="s">
        <v>248</v>
      </c>
      <c r="AM5" s="554"/>
      <c r="AN5" s="555"/>
      <c r="AO5" s="553" t="s">
        <v>249</v>
      </c>
      <c r="AP5" s="554"/>
      <c r="AQ5" s="555"/>
    </row>
    <row r="6" spans="1:43" s="25" customFormat="1" ht="15.75" customHeight="1">
      <c r="A6" s="535"/>
      <c r="B6" s="536"/>
      <c r="C6" s="532"/>
      <c r="D6" s="532"/>
      <c r="E6" s="532"/>
      <c r="F6" s="43" t="s">
        <v>252</v>
      </c>
      <c r="G6" s="43" t="s">
        <v>253</v>
      </c>
      <c r="H6" s="171" t="s">
        <v>254</v>
      </c>
      <c r="I6" s="589"/>
      <c r="J6" s="532"/>
      <c r="K6" s="532"/>
      <c r="L6" s="532"/>
      <c r="M6" s="545"/>
      <c r="N6" s="204" t="s">
        <v>30</v>
      </c>
      <c r="O6" s="535"/>
      <c r="P6" s="536"/>
      <c r="Q6" s="593"/>
      <c r="R6" s="545"/>
      <c r="S6" s="545"/>
      <c r="T6" s="545"/>
      <c r="U6" s="22" t="s">
        <v>70</v>
      </c>
      <c r="V6" s="22" t="s">
        <v>68</v>
      </c>
      <c r="W6" s="22" t="s">
        <v>69</v>
      </c>
      <c r="X6" s="22" t="s">
        <v>70</v>
      </c>
      <c r="Y6" s="22" t="s">
        <v>68</v>
      </c>
      <c r="Z6" s="22" t="s">
        <v>69</v>
      </c>
      <c r="AA6" s="22" t="s">
        <v>70</v>
      </c>
      <c r="AB6" s="22" t="s">
        <v>68</v>
      </c>
      <c r="AC6" s="22" t="s">
        <v>69</v>
      </c>
      <c r="AD6" s="535"/>
      <c r="AE6" s="536"/>
      <c r="AF6" s="536"/>
      <c r="AG6" s="545"/>
      <c r="AH6" s="545"/>
      <c r="AI6" s="22" t="s">
        <v>70</v>
      </c>
      <c r="AJ6" s="22" t="s">
        <v>71</v>
      </c>
      <c r="AK6" s="22" t="s">
        <v>72</v>
      </c>
      <c r="AL6" s="22" t="s">
        <v>70</v>
      </c>
      <c r="AM6" s="22" t="s">
        <v>71</v>
      </c>
      <c r="AN6" s="22" t="s">
        <v>72</v>
      </c>
      <c r="AO6" s="22" t="s">
        <v>70</v>
      </c>
      <c r="AP6" s="22" t="s">
        <v>71</v>
      </c>
      <c r="AQ6" s="22" t="s">
        <v>72</v>
      </c>
    </row>
    <row r="7" spans="1:43" s="25" customFormat="1" ht="15.75" customHeight="1" thickBot="1">
      <c r="A7" s="539" t="s">
        <v>287</v>
      </c>
      <c r="B7" s="568"/>
      <c r="C7" s="157">
        <v>1</v>
      </c>
      <c r="D7" s="158">
        <v>1</v>
      </c>
      <c r="E7" s="160" t="s">
        <v>185</v>
      </c>
      <c r="F7" s="276">
        <v>1</v>
      </c>
      <c r="G7" s="160" t="s">
        <v>185</v>
      </c>
      <c r="H7" s="160" t="s">
        <v>185</v>
      </c>
      <c r="I7" s="158">
        <v>9</v>
      </c>
      <c r="J7" s="158">
        <v>9</v>
      </c>
      <c r="K7" s="160" t="s">
        <v>185</v>
      </c>
      <c r="L7" s="160" t="s">
        <v>185</v>
      </c>
      <c r="M7" s="158">
        <v>43</v>
      </c>
      <c r="N7" s="159">
        <v>16</v>
      </c>
      <c r="O7" s="539" t="s">
        <v>287</v>
      </c>
      <c r="P7" s="568"/>
      <c r="Q7" s="276">
        <v>11</v>
      </c>
      <c r="R7" s="158">
        <v>360</v>
      </c>
      <c r="S7" s="158">
        <v>179</v>
      </c>
      <c r="T7" s="158">
        <v>181</v>
      </c>
      <c r="U7" s="158">
        <v>120</v>
      </c>
      <c r="V7" s="158">
        <v>59</v>
      </c>
      <c r="W7" s="158">
        <v>61</v>
      </c>
      <c r="X7" s="158">
        <v>121</v>
      </c>
      <c r="Y7" s="158">
        <v>60</v>
      </c>
      <c r="Z7" s="158">
        <v>61</v>
      </c>
      <c r="AA7" s="158">
        <v>119</v>
      </c>
      <c r="AB7" s="158">
        <v>60</v>
      </c>
      <c r="AC7" s="159">
        <v>59</v>
      </c>
      <c r="AD7" s="533" t="s">
        <v>287</v>
      </c>
      <c r="AE7" s="552"/>
      <c r="AF7" s="155">
        <v>367</v>
      </c>
      <c r="AG7" s="155">
        <v>178</v>
      </c>
      <c r="AH7" s="155">
        <v>189</v>
      </c>
      <c r="AI7" s="155">
        <v>120</v>
      </c>
      <c r="AJ7" s="155">
        <v>58</v>
      </c>
      <c r="AK7" s="155">
        <v>62</v>
      </c>
      <c r="AL7" s="155">
        <v>124</v>
      </c>
      <c r="AM7" s="155">
        <v>59</v>
      </c>
      <c r="AN7" s="155">
        <v>65</v>
      </c>
      <c r="AO7" s="155">
        <v>123</v>
      </c>
      <c r="AP7" s="155">
        <v>61</v>
      </c>
      <c r="AQ7" s="156">
        <v>62</v>
      </c>
    </row>
    <row r="8" spans="1:43" ht="15.75" customHeight="1" thickTop="1">
      <c r="A8" s="528" t="s">
        <v>162</v>
      </c>
      <c r="B8" s="529"/>
      <c r="C8" s="99">
        <v>2</v>
      </c>
      <c r="D8" s="91">
        <v>2</v>
      </c>
      <c r="E8" s="98" t="s">
        <v>166</v>
      </c>
      <c r="F8" s="100">
        <v>2</v>
      </c>
      <c r="G8" s="98" t="s">
        <v>166</v>
      </c>
      <c r="H8" s="98" t="s">
        <v>166</v>
      </c>
      <c r="I8" s="100">
        <v>15</v>
      </c>
      <c r="J8" s="100">
        <v>15</v>
      </c>
      <c r="K8" s="98" t="s">
        <v>166</v>
      </c>
      <c r="L8" s="98" t="s">
        <v>166</v>
      </c>
      <c r="M8" s="100">
        <v>59</v>
      </c>
      <c r="N8" s="101">
        <v>22</v>
      </c>
      <c r="O8" s="528" t="s">
        <v>162</v>
      </c>
      <c r="P8" s="529"/>
      <c r="Q8" s="99">
        <v>14</v>
      </c>
      <c r="R8" s="100">
        <v>510</v>
      </c>
      <c r="S8" s="100">
        <v>260</v>
      </c>
      <c r="T8" s="100">
        <v>250</v>
      </c>
      <c r="U8" s="100">
        <v>182</v>
      </c>
      <c r="V8" s="100">
        <v>95</v>
      </c>
      <c r="W8" s="100">
        <v>87</v>
      </c>
      <c r="X8" s="100">
        <v>169</v>
      </c>
      <c r="Y8" s="100">
        <v>83</v>
      </c>
      <c r="Z8" s="100">
        <v>86</v>
      </c>
      <c r="AA8" s="100">
        <v>159</v>
      </c>
      <c r="AB8" s="100">
        <v>82</v>
      </c>
      <c r="AC8" s="101">
        <v>77</v>
      </c>
      <c r="AD8" s="528" t="s">
        <v>162</v>
      </c>
      <c r="AE8" s="529"/>
      <c r="AF8" s="100">
        <v>359</v>
      </c>
      <c r="AG8" s="100">
        <v>180</v>
      </c>
      <c r="AH8" s="100">
        <v>179</v>
      </c>
      <c r="AI8" s="100">
        <v>121</v>
      </c>
      <c r="AJ8" s="100">
        <v>60</v>
      </c>
      <c r="AK8" s="100">
        <v>61</v>
      </c>
      <c r="AL8" s="100">
        <v>123</v>
      </c>
      <c r="AM8" s="100">
        <v>62</v>
      </c>
      <c r="AN8" s="100">
        <v>61</v>
      </c>
      <c r="AO8" s="100">
        <v>115</v>
      </c>
      <c r="AP8" s="100">
        <v>58</v>
      </c>
      <c r="AQ8" s="101">
        <v>57</v>
      </c>
    </row>
    <row r="9" spans="1:43" ht="15.75" customHeight="1">
      <c r="A9" s="528" t="s">
        <v>168</v>
      </c>
      <c r="B9" s="529"/>
      <c r="C9" s="99">
        <v>2</v>
      </c>
      <c r="D9" s="100">
        <v>2</v>
      </c>
      <c r="E9" s="98" t="s">
        <v>169</v>
      </c>
      <c r="F9" s="100">
        <v>2</v>
      </c>
      <c r="G9" s="98" t="s">
        <v>169</v>
      </c>
      <c r="H9" s="98" t="s">
        <v>169</v>
      </c>
      <c r="I9" s="100">
        <v>15</v>
      </c>
      <c r="J9" s="100">
        <v>15</v>
      </c>
      <c r="K9" s="98" t="s">
        <v>169</v>
      </c>
      <c r="L9" s="98" t="s">
        <v>169</v>
      </c>
      <c r="M9" s="100">
        <v>63</v>
      </c>
      <c r="N9" s="101">
        <v>22</v>
      </c>
      <c r="O9" s="528" t="s">
        <v>168</v>
      </c>
      <c r="P9" s="529"/>
      <c r="Q9" s="99">
        <v>14</v>
      </c>
      <c r="R9" s="100">
        <v>545</v>
      </c>
      <c r="S9" s="100">
        <v>270</v>
      </c>
      <c r="T9" s="100">
        <v>275</v>
      </c>
      <c r="U9" s="100">
        <v>197</v>
      </c>
      <c r="V9" s="100">
        <v>95</v>
      </c>
      <c r="W9" s="100">
        <v>102</v>
      </c>
      <c r="X9" s="100">
        <v>180</v>
      </c>
      <c r="Y9" s="100">
        <v>93</v>
      </c>
      <c r="Z9" s="100">
        <v>87</v>
      </c>
      <c r="AA9" s="100">
        <v>168</v>
      </c>
      <c r="AB9" s="100">
        <v>82</v>
      </c>
      <c r="AC9" s="101">
        <v>86</v>
      </c>
      <c r="AD9" s="528" t="s">
        <v>168</v>
      </c>
      <c r="AE9" s="529"/>
      <c r="AF9" s="100">
        <v>402</v>
      </c>
      <c r="AG9" s="100">
        <v>203</v>
      </c>
      <c r="AH9" s="100">
        <v>199</v>
      </c>
      <c r="AI9" s="100">
        <v>163</v>
      </c>
      <c r="AJ9" s="100">
        <v>85</v>
      </c>
      <c r="AK9" s="100">
        <v>78</v>
      </c>
      <c r="AL9" s="100">
        <v>118</v>
      </c>
      <c r="AM9" s="100">
        <v>57</v>
      </c>
      <c r="AN9" s="100">
        <v>61</v>
      </c>
      <c r="AO9" s="100">
        <v>121</v>
      </c>
      <c r="AP9" s="100">
        <v>61</v>
      </c>
      <c r="AQ9" s="101">
        <v>60</v>
      </c>
    </row>
    <row r="10" spans="1:43" ht="15.75" customHeight="1">
      <c r="A10" s="528" t="s">
        <v>173</v>
      </c>
      <c r="B10" s="529"/>
      <c r="C10" s="110">
        <v>2</v>
      </c>
      <c r="D10" s="110">
        <v>2</v>
      </c>
      <c r="E10" s="111" t="s">
        <v>169</v>
      </c>
      <c r="F10" s="110">
        <v>2</v>
      </c>
      <c r="G10" s="111" t="s">
        <v>169</v>
      </c>
      <c r="H10" s="111" t="s">
        <v>169</v>
      </c>
      <c r="I10" s="110">
        <v>16</v>
      </c>
      <c r="J10" s="110">
        <v>16</v>
      </c>
      <c r="K10" s="111" t="s">
        <v>169</v>
      </c>
      <c r="L10" s="111" t="s">
        <v>169</v>
      </c>
      <c r="M10" s="110">
        <v>68</v>
      </c>
      <c r="N10" s="101">
        <v>26</v>
      </c>
      <c r="O10" s="528" t="s">
        <v>173</v>
      </c>
      <c r="P10" s="529"/>
      <c r="Q10" s="100">
        <v>15</v>
      </c>
      <c r="R10" s="100">
        <v>571</v>
      </c>
      <c r="S10" s="100">
        <v>287</v>
      </c>
      <c r="T10" s="100">
        <v>284</v>
      </c>
      <c r="U10" s="100">
        <v>195</v>
      </c>
      <c r="V10" s="100">
        <v>100</v>
      </c>
      <c r="W10" s="100">
        <v>95</v>
      </c>
      <c r="X10" s="100">
        <v>196</v>
      </c>
      <c r="Y10" s="100">
        <v>94</v>
      </c>
      <c r="Z10" s="100">
        <v>102</v>
      </c>
      <c r="AA10" s="100">
        <v>180</v>
      </c>
      <c r="AB10" s="100">
        <v>93</v>
      </c>
      <c r="AC10" s="101">
        <v>87</v>
      </c>
      <c r="AD10" s="528" t="s">
        <v>173</v>
      </c>
      <c r="AE10" s="529"/>
      <c r="AF10" s="100">
        <v>446</v>
      </c>
      <c r="AG10" s="100">
        <v>221</v>
      </c>
      <c r="AH10" s="100">
        <v>225</v>
      </c>
      <c r="AI10" s="100">
        <v>168</v>
      </c>
      <c r="AJ10" s="100">
        <v>82</v>
      </c>
      <c r="AK10" s="100">
        <v>86</v>
      </c>
      <c r="AL10" s="100">
        <v>161</v>
      </c>
      <c r="AM10" s="100">
        <v>83</v>
      </c>
      <c r="AN10" s="100">
        <v>78</v>
      </c>
      <c r="AO10" s="100">
        <v>117</v>
      </c>
      <c r="AP10" s="100">
        <v>56</v>
      </c>
      <c r="AQ10" s="101">
        <v>61</v>
      </c>
    </row>
    <row r="11" spans="1:43" ht="15.75" customHeight="1">
      <c r="A11" s="528" t="s">
        <v>188</v>
      </c>
      <c r="B11" s="529"/>
      <c r="C11" s="110">
        <v>2</v>
      </c>
      <c r="D11" s="110">
        <v>2</v>
      </c>
      <c r="E11" s="111" t="s">
        <v>169</v>
      </c>
      <c r="F11" s="110">
        <v>2</v>
      </c>
      <c r="G11" s="111" t="s">
        <v>169</v>
      </c>
      <c r="H11" s="111" t="s">
        <v>169</v>
      </c>
      <c r="I11" s="110">
        <v>16</v>
      </c>
      <c r="J11" s="110">
        <v>16</v>
      </c>
      <c r="K11" s="111" t="s">
        <v>169</v>
      </c>
      <c r="L11" s="111" t="s">
        <v>169</v>
      </c>
      <c r="M11" s="110">
        <v>73</v>
      </c>
      <c r="N11" s="101">
        <v>29</v>
      </c>
      <c r="O11" s="528" t="s">
        <v>188</v>
      </c>
      <c r="P11" s="529"/>
      <c r="Q11" s="100">
        <v>14</v>
      </c>
      <c r="R11" s="100">
        <v>598</v>
      </c>
      <c r="S11" s="100">
        <v>300</v>
      </c>
      <c r="T11" s="100">
        <v>298</v>
      </c>
      <c r="U11" s="100">
        <v>209</v>
      </c>
      <c r="V11" s="100">
        <v>107</v>
      </c>
      <c r="W11" s="100">
        <v>102</v>
      </c>
      <c r="X11" s="100">
        <v>196</v>
      </c>
      <c r="Y11" s="100">
        <v>100</v>
      </c>
      <c r="Z11" s="100">
        <v>96</v>
      </c>
      <c r="AA11" s="100">
        <v>193</v>
      </c>
      <c r="AB11" s="100">
        <v>93</v>
      </c>
      <c r="AC11" s="101">
        <v>100</v>
      </c>
      <c r="AD11" s="528" t="s">
        <v>188</v>
      </c>
      <c r="AE11" s="529"/>
      <c r="AF11" s="100">
        <v>502</v>
      </c>
      <c r="AG11" s="100">
        <v>254</v>
      </c>
      <c r="AH11" s="100">
        <v>248</v>
      </c>
      <c r="AI11" s="100">
        <v>177</v>
      </c>
      <c r="AJ11" s="100">
        <v>91</v>
      </c>
      <c r="AK11" s="100">
        <v>86</v>
      </c>
      <c r="AL11" s="100">
        <v>166</v>
      </c>
      <c r="AM11" s="100">
        <v>82</v>
      </c>
      <c r="AN11" s="100">
        <v>84</v>
      </c>
      <c r="AO11" s="100">
        <v>159</v>
      </c>
      <c r="AP11" s="100">
        <v>81</v>
      </c>
      <c r="AQ11" s="101">
        <v>78</v>
      </c>
    </row>
    <row r="12" spans="1:43" ht="15.75" customHeight="1">
      <c r="A12" s="535" t="s">
        <v>274</v>
      </c>
      <c r="B12" s="536"/>
      <c r="C12" s="110">
        <v>2</v>
      </c>
      <c r="D12" s="110">
        <v>2</v>
      </c>
      <c r="E12" s="111" t="s">
        <v>169</v>
      </c>
      <c r="F12" s="110">
        <v>2</v>
      </c>
      <c r="G12" s="111" t="s">
        <v>169</v>
      </c>
      <c r="H12" s="111" t="s">
        <v>169</v>
      </c>
      <c r="I12" s="110">
        <v>17</v>
      </c>
      <c r="J12" s="110">
        <v>17</v>
      </c>
      <c r="K12" s="111" t="s">
        <v>169</v>
      </c>
      <c r="L12" s="111" t="s">
        <v>169</v>
      </c>
      <c r="M12" s="110">
        <v>78</v>
      </c>
      <c r="N12" s="193">
        <v>29</v>
      </c>
      <c r="O12" s="594" t="s">
        <v>274</v>
      </c>
      <c r="P12" s="595"/>
      <c r="Q12" s="100">
        <v>16</v>
      </c>
      <c r="R12" s="100">
        <v>640</v>
      </c>
      <c r="S12" s="100">
        <v>319</v>
      </c>
      <c r="T12" s="100">
        <v>321</v>
      </c>
      <c r="U12" s="100">
        <v>237</v>
      </c>
      <c r="V12" s="100">
        <v>113</v>
      </c>
      <c r="W12" s="100">
        <v>124</v>
      </c>
      <c r="X12" s="100">
        <v>207</v>
      </c>
      <c r="Y12" s="100">
        <v>106</v>
      </c>
      <c r="Z12" s="100">
        <v>101</v>
      </c>
      <c r="AA12" s="100">
        <v>196</v>
      </c>
      <c r="AB12" s="100">
        <v>100</v>
      </c>
      <c r="AC12" s="193">
        <v>86</v>
      </c>
      <c r="AD12" s="535" t="s">
        <v>274</v>
      </c>
      <c r="AE12" s="567"/>
      <c r="AF12" s="100">
        <v>528</v>
      </c>
      <c r="AG12" s="100">
        <v>262</v>
      </c>
      <c r="AH12" s="100">
        <v>266</v>
      </c>
      <c r="AI12" s="100">
        <v>190</v>
      </c>
      <c r="AJ12" s="100">
        <v>91</v>
      </c>
      <c r="AK12" s="100">
        <v>99</v>
      </c>
      <c r="AL12" s="100">
        <v>173</v>
      </c>
      <c r="AM12" s="100">
        <v>89</v>
      </c>
      <c r="AN12" s="100">
        <v>84</v>
      </c>
      <c r="AO12" s="100">
        <v>165</v>
      </c>
      <c r="AP12" s="100">
        <v>82</v>
      </c>
      <c r="AQ12" s="101">
        <v>83</v>
      </c>
    </row>
    <row r="13" spans="1:43" ht="15.75" customHeight="1">
      <c r="A13" s="530" t="s">
        <v>286</v>
      </c>
      <c r="B13" s="531"/>
      <c r="C13" s="471">
        <f>D13</f>
        <v>2</v>
      </c>
      <c r="D13" s="466">
        <f>SUM(D14:D52)</f>
        <v>2</v>
      </c>
      <c r="E13" s="469" t="s">
        <v>164</v>
      </c>
      <c r="F13" s="468">
        <f>SUM(F14:F52)</f>
        <v>2</v>
      </c>
      <c r="G13" s="469" t="s">
        <v>164</v>
      </c>
      <c r="H13" s="469" t="s">
        <v>164</v>
      </c>
      <c r="I13" s="468">
        <f>SUM(I14:I52)</f>
        <v>18</v>
      </c>
      <c r="J13" s="468">
        <f>SUM(J14:J52)</f>
        <v>18</v>
      </c>
      <c r="K13" s="469" t="s">
        <v>164</v>
      </c>
      <c r="L13" s="469" t="s">
        <v>164</v>
      </c>
      <c r="M13" s="468">
        <f>SUM(M14:M52)</f>
        <v>78</v>
      </c>
      <c r="N13" s="470">
        <f>SUM(N14:N52)</f>
        <v>25</v>
      </c>
      <c r="O13" s="530" t="s">
        <v>286</v>
      </c>
      <c r="P13" s="531"/>
      <c r="Q13" s="471">
        <f aca="true" t="shared" si="0" ref="Q13:AC13">SUM(Q14:Q52)</f>
        <v>16</v>
      </c>
      <c r="R13" s="468">
        <f t="shared" si="0"/>
        <v>650</v>
      </c>
      <c r="S13" s="468">
        <f t="shared" si="0"/>
        <v>318</v>
      </c>
      <c r="T13" s="468">
        <f t="shared" si="0"/>
        <v>332</v>
      </c>
      <c r="U13" s="468">
        <f t="shared" si="0"/>
        <v>209</v>
      </c>
      <c r="V13" s="468">
        <f t="shared" si="0"/>
        <v>100</v>
      </c>
      <c r="W13" s="468">
        <f t="shared" si="0"/>
        <v>109</v>
      </c>
      <c r="X13" s="468">
        <f t="shared" si="0"/>
        <v>236</v>
      </c>
      <c r="Y13" s="468">
        <f t="shared" si="0"/>
        <v>113</v>
      </c>
      <c r="Z13" s="468">
        <f t="shared" si="0"/>
        <v>123</v>
      </c>
      <c r="AA13" s="468">
        <f t="shared" si="0"/>
        <v>205</v>
      </c>
      <c r="AB13" s="468">
        <f t="shared" si="0"/>
        <v>105</v>
      </c>
      <c r="AC13" s="470">
        <f t="shared" si="0"/>
        <v>100</v>
      </c>
      <c r="AD13" s="530" t="s">
        <v>286</v>
      </c>
      <c r="AE13" s="531"/>
      <c r="AF13" s="468">
        <f aca="true" t="shared" si="1" ref="AF13:AQ13">SUM(AF14:AF52)</f>
        <v>550</v>
      </c>
      <c r="AG13" s="468">
        <f t="shared" si="1"/>
        <v>275</v>
      </c>
      <c r="AH13" s="468">
        <f t="shared" si="1"/>
        <v>275</v>
      </c>
      <c r="AI13" s="468">
        <f t="shared" si="1"/>
        <v>191</v>
      </c>
      <c r="AJ13" s="468">
        <f t="shared" si="1"/>
        <v>98</v>
      </c>
      <c r="AK13" s="468">
        <f t="shared" si="1"/>
        <v>93</v>
      </c>
      <c r="AL13" s="468">
        <f t="shared" si="1"/>
        <v>188</v>
      </c>
      <c r="AM13" s="468">
        <f t="shared" si="1"/>
        <v>89</v>
      </c>
      <c r="AN13" s="468">
        <f t="shared" si="1"/>
        <v>99</v>
      </c>
      <c r="AO13" s="468">
        <f t="shared" si="1"/>
        <v>171</v>
      </c>
      <c r="AP13" s="468">
        <f t="shared" si="1"/>
        <v>88</v>
      </c>
      <c r="AQ13" s="470">
        <f t="shared" si="1"/>
        <v>83</v>
      </c>
    </row>
    <row r="14" spans="1:43" ht="15.75" customHeight="1">
      <c r="A14" s="528" t="s">
        <v>47</v>
      </c>
      <c r="B14" s="529"/>
      <c r="C14" s="112">
        <f>D14</f>
        <v>1</v>
      </c>
      <c r="D14" s="91">
        <v>1</v>
      </c>
      <c r="E14" s="98" t="s">
        <v>165</v>
      </c>
      <c r="F14" s="100">
        <v>1</v>
      </c>
      <c r="G14" s="98" t="s">
        <v>165</v>
      </c>
      <c r="H14" s="98" t="s">
        <v>165</v>
      </c>
      <c r="I14" s="100">
        <v>9</v>
      </c>
      <c r="J14" s="100">
        <v>9</v>
      </c>
      <c r="K14" s="98" t="s">
        <v>165</v>
      </c>
      <c r="L14" s="98" t="s">
        <v>165</v>
      </c>
      <c r="M14" s="100">
        <v>45</v>
      </c>
      <c r="N14" s="101">
        <v>20</v>
      </c>
      <c r="O14" s="528" t="s">
        <v>47</v>
      </c>
      <c r="P14" s="529"/>
      <c r="Q14" s="99">
        <v>13</v>
      </c>
      <c r="R14" s="100">
        <v>367</v>
      </c>
      <c r="S14" s="100">
        <v>177</v>
      </c>
      <c r="T14" s="100">
        <v>190</v>
      </c>
      <c r="U14" s="100">
        <v>122</v>
      </c>
      <c r="V14" s="100">
        <v>60</v>
      </c>
      <c r="W14" s="100">
        <v>62</v>
      </c>
      <c r="X14" s="100">
        <v>122</v>
      </c>
      <c r="Y14" s="100">
        <v>57</v>
      </c>
      <c r="Z14" s="100">
        <v>65</v>
      </c>
      <c r="AA14" s="100">
        <v>123</v>
      </c>
      <c r="AB14" s="100">
        <v>60</v>
      </c>
      <c r="AC14" s="101">
        <v>63</v>
      </c>
      <c r="AD14" s="546" t="s">
        <v>47</v>
      </c>
      <c r="AE14" s="546"/>
      <c r="AF14" s="100">
        <v>373</v>
      </c>
      <c r="AG14" s="100">
        <v>182</v>
      </c>
      <c r="AH14" s="100">
        <v>191</v>
      </c>
      <c r="AI14" s="100">
        <v>118</v>
      </c>
      <c r="AJ14" s="100">
        <v>58</v>
      </c>
      <c r="AK14" s="100">
        <v>60</v>
      </c>
      <c r="AL14" s="100">
        <v>134</v>
      </c>
      <c r="AM14" s="100">
        <v>64</v>
      </c>
      <c r="AN14" s="100">
        <v>70</v>
      </c>
      <c r="AO14" s="100">
        <v>121</v>
      </c>
      <c r="AP14" s="100">
        <v>60</v>
      </c>
      <c r="AQ14" s="101">
        <v>61</v>
      </c>
    </row>
    <row r="15" spans="1:43" ht="15.75" customHeight="1">
      <c r="A15" s="528" t="s">
        <v>0</v>
      </c>
      <c r="B15" s="529"/>
      <c r="C15" s="99"/>
      <c r="D15" s="113"/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O15" s="528" t="s">
        <v>0</v>
      </c>
      <c r="P15" s="529"/>
      <c r="Q15" s="99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1"/>
      <c r="AD15" s="547" t="s">
        <v>0</v>
      </c>
      <c r="AE15" s="547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1"/>
    </row>
    <row r="16" spans="1:43" ht="15.75" customHeight="1">
      <c r="A16" s="528" t="s">
        <v>1</v>
      </c>
      <c r="B16" s="529"/>
      <c r="C16" s="99"/>
      <c r="D16" s="113"/>
      <c r="E16" s="100"/>
      <c r="F16" s="100"/>
      <c r="G16" s="100"/>
      <c r="H16" s="100"/>
      <c r="I16" s="100"/>
      <c r="J16" s="100"/>
      <c r="K16" s="100"/>
      <c r="L16" s="100"/>
      <c r="M16" s="100"/>
      <c r="N16" s="101"/>
      <c r="O16" s="528" t="s">
        <v>1</v>
      </c>
      <c r="P16" s="529"/>
      <c r="Q16" s="99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1"/>
      <c r="AD16" s="547" t="s">
        <v>1</v>
      </c>
      <c r="AE16" s="547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1"/>
    </row>
    <row r="17" spans="1:43" ht="15.75" customHeight="1">
      <c r="A17" s="528" t="s">
        <v>48</v>
      </c>
      <c r="B17" s="529"/>
      <c r="C17" s="99"/>
      <c r="D17" s="113"/>
      <c r="E17" s="100"/>
      <c r="F17" s="100"/>
      <c r="G17" s="100"/>
      <c r="H17" s="100"/>
      <c r="I17" s="100"/>
      <c r="J17" s="100"/>
      <c r="K17" s="100"/>
      <c r="L17" s="100"/>
      <c r="M17" s="100"/>
      <c r="N17" s="101"/>
      <c r="O17" s="528" t="s">
        <v>48</v>
      </c>
      <c r="P17" s="529"/>
      <c r="Q17" s="99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1"/>
      <c r="AD17" s="528" t="s">
        <v>48</v>
      </c>
      <c r="AE17" s="529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1"/>
    </row>
    <row r="18" spans="1:43" ht="15.75" customHeight="1">
      <c r="A18" s="528" t="s">
        <v>49</v>
      </c>
      <c r="B18" s="529"/>
      <c r="C18" s="99">
        <f>D18</f>
        <v>1</v>
      </c>
      <c r="D18" s="113">
        <v>1</v>
      </c>
      <c r="E18" s="98" t="s">
        <v>167</v>
      </c>
      <c r="F18" s="100">
        <v>1</v>
      </c>
      <c r="G18" s="98" t="s">
        <v>167</v>
      </c>
      <c r="H18" s="98" t="s">
        <v>167</v>
      </c>
      <c r="I18" s="100">
        <v>9</v>
      </c>
      <c r="J18" s="100">
        <v>9</v>
      </c>
      <c r="K18" s="98" t="s">
        <v>167</v>
      </c>
      <c r="L18" s="98" t="s">
        <v>167</v>
      </c>
      <c r="M18" s="100">
        <v>33</v>
      </c>
      <c r="N18" s="101">
        <v>5</v>
      </c>
      <c r="O18" s="528" t="s">
        <v>49</v>
      </c>
      <c r="P18" s="529"/>
      <c r="Q18" s="99">
        <v>3</v>
      </c>
      <c r="R18" s="100">
        <v>283</v>
      </c>
      <c r="S18" s="100">
        <v>141</v>
      </c>
      <c r="T18" s="100">
        <v>142</v>
      </c>
      <c r="U18" s="100">
        <v>87</v>
      </c>
      <c r="V18" s="100">
        <v>40</v>
      </c>
      <c r="W18" s="100">
        <v>47</v>
      </c>
      <c r="X18" s="100">
        <v>114</v>
      </c>
      <c r="Y18" s="100">
        <v>56</v>
      </c>
      <c r="Z18" s="100">
        <v>58</v>
      </c>
      <c r="AA18" s="100">
        <v>82</v>
      </c>
      <c r="AB18" s="100">
        <v>45</v>
      </c>
      <c r="AC18" s="101">
        <v>37</v>
      </c>
      <c r="AD18" s="528" t="s">
        <v>49</v>
      </c>
      <c r="AE18" s="529"/>
      <c r="AF18" s="100">
        <v>177</v>
      </c>
      <c r="AG18" s="100">
        <v>93</v>
      </c>
      <c r="AH18" s="100">
        <v>84</v>
      </c>
      <c r="AI18" s="100">
        <v>73</v>
      </c>
      <c r="AJ18" s="98">
        <v>40</v>
      </c>
      <c r="AK18" s="98">
        <v>33</v>
      </c>
      <c r="AL18" s="98">
        <v>54</v>
      </c>
      <c r="AM18" s="98">
        <v>25</v>
      </c>
      <c r="AN18" s="98">
        <v>29</v>
      </c>
      <c r="AO18" s="98">
        <v>50</v>
      </c>
      <c r="AP18" s="98">
        <v>28</v>
      </c>
      <c r="AQ18" s="246">
        <v>22</v>
      </c>
    </row>
    <row r="19" spans="1:43" ht="15.75" customHeight="1">
      <c r="A19" s="528" t="s">
        <v>50</v>
      </c>
      <c r="B19" s="529"/>
      <c r="C19" s="44"/>
      <c r="D19" s="46"/>
      <c r="E19" s="45"/>
      <c r="F19" s="45"/>
      <c r="G19" s="45"/>
      <c r="H19" s="45"/>
      <c r="I19" s="45"/>
      <c r="J19" s="45"/>
      <c r="K19" s="45"/>
      <c r="L19" s="45"/>
      <c r="M19" s="45"/>
      <c r="N19" s="244"/>
      <c r="O19" s="528" t="s">
        <v>50</v>
      </c>
      <c r="P19" s="529"/>
      <c r="Q19" s="6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237"/>
      <c r="AD19" s="528" t="s">
        <v>50</v>
      </c>
      <c r="AE19" s="529"/>
      <c r="AF19" s="7">
        <f aca="true" t="shared" si="2" ref="AF19:AF52">AG19+AH19</f>
        <v>0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237"/>
    </row>
    <row r="20" spans="1:43" ht="15.75" customHeight="1">
      <c r="A20" s="528" t="s">
        <v>51</v>
      </c>
      <c r="B20" s="529"/>
      <c r="C20" s="44"/>
      <c r="D20" s="46"/>
      <c r="E20" s="45"/>
      <c r="F20" s="45"/>
      <c r="G20" s="45"/>
      <c r="H20" s="45"/>
      <c r="I20" s="45"/>
      <c r="J20" s="45"/>
      <c r="K20" s="45"/>
      <c r="L20" s="45"/>
      <c r="M20" s="45"/>
      <c r="N20" s="244"/>
      <c r="O20" s="528" t="s">
        <v>51</v>
      </c>
      <c r="P20" s="529"/>
      <c r="Q20" s="6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237"/>
      <c r="AD20" s="528" t="s">
        <v>51</v>
      </c>
      <c r="AE20" s="529"/>
      <c r="AF20" s="7">
        <f t="shared" si="2"/>
        <v>0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237"/>
    </row>
    <row r="21" spans="1:43" ht="15.75" customHeight="1">
      <c r="A21" s="528" t="s">
        <v>52</v>
      </c>
      <c r="B21" s="529"/>
      <c r="C21" s="44"/>
      <c r="D21" s="46"/>
      <c r="E21" s="45"/>
      <c r="F21" s="45"/>
      <c r="G21" s="45"/>
      <c r="H21" s="45"/>
      <c r="I21" s="45"/>
      <c r="J21" s="45"/>
      <c r="K21" s="45"/>
      <c r="L21" s="45"/>
      <c r="M21" s="45"/>
      <c r="N21" s="244"/>
      <c r="O21" s="528" t="s">
        <v>52</v>
      </c>
      <c r="P21" s="529"/>
      <c r="Q21" s="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237"/>
      <c r="AD21" s="528" t="s">
        <v>52</v>
      </c>
      <c r="AE21" s="529"/>
      <c r="AF21" s="7">
        <f t="shared" si="2"/>
        <v>0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237"/>
    </row>
    <row r="22" spans="1:43" ht="15.75" customHeight="1">
      <c r="A22" s="528" t="s">
        <v>53</v>
      </c>
      <c r="B22" s="529"/>
      <c r="C22" s="44"/>
      <c r="D22" s="46"/>
      <c r="E22" s="45"/>
      <c r="F22" s="45"/>
      <c r="G22" s="45"/>
      <c r="H22" s="45"/>
      <c r="I22" s="45"/>
      <c r="J22" s="45"/>
      <c r="K22" s="45"/>
      <c r="L22" s="45"/>
      <c r="M22" s="45"/>
      <c r="N22" s="244"/>
      <c r="O22" s="528" t="s">
        <v>53</v>
      </c>
      <c r="P22" s="529"/>
      <c r="Q22" s="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237"/>
      <c r="AD22" s="528" t="s">
        <v>53</v>
      </c>
      <c r="AE22" s="529"/>
      <c r="AF22" s="7">
        <f t="shared" si="2"/>
        <v>0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237"/>
    </row>
    <row r="23" spans="1:43" ht="15.75" customHeight="1">
      <c r="A23" s="528" t="s">
        <v>54</v>
      </c>
      <c r="B23" s="529"/>
      <c r="C23" s="44"/>
      <c r="D23" s="46"/>
      <c r="E23" s="45"/>
      <c r="F23" s="45"/>
      <c r="G23" s="45"/>
      <c r="H23" s="45"/>
      <c r="I23" s="45"/>
      <c r="J23" s="45"/>
      <c r="K23" s="45"/>
      <c r="L23" s="45"/>
      <c r="M23" s="45"/>
      <c r="N23" s="244"/>
      <c r="O23" s="528" t="s">
        <v>54</v>
      </c>
      <c r="P23" s="529"/>
      <c r="Q23" s="6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237"/>
      <c r="AD23" s="528" t="s">
        <v>54</v>
      </c>
      <c r="AE23" s="529"/>
      <c r="AF23" s="7">
        <f t="shared" si="2"/>
        <v>0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237"/>
    </row>
    <row r="24" spans="1:43" ht="15.75" customHeight="1">
      <c r="A24" s="528" t="s">
        <v>163</v>
      </c>
      <c r="B24" s="529"/>
      <c r="C24" s="44"/>
      <c r="D24" s="46"/>
      <c r="E24" s="45"/>
      <c r="F24" s="45"/>
      <c r="G24" s="45"/>
      <c r="H24" s="45"/>
      <c r="I24" s="45"/>
      <c r="J24" s="45"/>
      <c r="K24" s="45"/>
      <c r="L24" s="45"/>
      <c r="M24" s="45"/>
      <c r="N24" s="244"/>
      <c r="O24" s="528" t="s">
        <v>163</v>
      </c>
      <c r="P24" s="529"/>
      <c r="Q24" s="6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237"/>
      <c r="AD24" s="528" t="s">
        <v>163</v>
      </c>
      <c r="AE24" s="529"/>
      <c r="AF24" s="7">
        <f t="shared" si="2"/>
        <v>0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237"/>
    </row>
    <row r="25" spans="1:43" ht="15.75" customHeight="1">
      <c r="A25" s="528" t="s">
        <v>170</v>
      </c>
      <c r="B25" s="529"/>
      <c r="C25" s="44"/>
      <c r="D25" s="46"/>
      <c r="E25" s="45"/>
      <c r="F25" s="45"/>
      <c r="G25" s="45"/>
      <c r="H25" s="45"/>
      <c r="I25" s="45"/>
      <c r="J25" s="45"/>
      <c r="K25" s="45"/>
      <c r="L25" s="45"/>
      <c r="M25" s="45"/>
      <c r="N25" s="244"/>
      <c r="O25" s="528" t="s">
        <v>273</v>
      </c>
      <c r="P25" s="529"/>
      <c r="Q25" s="6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237"/>
      <c r="AD25" s="528" t="s">
        <v>273</v>
      </c>
      <c r="AE25" s="529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37"/>
    </row>
    <row r="26" spans="1:43" ht="15.75" customHeight="1">
      <c r="A26" s="93" t="s">
        <v>36</v>
      </c>
      <c r="B26" s="96" t="s">
        <v>2</v>
      </c>
      <c r="C26" s="44"/>
      <c r="D26" s="46"/>
      <c r="E26" s="45"/>
      <c r="F26" s="45"/>
      <c r="G26" s="45"/>
      <c r="H26" s="45"/>
      <c r="I26" s="45"/>
      <c r="J26" s="45"/>
      <c r="K26" s="45"/>
      <c r="L26" s="45"/>
      <c r="M26" s="45"/>
      <c r="N26" s="244"/>
      <c r="O26" s="93" t="s">
        <v>36</v>
      </c>
      <c r="P26" s="96" t="s">
        <v>2</v>
      </c>
      <c r="Q26" s="6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237"/>
      <c r="AD26" s="93" t="s">
        <v>36</v>
      </c>
      <c r="AE26" s="96" t="s">
        <v>2</v>
      </c>
      <c r="AF26" s="7">
        <f t="shared" si="2"/>
        <v>0</v>
      </c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37"/>
    </row>
    <row r="27" spans="1:43" ht="15.75" customHeight="1">
      <c r="A27" s="93" t="s">
        <v>37</v>
      </c>
      <c r="B27" s="96" t="s">
        <v>3</v>
      </c>
      <c r="C27" s="44"/>
      <c r="D27" s="46"/>
      <c r="E27" s="45"/>
      <c r="F27" s="45"/>
      <c r="G27" s="45"/>
      <c r="H27" s="45"/>
      <c r="I27" s="45"/>
      <c r="J27" s="45"/>
      <c r="K27" s="45"/>
      <c r="L27" s="45"/>
      <c r="M27" s="45"/>
      <c r="N27" s="244"/>
      <c r="O27" s="93" t="s">
        <v>37</v>
      </c>
      <c r="P27" s="96" t="s">
        <v>3</v>
      </c>
      <c r="Q27" s="6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237"/>
      <c r="AD27" s="93" t="s">
        <v>37</v>
      </c>
      <c r="AE27" s="96" t="s">
        <v>3</v>
      </c>
      <c r="AF27" s="7">
        <f t="shared" si="2"/>
        <v>0</v>
      </c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237"/>
    </row>
    <row r="28" spans="1:43" ht="15.75" customHeight="1">
      <c r="A28" s="93"/>
      <c r="B28" s="96" t="s">
        <v>4</v>
      </c>
      <c r="C28" s="44"/>
      <c r="D28" s="46"/>
      <c r="E28" s="45"/>
      <c r="F28" s="45"/>
      <c r="G28" s="45"/>
      <c r="H28" s="45"/>
      <c r="I28" s="45"/>
      <c r="J28" s="45"/>
      <c r="K28" s="45"/>
      <c r="L28" s="45"/>
      <c r="M28" s="45"/>
      <c r="N28" s="244"/>
      <c r="O28" s="93"/>
      <c r="P28" s="96" t="s">
        <v>4</v>
      </c>
      <c r="Q28" s="6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237"/>
      <c r="AD28" s="93"/>
      <c r="AE28" s="96" t="s">
        <v>4</v>
      </c>
      <c r="AF28" s="7">
        <f t="shared" si="2"/>
        <v>0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237"/>
    </row>
    <row r="29" spans="1:43" ht="15.75" customHeight="1">
      <c r="A29" s="93"/>
      <c r="B29" s="96" t="s">
        <v>5</v>
      </c>
      <c r="C29" s="44"/>
      <c r="D29" s="46"/>
      <c r="E29" s="45"/>
      <c r="F29" s="45"/>
      <c r="G29" s="45"/>
      <c r="H29" s="45"/>
      <c r="I29" s="45"/>
      <c r="J29" s="45"/>
      <c r="K29" s="45"/>
      <c r="L29" s="45"/>
      <c r="M29" s="45"/>
      <c r="N29" s="244"/>
      <c r="O29" s="93"/>
      <c r="P29" s="96" t="s">
        <v>5</v>
      </c>
      <c r="Q29" s="6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237"/>
      <c r="AD29" s="93"/>
      <c r="AE29" s="96" t="s">
        <v>5</v>
      </c>
      <c r="AF29" s="7">
        <f t="shared" si="2"/>
        <v>0</v>
      </c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237"/>
    </row>
    <row r="30" spans="1:43" ht="15.75" customHeight="1">
      <c r="A30" s="93"/>
      <c r="B30" s="96" t="s">
        <v>6</v>
      </c>
      <c r="C30" s="44"/>
      <c r="D30" s="46"/>
      <c r="E30" s="45"/>
      <c r="F30" s="45"/>
      <c r="G30" s="45"/>
      <c r="H30" s="45"/>
      <c r="I30" s="45"/>
      <c r="J30" s="45"/>
      <c r="K30" s="45"/>
      <c r="L30" s="45"/>
      <c r="M30" s="45"/>
      <c r="N30" s="244"/>
      <c r="O30" s="93"/>
      <c r="P30" s="96" t="s">
        <v>6</v>
      </c>
      <c r="Q30" s="6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237"/>
      <c r="AD30" s="93"/>
      <c r="AE30" s="96" t="s">
        <v>6</v>
      </c>
      <c r="AF30" s="7">
        <f t="shared" si="2"/>
        <v>0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237"/>
    </row>
    <row r="31" spans="1:43" ht="15.75" customHeight="1">
      <c r="A31" s="93" t="s">
        <v>38</v>
      </c>
      <c r="B31" s="96" t="s">
        <v>7</v>
      </c>
      <c r="C31" s="44"/>
      <c r="D31" s="46"/>
      <c r="E31" s="45"/>
      <c r="F31" s="45"/>
      <c r="G31" s="45"/>
      <c r="H31" s="45"/>
      <c r="I31" s="45"/>
      <c r="J31" s="45"/>
      <c r="K31" s="45"/>
      <c r="L31" s="45"/>
      <c r="M31" s="45"/>
      <c r="N31" s="244"/>
      <c r="O31" s="93" t="s">
        <v>38</v>
      </c>
      <c r="P31" s="96" t="s">
        <v>7</v>
      </c>
      <c r="Q31" s="6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237"/>
      <c r="AD31" s="93" t="s">
        <v>38</v>
      </c>
      <c r="AE31" s="96" t="s">
        <v>7</v>
      </c>
      <c r="AF31" s="7">
        <f t="shared" si="2"/>
        <v>0</v>
      </c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237"/>
    </row>
    <row r="32" spans="1:43" ht="15.75" customHeight="1">
      <c r="A32" s="93"/>
      <c r="B32" s="96" t="s">
        <v>8</v>
      </c>
      <c r="C32" s="44"/>
      <c r="D32" s="46"/>
      <c r="E32" s="45"/>
      <c r="F32" s="45"/>
      <c r="G32" s="45"/>
      <c r="H32" s="45"/>
      <c r="I32" s="45"/>
      <c r="J32" s="45"/>
      <c r="K32" s="45"/>
      <c r="L32" s="45"/>
      <c r="M32" s="45"/>
      <c r="N32" s="244"/>
      <c r="O32" s="93"/>
      <c r="P32" s="96" t="s">
        <v>8</v>
      </c>
      <c r="Q32" s="6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237"/>
      <c r="AD32" s="93"/>
      <c r="AE32" s="96" t="s">
        <v>8</v>
      </c>
      <c r="AF32" s="7">
        <f t="shared" si="2"/>
        <v>0</v>
      </c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237"/>
    </row>
    <row r="33" spans="1:43" ht="15.75" customHeight="1">
      <c r="A33" s="93"/>
      <c r="B33" s="96" t="s">
        <v>9</v>
      </c>
      <c r="C33" s="44"/>
      <c r="D33" s="46"/>
      <c r="E33" s="45"/>
      <c r="F33" s="45"/>
      <c r="G33" s="45"/>
      <c r="H33" s="45"/>
      <c r="I33" s="45"/>
      <c r="J33" s="45"/>
      <c r="K33" s="45"/>
      <c r="L33" s="45"/>
      <c r="M33" s="45"/>
      <c r="N33" s="244"/>
      <c r="O33" s="93"/>
      <c r="P33" s="96" t="s">
        <v>9</v>
      </c>
      <c r="Q33" s="6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237"/>
      <c r="AD33" s="93"/>
      <c r="AE33" s="96" t="s">
        <v>9</v>
      </c>
      <c r="AF33" s="7">
        <f t="shared" si="2"/>
        <v>0</v>
      </c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237"/>
    </row>
    <row r="34" spans="1:43" ht="15.75" customHeight="1">
      <c r="A34" s="93" t="s">
        <v>39</v>
      </c>
      <c r="B34" s="96" t="s">
        <v>10</v>
      </c>
      <c r="C34" s="44"/>
      <c r="D34" s="46"/>
      <c r="E34" s="45"/>
      <c r="F34" s="45"/>
      <c r="G34" s="45"/>
      <c r="H34" s="45"/>
      <c r="I34" s="45"/>
      <c r="J34" s="45"/>
      <c r="K34" s="45"/>
      <c r="L34" s="45"/>
      <c r="M34" s="45"/>
      <c r="N34" s="244"/>
      <c r="O34" s="93"/>
      <c r="P34" s="96" t="s">
        <v>10</v>
      </c>
      <c r="Q34" s="6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237"/>
      <c r="AD34" s="93"/>
      <c r="AE34" s="96" t="s">
        <v>10</v>
      </c>
      <c r="AF34" s="7">
        <f t="shared" si="2"/>
        <v>0</v>
      </c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237"/>
    </row>
    <row r="35" spans="1:43" ht="15.75" customHeight="1">
      <c r="A35" s="93"/>
      <c r="B35" s="96" t="s">
        <v>11</v>
      </c>
      <c r="C35" s="44"/>
      <c r="D35" s="46"/>
      <c r="E35" s="45"/>
      <c r="F35" s="45"/>
      <c r="G35" s="45"/>
      <c r="H35" s="45"/>
      <c r="I35" s="45"/>
      <c r="J35" s="45"/>
      <c r="K35" s="45"/>
      <c r="L35" s="45"/>
      <c r="M35" s="45"/>
      <c r="N35" s="244"/>
      <c r="O35" s="93"/>
      <c r="P35" s="96" t="s">
        <v>11</v>
      </c>
      <c r="Q35" s="6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237"/>
      <c r="AD35" s="93"/>
      <c r="AE35" s="96" t="s">
        <v>11</v>
      </c>
      <c r="AF35" s="7">
        <f t="shared" si="2"/>
        <v>0</v>
      </c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237"/>
    </row>
    <row r="36" spans="1:43" ht="15.75" customHeight="1">
      <c r="A36" s="93" t="s">
        <v>40</v>
      </c>
      <c r="B36" s="96" t="s">
        <v>12</v>
      </c>
      <c r="C36" s="44"/>
      <c r="D36" s="46"/>
      <c r="E36" s="45"/>
      <c r="F36" s="45"/>
      <c r="G36" s="45"/>
      <c r="H36" s="45"/>
      <c r="I36" s="45"/>
      <c r="J36" s="45"/>
      <c r="K36" s="45"/>
      <c r="L36" s="45"/>
      <c r="M36" s="45"/>
      <c r="N36" s="244"/>
      <c r="O36" s="93" t="s">
        <v>40</v>
      </c>
      <c r="P36" s="96" t="s">
        <v>12</v>
      </c>
      <c r="Q36" s="6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237"/>
      <c r="AD36" s="93" t="s">
        <v>40</v>
      </c>
      <c r="AE36" s="96" t="s">
        <v>12</v>
      </c>
      <c r="AF36" s="7">
        <f t="shared" si="2"/>
        <v>0</v>
      </c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237"/>
    </row>
    <row r="37" spans="1:43" ht="15.75" customHeight="1">
      <c r="A37" s="93"/>
      <c r="B37" s="96" t="s">
        <v>13</v>
      </c>
      <c r="C37" s="44"/>
      <c r="D37" s="46"/>
      <c r="E37" s="45"/>
      <c r="F37" s="45"/>
      <c r="G37" s="45"/>
      <c r="H37" s="45"/>
      <c r="I37" s="45"/>
      <c r="J37" s="45"/>
      <c r="K37" s="45"/>
      <c r="L37" s="45"/>
      <c r="M37" s="45"/>
      <c r="N37" s="244"/>
      <c r="O37" s="93"/>
      <c r="P37" s="96" t="s">
        <v>13</v>
      </c>
      <c r="Q37" s="6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237"/>
      <c r="AD37" s="93"/>
      <c r="AE37" s="96" t="s">
        <v>13</v>
      </c>
      <c r="AF37" s="7">
        <f t="shared" si="2"/>
        <v>0</v>
      </c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237"/>
    </row>
    <row r="38" spans="1:43" ht="15.75" customHeight="1">
      <c r="A38" s="486" t="s">
        <v>41</v>
      </c>
      <c r="B38" s="96" t="s">
        <v>14</v>
      </c>
      <c r="C38" s="44"/>
      <c r="D38" s="46"/>
      <c r="E38" s="45"/>
      <c r="F38" s="45"/>
      <c r="G38" s="45"/>
      <c r="H38" s="45"/>
      <c r="I38" s="45"/>
      <c r="J38" s="45"/>
      <c r="K38" s="45"/>
      <c r="L38" s="45"/>
      <c r="M38" s="45"/>
      <c r="N38" s="244"/>
      <c r="O38" s="486" t="s">
        <v>41</v>
      </c>
      <c r="P38" s="96" t="s">
        <v>14</v>
      </c>
      <c r="Q38" s="6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237"/>
      <c r="AD38" s="93" t="s">
        <v>41</v>
      </c>
      <c r="AE38" s="96" t="s">
        <v>14</v>
      </c>
      <c r="AF38" s="7">
        <f t="shared" si="2"/>
        <v>0</v>
      </c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237"/>
    </row>
    <row r="39" spans="1:43" ht="15.75" customHeight="1">
      <c r="A39" s="93"/>
      <c r="B39" s="96" t="s">
        <v>15</v>
      </c>
      <c r="C39" s="44"/>
      <c r="D39" s="46"/>
      <c r="E39" s="45"/>
      <c r="F39" s="45"/>
      <c r="G39" s="45"/>
      <c r="H39" s="45"/>
      <c r="I39" s="45"/>
      <c r="J39" s="45"/>
      <c r="K39" s="45"/>
      <c r="L39" s="45"/>
      <c r="M39" s="45"/>
      <c r="N39" s="244"/>
      <c r="O39" s="93"/>
      <c r="P39" s="96" t="s">
        <v>15</v>
      </c>
      <c r="Q39" s="6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237"/>
      <c r="AD39" s="93"/>
      <c r="AE39" s="96" t="s">
        <v>15</v>
      </c>
      <c r="AF39" s="7">
        <f t="shared" si="2"/>
        <v>0</v>
      </c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237"/>
    </row>
    <row r="40" spans="1:43" ht="15.75" customHeight="1">
      <c r="A40" s="93"/>
      <c r="B40" s="96" t="s">
        <v>16</v>
      </c>
      <c r="C40" s="44"/>
      <c r="D40" s="46"/>
      <c r="E40" s="45"/>
      <c r="F40" s="45"/>
      <c r="G40" s="45"/>
      <c r="H40" s="45"/>
      <c r="I40" s="45"/>
      <c r="J40" s="45"/>
      <c r="K40" s="45"/>
      <c r="L40" s="45"/>
      <c r="M40" s="45"/>
      <c r="N40" s="244"/>
      <c r="O40" s="93"/>
      <c r="P40" s="96" t="s">
        <v>16</v>
      </c>
      <c r="Q40" s="6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237"/>
      <c r="AD40" s="93"/>
      <c r="AE40" s="96" t="s">
        <v>16</v>
      </c>
      <c r="AF40" s="7">
        <f t="shared" si="2"/>
        <v>0</v>
      </c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237"/>
    </row>
    <row r="41" spans="1:43" ht="15.75" customHeight="1">
      <c r="A41" s="93"/>
      <c r="B41" s="96" t="s">
        <v>17</v>
      </c>
      <c r="C41" s="44"/>
      <c r="D41" s="46"/>
      <c r="E41" s="45"/>
      <c r="F41" s="45"/>
      <c r="G41" s="45"/>
      <c r="H41" s="45"/>
      <c r="I41" s="45"/>
      <c r="J41" s="45"/>
      <c r="K41" s="45"/>
      <c r="L41" s="45"/>
      <c r="M41" s="45"/>
      <c r="N41" s="244"/>
      <c r="O41" s="93"/>
      <c r="P41" s="96" t="s">
        <v>17</v>
      </c>
      <c r="Q41" s="6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237"/>
      <c r="AD41" s="93"/>
      <c r="AE41" s="96" t="s">
        <v>17</v>
      </c>
      <c r="AF41" s="7">
        <f t="shared" si="2"/>
        <v>0</v>
      </c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237"/>
    </row>
    <row r="42" spans="1:43" ht="15.75" customHeight="1">
      <c r="A42" s="93" t="s">
        <v>42</v>
      </c>
      <c r="B42" s="96" t="s">
        <v>18</v>
      </c>
      <c r="C42" s="44"/>
      <c r="D42" s="46"/>
      <c r="E42" s="45"/>
      <c r="F42" s="45"/>
      <c r="G42" s="45"/>
      <c r="H42" s="45"/>
      <c r="I42" s="45"/>
      <c r="J42" s="45"/>
      <c r="K42" s="45"/>
      <c r="L42" s="45"/>
      <c r="M42" s="45"/>
      <c r="N42" s="244"/>
      <c r="O42" s="93" t="s">
        <v>42</v>
      </c>
      <c r="P42" s="96" t="s">
        <v>18</v>
      </c>
      <c r="Q42" s="6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237"/>
      <c r="AD42" s="93" t="s">
        <v>42</v>
      </c>
      <c r="AE42" s="96" t="s">
        <v>18</v>
      </c>
      <c r="AF42" s="7">
        <f t="shared" si="2"/>
        <v>0</v>
      </c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237"/>
    </row>
    <row r="43" spans="1:43" ht="15.75" customHeight="1">
      <c r="A43" s="93"/>
      <c r="B43" s="96" t="s">
        <v>19</v>
      </c>
      <c r="C43" s="44"/>
      <c r="D43" s="46"/>
      <c r="E43" s="45"/>
      <c r="F43" s="45"/>
      <c r="G43" s="45"/>
      <c r="H43" s="45"/>
      <c r="I43" s="45"/>
      <c r="J43" s="45"/>
      <c r="K43" s="45"/>
      <c r="L43" s="45"/>
      <c r="M43" s="45"/>
      <c r="N43" s="244"/>
      <c r="O43" s="93"/>
      <c r="P43" s="96" t="s">
        <v>19</v>
      </c>
      <c r="Q43" s="6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237"/>
      <c r="AD43" s="93"/>
      <c r="AE43" s="96" t="s">
        <v>19</v>
      </c>
      <c r="AF43" s="7">
        <f t="shared" si="2"/>
        <v>0</v>
      </c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237"/>
    </row>
    <row r="44" spans="1:43" ht="15.75" customHeight="1">
      <c r="A44" s="93"/>
      <c r="B44" s="96" t="s">
        <v>20</v>
      </c>
      <c r="C44" s="44"/>
      <c r="D44" s="46"/>
      <c r="E44" s="45"/>
      <c r="F44" s="45"/>
      <c r="G44" s="45"/>
      <c r="H44" s="45"/>
      <c r="I44" s="45"/>
      <c r="J44" s="45"/>
      <c r="K44" s="45"/>
      <c r="L44" s="45"/>
      <c r="M44" s="45"/>
      <c r="N44" s="244"/>
      <c r="O44" s="93"/>
      <c r="P44" s="96" t="s">
        <v>20</v>
      </c>
      <c r="Q44" s="6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237"/>
      <c r="AD44" s="93"/>
      <c r="AE44" s="96" t="s">
        <v>20</v>
      </c>
      <c r="AF44" s="7">
        <f t="shared" si="2"/>
        <v>0</v>
      </c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237"/>
    </row>
    <row r="45" spans="1:43" ht="15.75" customHeight="1">
      <c r="A45" s="93"/>
      <c r="B45" s="96" t="s">
        <v>21</v>
      </c>
      <c r="C45" s="44"/>
      <c r="D45" s="46"/>
      <c r="E45" s="45"/>
      <c r="F45" s="45"/>
      <c r="G45" s="45"/>
      <c r="H45" s="45"/>
      <c r="I45" s="45"/>
      <c r="J45" s="45"/>
      <c r="K45" s="45"/>
      <c r="L45" s="45"/>
      <c r="M45" s="45"/>
      <c r="N45" s="244"/>
      <c r="O45" s="93"/>
      <c r="P45" s="96" t="s">
        <v>21</v>
      </c>
      <c r="Q45" s="6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37"/>
      <c r="AD45" s="93"/>
      <c r="AE45" s="96" t="s">
        <v>21</v>
      </c>
      <c r="AF45" s="7">
        <f t="shared" si="2"/>
        <v>0</v>
      </c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237"/>
    </row>
    <row r="46" spans="1:43" ht="15.75" customHeight="1">
      <c r="A46" s="93"/>
      <c r="B46" s="96" t="s">
        <v>22</v>
      </c>
      <c r="C46" s="44"/>
      <c r="D46" s="46"/>
      <c r="E46" s="45"/>
      <c r="F46" s="45"/>
      <c r="G46" s="45"/>
      <c r="H46" s="45"/>
      <c r="I46" s="45"/>
      <c r="J46" s="45"/>
      <c r="K46" s="45"/>
      <c r="L46" s="45"/>
      <c r="M46" s="45"/>
      <c r="N46" s="244"/>
      <c r="O46" s="93"/>
      <c r="P46" s="96" t="s">
        <v>22</v>
      </c>
      <c r="Q46" s="6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237"/>
      <c r="AD46" s="93"/>
      <c r="AE46" s="96" t="s">
        <v>22</v>
      </c>
      <c r="AF46" s="7">
        <f t="shared" si="2"/>
        <v>0</v>
      </c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237"/>
    </row>
    <row r="47" spans="1:43" ht="15.75" customHeight="1">
      <c r="A47" s="93"/>
      <c r="B47" s="96" t="s">
        <v>23</v>
      </c>
      <c r="C47" s="44"/>
      <c r="D47" s="46"/>
      <c r="E47" s="45"/>
      <c r="F47" s="45"/>
      <c r="G47" s="45"/>
      <c r="H47" s="45"/>
      <c r="I47" s="45"/>
      <c r="J47" s="45"/>
      <c r="K47" s="45"/>
      <c r="L47" s="45"/>
      <c r="M47" s="45"/>
      <c r="N47" s="244"/>
      <c r="O47" s="93"/>
      <c r="P47" s="96" t="s">
        <v>23</v>
      </c>
      <c r="Q47" s="6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237"/>
      <c r="AD47" s="93"/>
      <c r="AE47" s="96" t="s">
        <v>23</v>
      </c>
      <c r="AF47" s="7">
        <f t="shared" si="2"/>
        <v>0</v>
      </c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237"/>
    </row>
    <row r="48" spans="1:43" ht="15.75" customHeight="1">
      <c r="A48" s="93"/>
      <c r="B48" s="96" t="s">
        <v>24</v>
      </c>
      <c r="C48" s="44"/>
      <c r="D48" s="46"/>
      <c r="E48" s="45"/>
      <c r="F48" s="45"/>
      <c r="G48" s="45"/>
      <c r="H48" s="45"/>
      <c r="I48" s="45"/>
      <c r="J48" s="45"/>
      <c r="K48" s="45"/>
      <c r="L48" s="45"/>
      <c r="M48" s="45"/>
      <c r="N48" s="244"/>
      <c r="O48" s="93"/>
      <c r="P48" s="96" t="s">
        <v>24</v>
      </c>
      <c r="Q48" s="6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237"/>
      <c r="AD48" s="93"/>
      <c r="AE48" s="96" t="s">
        <v>24</v>
      </c>
      <c r="AF48" s="7">
        <f t="shared" si="2"/>
        <v>0</v>
      </c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237"/>
    </row>
    <row r="49" spans="1:43" ht="15.75" customHeight="1">
      <c r="A49" s="93"/>
      <c r="B49" s="96" t="s">
        <v>25</v>
      </c>
      <c r="C49" s="44"/>
      <c r="D49" s="46"/>
      <c r="E49" s="45"/>
      <c r="F49" s="45"/>
      <c r="G49" s="45"/>
      <c r="H49" s="45"/>
      <c r="I49" s="45"/>
      <c r="J49" s="45"/>
      <c r="K49" s="45"/>
      <c r="L49" s="45"/>
      <c r="M49" s="45"/>
      <c r="N49" s="244"/>
      <c r="O49" s="93"/>
      <c r="P49" s="96" t="s">
        <v>25</v>
      </c>
      <c r="Q49" s="6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237"/>
      <c r="AD49" s="93"/>
      <c r="AE49" s="96" t="s">
        <v>25</v>
      </c>
      <c r="AF49" s="7">
        <f t="shared" si="2"/>
        <v>0</v>
      </c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237"/>
    </row>
    <row r="50" spans="1:43" ht="15.75" customHeight="1">
      <c r="A50" s="93"/>
      <c r="B50" s="96" t="s">
        <v>26</v>
      </c>
      <c r="C50" s="44"/>
      <c r="D50" s="46"/>
      <c r="E50" s="45"/>
      <c r="F50" s="45"/>
      <c r="G50" s="45"/>
      <c r="H50" s="45"/>
      <c r="I50" s="45"/>
      <c r="J50" s="45"/>
      <c r="K50" s="45"/>
      <c r="L50" s="45"/>
      <c r="M50" s="45"/>
      <c r="N50" s="244"/>
      <c r="O50" s="93"/>
      <c r="P50" s="96" t="s">
        <v>26</v>
      </c>
      <c r="Q50" s="6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237"/>
      <c r="AD50" s="93"/>
      <c r="AE50" s="96" t="s">
        <v>26</v>
      </c>
      <c r="AF50" s="7">
        <f t="shared" si="2"/>
        <v>0</v>
      </c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237"/>
    </row>
    <row r="51" spans="1:43" ht="15.75" customHeight="1">
      <c r="A51" s="93"/>
      <c r="B51" s="96" t="s">
        <v>27</v>
      </c>
      <c r="C51" s="44"/>
      <c r="D51" s="46"/>
      <c r="E51" s="45"/>
      <c r="F51" s="45"/>
      <c r="G51" s="45"/>
      <c r="H51" s="45"/>
      <c r="I51" s="45"/>
      <c r="J51" s="45"/>
      <c r="K51" s="45"/>
      <c r="L51" s="45"/>
      <c r="M51" s="45"/>
      <c r="N51" s="244"/>
      <c r="O51" s="93"/>
      <c r="P51" s="96" t="s">
        <v>27</v>
      </c>
      <c r="Q51" s="6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237"/>
      <c r="AD51" s="93"/>
      <c r="AE51" s="96" t="s">
        <v>27</v>
      </c>
      <c r="AF51" s="7">
        <f t="shared" si="2"/>
        <v>0</v>
      </c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237"/>
    </row>
    <row r="52" spans="1:43" ht="15.75" customHeight="1">
      <c r="A52" s="95"/>
      <c r="B52" s="97" t="s">
        <v>28</v>
      </c>
      <c r="C52" s="238"/>
      <c r="D52" s="209"/>
      <c r="E52" s="239"/>
      <c r="F52" s="239"/>
      <c r="G52" s="239"/>
      <c r="H52" s="239"/>
      <c r="I52" s="239"/>
      <c r="J52" s="239"/>
      <c r="K52" s="239"/>
      <c r="L52" s="239"/>
      <c r="M52" s="239"/>
      <c r="N52" s="245"/>
      <c r="O52" s="95"/>
      <c r="P52" s="97" t="s">
        <v>28</v>
      </c>
      <c r="Q52" s="240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2"/>
      <c r="AD52" s="95"/>
      <c r="AE52" s="97" t="s">
        <v>28</v>
      </c>
      <c r="AF52" s="241">
        <f t="shared" si="2"/>
        <v>0</v>
      </c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2"/>
    </row>
    <row r="53" spans="3:43" ht="1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</sheetData>
  <sheetProtection/>
  <mergeCells count="91">
    <mergeCell ref="A7:B7"/>
    <mergeCell ref="A12:B12"/>
    <mergeCell ref="O12:P12"/>
    <mergeCell ref="AD12:AE12"/>
    <mergeCell ref="O7:P7"/>
    <mergeCell ref="AD7:AE7"/>
    <mergeCell ref="A9:B9"/>
    <mergeCell ref="A11:B11"/>
    <mergeCell ref="O11:P11"/>
    <mergeCell ref="O9:P9"/>
    <mergeCell ref="O25:P25"/>
    <mergeCell ref="AD25:AE25"/>
    <mergeCell ref="O13:P13"/>
    <mergeCell ref="AD13:AE13"/>
    <mergeCell ref="AD15:AE15"/>
    <mergeCell ref="AD16:AE16"/>
    <mergeCell ref="AD17:AE17"/>
    <mergeCell ref="AD18:AE18"/>
    <mergeCell ref="AD21:AE21"/>
    <mergeCell ref="AD22:AE22"/>
    <mergeCell ref="O4:P6"/>
    <mergeCell ref="Q5:Q6"/>
    <mergeCell ref="AD3:AE6"/>
    <mergeCell ref="R4:AC4"/>
    <mergeCell ref="AA5:AC5"/>
    <mergeCell ref="T5:T6"/>
    <mergeCell ref="R5:R6"/>
    <mergeCell ref="S5:S6"/>
    <mergeCell ref="U5:W5"/>
    <mergeCell ref="X5:Z5"/>
    <mergeCell ref="AF3:AQ3"/>
    <mergeCell ref="AF4:AQ4"/>
    <mergeCell ref="AF5:AF6"/>
    <mergeCell ref="AO5:AQ5"/>
    <mergeCell ref="AL5:AN5"/>
    <mergeCell ref="AI5:AK5"/>
    <mergeCell ref="AH5:AH6"/>
    <mergeCell ref="AG5:AG6"/>
    <mergeCell ref="O21:P21"/>
    <mergeCell ref="O15:P15"/>
    <mergeCell ref="O16:P16"/>
    <mergeCell ref="O17:P17"/>
    <mergeCell ref="O18:P18"/>
    <mergeCell ref="O19:P19"/>
    <mergeCell ref="O20:P20"/>
    <mergeCell ref="O10:P10"/>
    <mergeCell ref="O8:P8"/>
    <mergeCell ref="A10:B10"/>
    <mergeCell ref="A13:B13"/>
    <mergeCell ref="A8:B8"/>
    <mergeCell ref="O14:P14"/>
    <mergeCell ref="E5:E6"/>
    <mergeCell ref="C5:C6"/>
    <mergeCell ref="D5:D6"/>
    <mergeCell ref="A4:B6"/>
    <mergeCell ref="C4:H4"/>
    <mergeCell ref="F5:H5"/>
    <mergeCell ref="A20:B20"/>
    <mergeCell ref="A14:B14"/>
    <mergeCell ref="A15:B15"/>
    <mergeCell ref="A16:B16"/>
    <mergeCell ref="A17:B17"/>
    <mergeCell ref="A18:B18"/>
    <mergeCell ref="A19:B19"/>
    <mergeCell ref="M5:M6"/>
    <mergeCell ref="I4:L4"/>
    <mergeCell ref="I5:I6"/>
    <mergeCell ref="J5:J6"/>
    <mergeCell ref="M4:N4"/>
    <mergeCell ref="K5:K6"/>
    <mergeCell ref="L5:L6"/>
    <mergeCell ref="A22:B22"/>
    <mergeCell ref="A23:B23"/>
    <mergeCell ref="A21:B21"/>
    <mergeCell ref="O23:P23"/>
    <mergeCell ref="O22:P22"/>
    <mergeCell ref="AD8:AE8"/>
    <mergeCell ref="AD11:AE11"/>
    <mergeCell ref="AD14:AE14"/>
    <mergeCell ref="AD9:AE9"/>
    <mergeCell ref="AD10:AE10"/>
    <mergeCell ref="A1:N1"/>
    <mergeCell ref="O1:AC1"/>
    <mergeCell ref="AD1:AQ1"/>
    <mergeCell ref="A25:B25"/>
    <mergeCell ref="O24:P24"/>
    <mergeCell ref="AD24:AE24"/>
    <mergeCell ref="A24:B24"/>
    <mergeCell ref="AD23:AE23"/>
    <mergeCell ref="AD19:AE19"/>
    <mergeCell ref="AD20:AE20"/>
  </mergeCells>
  <printOptions/>
  <pageMargins left="0.7874015748031497" right="0.45" top="0.5118110236220472" bottom="0.28" header="0.5118110236220472" footer="0.2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V41"/>
  <sheetViews>
    <sheetView zoomScale="115" zoomScaleNormal="115" zoomScalePageLayoutView="0" workbookViewId="0" topLeftCell="A13">
      <selection activeCell="A42" sqref="A42"/>
    </sheetView>
  </sheetViews>
  <sheetFormatPr defaultColWidth="9.00390625" defaultRowHeight="13.5"/>
  <cols>
    <col min="1" max="1" width="11.50390625" style="4" customWidth="1"/>
    <col min="2" max="2" width="8.00390625" style="4" customWidth="1"/>
    <col min="3" max="3" width="5.00390625" style="4" customWidth="1"/>
    <col min="4" max="10" width="5.625" style="4" customWidth="1"/>
    <col min="11" max="11" width="6.375" style="4" customWidth="1"/>
    <col min="12" max="20" width="5.625" style="4" customWidth="1"/>
    <col min="21" max="21" width="7.875" style="4" customWidth="1"/>
    <col min="22" max="23" width="7.50390625" style="4" customWidth="1"/>
    <col min="24" max="16384" width="9.00390625" style="4" customWidth="1"/>
  </cols>
  <sheetData>
    <row r="1" spans="1:22" ht="18.75">
      <c r="A1" s="596" t="s">
        <v>183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</row>
    <row r="2" spans="1:22" ht="18.75">
      <c r="A2" s="174" t="s">
        <v>266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</row>
    <row r="3" spans="1:22" ht="14.25" customHeight="1">
      <c r="A3" s="597" t="s">
        <v>182</v>
      </c>
      <c r="B3" s="600" t="s">
        <v>95</v>
      </c>
      <c r="C3" s="603" t="s">
        <v>103</v>
      </c>
      <c r="D3" s="603"/>
      <c r="E3" s="603"/>
      <c r="F3" s="603"/>
      <c r="G3" s="603"/>
      <c r="H3" s="603"/>
      <c r="I3" s="603"/>
      <c r="J3" s="603"/>
      <c r="K3" s="604" t="s">
        <v>107</v>
      </c>
      <c r="L3" s="605"/>
      <c r="M3" s="605"/>
      <c r="N3" s="605"/>
      <c r="O3" s="605"/>
      <c r="P3" s="605"/>
      <c r="Q3" s="605"/>
      <c r="R3" s="605"/>
      <c r="S3" s="605"/>
      <c r="T3" s="606"/>
      <c r="U3" s="600" t="s">
        <v>108</v>
      </c>
      <c r="V3" s="600" t="s">
        <v>109</v>
      </c>
    </row>
    <row r="4" spans="1:22" ht="14.25" customHeight="1">
      <c r="A4" s="598"/>
      <c r="B4" s="601"/>
      <c r="C4" s="603" t="s">
        <v>96</v>
      </c>
      <c r="D4" s="603" t="s">
        <v>97</v>
      </c>
      <c r="E4" s="603" t="s">
        <v>98</v>
      </c>
      <c r="F4" s="603" t="s">
        <v>99</v>
      </c>
      <c r="G4" s="603" t="s">
        <v>104</v>
      </c>
      <c r="H4" s="603"/>
      <c r="I4" s="603"/>
      <c r="J4" s="603"/>
      <c r="K4" s="597" t="s">
        <v>96</v>
      </c>
      <c r="L4" s="597" t="s">
        <v>105</v>
      </c>
      <c r="M4" s="607" t="s">
        <v>106</v>
      </c>
      <c r="N4" s="609" t="s">
        <v>97</v>
      </c>
      <c r="O4" s="603" t="s">
        <v>98</v>
      </c>
      <c r="P4" s="603" t="s">
        <v>99</v>
      </c>
      <c r="Q4" s="603" t="s">
        <v>104</v>
      </c>
      <c r="R4" s="603"/>
      <c r="S4" s="603"/>
      <c r="T4" s="603"/>
      <c r="U4" s="598"/>
      <c r="V4" s="598"/>
    </row>
    <row r="5" spans="1:22" ht="14.25" customHeight="1">
      <c r="A5" s="599"/>
      <c r="B5" s="602"/>
      <c r="C5" s="603"/>
      <c r="D5" s="603"/>
      <c r="E5" s="603"/>
      <c r="F5" s="603"/>
      <c r="G5" s="172" t="s">
        <v>96</v>
      </c>
      <c r="H5" s="172" t="s">
        <v>100</v>
      </c>
      <c r="I5" s="172" t="s">
        <v>101</v>
      </c>
      <c r="J5" s="172" t="s">
        <v>102</v>
      </c>
      <c r="K5" s="599"/>
      <c r="L5" s="599"/>
      <c r="M5" s="608"/>
      <c r="N5" s="609"/>
      <c r="O5" s="603"/>
      <c r="P5" s="603"/>
      <c r="Q5" s="172" t="s">
        <v>96</v>
      </c>
      <c r="R5" s="172" t="s">
        <v>100</v>
      </c>
      <c r="S5" s="172" t="s">
        <v>101</v>
      </c>
      <c r="T5" s="172" t="s">
        <v>102</v>
      </c>
      <c r="U5" s="599"/>
      <c r="V5" s="599"/>
    </row>
    <row r="6" spans="1:22" ht="18" customHeight="1" thickBot="1">
      <c r="A6" s="258" t="s">
        <v>289</v>
      </c>
      <c r="B6" s="253">
        <v>11</v>
      </c>
      <c r="C6" s="251">
        <v>302</v>
      </c>
      <c r="D6" s="251">
        <v>9</v>
      </c>
      <c r="E6" s="251">
        <v>98</v>
      </c>
      <c r="F6" s="251">
        <v>77</v>
      </c>
      <c r="G6" s="251">
        <v>118</v>
      </c>
      <c r="H6" s="251">
        <v>115</v>
      </c>
      <c r="I6" s="251">
        <v>3</v>
      </c>
      <c r="J6" s="166" t="s">
        <v>169</v>
      </c>
      <c r="K6" s="251">
        <v>946</v>
      </c>
      <c r="L6" s="251">
        <v>556</v>
      </c>
      <c r="M6" s="251">
        <v>390</v>
      </c>
      <c r="N6" s="251">
        <v>33</v>
      </c>
      <c r="O6" s="251">
        <v>246</v>
      </c>
      <c r="P6" s="251">
        <v>209</v>
      </c>
      <c r="Q6" s="251">
        <v>458</v>
      </c>
      <c r="R6" s="251">
        <v>440</v>
      </c>
      <c r="S6" s="251">
        <v>18</v>
      </c>
      <c r="T6" s="166" t="s">
        <v>169</v>
      </c>
      <c r="U6" s="251">
        <v>643</v>
      </c>
      <c r="V6" s="252">
        <v>162</v>
      </c>
    </row>
    <row r="7" spans="1:22" ht="17.25" customHeight="1" thickTop="1">
      <c r="A7" s="175" t="s">
        <v>255</v>
      </c>
      <c r="B7" s="87">
        <v>10</v>
      </c>
      <c r="C7" s="78">
        <v>321</v>
      </c>
      <c r="D7" s="78">
        <v>9</v>
      </c>
      <c r="E7" s="78">
        <v>107</v>
      </c>
      <c r="F7" s="78">
        <v>75</v>
      </c>
      <c r="G7" s="78">
        <v>130</v>
      </c>
      <c r="H7" s="78">
        <v>127</v>
      </c>
      <c r="I7" s="78">
        <v>3</v>
      </c>
      <c r="J7" s="79" t="s">
        <v>169</v>
      </c>
      <c r="K7" s="78">
        <v>1023</v>
      </c>
      <c r="L7" s="78">
        <v>633</v>
      </c>
      <c r="M7" s="78">
        <v>390</v>
      </c>
      <c r="N7" s="78">
        <v>26</v>
      </c>
      <c r="O7" s="78">
        <v>300</v>
      </c>
      <c r="P7" s="78">
        <v>209</v>
      </c>
      <c r="Q7" s="78">
        <v>488</v>
      </c>
      <c r="R7" s="78">
        <v>475</v>
      </c>
      <c r="S7" s="78">
        <v>13</v>
      </c>
      <c r="T7" s="79" t="s">
        <v>169</v>
      </c>
      <c r="U7" s="78">
        <v>677</v>
      </c>
      <c r="V7" s="248">
        <v>146</v>
      </c>
    </row>
    <row r="8" spans="1:22" ht="17.25" customHeight="1">
      <c r="A8" s="175" t="s">
        <v>256</v>
      </c>
      <c r="B8" s="87">
        <v>10</v>
      </c>
      <c r="C8" s="78">
        <v>336</v>
      </c>
      <c r="D8" s="80">
        <v>7</v>
      </c>
      <c r="E8" s="78">
        <v>119</v>
      </c>
      <c r="F8" s="78">
        <v>80</v>
      </c>
      <c r="G8" s="78">
        <v>130</v>
      </c>
      <c r="H8" s="78">
        <v>127</v>
      </c>
      <c r="I8" s="78">
        <v>3</v>
      </c>
      <c r="J8" s="79" t="s">
        <v>169</v>
      </c>
      <c r="K8" s="78">
        <v>1081</v>
      </c>
      <c r="L8" s="78">
        <v>697</v>
      </c>
      <c r="M8" s="78">
        <v>384</v>
      </c>
      <c r="N8" s="78">
        <v>23</v>
      </c>
      <c r="O8" s="78">
        <v>324</v>
      </c>
      <c r="P8" s="78">
        <v>225</v>
      </c>
      <c r="Q8" s="78">
        <v>509</v>
      </c>
      <c r="R8" s="78">
        <v>492</v>
      </c>
      <c r="S8" s="78">
        <v>17</v>
      </c>
      <c r="T8" s="79" t="s">
        <v>169</v>
      </c>
      <c r="U8" s="78">
        <v>697</v>
      </c>
      <c r="V8" s="248">
        <v>144</v>
      </c>
    </row>
    <row r="9" spans="1:22" ht="17.25" customHeight="1">
      <c r="A9" s="175" t="s">
        <v>257</v>
      </c>
      <c r="B9" s="87">
        <v>11</v>
      </c>
      <c r="C9" s="78">
        <v>352</v>
      </c>
      <c r="D9" s="81">
        <v>6</v>
      </c>
      <c r="E9" s="78">
        <v>123</v>
      </c>
      <c r="F9" s="78">
        <v>86</v>
      </c>
      <c r="G9" s="78">
        <v>137</v>
      </c>
      <c r="H9" s="78">
        <v>134</v>
      </c>
      <c r="I9" s="78">
        <v>3</v>
      </c>
      <c r="J9" s="79" t="s">
        <v>169</v>
      </c>
      <c r="K9" s="78">
        <v>1137</v>
      </c>
      <c r="L9" s="78">
        <v>735</v>
      </c>
      <c r="M9" s="78">
        <v>402</v>
      </c>
      <c r="N9" s="78">
        <v>24</v>
      </c>
      <c r="O9" s="78">
        <v>346</v>
      </c>
      <c r="P9" s="78">
        <v>244</v>
      </c>
      <c r="Q9" s="78">
        <v>523</v>
      </c>
      <c r="R9" s="78">
        <v>513</v>
      </c>
      <c r="S9" s="78">
        <v>10</v>
      </c>
      <c r="T9" s="79" t="s">
        <v>169</v>
      </c>
      <c r="U9" s="78">
        <v>740</v>
      </c>
      <c r="V9" s="248">
        <v>152</v>
      </c>
    </row>
    <row r="10" spans="1:22" ht="17.25" customHeight="1">
      <c r="A10" s="175" t="s">
        <v>276</v>
      </c>
      <c r="B10" s="88">
        <v>12</v>
      </c>
      <c r="C10" s="78">
        <v>379</v>
      </c>
      <c r="D10" s="81">
        <v>9</v>
      </c>
      <c r="E10" s="81">
        <v>128</v>
      </c>
      <c r="F10" s="81">
        <v>102</v>
      </c>
      <c r="G10" s="78">
        <v>140</v>
      </c>
      <c r="H10" s="81">
        <v>137</v>
      </c>
      <c r="I10" s="81">
        <v>3</v>
      </c>
      <c r="J10" s="82" t="s">
        <v>169</v>
      </c>
      <c r="K10" s="78">
        <v>1234</v>
      </c>
      <c r="L10" s="81">
        <v>800</v>
      </c>
      <c r="M10" s="81">
        <v>434</v>
      </c>
      <c r="N10" s="81">
        <v>32</v>
      </c>
      <c r="O10" s="81">
        <v>358</v>
      </c>
      <c r="P10" s="81">
        <v>289</v>
      </c>
      <c r="Q10" s="81">
        <v>555</v>
      </c>
      <c r="R10" s="78">
        <v>545</v>
      </c>
      <c r="S10" s="78">
        <v>10</v>
      </c>
      <c r="T10" s="79" t="s">
        <v>169</v>
      </c>
      <c r="U10" s="78">
        <v>783</v>
      </c>
      <c r="V10" s="248">
        <v>161</v>
      </c>
    </row>
    <row r="11" spans="1:22" ht="17.25" customHeight="1">
      <c r="A11" s="173" t="s">
        <v>277</v>
      </c>
      <c r="B11" s="88">
        <v>12</v>
      </c>
      <c r="C11" s="78">
        <v>399</v>
      </c>
      <c r="D11" s="81">
        <v>10</v>
      </c>
      <c r="E11" s="81">
        <v>129</v>
      </c>
      <c r="F11" s="81">
        <v>111</v>
      </c>
      <c r="G11" s="78">
        <v>149</v>
      </c>
      <c r="H11" s="81">
        <v>146</v>
      </c>
      <c r="I11" s="81">
        <v>3</v>
      </c>
      <c r="J11" s="82" t="s">
        <v>169</v>
      </c>
      <c r="K11" s="78">
        <v>1322</v>
      </c>
      <c r="L11" s="81">
        <v>865</v>
      </c>
      <c r="M11" s="81">
        <v>457</v>
      </c>
      <c r="N11" s="81">
        <v>35</v>
      </c>
      <c r="O11" s="81">
        <v>376</v>
      </c>
      <c r="P11" s="81">
        <v>326</v>
      </c>
      <c r="Q11" s="81">
        <v>585</v>
      </c>
      <c r="R11" s="78">
        <v>578</v>
      </c>
      <c r="S11" s="78">
        <v>7</v>
      </c>
      <c r="T11" s="79" t="s">
        <v>169</v>
      </c>
      <c r="U11" s="78">
        <v>835</v>
      </c>
      <c r="V11" s="248">
        <v>148</v>
      </c>
    </row>
    <row r="12" spans="1:22" ht="17.25" customHeight="1">
      <c r="A12" s="487" t="s">
        <v>288</v>
      </c>
      <c r="B12" s="488">
        <f>SUM(B13:B19)</f>
        <v>12</v>
      </c>
      <c r="C12" s="489">
        <f aca="true" t="shared" si="0" ref="C12:V12">SUM(C13:C19)</f>
        <v>424</v>
      </c>
      <c r="D12" s="489">
        <f t="shared" si="0"/>
        <v>11</v>
      </c>
      <c r="E12" s="489">
        <f t="shared" si="0"/>
        <v>133</v>
      </c>
      <c r="F12" s="489">
        <f t="shared" si="0"/>
        <v>114</v>
      </c>
      <c r="G12" s="489">
        <f t="shared" si="0"/>
        <v>166</v>
      </c>
      <c r="H12" s="489">
        <f t="shared" si="0"/>
        <v>163</v>
      </c>
      <c r="I12" s="489">
        <f t="shared" si="0"/>
        <v>3</v>
      </c>
      <c r="J12" s="490" t="s">
        <v>174</v>
      </c>
      <c r="K12" s="489">
        <f t="shared" si="0"/>
        <v>1420</v>
      </c>
      <c r="L12" s="489">
        <f t="shared" si="0"/>
        <v>916</v>
      </c>
      <c r="M12" s="489">
        <f t="shared" si="0"/>
        <v>504</v>
      </c>
      <c r="N12" s="489">
        <f t="shared" si="0"/>
        <v>37</v>
      </c>
      <c r="O12" s="489">
        <f t="shared" si="0"/>
        <v>389</v>
      </c>
      <c r="P12" s="489">
        <f t="shared" si="0"/>
        <v>355</v>
      </c>
      <c r="Q12" s="489">
        <f t="shared" si="0"/>
        <v>639</v>
      </c>
      <c r="R12" s="489">
        <f t="shared" si="0"/>
        <v>627</v>
      </c>
      <c r="S12" s="489">
        <f t="shared" si="0"/>
        <v>12</v>
      </c>
      <c r="T12" s="490" t="s">
        <v>174</v>
      </c>
      <c r="U12" s="489">
        <f t="shared" si="0"/>
        <v>879</v>
      </c>
      <c r="V12" s="491">
        <f t="shared" si="0"/>
        <v>139</v>
      </c>
    </row>
    <row r="13" spans="1:22" ht="17.25" customHeight="1">
      <c r="A13" s="77" t="s">
        <v>181</v>
      </c>
      <c r="B13" s="89">
        <v>5</v>
      </c>
      <c r="C13" s="83">
        <f>+SUM(D13:G13)</f>
        <v>156</v>
      </c>
      <c r="D13" s="85" t="s">
        <v>258</v>
      </c>
      <c r="E13" s="84">
        <v>53</v>
      </c>
      <c r="F13" s="83">
        <v>39</v>
      </c>
      <c r="G13" s="83">
        <v>64</v>
      </c>
      <c r="H13" s="83">
        <v>64</v>
      </c>
      <c r="I13" s="85" t="s">
        <v>258</v>
      </c>
      <c r="J13" s="85" t="s">
        <v>258</v>
      </c>
      <c r="K13" s="83">
        <v>483</v>
      </c>
      <c r="L13" s="83">
        <v>301</v>
      </c>
      <c r="M13" s="83">
        <v>182</v>
      </c>
      <c r="N13" s="85" t="s">
        <v>258</v>
      </c>
      <c r="O13" s="83">
        <v>151</v>
      </c>
      <c r="P13" s="83">
        <v>118</v>
      </c>
      <c r="Q13" s="83">
        <v>214</v>
      </c>
      <c r="R13" s="83">
        <v>214</v>
      </c>
      <c r="S13" s="85" t="s">
        <v>258</v>
      </c>
      <c r="T13" s="85" t="s">
        <v>258</v>
      </c>
      <c r="U13" s="83">
        <v>320</v>
      </c>
      <c r="V13" s="249">
        <v>49</v>
      </c>
    </row>
    <row r="14" spans="1:22" ht="17.25" customHeight="1">
      <c r="A14" s="175" t="s">
        <v>180</v>
      </c>
      <c r="B14" s="90">
        <v>2</v>
      </c>
      <c r="C14" s="84">
        <f aca="true" t="shared" si="1" ref="C14:C19">+SUM(D14:G14)</f>
        <v>55</v>
      </c>
      <c r="D14" s="84">
        <v>11</v>
      </c>
      <c r="E14" s="84">
        <v>15</v>
      </c>
      <c r="F14" s="84">
        <v>11</v>
      </c>
      <c r="G14" s="84">
        <v>18</v>
      </c>
      <c r="H14" s="84">
        <v>15</v>
      </c>
      <c r="I14" s="84">
        <v>3</v>
      </c>
      <c r="J14" s="86" t="s">
        <v>259</v>
      </c>
      <c r="K14" s="84">
        <v>162</v>
      </c>
      <c r="L14" s="84">
        <v>91</v>
      </c>
      <c r="M14" s="84">
        <v>71</v>
      </c>
      <c r="N14" s="84">
        <v>37</v>
      </c>
      <c r="O14" s="84">
        <v>48</v>
      </c>
      <c r="P14" s="84">
        <v>33</v>
      </c>
      <c r="Q14" s="84">
        <v>44</v>
      </c>
      <c r="R14" s="84">
        <v>32</v>
      </c>
      <c r="S14" s="84">
        <v>12</v>
      </c>
      <c r="T14" s="86" t="s">
        <v>259</v>
      </c>
      <c r="U14" s="84">
        <v>117</v>
      </c>
      <c r="V14" s="250">
        <v>32</v>
      </c>
    </row>
    <row r="15" spans="1:22" ht="17.25" customHeight="1">
      <c r="A15" s="175" t="s">
        <v>179</v>
      </c>
      <c r="B15" s="90">
        <v>1</v>
      </c>
      <c r="C15" s="84">
        <f t="shared" si="1"/>
        <v>61</v>
      </c>
      <c r="D15" s="86" t="s">
        <v>260</v>
      </c>
      <c r="E15" s="84">
        <v>22</v>
      </c>
      <c r="F15" s="84">
        <v>20</v>
      </c>
      <c r="G15" s="84">
        <v>19</v>
      </c>
      <c r="H15" s="84">
        <v>19</v>
      </c>
      <c r="I15" s="86" t="s">
        <v>260</v>
      </c>
      <c r="J15" s="86" t="s">
        <v>260</v>
      </c>
      <c r="K15" s="84">
        <v>214</v>
      </c>
      <c r="L15" s="84">
        <v>161</v>
      </c>
      <c r="M15" s="84">
        <v>53</v>
      </c>
      <c r="N15" s="86" t="s">
        <v>260</v>
      </c>
      <c r="O15" s="84">
        <v>70</v>
      </c>
      <c r="P15" s="84">
        <v>71</v>
      </c>
      <c r="Q15" s="84">
        <v>73</v>
      </c>
      <c r="R15" s="84">
        <v>73</v>
      </c>
      <c r="S15" s="86" t="s">
        <v>260</v>
      </c>
      <c r="T15" s="86" t="s">
        <v>260</v>
      </c>
      <c r="U15" s="84">
        <v>123</v>
      </c>
      <c r="V15" s="250">
        <v>10</v>
      </c>
    </row>
    <row r="16" spans="1:22" ht="17.25" customHeight="1">
      <c r="A16" s="175" t="s">
        <v>178</v>
      </c>
      <c r="B16" s="90">
        <v>1</v>
      </c>
      <c r="C16" s="84">
        <f t="shared" si="1"/>
        <v>18</v>
      </c>
      <c r="D16" s="86" t="s">
        <v>261</v>
      </c>
      <c r="E16" s="86" t="s">
        <v>261</v>
      </c>
      <c r="F16" s="86" t="s">
        <v>261</v>
      </c>
      <c r="G16" s="84">
        <v>18</v>
      </c>
      <c r="H16" s="84">
        <v>18</v>
      </c>
      <c r="I16" s="86" t="s">
        <v>260</v>
      </c>
      <c r="J16" s="86" t="s">
        <v>261</v>
      </c>
      <c r="K16" s="84">
        <v>142</v>
      </c>
      <c r="L16" s="84">
        <v>94</v>
      </c>
      <c r="M16" s="84">
        <v>48</v>
      </c>
      <c r="N16" s="86" t="s">
        <v>261</v>
      </c>
      <c r="O16" s="86" t="s">
        <v>261</v>
      </c>
      <c r="P16" s="86" t="s">
        <v>261</v>
      </c>
      <c r="Q16" s="84">
        <v>142</v>
      </c>
      <c r="R16" s="84">
        <v>142</v>
      </c>
      <c r="S16" s="86" t="s">
        <v>261</v>
      </c>
      <c r="T16" s="86" t="s">
        <v>261</v>
      </c>
      <c r="U16" s="84">
        <v>43</v>
      </c>
      <c r="V16" s="250">
        <v>5</v>
      </c>
    </row>
    <row r="17" spans="1:22" ht="17.25" customHeight="1">
      <c r="A17" s="175" t="s">
        <v>177</v>
      </c>
      <c r="B17" s="90">
        <v>1</v>
      </c>
      <c r="C17" s="84">
        <f t="shared" si="1"/>
        <v>25</v>
      </c>
      <c r="D17" s="86" t="s">
        <v>262</v>
      </c>
      <c r="E17" s="84">
        <v>10</v>
      </c>
      <c r="F17" s="84">
        <v>9</v>
      </c>
      <c r="G17" s="84">
        <v>6</v>
      </c>
      <c r="H17" s="84">
        <v>6</v>
      </c>
      <c r="I17" s="86" t="s">
        <v>260</v>
      </c>
      <c r="J17" s="86" t="s">
        <v>262</v>
      </c>
      <c r="K17" s="84">
        <v>66</v>
      </c>
      <c r="L17" s="84">
        <v>34</v>
      </c>
      <c r="M17" s="84">
        <v>32</v>
      </c>
      <c r="N17" s="86" t="s">
        <v>262</v>
      </c>
      <c r="O17" s="84">
        <v>28</v>
      </c>
      <c r="P17" s="84">
        <v>23</v>
      </c>
      <c r="Q17" s="84">
        <v>15</v>
      </c>
      <c r="R17" s="84">
        <v>15</v>
      </c>
      <c r="S17" s="86" t="s">
        <v>262</v>
      </c>
      <c r="T17" s="86" t="s">
        <v>262</v>
      </c>
      <c r="U17" s="84">
        <v>56</v>
      </c>
      <c r="V17" s="250">
        <v>15</v>
      </c>
    </row>
    <row r="18" spans="1:22" ht="17.25" customHeight="1">
      <c r="A18" s="175" t="s">
        <v>176</v>
      </c>
      <c r="B18" s="90">
        <v>1</v>
      </c>
      <c r="C18" s="84">
        <f t="shared" si="1"/>
        <v>63</v>
      </c>
      <c r="D18" s="86" t="s">
        <v>263</v>
      </c>
      <c r="E18" s="84">
        <v>16</v>
      </c>
      <c r="F18" s="84">
        <v>22</v>
      </c>
      <c r="G18" s="84">
        <v>25</v>
      </c>
      <c r="H18" s="84">
        <v>25</v>
      </c>
      <c r="I18" s="86" t="s">
        <v>260</v>
      </c>
      <c r="J18" s="86" t="s">
        <v>263</v>
      </c>
      <c r="K18" s="84">
        <v>222</v>
      </c>
      <c r="L18" s="84">
        <v>150</v>
      </c>
      <c r="M18" s="84">
        <v>72</v>
      </c>
      <c r="N18" s="86" t="s">
        <v>263</v>
      </c>
      <c r="O18" s="84">
        <v>53</v>
      </c>
      <c r="P18" s="84">
        <v>75</v>
      </c>
      <c r="Q18" s="84">
        <v>94</v>
      </c>
      <c r="R18" s="84">
        <v>94</v>
      </c>
      <c r="S18" s="86" t="s">
        <v>263</v>
      </c>
      <c r="T18" s="86" t="s">
        <v>263</v>
      </c>
      <c r="U18" s="84">
        <v>128</v>
      </c>
      <c r="V18" s="250">
        <v>11</v>
      </c>
    </row>
    <row r="19" spans="1:22" ht="17.25" customHeight="1">
      <c r="A19" s="173" t="s">
        <v>175</v>
      </c>
      <c r="B19" s="254">
        <v>1</v>
      </c>
      <c r="C19" s="255">
        <f t="shared" si="1"/>
        <v>46</v>
      </c>
      <c r="D19" s="256" t="s">
        <v>264</v>
      </c>
      <c r="E19" s="255">
        <v>17</v>
      </c>
      <c r="F19" s="255">
        <v>13</v>
      </c>
      <c r="G19" s="255">
        <v>16</v>
      </c>
      <c r="H19" s="255">
        <v>16</v>
      </c>
      <c r="I19" s="256" t="s">
        <v>260</v>
      </c>
      <c r="J19" s="256" t="s">
        <v>264</v>
      </c>
      <c r="K19" s="255">
        <v>131</v>
      </c>
      <c r="L19" s="255">
        <v>85</v>
      </c>
      <c r="M19" s="255">
        <v>46</v>
      </c>
      <c r="N19" s="256" t="s">
        <v>264</v>
      </c>
      <c r="O19" s="255">
        <v>39</v>
      </c>
      <c r="P19" s="255">
        <v>35</v>
      </c>
      <c r="Q19" s="255">
        <v>57</v>
      </c>
      <c r="R19" s="255">
        <v>57</v>
      </c>
      <c r="S19" s="256" t="s">
        <v>264</v>
      </c>
      <c r="T19" s="256" t="s">
        <v>264</v>
      </c>
      <c r="U19" s="255">
        <v>92</v>
      </c>
      <c r="V19" s="257">
        <v>17</v>
      </c>
    </row>
    <row r="20" ht="12">
      <c r="A20" s="266"/>
    </row>
    <row r="21" spans="1:10" ht="12">
      <c r="A21" s="267" t="s">
        <v>334</v>
      </c>
      <c r="J21" s="64"/>
    </row>
    <row r="22" ht="12">
      <c r="A22" s="267"/>
    </row>
    <row r="23" ht="12">
      <c r="A23" s="267"/>
    </row>
    <row r="24" spans="2:22" ht="12">
      <c r="B24" s="118"/>
      <c r="C24" s="118"/>
      <c r="E24" s="118"/>
      <c r="F24" s="118"/>
      <c r="G24" s="118"/>
      <c r="K24" s="118"/>
      <c r="L24" s="118"/>
      <c r="M24" s="118"/>
      <c r="O24" s="118"/>
      <c r="P24" s="118"/>
      <c r="Q24" s="118"/>
      <c r="U24" s="118"/>
      <c r="V24" s="118"/>
    </row>
    <row r="25" spans="2:22" ht="12">
      <c r="B25" s="118"/>
      <c r="C25" s="118"/>
      <c r="E25" s="118"/>
      <c r="F25" s="118"/>
      <c r="G25" s="118"/>
      <c r="K25" s="118"/>
      <c r="L25" s="118"/>
      <c r="M25" s="118"/>
      <c r="O25" s="118"/>
      <c r="P25" s="118"/>
      <c r="Q25" s="118"/>
      <c r="U25" s="118"/>
      <c r="V25" s="118"/>
    </row>
    <row r="26" spans="2:22" ht="12">
      <c r="B26" s="118"/>
      <c r="C26" s="118"/>
      <c r="E26" s="118"/>
      <c r="F26" s="118"/>
      <c r="G26" s="118"/>
      <c r="K26" s="118"/>
      <c r="L26" s="118"/>
      <c r="M26" s="118"/>
      <c r="O26" s="118"/>
      <c r="P26" s="118"/>
      <c r="Q26" s="118"/>
      <c r="U26" s="118"/>
      <c r="V26" s="118"/>
    </row>
    <row r="27" spans="2:22" ht="12">
      <c r="B27" s="118"/>
      <c r="C27" s="118"/>
      <c r="E27" s="118"/>
      <c r="F27" s="118"/>
      <c r="G27" s="118"/>
      <c r="K27" s="118"/>
      <c r="L27" s="118"/>
      <c r="M27" s="118"/>
      <c r="O27" s="118"/>
      <c r="P27" s="118"/>
      <c r="Q27" s="118"/>
      <c r="U27" s="118"/>
      <c r="V27" s="118"/>
    </row>
    <row r="28" spans="2:22" ht="12">
      <c r="B28" s="118"/>
      <c r="C28" s="118"/>
      <c r="E28" s="118"/>
      <c r="F28" s="118"/>
      <c r="G28" s="118"/>
      <c r="K28" s="118"/>
      <c r="L28" s="118"/>
      <c r="M28" s="118"/>
      <c r="O28" s="118"/>
      <c r="P28" s="118"/>
      <c r="Q28" s="118"/>
      <c r="U28" s="118"/>
      <c r="V28" s="118"/>
    </row>
    <row r="29" spans="2:22" ht="12">
      <c r="B29" s="118"/>
      <c r="C29" s="118"/>
      <c r="E29" s="118"/>
      <c r="F29" s="118"/>
      <c r="G29" s="118"/>
      <c r="K29" s="118"/>
      <c r="L29" s="118"/>
      <c r="M29" s="118"/>
      <c r="O29" s="118"/>
      <c r="P29" s="118"/>
      <c r="Q29" s="118"/>
      <c r="U29" s="118"/>
      <c r="V29" s="118"/>
    </row>
    <row r="30" spans="2:22" ht="12">
      <c r="B30" s="118"/>
      <c r="C30" s="118"/>
      <c r="E30" s="118"/>
      <c r="F30" s="118"/>
      <c r="G30" s="118"/>
      <c r="K30" s="118"/>
      <c r="L30" s="118"/>
      <c r="M30" s="118"/>
      <c r="O30" s="118"/>
      <c r="P30" s="118"/>
      <c r="Q30" s="118"/>
      <c r="U30" s="118"/>
      <c r="V30" s="118"/>
    </row>
    <row r="31" spans="2:22" ht="12">
      <c r="B31" s="118"/>
      <c r="C31" s="118"/>
      <c r="E31" s="118"/>
      <c r="F31" s="118"/>
      <c r="G31" s="118"/>
      <c r="K31" s="118"/>
      <c r="L31" s="118"/>
      <c r="M31" s="118"/>
      <c r="O31" s="118"/>
      <c r="P31" s="118"/>
      <c r="Q31" s="118"/>
      <c r="U31" s="118"/>
      <c r="V31" s="118"/>
    </row>
    <row r="32" spans="2:22" ht="12">
      <c r="B32" s="118"/>
      <c r="C32" s="118"/>
      <c r="E32" s="118"/>
      <c r="F32" s="118"/>
      <c r="G32" s="118"/>
      <c r="K32" s="118"/>
      <c r="L32" s="118"/>
      <c r="M32" s="118"/>
      <c r="O32" s="118"/>
      <c r="P32" s="118"/>
      <c r="Q32" s="118"/>
      <c r="U32" s="118"/>
      <c r="V32" s="118"/>
    </row>
    <row r="33" spans="2:22" ht="12">
      <c r="B33" s="118"/>
      <c r="C33" s="118"/>
      <c r="E33" s="118"/>
      <c r="F33" s="118"/>
      <c r="G33" s="118"/>
      <c r="K33" s="118"/>
      <c r="L33" s="118"/>
      <c r="M33" s="118"/>
      <c r="O33" s="118"/>
      <c r="P33" s="118"/>
      <c r="Q33" s="118"/>
      <c r="U33" s="118"/>
      <c r="V33" s="118"/>
    </row>
    <row r="34" spans="2:22" ht="12">
      <c r="B34" s="118"/>
      <c r="C34" s="118"/>
      <c r="E34" s="118"/>
      <c r="F34" s="118"/>
      <c r="G34" s="118"/>
      <c r="K34" s="118"/>
      <c r="L34" s="118"/>
      <c r="M34" s="118"/>
      <c r="O34" s="118"/>
      <c r="P34" s="118"/>
      <c r="Q34" s="118"/>
      <c r="U34" s="118"/>
      <c r="V34" s="118"/>
    </row>
    <row r="35" spans="2:22" ht="12">
      <c r="B35" s="118"/>
      <c r="C35" s="118"/>
      <c r="E35" s="118"/>
      <c r="F35" s="118"/>
      <c r="G35" s="118"/>
      <c r="K35" s="118"/>
      <c r="L35" s="118"/>
      <c r="M35" s="118"/>
      <c r="O35" s="118"/>
      <c r="P35" s="118"/>
      <c r="Q35" s="118"/>
      <c r="U35" s="118"/>
      <c r="V35" s="118"/>
    </row>
    <row r="36" spans="2:22" ht="12">
      <c r="B36" s="118"/>
      <c r="C36" s="118"/>
      <c r="E36" s="118"/>
      <c r="F36" s="118"/>
      <c r="G36" s="118"/>
      <c r="K36" s="118"/>
      <c r="L36" s="118"/>
      <c r="M36" s="118"/>
      <c r="O36" s="118"/>
      <c r="P36" s="118"/>
      <c r="Q36" s="118"/>
      <c r="U36" s="118"/>
      <c r="V36" s="118"/>
    </row>
    <row r="37" spans="6:21" ht="12">
      <c r="F37" s="118"/>
      <c r="U37" s="118"/>
    </row>
    <row r="38" spans="6:21" ht="12">
      <c r="F38" s="118"/>
      <c r="U38" s="118"/>
    </row>
    <row r="39" spans="6:21" ht="12">
      <c r="F39" s="118"/>
      <c r="U39" s="118"/>
    </row>
    <row r="40" spans="6:21" ht="12">
      <c r="F40" s="118"/>
      <c r="U40" s="118"/>
    </row>
    <row r="41" spans="6:21" ht="12">
      <c r="F41" s="118"/>
      <c r="U41" s="118"/>
    </row>
  </sheetData>
  <sheetProtection/>
  <mergeCells count="19">
    <mergeCell ref="V3:V5"/>
    <mergeCell ref="P4:P5"/>
    <mergeCell ref="Q4:T4"/>
    <mergeCell ref="K3:T3"/>
    <mergeCell ref="K4:K5"/>
    <mergeCell ref="L4:L5"/>
    <mergeCell ref="M4:M5"/>
    <mergeCell ref="N4:N5"/>
    <mergeCell ref="U3:U5"/>
    <mergeCell ref="A1:V1"/>
    <mergeCell ref="A3:A5"/>
    <mergeCell ref="B3:B5"/>
    <mergeCell ref="C4:C5"/>
    <mergeCell ref="D4:D5"/>
    <mergeCell ref="E4:E5"/>
    <mergeCell ref="F4:F5"/>
    <mergeCell ref="C3:J3"/>
    <mergeCell ref="G4:J4"/>
    <mergeCell ref="O4:O5"/>
  </mergeCells>
  <printOptions/>
  <pageMargins left="0.68" right="0.45" top="1.24" bottom="0.25" header="0.46" footer="0.2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R172"/>
  <sheetViews>
    <sheetView showZeros="0" zoomScale="130" zoomScaleNormal="130" zoomScalePageLayoutView="0" workbookViewId="0" topLeftCell="A37">
      <selection activeCell="A60" sqref="A60"/>
    </sheetView>
  </sheetViews>
  <sheetFormatPr defaultColWidth="9.00390625" defaultRowHeight="13.5"/>
  <cols>
    <col min="1" max="2" width="6.75390625" style="9" customWidth="1"/>
    <col min="3" max="5" width="5.75390625" style="9" customWidth="1"/>
    <col min="6" max="6" width="7.125" style="9" customWidth="1"/>
    <col min="7" max="10" width="5.75390625" style="9" customWidth="1"/>
    <col min="11" max="11" width="7.50390625" style="9" customWidth="1"/>
    <col min="12" max="12" width="7.125" style="9" customWidth="1"/>
    <col min="13" max="13" width="7.00390625" style="9" customWidth="1"/>
    <col min="14" max="14" width="7.25390625" style="9" customWidth="1"/>
    <col min="15" max="16384" width="9.00390625" style="9" customWidth="1"/>
  </cols>
  <sheetData>
    <row r="1" spans="5:10" ht="21" customHeight="1">
      <c r="E1" s="543" t="s">
        <v>267</v>
      </c>
      <c r="F1" s="543"/>
      <c r="G1" s="543"/>
      <c r="H1" s="543"/>
      <c r="I1" s="543"/>
      <c r="J1" s="543"/>
    </row>
    <row r="2" spans="1:15" ht="24" customHeight="1">
      <c r="A2" s="615" t="s">
        <v>268</v>
      </c>
      <c r="B2" s="615"/>
      <c r="C2" s="615"/>
      <c r="D2" s="259"/>
      <c r="E2" s="260"/>
      <c r="F2" s="189"/>
      <c r="G2" s="189"/>
      <c r="H2" s="189"/>
      <c r="I2" s="189"/>
      <c r="J2" s="189"/>
      <c r="K2" s="189"/>
      <c r="L2" s="189"/>
      <c r="M2" s="189"/>
      <c r="N2" s="189"/>
      <c r="O2" s="18"/>
    </row>
    <row r="3" spans="1:14" s="25" customFormat="1" ht="16.5" customHeight="1">
      <c r="A3" s="532" t="s">
        <v>35</v>
      </c>
      <c r="B3" s="532"/>
      <c r="C3" s="546" t="s">
        <v>150</v>
      </c>
      <c r="D3" s="546" t="s">
        <v>151</v>
      </c>
      <c r="E3" s="532" t="s">
        <v>219</v>
      </c>
      <c r="F3" s="532"/>
      <c r="G3" s="532"/>
      <c r="H3" s="532"/>
      <c r="I3" s="532"/>
      <c r="J3" s="612"/>
      <c r="K3" s="613" t="s">
        <v>152</v>
      </c>
      <c r="L3" s="610" t="s">
        <v>153</v>
      </c>
      <c r="M3" s="261" t="s">
        <v>154</v>
      </c>
      <c r="N3" s="261" t="s">
        <v>31</v>
      </c>
    </row>
    <row r="4" spans="1:14" s="25" customFormat="1" ht="16.5" customHeight="1">
      <c r="A4" s="532"/>
      <c r="B4" s="532"/>
      <c r="C4" s="545"/>
      <c r="D4" s="545"/>
      <c r="E4" s="22" t="s">
        <v>29</v>
      </c>
      <c r="F4" s="22" t="s">
        <v>58</v>
      </c>
      <c r="G4" s="24" t="s">
        <v>59</v>
      </c>
      <c r="H4" s="263" t="s">
        <v>155</v>
      </c>
      <c r="I4" s="264" t="s">
        <v>156</v>
      </c>
      <c r="J4" s="264" t="s">
        <v>157</v>
      </c>
      <c r="K4" s="614"/>
      <c r="L4" s="611"/>
      <c r="M4" s="262" t="s">
        <v>32</v>
      </c>
      <c r="N4" s="262" t="s">
        <v>158</v>
      </c>
    </row>
    <row r="5" spans="1:14" s="25" customFormat="1" ht="15" customHeight="1" thickBot="1">
      <c r="A5" s="533" t="s">
        <v>287</v>
      </c>
      <c r="B5" s="552"/>
      <c r="C5" s="153">
        <v>48</v>
      </c>
      <c r="D5" s="152">
        <v>80</v>
      </c>
      <c r="E5" s="152">
        <v>5044</v>
      </c>
      <c r="F5" s="152">
        <v>1482</v>
      </c>
      <c r="G5" s="152">
        <v>3562</v>
      </c>
      <c r="H5" s="152">
        <v>1332</v>
      </c>
      <c r="I5" s="152">
        <v>3396</v>
      </c>
      <c r="J5" s="152">
        <v>316</v>
      </c>
      <c r="K5" s="152">
        <v>2184</v>
      </c>
      <c r="L5" s="152">
        <v>1901</v>
      </c>
      <c r="M5" s="152">
        <v>352</v>
      </c>
      <c r="N5" s="190">
        <v>145</v>
      </c>
    </row>
    <row r="6" spans="1:14" ht="15.75" customHeight="1" thickTop="1">
      <c r="A6" s="528" t="s">
        <v>162</v>
      </c>
      <c r="B6" s="529"/>
      <c r="C6" s="114">
        <v>42</v>
      </c>
      <c r="D6" s="91">
        <v>72</v>
      </c>
      <c r="E6" s="91">
        <v>4090</v>
      </c>
      <c r="F6" s="91">
        <v>1373</v>
      </c>
      <c r="G6" s="91">
        <v>2717</v>
      </c>
      <c r="H6" s="91">
        <v>843</v>
      </c>
      <c r="I6" s="91">
        <v>2923</v>
      </c>
      <c r="J6" s="91">
        <v>324</v>
      </c>
      <c r="K6" s="91">
        <v>1708</v>
      </c>
      <c r="L6" s="91">
        <v>1791</v>
      </c>
      <c r="M6" s="91">
        <v>336</v>
      </c>
      <c r="N6" s="115">
        <v>118</v>
      </c>
    </row>
    <row r="7" spans="1:14" ht="15.75" customHeight="1">
      <c r="A7" s="528" t="s">
        <v>168</v>
      </c>
      <c r="B7" s="529"/>
      <c r="C7" s="114">
        <v>42</v>
      </c>
      <c r="D7" s="91">
        <v>62</v>
      </c>
      <c r="E7" s="91">
        <v>3921</v>
      </c>
      <c r="F7" s="91">
        <v>1269</v>
      </c>
      <c r="G7" s="91">
        <v>2652</v>
      </c>
      <c r="H7" s="91">
        <v>733</v>
      </c>
      <c r="I7" s="91">
        <v>2812</v>
      </c>
      <c r="J7" s="91">
        <v>376</v>
      </c>
      <c r="K7" s="91">
        <v>1521</v>
      </c>
      <c r="L7" s="91">
        <v>1658</v>
      </c>
      <c r="M7" s="91">
        <v>325</v>
      </c>
      <c r="N7" s="115">
        <v>118</v>
      </c>
    </row>
    <row r="8" spans="1:14" ht="15.75" customHeight="1">
      <c r="A8" s="528" t="s">
        <v>173</v>
      </c>
      <c r="B8" s="529"/>
      <c r="C8" s="91">
        <v>42</v>
      </c>
      <c r="D8" s="91">
        <v>62</v>
      </c>
      <c r="E8" s="91">
        <v>3612</v>
      </c>
      <c r="F8" s="91">
        <v>1129</v>
      </c>
      <c r="G8" s="91">
        <v>2483</v>
      </c>
      <c r="H8" s="91">
        <v>645</v>
      </c>
      <c r="I8" s="91">
        <v>2708</v>
      </c>
      <c r="J8" s="91">
        <v>259</v>
      </c>
      <c r="K8" s="91">
        <v>1441</v>
      </c>
      <c r="L8" s="91">
        <v>1477</v>
      </c>
      <c r="M8" s="91">
        <v>305</v>
      </c>
      <c r="N8" s="115">
        <v>131</v>
      </c>
    </row>
    <row r="9" spans="1:14" ht="15.75" customHeight="1">
      <c r="A9" s="528" t="s">
        <v>188</v>
      </c>
      <c r="B9" s="529"/>
      <c r="C9" s="91">
        <v>42</v>
      </c>
      <c r="D9" s="91">
        <v>61</v>
      </c>
      <c r="E9" s="91">
        <v>3382</v>
      </c>
      <c r="F9" s="91">
        <v>1075</v>
      </c>
      <c r="G9" s="91">
        <v>2307</v>
      </c>
      <c r="H9" s="91">
        <v>636</v>
      </c>
      <c r="I9" s="91">
        <v>2543</v>
      </c>
      <c r="J9" s="91">
        <v>203</v>
      </c>
      <c r="K9" s="91">
        <v>1328</v>
      </c>
      <c r="L9" s="91">
        <v>1374</v>
      </c>
      <c r="M9" s="91">
        <v>295</v>
      </c>
      <c r="N9" s="115">
        <v>126</v>
      </c>
    </row>
    <row r="10" spans="1:14" ht="15.75" customHeight="1">
      <c r="A10" s="535" t="s">
        <v>274</v>
      </c>
      <c r="B10" s="536"/>
      <c r="C10" s="91">
        <v>42</v>
      </c>
      <c r="D10" s="91">
        <v>65</v>
      </c>
      <c r="E10" s="91">
        <v>3301</v>
      </c>
      <c r="F10" s="91">
        <v>1040</v>
      </c>
      <c r="G10" s="91">
        <v>2261</v>
      </c>
      <c r="H10" s="91">
        <v>625</v>
      </c>
      <c r="I10" s="91">
        <v>2519</v>
      </c>
      <c r="J10" s="91">
        <v>157</v>
      </c>
      <c r="K10" s="91">
        <v>1308</v>
      </c>
      <c r="L10" s="91">
        <v>1222</v>
      </c>
      <c r="M10" s="91">
        <v>304</v>
      </c>
      <c r="N10" s="206">
        <v>118</v>
      </c>
    </row>
    <row r="11" spans="1:14" ht="15.75" customHeight="1">
      <c r="A11" s="530" t="s">
        <v>286</v>
      </c>
      <c r="B11" s="531"/>
      <c r="C11" s="465">
        <f aca="true" t="shared" si="0" ref="C11:N11">SUM(C12:C50)</f>
        <v>42</v>
      </c>
      <c r="D11" s="466">
        <f t="shared" si="0"/>
        <v>60</v>
      </c>
      <c r="E11" s="466">
        <f t="shared" si="0"/>
        <v>3178</v>
      </c>
      <c r="F11" s="466">
        <f t="shared" si="0"/>
        <v>965</v>
      </c>
      <c r="G11" s="466">
        <f t="shared" si="0"/>
        <v>2213</v>
      </c>
      <c r="H11" s="466">
        <f t="shared" si="0"/>
        <v>578</v>
      </c>
      <c r="I11" s="466">
        <f t="shared" si="0"/>
        <v>2494</v>
      </c>
      <c r="J11" s="466">
        <f t="shared" si="0"/>
        <v>106</v>
      </c>
      <c r="K11" s="466">
        <f t="shared" si="0"/>
        <v>1268</v>
      </c>
      <c r="L11" s="466">
        <f t="shared" si="0"/>
        <v>1152</v>
      </c>
      <c r="M11" s="466">
        <f t="shared" si="0"/>
        <v>306</v>
      </c>
      <c r="N11" s="467">
        <f t="shared" si="0"/>
        <v>118</v>
      </c>
    </row>
    <row r="12" spans="1:14" ht="15.75" customHeight="1">
      <c r="A12" s="528" t="s">
        <v>47</v>
      </c>
      <c r="B12" s="529"/>
      <c r="C12" s="66">
        <v>21</v>
      </c>
      <c r="D12" s="66">
        <v>36</v>
      </c>
      <c r="E12" s="66">
        <v>1572</v>
      </c>
      <c r="F12" s="66">
        <v>552</v>
      </c>
      <c r="G12" s="66">
        <v>1020</v>
      </c>
      <c r="H12" s="66">
        <v>381</v>
      </c>
      <c r="I12" s="66">
        <v>1110</v>
      </c>
      <c r="J12" s="66">
        <v>81</v>
      </c>
      <c r="K12" s="66">
        <v>669</v>
      </c>
      <c r="L12" s="91">
        <v>586</v>
      </c>
      <c r="M12" s="66">
        <v>149</v>
      </c>
      <c r="N12" s="124">
        <v>74</v>
      </c>
    </row>
    <row r="13" spans="1:14" ht="15.75" customHeight="1">
      <c r="A13" s="528" t="s">
        <v>0</v>
      </c>
      <c r="B13" s="529"/>
      <c r="C13" s="66">
        <v>3</v>
      </c>
      <c r="D13" s="66">
        <v>4</v>
      </c>
      <c r="E13" s="66">
        <v>146</v>
      </c>
      <c r="F13" s="66">
        <v>35</v>
      </c>
      <c r="G13" s="66">
        <v>111</v>
      </c>
      <c r="H13" s="66">
        <v>50</v>
      </c>
      <c r="I13" s="66">
        <v>96</v>
      </c>
      <c r="J13" s="68" t="s">
        <v>164</v>
      </c>
      <c r="K13" s="66">
        <v>50</v>
      </c>
      <c r="L13" s="91">
        <v>53</v>
      </c>
      <c r="M13" s="66">
        <v>17</v>
      </c>
      <c r="N13" s="67">
        <v>2</v>
      </c>
    </row>
    <row r="14" spans="1:14" ht="15.75" customHeight="1">
      <c r="A14" s="528" t="s">
        <v>1</v>
      </c>
      <c r="B14" s="529"/>
      <c r="C14" s="66">
        <v>1</v>
      </c>
      <c r="D14" s="66">
        <v>1</v>
      </c>
      <c r="E14" s="66">
        <v>125</v>
      </c>
      <c r="F14" s="66">
        <v>28</v>
      </c>
      <c r="G14" s="66">
        <v>97</v>
      </c>
      <c r="H14" s="68" t="s">
        <v>164</v>
      </c>
      <c r="I14" s="66">
        <v>125</v>
      </c>
      <c r="J14" s="68" t="s">
        <v>164</v>
      </c>
      <c r="K14" s="66">
        <v>41</v>
      </c>
      <c r="L14" s="91">
        <v>40</v>
      </c>
      <c r="M14" s="66">
        <v>13</v>
      </c>
      <c r="N14" s="67">
        <v>3</v>
      </c>
    </row>
    <row r="15" spans="1:14" ht="15.75" customHeight="1">
      <c r="A15" s="528" t="s">
        <v>48</v>
      </c>
      <c r="B15" s="529"/>
      <c r="C15" s="66">
        <v>6</v>
      </c>
      <c r="D15" s="66">
        <v>7</v>
      </c>
      <c r="E15" s="66">
        <v>372</v>
      </c>
      <c r="F15" s="66">
        <v>113</v>
      </c>
      <c r="G15" s="66">
        <v>259</v>
      </c>
      <c r="H15" s="66">
        <v>59</v>
      </c>
      <c r="I15" s="66">
        <v>313</v>
      </c>
      <c r="J15" s="68" t="s">
        <v>164</v>
      </c>
      <c r="K15" s="66">
        <v>163</v>
      </c>
      <c r="L15" s="91">
        <v>163</v>
      </c>
      <c r="M15" s="66">
        <v>41</v>
      </c>
      <c r="N15" s="67">
        <v>10</v>
      </c>
    </row>
    <row r="16" spans="1:14" ht="15.75" customHeight="1">
      <c r="A16" s="528" t="s">
        <v>49</v>
      </c>
      <c r="B16" s="529"/>
      <c r="C16" s="66">
        <v>4</v>
      </c>
      <c r="D16" s="66">
        <v>4</v>
      </c>
      <c r="E16" s="66">
        <v>301</v>
      </c>
      <c r="F16" s="66">
        <v>66</v>
      </c>
      <c r="G16" s="66">
        <v>235</v>
      </c>
      <c r="H16" s="66">
        <v>9</v>
      </c>
      <c r="I16" s="66">
        <v>292</v>
      </c>
      <c r="J16" s="68" t="s">
        <v>164</v>
      </c>
      <c r="K16" s="66">
        <v>111</v>
      </c>
      <c r="L16" s="91">
        <v>111</v>
      </c>
      <c r="M16" s="66">
        <v>30</v>
      </c>
      <c r="N16" s="67">
        <v>13</v>
      </c>
    </row>
    <row r="17" spans="1:14" ht="15.75" customHeight="1">
      <c r="A17" s="528" t="s">
        <v>50</v>
      </c>
      <c r="B17" s="529"/>
      <c r="C17" s="66">
        <v>1</v>
      </c>
      <c r="D17" s="68" t="s">
        <v>164</v>
      </c>
      <c r="E17" s="68" t="s">
        <v>164</v>
      </c>
      <c r="F17" s="68" t="s">
        <v>164</v>
      </c>
      <c r="G17" s="68" t="s">
        <v>164</v>
      </c>
      <c r="H17" s="68" t="s">
        <v>164</v>
      </c>
      <c r="I17" s="68" t="s">
        <v>164</v>
      </c>
      <c r="J17" s="68" t="s">
        <v>164</v>
      </c>
      <c r="K17" s="68" t="s">
        <v>164</v>
      </c>
      <c r="L17" s="91">
        <v>2</v>
      </c>
      <c r="M17" s="66">
        <v>3</v>
      </c>
      <c r="N17" s="69" t="s">
        <v>164</v>
      </c>
    </row>
    <row r="18" spans="1:14" ht="15.75" customHeight="1">
      <c r="A18" s="528" t="s">
        <v>51</v>
      </c>
      <c r="B18" s="529"/>
      <c r="C18" s="66">
        <v>2</v>
      </c>
      <c r="D18" s="66">
        <v>3</v>
      </c>
      <c r="E18" s="66">
        <v>111</v>
      </c>
      <c r="F18" s="66">
        <v>13</v>
      </c>
      <c r="G18" s="66">
        <v>98</v>
      </c>
      <c r="H18" s="68" t="s">
        <v>164</v>
      </c>
      <c r="I18" s="66">
        <v>86</v>
      </c>
      <c r="J18" s="68">
        <v>25</v>
      </c>
      <c r="K18" s="66">
        <v>30</v>
      </c>
      <c r="L18" s="91">
        <v>24</v>
      </c>
      <c r="M18" s="66">
        <v>11</v>
      </c>
      <c r="N18" s="67">
        <v>4</v>
      </c>
    </row>
    <row r="19" spans="1:14" ht="15.75" customHeight="1">
      <c r="A19" s="528" t="s">
        <v>52</v>
      </c>
      <c r="B19" s="529"/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/>
      <c r="K19" s="66">
        <v>0</v>
      </c>
      <c r="L19" s="91"/>
      <c r="M19" s="66">
        <v>0</v>
      </c>
      <c r="N19" s="67">
        <v>0</v>
      </c>
    </row>
    <row r="20" spans="1:14" ht="15.75" customHeight="1">
      <c r="A20" s="528" t="s">
        <v>53</v>
      </c>
      <c r="B20" s="529"/>
      <c r="C20" s="66">
        <v>2</v>
      </c>
      <c r="D20" s="66">
        <v>3</v>
      </c>
      <c r="E20" s="66">
        <v>308</v>
      </c>
      <c r="F20" s="66">
        <v>112</v>
      </c>
      <c r="G20" s="66">
        <v>196</v>
      </c>
      <c r="H20" s="66">
        <v>79</v>
      </c>
      <c r="I20" s="66">
        <v>229</v>
      </c>
      <c r="J20" s="68" t="s">
        <v>164</v>
      </c>
      <c r="K20" s="66">
        <v>120</v>
      </c>
      <c r="L20" s="91">
        <v>102</v>
      </c>
      <c r="M20" s="66">
        <v>25</v>
      </c>
      <c r="N20" s="67">
        <v>8</v>
      </c>
    </row>
    <row r="21" spans="1:14" ht="15.75" customHeight="1">
      <c r="A21" s="528" t="s">
        <v>54</v>
      </c>
      <c r="B21" s="529"/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/>
      <c r="K21" s="66">
        <v>0</v>
      </c>
      <c r="L21" s="91"/>
      <c r="M21" s="66">
        <v>0</v>
      </c>
      <c r="N21" s="67">
        <v>0</v>
      </c>
    </row>
    <row r="22" spans="1:14" ht="15.75" customHeight="1">
      <c r="A22" s="528" t="s">
        <v>163</v>
      </c>
      <c r="B22" s="529"/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/>
      <c r="K22" s="66">
        <v>0</v>
      </c>
      <c r="L22" s="91"/>
      <c r="M22" s="66">
        <v>0</v>
      </c>
      <c r="N22" s="67">
        <v>0</v>
      </c>
    </row>
    <row r="23" spans="1:14" ht="15.75" customHeight="1">
      <c r="A23" s="528" t="s">
        <v>170</v>
      </c>
      <c r="B23" s="529"/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/>
      <c r="K23" s="66">
        <v>0</v>
      </c>
      <c r="L23" s="91"/>
      <c r="M23" s="66">
        <v>0</v>
      </c>
      <c r="N23" s="67">
        <v>0</v>
      </c>
    </row>
    <row r="24" spans="1:14" ht="15.75" customHeight="1">
      <c r="A24" s="93" t="s">
        <v>36</v>
      </c>
      <c r="B24" s="96" t="s">
        <v>2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/>
      <c r="K24" s="66">
        <v>0</v>
      </c>
      <c r="L24" s="91"/>
      <c r="M24" s="66">
        <v>0</v>
      </c>
      <c r="N24" s="67">
        <v>0</v>
      </c>
    </row>
    <row r="25" spans="1:15" ht="15.75" customHeight="1">
      <c r="A25" s="93" t="s">
        <v>37</v>
      </c>
      <c r="B25" s="96" t="s">
        <v>3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/>
      <c r="K25" s="66">
        <v>0</v>
      </c>
      <c r="L25" s="91"/>
      <c r="M25" s="66">
        <v>0</v>
      </c>
      <c r="N25" s="67">
        <v>0</v>
      </c>
      <c r="O25" s="18"/>
    </row>
    <row r="26" spans="1:14" s="18" customFormat="1" ht="15.75" customHeight="1">
      <c r="A26" s="93"/>
      <c r="B26" s="96" t="s">
        <v>4</v>
      </c>
      <c r="C26" s="66">
        <v>2</v>
      </c>
      <c r="D26" s="66">
        <v>2</v>
      </c>
      <c r="E26" s="66">
        <v>243</v>
      </c>
      <c r="F26" s="66">
        <v>46</v>
      </c>
      <c r="G26" s="66">
        <v>197</v>
      </c>
      <c r="H26" s="68" t="s">
        <v>164</v>
      </c>
      <c r="I26" s="66">
        <v>243</v>
      </c>
      <c r="J26" s="68" t="s">
        <v>164</v>
      </c>
      <c r="K26" s="66">
        <v>84</v>
      </c>
      <c r="L26" s="91">
        <v>71</v>
      </c>
      <c r="M26" s="66">
        <v>17</v>
      </c>
      <c r="N26" s="67">
        <v>4</v>
      </c>
    </row>
    <row r="27" spans="1:14" s="18" customFormat="1" ht="15.75" customHeight="1">
      <c r="A27" s="93"/>
      <c r="B27" s="96" t="s">
        <v>5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/>
      <c r="K27" s="66">
        <v>0</v>
      </c>
      <c r="L27" s="91"/>
      <c r="M27" s="66">
        <v>0</v>
      </c>
      <c r="N27" s="67">
        <v>0</v>
      </c>
    </row>
    <row r="28" spans="1:14" s="18" customFormat="1" ht="15.75" customHeight="1">
      <c r="A28" s="93"/>
      <c r="B28" s="96" t="s">
        <v>6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/>
      <c r="K28" s="66">
        <v>0</v>
      </c>
      <c r="L28" s="91"/>
      <c r="M28" s="66">
        <v>0</v>
      </c>
      <c r="N28" s="67">
        <v>0</v>
      </c>
    </row>
    <row r="29" spans="1:14" s="18" customFormat="1" ht="15.75" customHeight="1">
      <c r="A29" s="93" t="s">
        <v>38</v>
      </c>
      <c r="B29" s="96" t="s">
        <v>7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/>
      <c r="K29" s="66">
        <v>0</v>
      </c>
      <c r="L29" s="91"/>
      <c r="M29" s="66">
        <v>0</v>
      </c>
      <c r="N29" s="67">
        <v>0</v>
      </c>
    </row>
    <row r="30" spans="1:14" s="18" customFormat="1" ht="15.75" customHeight="1">
      <c r="A30" s="93"/>
      <c r="B30" s="96" t="s">
        <v>8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/>
      <c r="K30" s="66">
        <v>0</v>
      </c>
      <c r="L30" s="91"/>
      <c r="M30" s="66">
        <v>0</v>
      </c>
      <c r="N30" s="67">
        <v>0</v>
      </c>
    </row>
    <row r="31" spans="1:14" s="18" customFormat="1" ht="15.75" customHeight="1">
      <c r="A31" s="93"/>
      <c r="B31" s="492" t="s">
        <v>9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/>
      <c r="K31" s="66">
        <v>0</v>
      </c>
      <c r="L31" s="91"/>
      <c r="M31" s="66">
        <v>0</v>
      </c>
      <c r="N31" s="67">
        <v>0</v>
      </c>
    </row>
    <row r="32" spans="1:14" s="18" customFormat="1" ht="15.75" customHeight="1">
      <c r="A32" s="93" t="s">
        <v>39</v>
      </c>
      <c r="B32" s="96" t="s">
        <v>10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/>
      <c r="K32" s="66">
        <v>0</v>
      </c>
      <c r="L32" s="91"/>
      <c r="M32" s="66">
        <v>0</v>
      </c>
      <c r="N32" s="67">
        <v>0</v>
      </c>
    </row>
    <row r="33" spans="1:14" s="18" customFormat="1" ht="15.75" customHeight="1">
      <c r="A33" s="93"/>
      <c r="B33" s="96" t="s">
        <v>11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/>
      <c r="K33" s="66">
        <v>0</v>
      </c>
      <c r="L33" s="91"/>
      <c r="M33" s="66">
        <v>0</v>
      </c>
      <c r="N33" s="67">
        <v>0</v>
      </c>
    </row>
    <row r="34" spans="1:14" s="18" customFormat="1" ht="15.75" customHeight="1">
      <c r="A34" s="93" t="s">
        <v>40</v>
      </c>
      <c r="B34" s="96" t="s">
        <v>12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/>
      <c r="K34" s="66">
        <v>0</v>
      </c>
      <c r="L34" s="91"/>
      <c r="M34" s="66">
        <v>0</v>
      </c>
      <c r="N34" s="67">
        <v>0</v>
      </c>
    </row>
    <row r="35" spans="1:14" s="18" customFormat="1" ht="15.75" customHeight="1">
      <c r="A35" s="93"/>
      <c r="B35" s="492" t="s">
        <v>13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/>
      <c r="K35" s="66">
        <v>0</v>
      </c>
      <c r="L35" s="91"/>
      <c r="M35" s="66">
        <v>0</v>
      </c>
      <c r="N35" s="67">
        <v>0</v>
      </c>
    </row>
    <row r="36" spans="1:14" s="18" customFormat="1" ht="15.75" customHeight="1">
      <c r="A36" s="486" t="s">
        <v>41</v>
      </c>
      <c r="B36" s="96" t="s">
        <v>14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/>
      <c r="K36" s="66">
        <v>0</v>
      </c>
      <c r="L36" s="91"/>
      <c r="M36" s="66">
        <v>0</v>
      </c>
      <c r="N36" s="67">
        <v>0</v>
      </c>
    </row>
    <row r="37" spans="1:14" s="18" customFormat="1" ht="15.75" customHeight="1">
      <c r="A37" s="93"/>
      <c r="B37" s="96" t="s">
        <v>15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/>
      <c r="K37" s="66">
        <v>0</v>
      </c>
      <c r="L37" s="91"/>
      <c r="M37" s="66">
        <v>0</v>
      </c>
      <c r="N37" s="67">
        <v>0</v>
      </c>
    </row>
    <row r="38" spans="1:14" s="18" customFormat="1" ht="15.75" customHeight="1">
      <c r="A38" s="93"/>
      <c r="B38" s="96" t="s">
        <v>16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/>
      <c r="K38" s="66">
        <v>0</v>
      </c>
      <c r="L38" s="91"/>
      <c r="M38" s="66">
        <v>0</v>
      </c>
      <c r="N38" s="67">
        <v>0</v>
      </c>
    </row>
    <row r="39" spans="1:14" s="18" customFormat="1" ht="15.75" customHeight="1">
      <c r="A39" s="93"/>
      <c r="B39" s="96" t="s">
        <v>17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/>
      <c r="K39" s="66">
        <v>0</v>
      </c>
      <c r="L39" s="91"/>
      <c r="M39" s="66">
        <v>0</v>
      </c>
      <c r="N39" s="67">
        <v>0</v>
      </c>
    </row>
    <row r="40" spans="1:14" s="18" customFormat="1" ht="15.75" customHeight="1">
      <c r="A40" s="93" t="s">
        <v>42</v>
      </c>
      <c r="B40" s="96" t="s">
        <v>18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/>
      <c r="K40" s="66">
        <v>0</v>
      </c>
      <c r="L40" s="91"/>
      <c r="M40" s="66">
        <v>0</v>
      </c>
      <c r="N40" s="67">
        <v>0</v>
      </c>
    </row>
    <row r="41" spans="1:14" s="18" customFormat="1" ht="15.75" customHeight="1">
      <c r="A41" s="93"/>
      <c r="B41" s="96" t="s">
        <v>19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/>
      <c r="K41" s="66">
        <v>0</v>
      </c>
      <c r="L41" s="91"/>
      <c r="M41" s="66">
        <v>0</v>
      </c>
      <c r="N41" s="67">
        <v>0</v>
      </c>
    </row>
    <row r="42" spans="1:14" s="18" customFormat="1" ht="15.75" customHeight="1">
      <c r="A42" s="93"/>
      <c r="B42" s="96" t="s">
        <v>20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/>
      <c r="K42" s="66">
        <v>0</v>
      </c>
      <c r="L42" s="91"/>
      <c r="M42" s="66">
        <v>0</v>
      </c>
      <c r="N42" s="67">
        <v>0</v>
      </c>
    </row>
    <row r="43" spans="1:14" s="18" customFormat="1" ht="15.75" customHeight="1">
      <c r="A43" s="93"/>
      <c r="B43" s="96" t="s">
        <v>21</v>
      </c>
      <c r="C43" s="66">
        <v>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/>
      <c r="K43" s="66">
        <v>0</v>
      </c>
      <c r="L43" s="91"/>
      <c r="M43" s="66">
        <v>0</v>
      </c>
      <c r="N43" s="67">
        <v>0</v>
      </c>
    </row>
    <row r="44" spans="1:14" s="18" customFormat="1" ht="15.75" customHeight="1">
      <c r="A44" s="93"/>
      <c r="B44" s="96" t="s">
        <v>22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/>
      <c r="K44" s="66">
        <v>0</v>
      </c>
      <c r="L44" s="91"/>
      <c r="M44" s="66">
        <v>0</v>
      </c>
      <c r="N44" s="67">
        <v>0</v>
      </c>
    </row>
    <row r="45" spans="1:14" s="18" customFormat="1" ht="15.75" customHeight="1">
      <c r="A45" s="93"/>
      <c r="B45" s="492" t="s">
        <v>23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/>
      <c r="K45" s="66">
        <v>0</v>
      </c>
      <c r="L45" s="91"/>
      <c r="M45" s="66">
        <v>0</v>
      </c>
      <c r="N45" s="67">
        <v>0</v>
      </c>
    </row>
    <row r="46" spans="1:14" s="18" customFormat="1" ht="15.75" customHeight="1">
      <c r="A46" s="93"/>
      <c r="B46" s="492" t="s">
        <v>24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/>
      <c r="K46" s="66">
        <v>0</v>
      </c>
      <c r="L46" s="91"/>
      <c r="M46" s="66">
        <v>0</v>
      </c>
      <c r="N46" s="67">
        <v>0</v>
      </c>
    </row>
    <row r="47" spans="1:14" s="18" customFormat="1" ht="15.75" customHeight="1">
      <c r="A47" s="93"/>
      <c r="B47" s="492" t="s">
        <v>25</v>
      </c>
      <c r="C47" s="66">
        <v>0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/>
      <c r="K47" s="66">
        <v>0</v>
      </c>
      <c r="L47" s="91"/>
      <c r="M47" s="66">
        <v>0</v>
      </c>
      <c r="N47" s="67">
        <v>0</v>
      </c>
    </row>
    <row r="48" spans="1:14" s="18" customFormat="1" ht="15.75" customHeight="1">
      <c r="A48" s="93"/>
      <c r="B48" s="492" t="s">
        <v>26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/>
      <c r="K48" s="66">
        <v>0</v>
      </c>
      <c r="L48" s="91"/>
      <c r="M48" s="66">
        <v>0</v>
      </c>
      <c r="N48" s="67">
        <v>0</v>
      </c>
    </row>
    <row r="49" spans="1:14" s="18" customFormat="1" ht="15.75" customHeight="1">
      <c r="A49" s="93"/>
      <c r="B49" s="96" t="s">
        <v>27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/>
      <c r="K49" s="66">
        <v>0</v>
      </c>
      <c r="L49" s="91"/>
      <c r="M49" s="66">
        <v>0</v>
      </c>
      <c r="N49" s="67">
        <v>0</v>
      </c>
    </row>
    <row r="50" spans="1:14" s="18" customFormat="1" ht="15.75" customHeight="1">
      <c r="A50" s="95"/>
      <c r="B50" s="493" t="s">
        <v>28</v>
      </c>
      <c r="C50" s="184">
        <v>0</v>
      </c>
      <c r="D50" s="185">
        <v>0</v>
      </c>
      <c r="E50" s="185">
        <v>0</v>
      </c>
      <c r="F50" s="185">
        <v>0</v>
      </c>
      <c r="G50" s="185">
        <v>0</v>
      </c>
      <c r="H50" s="185">
        <v>0</v>
      </c>
      <c r="I50" s="185">
        <v>0</v>
      </c>
      <c r="J50" s="185"/>
      <c r="K50" s="185">
        <v>0</v>
      </c>
      <c r="L50" s="265"/>
      <c r="M50" s="185">
        <v>0</v>
      </c>
      <c r="N50" s="186">
        <v>0</v>
      </c>
    </row>
    <row r="51" spans="1:15" s="18" customFormat="1" ht="12">
      <c r="A51" s="32"/>
      <c r="B51" s="32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165"/>
      <c r="O51" s="165"/>
    </row>
    <row r="52" spans="1:13" s="18" customFormat="1" ht="1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s="18" customFormat="1" ht="1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s="18" customFormat="1" ht="1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s="18" customFormat="1" ht="1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s="18" customFormat="1" ht="1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s="18" customFormat="1" ht="1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s="18" customFormat="1" ht="1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s="18" customFormat="1" ht="1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s="18" customFormat="1" ht="1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s="18" customFormat="1" ht="1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s="18" customFormat="1" ht="1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s="18" customFormat="1" ht="1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s="18" customFormat="1" ht="1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s="18" customFormat="1" ht="1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s="18" customFormat="1" ht="1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s="18" customFormat="1" ht="1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s="18" customFormat="1" ht="1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s="18" customFormat="1" ht="1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s="18" customFormat="1" ht="1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s="18" customFormat="1" ht="1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s="18" customFormat="1" ht="1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s="18" customFormat="1" ht="1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s="18" customFormat="1" ht="1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s="18" customFormat="1" ht="1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s="18" customFormat="1" ht="1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s="18" customFormat="1" ht="1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s="18" customFormat="1" ht="1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s="18" customFormat="1" ht="1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s="18" customFormat="1" ht="1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s="18" customFormat="1" ht="1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18" customFormat="1" ht="1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s="18" customFormat="1" ht="1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18" customFormat="1" ht="1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s="18" customFormat="1" ht="1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s="18" customFormat="1" ht="1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s="18" customFormat="1" ht="1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s="18" customFormat="1" ht="1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s="18" customFormat="1" ht="1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s="18" customFormat="1" ht="1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s="18" customFormat="1" ht="1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s="18" customFormat="1" ht="1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s="18" customFormat="1" ht="1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s="18" customFormat="1" ht="1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s="18" customFormat="1" ht="1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s="18" customFormat="1" ht="1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s="18" customFormat="1" ht="1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s="18" customFormat="1" ht="1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s="18" customFormat="1" ht="1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s="18" customFormat="1" ht="1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s="18" customFormat="1" ht="1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s="18" customFormat="1" ht="1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s="18" customFormat="1" ht="1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s="18" customFormat="1" ht="1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s="18" customFormat="1" ht="1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s="18" customFormat="1" ht="1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s="18" customFormat="1" ht="1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s="18" customFormat="1" ht="1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s="18" customFormat="1" ht="1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s="18" customFormat="1" ht="1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s="18" customFormat="1" ht="1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s="18" customFormat="1" ht="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s="18" customFormat="1" ht="1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s="18" customFormat="1" ht="1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s="18" customFormat="1" ht="1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s="18" customFormat="1" ht="1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s="18" customFormat="1" ht="1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s="18" customFormat="1" ht="1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s="18" customFormat="1" ht="1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s="18" customFormat="1" ht="1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s="18" customFormat="1" ht="1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s="18" customFormat="1" ht="1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s="18" customFormat="1" ht="1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s="18" customFormat="1" ht="1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s="18" customFormat="1" ht="1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s="18" customFormat="1" ht="1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s="18" customFormat="1" ht="1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s="18" customFormat="1" ht="1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s="18" customFormat="1" ht="1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s="18" customFormat="1" ht="1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s="18" customFormat="1" ht="1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s="18" customFormat="1" ht="1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s="18" customFormat="1" ht="1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s="18" customFormat="1" ht="1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s="18" customFormat="1" ht="1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s="18" customFormat="1" ht="1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s="18" customFormat="1" ht="1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s="18" customFormat="1" ht="1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s="18" customFormat="1" ht="1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s="18" customFormat="1" ht="1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s="18" customFormat="1" ht="1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s="18" customFormat="1" ht="1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s="18" customFormat="1" ht="1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s="18" customFormat="1" ht="1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s="18" customFormat="1" ht="1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s="18" customFormat="1" ht="1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s="18" customFormat="1" ht="1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s="18" customFormat="1" ht="1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s="18" customFormat="1" ht="1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s="18" customFormat="1" ht="1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s="18" customFormat="1" ht="1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s="18" customFormat="1" ht="1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s="18" customFormat="1" ht="1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s="18" customFormat="1" ht="1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s="18" customFormat="1" ht="1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s="18" customFormat="1" ht="1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s="18" customFormat="1" ht="1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5" s="18" customFormat="1" ht="1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s="18" customFormat="1" ht="1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s="18" customFormat="1" ht="1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s="18" customFormat="1" ht="1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s="18" customFormat="1" ht="1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s="18" customFormat="1" ht="1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s="18" customFormat="1" ht="1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s="18" customFormat="1" ht="1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s="18" customFormat="1" ht="1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s="18" customFormat="1" ht="1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72" spans="251:252" ht="12">
      <c r="IQ172" s="18"/>
      <c r="IR172" s="18"/>
    </row>
  </sheetData>
  <sheetProtection/>
  <mergeCells count="27">
    <mergeCell ref="A10:B10"/>
    <mergeCell ref="A18:B18"/>
    <mergeCell ref="A19:B19"/>
    <mergeCell ref="E1:J1"/>
    <mergeCell ref="A2:C2"/>
    <mergeCell ref="A7:B7"/>
    <mergeCell ref="A11:B11"/>
    <mergeCell ref="A8:B8"/>
    <mergeCell ref="A9:B9"/>
    <mergeCell ref="A6:B6"/>
    <mergeCell ref="A14:B14"/>
    <mergeCell ref="A12:B12"/>
    <mergeCell ref="A13:B13"/>
    <mergeCell ref="A23:B23"/>
    <mergeCell ref="A15:B15"/>
    <mergeCell ref="A22:B22"/>
    <mergeCell ref="A21:B21"/>
    <mergeCell ref="A20:B20"/>
    <mergeCell ref="A16:B16"/>
    <mergeCell ref="A17:B17"/>
    <mergeCell ref="A5:B5"/>
    <mergeCell ref="L3:L4"/>
    <mergeCell ref="C3:C4"/>
    <mergeCell ref="A3:B4"/>
    <mergeCell ref="D3:D4"/>
    <mergeCell ref="E3:J3"/>
    <mergeCell ref="K3:K4"/>
  </mergeCells>
  <printOptions/>
  <pageMargins left="0.75" right="0.56" top="0.6" bottom="0.53" header="0.62" footer="0.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M51"/>
  <sheetViews>
    <sheetView showZeros="0" zoomScale="130" zoomScaleNormal="130" zoomScalePageLayoutView="0" workbookViewId="0" topLeftCell="A38">
      <selection activeCell="A61" sqref="A61"/>
    </sheetView>
  </sheetViews>
  <sheetFormatPr defaultColWidth="9.00390625" defaultRowHeight="13.5"/>
  <cols>
    <col min="1" max="2" width="7.00390625" style="9" customWidth="1"/>
    <col min="3" max="10" width="7.75390625" style="9" customWidth="1"/>
    <col min="11" max="11" width="8.00390625" style="9" customWidth="1"/>
    <col min="12" max="16384" width="9.00390625" style="9" customWidth="1"/>
  </cols>
  <sheetData>
    <row r="1" spans="1:11" ht="21" customHeight="1">
      <c r="A1" s="543" t="s">
        <v>269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</row>
    <row r="2" spans="1:11" ht="24.75" customHeight="1">
      <c r="A2" s="615" t="s">
        <v>270</v>
      </c>
      <c r="B2" s="615"/>
      <c r="C2" s="615"/>
      <c r="D2" s="189"/>
      <c r="E2" s="260"/>
      <c r="F2" s="260"/>
      <c r="G2" s="189"/>
      <c r="H2" s="189"/>
      <c r="I2" s="189"/>
      <c r="J2" s="189"/>
      <c r="K2" s="189"/>
    </row>
    <row r="3" spans="1:11" s="25" customFormat="1" ht="16.5" customHeight="1">
      <c r="A3" s="532" t="s">
        <v>35</v>
      </c>
      <c r="B3" s="532"/>
      <c r="C3" s="546" t="s">
        <v>34</v>
      </c>
      <c r="D3" s="546" t="s">
        <v>159</v>
      </c>
      <c r="E3" s="553" t="s">
        <v>160</v>
      </c>
      <c r="F3" s="554"/>
      <c r="G3" s="555"/>
      <c r="H3" s="613" t="s">
        <v>90</v>
      </c>
      <c r="I3" s="610" t="s">
        <v>91</v>
      </c>
      <c r="J3" s="261" t="s">
        <v>33</v>
      </c>
      <c r="K3" s="261" t="s">
        <v>31</v>
      </c>
    </row>
    <row r="4" spans="1:11" s="25" customFormat="1" ht="16.5" customHeight="1">
      <c r="A4" s="532"/>
      <c r="B4" s="532"/>
      <c r="C4" s="545"/>
      <c r="D4" s="545"/>
      <c r="E4" s="22" t="s">
        <v>29</v>
      </c>
      <c r="F4" s="22" t="s">
        <v>58</v>
      </c>
      <c r="G4" s="22" t="s">
        <v>59</v>
      </c>
      <c r="H4" s="614"/>
      <c r="I4" s="611"/>
      <c r="J4" s="262" t="s">
        <v>32</v>
      </c>
      <c r="K4" s="262" t="s">
        <v>161</v>
      </c>
    </row>
    <row r="5" spans="1:11" s="25" customFormat="1" ht="16.5" customHeight="1" thickBot="1">
      <c r="A5" s="533" t="s">
        <v>287</v>
      </c>
      <c r="B5" s="552"/>
      <c r="C5" s="153">
        <v>57</v>
      </c>
      <c r="D5" s="152">
        <v>79</v>
      </c>
      <c r="E5" s="152">
        <v>7372</v>
      </c>
      <c r="F5" s="152">
        <v>3732</v>
      </c>
      <c r="G5" s="152">
        <v>3640</v>
      </c>
      <c r="H5" s="152">
        <v>1285</v>
      </c>
      <c r="I5" s="152">
        <v>12297</v>
      </c>
      <c r="J5" s="152">
        <v>375</v>
      </c>
      <c r="K5" s="190">
        <v>106</v>
      </c>
    </row>
    <row r="6" spans="1:11" ht="15.75" customHeight="1" thickTop="1">
      <c r="A6" s="528" t="s">
        <v>162</v>
      </c>
      <c r="B6" s="529"/>
      <c r="C6" s="114">
        <v>43</v>
      </c>
      <c r="D6" s="91">
        <v>60</v>
      </c>
      <c r="E6" s="91">
        <v>4474</v>
      </c>
      <c r="F6" s="91">
        <v>2151</v>
      </c>
      <c r="G6" s="91">
        <v>2323</v>
      </c>
      <c r="H6" s="91">
        <v>1112</v>
      </c>
      <c r="I6" s="91">
        <v>9362</v>
      </c>
      <c r="J6" s="91">
        <v>314</v>
      </c>
      <c r="K6" s="115">
        <v>68</v>
      </c>
    </row>
    <row r="7" spans="1:11" ht="15.75" customHeight="1">
      <c r="A7" s="528" t="s">
        <v>168</v>
      </c>
      <c r="B7" s="529"/>
      <c r="C7" s="114">
        <v>43</v>
      </c>
      <c r="D7" s="91">
        <v>62</v>
      </c>
      <c r="E7" s="91">
        <v>4302</v>
      </c>
      <c r="F7" s="91">
        <v>2047</v>
      </c>
      <c r="G7" s="91">
        <v>2255</v>
      </c>
      <c r="H7" s="91">
        <v>1021</v>
      </c>
      <c r="I7" s="91">
        <v>9077</v>
      </c>
      <c r="J7" s="91">
        <v>311</v>
      </c>
      <c r="K7" s="115">
        <v>129</v>
      </c>
    </row>
    <row r="8" spans="1:11" ht="15.75" customHeight="1">
      <c r="A8" s="528" t="s">
        <v>173</v>
      </c>
      <c r="B8" s="529"/>
      <c r="C8" s="91">
        <v>40</v>
      </c>
      <c r="D8" s="91">
        <v>60</v>
      </c>
      <c r="E8" s="91">
        <v>4127</v>
      </c>
      <c r="F8" s="91">
        <v>1999</v>
      </c>
      <c r="G8" s="91">
        <v>2128</v>
      </c>
      <c r="H8" s="91">
        <v>1025</v>
      </c>
      <c r="I8" s="91">
        <v>8814</v>
      </c>
      <c r="J8" s="91">
        <v>284</v>
      </c>
      <c r="K8" s="115">
        <v>119</v>
      </c>
    </row>
    <row r="9" spans="1:11" ht="15.75" customHeight="1">
      <c r="A9" s="528" t="s">
        <v>188</v>
      </c>
      <c r="B9" s="529"/>
      <c r="C9" s="91">
        <v>40</v>
      </c>
      <c r="D9" s="91">
        <v>56</v>
      </c>
      <c r="E9" s="91">
        <v>3954</v>
      </c>
      <c r="F9" s="91">
        <v>1908</v>
      </c>
      <c r="G9" s="91">
        <v>2046</v>
      </c>
      <c r="H9" s="91">
        <v>985</v>
      </c>
      <c r="I9" s="91">
        <v>8268</v>
      </c>
      <c r="J9" s="91">
        <v>268</v>
      </c>
      <c r="K9" s="115">
        <v>121</v>
      </c>
    </row>
    <row r="10" spans="1:11" ht="15.75" customHeight="1">
      <c r="A10" s="535" t="s">
        <v>274</v>
      </c>
      <c r="B10" s="536"/>
      <c r="C10" s="91">
        <v>38</v>
      </c>
      <c r="D10" s="91">
        <v>52</v>
      </c>
      <c r="E10" s="91">
        <v>3755</v>
      </c>
      <c r="F10" s="91">
        <v>1726</v>
      </c>
      <c r="G10" s="91">
        <v>2029</v>
      </c>
      <c r="H10" s="91">
        <v>802</v>
      </c>
      <c r="I10" s="91">
        <v>7790</v>
      </c>
      <c r="J10" s="91">
        <v>259</v>
      </c>
      <c r="K10" s="206">
        <v>148</v>
      </c>
    </row>
    <row r="11" spans="1:11" ht="15.75" customHeight="1">
      <c r="A11" s="530" t="s">
        <v>286</v>
      </c>
      <c r="B11" s="531"/>
      <c r="C11" s="465">
        <f aca="true" t="shared" si="0" ref="C11:K11">SUM(C12:C50)</f>
        <v>37</v>
      </c>
      <c r="D11" s="466">
        <f t="shared" si="0"/>
        <v>52</v>
      </c>
      <c r="E11" s="466">
        <f t="shared" si="0"/>
        <v>3865</v>
      </c>
      <c r="F11" s="466">
        <f t="shared" si="0"/>
        <v>1825</v>
      </c>
      <c r="G11" s="466">
        <f t="shared" si="0"/>
        <v>2040</v>
      </c>
      <c r="H11" s="466">
        <f t="shared" si="0"/>
        <v>883</v>
      </c>
      <c r="I11" s="466">
        <f t="shared" si="0"/>
        <v>7204</v>
      </c>
      <c r="J11" s="466">
        <f t="shared" si="0"/>
        <v>246</v>
      </c>
      <c r="K11" s="467">
        <f t="shared" si="0"/>
        <v>83</v>
      </c>
    </row>
    <row r="12" spans="1:11" ht="15.75" customHeight="1">
      <c r="A12" s="528" t="s">
        <v>47</v>
      </c>
      <c r="B12" s="529"/>
      <c r="C12" s="65">
        <v>5</v>
      </c>
      <c r="D12" s="91">
        <v>15</v>
      </c>
      <c r="E12" s="66">
        <v>1247</v>
      </c>
      <c r="F12" s="66">
        <v>653</v>
      </c>
      <c r="G12" s="66">
        <v>594</v>
      </c>
      <c r="H12" s="91">
        <v>276</v>
      </c>
      <c r="I12" s="91">
        <v>4721</v>
      </c>
      <c r="J12" s="66">
        <v>89</v>
      </c>
      <c r="K12" s="67">
        <v>20</v>
      </c>
    </row>
    <row r="13" spans="1:11" ht="15.75" customHeight="1">
      <c r="A13" s="528" t="s">
        <v>0</v>
      </c>
      <c r="B13" s="529"/>
      <c r="C13" s="65">
        <v>3</v>
      </c>
      <c r="D13" s="91">
        <v>2</v>
      </c>
      <c r="E13" s="66">
        <v>86</v>
      </c>
      <c r="F13" s="66">
        <v>19</v>
      </c>
      <c r="G13" s="66">
        <v>67</v>
      </c>
      <c r="H13" s="91">
        <v>20</v>
      </c>
      <c r="I13" s="91">
        <v>254</v>
      </c>
      <c r="J13" s="66">
        <v>4</v>
      </c>
      <c r="K13" s="67">
        <v>1</v>
      </c>
    </row>
    <row r="14" spans="1:11" ht="15.75" customHeight="1">
      <c r="A14" s="528" t="s">
        <v>1</v>
      </c>
      <c r="B14" s="529"/>
      <c r="C14" s="65">
        <v>2</v>
      </c>
      <c r="D14" s="91">
        <v>2</v>
      </c>
      <c r="E14" s="66">
        <v>25</v>
      </c>
      <c r="F14" s="66">
        <v>14</v>
      </c>
      <c r="G14" s="66">
        <v>11</v>
      </c>
      <c r="H14" s="91">
        <v>8</v>
      </c>
      <c r="I14" s="91">
        <v>7</v>
      </c>
      <c r="J14" s="66">
        <v>5</v>
      </c>
      <c r="K14" s="67">
        <v>1</v>
      </c>
    </row>
    <row r="15" spans="1:11" ht="15.75" customHeight="1">
      <c r="A15" s="528" t="s">
        <v>48</v>
      </c>
      <c r="B15" s="529"/>
      <c r="C15" s="65">
        <v>3</v>
      </c>
      <c r="D15" s="91">
        <v>5</v>
      </c>
      <c r="E15" s="66">
        <v>248</v>
      </c>
      <c r="F15" s="66">
        <v>176</v>
      </c>
      <c r="G15" s="66">
        <v>72</v>
      </c>
      <c r="H15" s="91">
        <v>162</v>
      </c>
      <c r="I15" s="91">
        <v>151</v>
      </c>
      <c r="J15" s="66">
        <v>79</v>
      </c>
      <c r="K15" s="67">
        <v>18</v>
      </c>
    </row>
    <row r="16" spans="1:11" ht="15.75" customHeight="1">
      <c r="A16" s="528" t="s">
        <v>49</v>
      </c>
      <c r="B16" s="529"/>
      <c r="C16" s="65">
        <v>5</v>
      </c>
      <c r="D16" s="91">
        <v>10</v>
      </c>
      <c r="E16" s="66">
        <v>356</v>
      </c>
      <c r="F16" s="66">
        <v>41</v>
      </c>
      <c r="G16" s="66">
        <v>315</v>
      </c>
      <c r="H16" s="91">
        <v>245</v>
      </c>
      <c r="I16" s="91">
        <v>108</v>
      </c>
      <c r="J16" s="66">
        <v>9</v>
      </c>
      <c r="K16" s="67">
        <v>4</v>
      </c>
    </row>
    <row r="17" spans="1:11" ht="15.75" customHeight="1">
      <c r="A17" s="528" t="s">
        <v>50</v>
      </c>
      <c r="B17" s="529"/>
      <c r="C17" s="65">
        <v>2</v>
      </c>
      <c r="D17" s="91">
        <v>4</v>
      </c>
      <c r="E17" s="66">
        <v>264</v>
      </c>
      <c r="F17" s="66">
        <v>118</v>
      </c>
      <c r="G17" s="66">
        <v>146</v>
      </c>
      <c r="H17" s="91">
        <v>11</v>
      </c>
      <c r="I17" s="91">
        <v>15</v>
      </c>
      <c r="J17" s="66">
        <v>4</v>
      </c>
      <c r="K17" s="69">
        <v>1</v>
      </c>
    </row>
    <row r="18" spans="1:11" ht="15.75" customHeight="1">
      <c r="A18" s="528" t="s">
        <v>51</v>
      </c>
      <c r="B18" s="529"/>
      <c r="C18" s="65">
        <v>1</v>
      </c>
      <c r="D18" s="68" t="s">
        <v>164</v>
      </c>
      <c r="E18" s="68" t="s">
        <v>164</v>
      </c>
      <c r="F18" s="68" t="s">
        <v>164</v>
      </c>
      <c r="G18" s="68" t="s">
        <v>164</v>
      </c>
      <c r="H18" s="68" t="s">
        <v>164</v>
      </c>
      <c r="I18" s="68" t="s">
        <v>164</v>
      </c>
      <c r="J18" s="68" t="s">
        <v>164</v>
      </c>
      <c r="K18" s="69" t="s">
        <v>164</v>
      </c>
    </row>
    <row r="19" spans="1:11" ht="15.75" customHeight="1">
      <c r="A19" s="528" t="s">
        <v>52</v>
      </c>
      <c r="B19" s="529"/>
      <c r="C19" s="65">
        <v>1</v>
      </c>
      <c r="D19" s="91">
        <v>1</v>
      </c>
      <c r="E19" s="66">
        <v>20</v>
      </c>
      <c r="F19" s="66">
        <v>10</v>
      </c>
      <c r="G19" s="66">
        <v>10</v>
      </c>
      <c r="H19" s="68" t="s">
        <v>164</v>
      </c>
      <c r="I19" s="91">
        <v>4</v>
      </c>
      <c r="J19" s="66">
        <v>1</v>
      </c>
      <c r="K19" s="69" t="s">
        <v>164</v>
      </c>
    </row>
    <row r="20" spans="1:11" ht="15.75" customHeight="1">
      <c r="A20" s="528" t="s">
        <v>53</v>
      </c>
      <c r="B20" s="529"/>
      <c r="C20" s="65"/>
      <c r="D20" s="91"/>
      <c r="E20" s="66"/>
      <c r="F20" s="66"/>
      <c r="G20" s="66"/>
      <c r="H20" s="91"/>
      <c r="I20" s="91"/>
      <c r="J20" s="66"/>
      <c r="K20" s="67"/>
    </row>
    <row r="21" spans="1:11" ht="15.75" customHeight="1">
      <c r="A21" s="528" t="s">
        <v>54</v>
      </c>
      <c r="B21" s="529"/>
      <c r="C21" s="65">
        <v>3</v>
      </c>
      <c r="D21" s="91">
        <v>5</v>
      </c>
      <c r="E21" s="66">
        <v>1371</v>
      </c>
      <c r="F21" s="66">
        <v>685</v>
      </c>
      <c r="G21" s="66">
        <v>686</v>
      </c>
      <c r="H21" s="91">
        <v>135</v>
      </c>
      <c r="I21" s="91">
        <v>1702</v>
      </c>
      <c r="J21" s="66">
        <v>37</v>
      </c>
      <c r="K21" s="67">
        <v>32</v>
      </c>
    </row>
    <row r="22" spans="1:11" ht="15.75" customHeight="1">
      <c r="A22" s="528" t="s">
        <v>163</v>
      </c>
      <c r="B22" s="529"/>
      <c r="C22" s="65"/>
      <c r="D22" s="91"/>
      <c r="E22" s="66"/>
      <c r="F22" s="66"/>
      <c r="G22" s="66"/>
      <c r="H22" s="91"/>
      <c r="I22" s="91"/>
      <c r="J22" s="66"/>
      <c r="K22" s="67"/>
    </row>
    <row r="23" spans="1:11" ht="15.75" customHeight="1">
      <c r="A23" s="528" t="s">
        <v>170</v>
      </c>
      <c r="B23" s="529"/>
      <c r="C23" s="65"/>
      <c r="D23" s="91"/>
      <c r="E23" s="66"/>
      <c r="F23" s="66"/>
      <c r="G23" s="66"/>
      <c r="H23" s="91"/>
      <c r="I23" s="91"/>
      <c r="J23" s="66"/>
      <c r="K23" s="67"/>
    </row>
    <row r="24" spans="1:11" ht="15.75" customHeight="1">
      <c r="A24" s="93" t="s">
        <v>36</v>
      </c>
      <c r="B24" s="96" t="s">
        <v>2</v>
      </c>
      <c r="C24" s="65"/>
      <c r="D24" s="91"/>
      <c r="E24" s="66"/>
      <c r="F24" s="66"/>
      <c r="G24" s="66"/>
      <c r="H24" s="91"/>
      <c r="I24" s="91"/>
      <c r="J24" s="66"/>
      <c r="K24" s="67"/>
    </row>
    <row r="25" spans="1:11" ht="15.75" customHeight="1">
      <c r="A25" s="93" t="s">
        <v>37</v>
      </c>
      <c r="B25" s="96" t="s">
        <v>3</v>
      </c>
      <c r="C25" s="65"/>
      <c r="D25" s="91"/>
      <c r="E25" s="66"/>
      <c r="F25" s="66"/>
      <c r="G25" s="66"/>
      <c r="H25" s="91"/>
      <c r="I25" s="91"/>
      <c r="J25" s="66"/>
      <c r="K25" s="67"/>
    </row>
    <row r="26" spans="1:11" ht="15.75" customHeight="1">
      <c r="A26" s="93"/>
      <c r="B26" s="96" t="s">
        <v>4</v>
      </c>
      <c r="C26" s="65"/>
      <c r="D26" s="91"/>
      <c r="E26" s="66"/>
      <c r="F26" s="66"/>
      <c r="G26" s="66"/>
      <c r="H26" s="91"/>
      <c r="I26" s="91"/>
      <c r="J26" s="66"/>
      <c r="K26" s="67"/>
    </row>
    <row r="27" spans="1:11" ht="15.75" customHeight="1">
      <c r="A27" s="93"/>
      <c r="B27" s="96" t="s">
        <v>5</v>
      </c>
      <c r="C27" s="65">
        <v>2</v>
      </c>
      <c r="D27" s="91">
        <v>1</v>
      </c>
      <c r="E27" s="66">
        <v>32</v>
      </c>
      <c r="F27" s="66">
        <v>12</v>
      </c>
      <c r="G27" s="66">
        <v>20</v>
      </c>
      <c r="H27" s="91">
        <v>7</v>
      </c>
      <c r="I27" s="91">
        <v>7</v>
      </c>
      <c r="J27" s="66">
        <v>2</v>
      </c>
      <c r="K27" s="67">
        <v>1</v>
      </c>
    </row>
    <row r="28" spans="1:11" ht="15.75" customHeight="1">
      <c r="A28" s="93"/>
      <c r="B28" s="96" t="s">
        <v>6</v>
      </c>
      <c r="C28" s="65"/>
      <c r="D28" s="91"/>
      <c r="E28" s="66"/>
      <c r="F28" s="66"/>
      <c r="G28" s="66"/>
      <c r="H28" s="91"/>
      <c r="I28" s="91"/>
      <c r="J28" s="66"/>
      <c r="K28" s="67"/>
    </row>
    <row r="29" spans="1:11" ht="15.75" customHeight="1">
      <c r="A29" s="93" t="s">
        <v>38</v>
      </c>
      <c r="B29" s="96" t="s">
        <v>7</v>
      </c>
      <c r="C29" s="65">
        <v>1</v>
      </c>
      <c r="D29" s="91">
        <v>1</v>
      </c>
      <c r="E29" s="66">
        <v>29</v>
      </c>
      <c r="F29" s="66">
        <v>15</v>
      </c>
      <c r="G29" s="66">
        <v>14</v>
      </c>
      <c r="H29" s="91">
        <v>2</v>
      </c>
      <c r="I29" s="91">
        <v>9</v>
      </c>
      <c r="J29" s="66">
        <v>1</v>
      </c>
      <c r="K29" s="67">
        <v>1</v>
      </c>
    </row>
    <row r="30" spans="1:11" ht="15.75" customHeight="1">
      <c r="A30" s="93"/>
      <c r="B30" s="96" t="s">
        <v>8</v>
      </c>
      <c r="C30" s="65">
        <v>1</v>
      </c>
      <c r="D30" s="91">
        <v>1</v>
      </c>
      <c r="E30" s="66">
        <v>13</v>
      </c>
      <c r="F30" s="66">
        <v>5</v>
      </c>
      <c r="G30" s="66">
        <v>8</v>
      </c>
      <c r="H30" s="68">
        <v>1</v>
      </c>
      <c r="I30" s="91">
        <v>1</v>
      </c>
      <c r="J30" s="66">
        <v>3</v>
      </c>
      <c r="K30" s="69" t="s">
        <v>164</v>
      </c>
    </row>
    <row r="31" spans="1:11" ht="15.75" customHeight="1">
      <c r="A31" s="93"/>
      <c r="B31" s="96" t="s">
        <v>9</v>
      </c>
      <c r="C31" s="65">
        <v>1</v>
      </c>
      <c r="D31" s="91">
        <v>1</v>
      </c>
      <c r="E31" s="66">
        <v>43</v>
      </c>
      <c r="F31" s="66">
        <v>25</v>
      </c>
      <c r="G31" s="66">
        <v>18</v>
      </c>
      <c r="H31" s="68" t="s">
        <v>164</v>
      </c>
      <c r="I31" s="68" t="s">
        <v>164</v>
      </c>
      <c r="J31" s="66">
        <v>1</v>
      </c>
      <c r="K31" s="69" t="s">
        <v>164</v>
      </c>
    </row>
    <row r="32" spans="1:11" ht="15.75" customHeight="1">
      <c r="A32" s="93" t="s">
        <v>39</v>
      </c>
      <c r="B32" s="96" t="s">
        <v>10</v>
      </c>
      <c r="C32" s="65"/>
      <c r="D32" s="91"/>
      <c r="E32" s="66"/>
      <c r="F32" s="66"/>
      <c r="G32" s="66"/>
      <c r="H32" s="91"/>
      <c r="I32" s="91"/>
      <c r="J32" s="66"/>
      <c r="K32" s="67"/>
    </row>
    <row r="33" spans="1:11" ht="15.75" customHeight="1">
      <c r="A33" s="93"/>
      <c r="B33" s="96" t="s">
        <v>11</v>
      </c>
      <c r="C33" s="65"/>
      <c r="D33" s="91"/>
      <c r="E33" s="66"/>
      <c r="F33" s="66"/>
      <c r="G33" s="66"/>
      <c r="H33" s="91"/>
      <c r="I33" s="91"/>
      <c r="J33" s="66"/>
      <c r="K33" s="67"/>
    </row>
    <row r="34" spans="1:11" ht="15.75" customHeight="1">
      <c r="A34" s="93" t="s">
        <v>40</v>
      </c>
      <c r="B34" s="96" t="s">
        <v>12</v>
      </c>
      <c r="C34" s="65"/>
      <c r="D34" s="91"/>
      <c r="E34" s="66"/>
      <c r="F34" s="66"/>
      <c r="G34" s="66"/>
      <c r="H34" s="91"/>
      <c r="I34" s="91"/>
      <c r="J34" s="66"/>
      <c r="K34" s="67"/>
    </row>
    <row r="35" spans="1:11" ht="15.75" customHeight="1">
      <c r="A35" s="93"/>
      <c r="B35" s="96" t="s">
        <v>13</v>
      </c>
      <c r="C35" s="65"/>
      <c r="D35" s="91"/>
      <c r="E35" s="66"/>
      <c r="F35" s="66"/>
      <c r="G35" s="66"/>
      <c r="H35" s="91"/>
      <c r="I35" s="91"/>
      <c r="J35" s="66"/>
      <c r="K35" s="67"/>
    </row>
    <row r="36" spans="1:11" ht="15.75" customHeight="1">
      <c r="A36" s="93" t="s">
        <v>41</v>
      </c>
      <c r="B36" s="96" t="s">
        <v>14</v>
      </c>
      <c r="C36" s="65"/>
      <c r="D36" s="91"/>
      <c r="E36" s="66"/>
      <c r="F36" s="66"/>
      <c r="G36" s="66"/>
      <c r="H36" s="91"/>
      <c r="I36" s="91"/>
      <c r="J36" s="66"/>
      <c r="K36" s="67"/>
    </row>
    <row r="37" spans="1:11" ht="15.75" customHeight="1">
      <c r="A37" s="93"/>
      <c r="B37" s="96" t="s">
        <v>15</v>
      </c>
      <c r="C37" s="65">
        <v>2</v>
      </c>
      <c r="D37" s="91">
        <v>1</v>
      </c>
      <c r="E37" s="66">
        <v>34</v>
      </c>
      <c r="F37" s="66">
        <v>10</v>
      </c>
      <c r="G37" s="66">
        <v>24</v>
      </c>
      <c r="H37" s="68" t="s">
        <v>164</v>
      </c>
      <c r="I37" s="68" t="s">
        <v>164</v>
      </c>
      <c r="J37" s="66">
        <v>2</v>
      </c>
      <c r="K37" s="69" t="s">
        <v>164</v>
      </c>
    </row>
    <row r="38" spans="1:11" ht="15.75" customHeight="1">
      <c r="A38" s="93"/>
      <c r="B38" s="96" t="s">
        <v>16</v>
      </c>
      <c r="C38" s="65"/>
      <c r="D38" s="91"/>
      <c r="E38" s="66"/>
      <c r="F38" s="66"/>
      <c r="G38" s="66"/>
      <c r="H38" s="91"/>
      <c r="I38" s="91"/>
      <c r="J38" s="66"/>
      <c r="K38" s="67"/>
    </row>
    <row r="39" spans="1:11" ht="15.75" customHeight="1">
      <c r="A39" s="93"/>
      <c r="B39" s="96" t="s">
        <v>17</v>
      </c>
      <c r="C39" s="65">
        <v>1</v>
      </c>
      <c r="D39" s="68" t="s">
        <v>164</v>
      </c>
      <c r="E39" s="68" t="s">
        <v>164</v>
      </c>
      <c r="F39" s="68" t="s">
        <v>164</v>
      </c>
      <c r="G39" s="68" t="s">
        <v>164</v>
      </c>
      <c r="H39" s="68" t="s">
        <v>164</v>
      </c>
      <c r="I39" s="68" t="s">
        <v>164</v>
      </c>
      <c r="J39" s="68" t="s">
        <v>164</v>
      </c>
      <c r="K39" s="69" t="s">
        <v>164</v>
      </c>
    </row>
    <row r="40" spans="1:11" ht="15.75" customHeight="1">
      <c r="A40" s="93" t="s">
        <v>42</v>
      </c>
      <c r="B40" s="96" t="s">
        <v>18</v>
      </c>
      <c r="C40" s="65">
        <v>1</v>
      </c>
      <c r="D40" s="68" t="s">
        <v>164</v>
      </c>
      <c r="E40" s="68" t="s">
        <v>164</v>
      </c>
      <c r="F40" s="68" t="s">
        <v>164</v>
      </c>
      <c r="G40" s="68" t="s">
        <v>164</v>
      </c>
      <c r="H40" s="68" t="s">
        <v>164</v>
      </c>
      <c r="I40" s="68" t="s">
        <v>164</v>
      </c>
      <c r="J40" s="66">
        <v>1</v>
      </c>
      <c r="K40" s="69" t="s">
        <v>164</v>
      </c>
    </row>
    <row r="41" spans="1:11" ht="15.75" customHeight="1">
      <c r="A41" s="93"/>
      <c r="B41" s="96" t="s">
        <v>19</v>
      </c>
      <c r="C41" s="65"/>
      <c r="D41" s="91"/>
      <c r="E41" s="66"/>
      <c r="F41" s="66"/>
      <c r="G41" s="66"/>
      <c r="H41" s="91"/>
      <c r="I41" s="91"/>
      <c r="J41" s="66"/>
      <c r="K41" s="67"/>
    </row>
    <row r="42" spans="1:11" ht="15.75" customHeight="1">
      <c r="A42" s="93"/>
      <c r="B42" s="96" t="s">
        <v>20</v>
      </c>
      <c r="C42" s="65">
        <v>3</v>
      </c>
      <c r="D42" s="91">
        <v>3</v>
      </c>
      <c r="E42" s="66">
        <v>97</v>
      </c>
      <c r="F42" s="66">
        <v>42</v>
      </c>
      <c r="G42" s="66">
        <v>55</v>
      </c>
      <c r="H42" s="91">
        <v>16</v>
      </c>
      <c r="I42" s="91">
        <v>225</v>
      </c>
      <c r="J42" s="66">
        <v>8</v>
      </c>
      <c r="K42" s="67">
        <v>4</v>
      </c>
    </row>
    <row r="43" spans="1:11" ht="15.75" customHeight="1">
      <c r="A43" s="93"/>
      <c r="B43" s="96" t="s">
        <v>21</v>
      </c>
      <c r="C43" s="65"/>
      <c r="D43" s="91"/>
      <c r="E43" s="66"/>
      <c r="F43" s="66"/>
      <c r="G43" s="66"/>
      <c r="H43" s="91"/>
      <c r="I43" s="91"/>
      <c r="J43" s="66"/>
      <c r="K43" s="67"/>
    </row>
    <row r="44" spans="1:11" ht="15.75" customHeight="1">
      <c r="A44" s="93"/>
      <c r="B44" s="96" t="s">
        <v>22</v>
      </c>
      <c r="C44" s="65"/>
      <c r="D44" s="91"/>
      <c r="E44" s="66"/>
      <c r="F44" s="66"/>
      <c r="G44" s="66"/>
      <c r="H44" s="91"/>
      <c r="I44" s="91"/>
      <c r="J44" s="66"/>
      <c r="K44" s="67"/>
    </row>
    <row r="45" spans="1:11" ht="15.75" customHeight="1">
      <c r="A45" s="93"/>
      <c r="B45" s="96" t="s">
        <v>23</v>
      </c>
      <c r="C45" s="65"/>
      <c r="D45" s="91"/>
      <c r="E45" s="66"/>
      <c r="F45" s="66"/>
      <c r="G45" s="66"/>
      <c r="H45" s="91"/>
      <c r="I45" s="91"/>
      <c r="J45" s="66"/>
      <c r="K45" s="67"/>
    </row>
    <row r="46" spans="1:11" ht="15.75" customHeight="1">
      <c r="A46" s="93"/>
      <c r="B46" s="96" t="s">
        <v>24</v>
      </c>
      <c r="C46" s="65"/>
      <c r="D46" s="91"/>
      <c r="E46" s="66"/>
      <c r="F46" s="66"/>
      <c r="G46" s="66"/>
      <c r="H46" s="91"/>
      <c r="I46" s="91"/>
      <c r="J46" s="66"/>
      <c r="K46" s="67"/>
    </row>
    <row r="47" spans="1:11" ht="15.75" customHeight="1">
      <c r="A47" s="93"/>
      <c r="B47" s="96" t="s">
        <v>25</v>
      </c>
      <c r="C47" s="65"/>
      <c r="D47" s="91"/>
      <c r="E47" s="66"/>
      <c r="F47" s="66"/>
      <c r="G47" s="66"/>
      <c r="H47" s="91"/>
      <c r="I47" s="91"/>
      <c r="J47" s="66"/>
      <c r="K47" s="67"/>
    </row>
    <row r="48" spans="1:11" ht="15.75" customHeight="1">
      <c r="A48" s="93"/>
      <c r="B48" s="96" t="s">
        <v>26</v>
      </c>
      <c r="C48" s="65"/>
      <c r="D48" s="91"/>
      <c r="E48" s="66"/>
      <c r="F48" s="66"/>
      <c r="G48" s="66"/>
      <c r="H48" s="91"/>
      <c r="I48" s="91"/>
      <c r="J48" s="66"/>
      <c r="K48" s="67"/>
    </row>
    <row r="49" spans="1:11" ht="15.75" customHeight="1">
      <c r="A49" s="93"/>
      <c r="B49" s="96" t="s">
        <v>27</v>
      </c>
      <c r="C49" s="65"/>
      <c r="D49" s="91"/>
      <c r="E49" s="66"/>
      <c r="F49" s="66"/>
      <c r="G49" s="66"/>
      <c r="H49" s="91"/>
      <c r="I49" s="91"/>
      <c r="J49" s="66"/>
      <c r="K49" s="67"/>
    </row>
    <row r="50" spans="1:11" ht="15.75" customHeight="1">
      <c r="A50" s="95"/>
      <c r="B50" s="97" t="s">
        <v>28</v>
      </c>
      <c r="C50" s="184"/>
      <c r="D50" s="265"/>
      <c r="E50" s="185"/>
      <c r="F50" s="185"/>
      <c r="G50" s="185"/>
      <c r="H50" s="265"/>
      <c r="I50" s="265"/>
      <c r="J50" s="185"/>
      <c r="K50" s="186"/>
    </row>
    <row r="51" spans="1:13" ht="12">
      <c r="A51" s="32"/>
      <c r="B51" s="32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</sheetData>
  <sheetProtection/>
  <mergeCells count="27">
    <mergeCell ref="A2:C2"/>
    <mergeCell ref="I3:I4"/>
    <mergeCell ref="A11:B11"/>
    <mergeCell ref="D3:D4"/>
    <mergeCell ref="E3:G3"/>
    <mergeCell ref="H3:H4"/>
    <mergeCell ref="A5:B5"/>
    <mergeCell ref="A10:B10"/>
    <mergeCell ref="A17:B17"/>
    <mergeCell ref="A18:B18"/>
    <mergeCell ref="C3:C4"/>
    <mergeCell ref="A15:B15"/>
    <mergeCell ref="A6:B6"/>
    <mergeCell ref="A3:B4"/>
    <mergeCell ref="A7:B7"/>
    <mergeCell ref="A8:B8"/>
    <mergeCell ref="A9:B9"/>
    <mergeCell ref="A1:K1"/>
    <mergeCell ref="A23:B23"/>
    <mergeCell ref="A22:B22"/>
    <mergeCell ref="A20:B20"/>
    <mergeCell ref="A21:B21"/>
    <mergeCell ref="A19:B19"/>
    <mergeCell ref="A12:B12"/>
    <mergeCell ref="A13:B13"/>
    <mergeCell ref="A14:B14"/>
    <mergeCell ref="A16:B16"/>
  </mergeCells>
  <printOptions/>
  <pageMargins left="1.01" right="0.66" top="0.52" bottom="0.53" header="0.512" footer="0.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N53"/>
  <sheetViews>
    <sheetView zoomScalePageLayoutView="0" workbookViewId="0" topLeftCell="A30">
      <selection activeCell="A60" sqref="A60"/>
    </sheetView>
  </sheetViews>
  <sheetFormatPr defaultColWidth="9.00390625" defaultRowHeight="13.5"/>
  <cols>
    <col min="1" max="1" width="6.625" style="0" customWidth="1"/>
    <col min="2" max="2" width="8.125" style="0" customWidth="1"/>
    <col min="3" max="3" width="7.125" style="0" customWidth="1"/>
    <col min="4" max="8" width="6.625" style="0" customWidth="1"/>
    <col min="9" max="26" width="5.625" style="0" customWidth="1"/>
    <col min="27" max="27" width="8.00390625" style="0" customWidth="1"/>
    <col min="28" max="34" width="4.625" style="0" customWidth="1"/>
    <col min="35" max="40" width="5.625" style="0" customWidth="1"/>
  </cols>
  <sheetData>
    <row r="1" spans="1:40" ht="18.75">
      <c r="A1" s="312"/>
      <c r="B1" s="312"/>
      <c r="C1" s="312"/>
      <c r="D1" s="313" t="s">
        <v>339</v>
      </c>
      <c r="E1" s="312"/>
      <c r="F1" s="312"/>
      <c r="G1" s="313"/>
      <c r="H1" s="312"/>
      <c r="I1" s="312"/>
      <c r="J1" s="312"/>
      <c r="K1" s="312"/>
      <c r="L1" s="312"/>
      <c r="M1" s="312"/>
      <c r="N1" s="312"/>
      <c r="O1" s="312"/>
      <c r="P1" s="313" t="str">
        <f>D1</f>
        <v>〔１０〕 中学校卒業後の状況（総数）</v>
      </c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3" t="str">
        <f>P1</f>
        <v>〔１０〕 中学校卒業後の状況（総数）</v>
      </c>
      <c r="AD1" s="312"/>
      <c r="AE1" s="312"/>
      <c r="AF1" s="312"/>
      <c r="AG1" s="312"/>
      <c r="AH1" s="312"/>
      <c r="AI1" s="312"/>
      <c r="AJ1" s="312"/>
      <c r="AK1" s="312"/>
      <c r="AL1" s="314"/>
      <c r="AM1" s="312"/>
      <c r="AN1" s="312"/>
    </row>
    <row r="2" spans="1:40" ht="18.75">
      <c r="A2" s="315"/>
      <c r="B2" s="315"/>
      <c r="C2" s="315"/>
      <c r="D2" s="316"/>
      <c r="E2" s="315"/>
      <c r="F2" s="315"/>
      <c r="G2" s="316"/>
      <c r="H2" s="315"/>
      <c r="I2" s="315"/>
      <c r="J2" s="315"/>
      <c r="K2" s="315"/>
      <c r="L2" s="315"/>
      <c r="M2" s="315"/>
      <c r="N2" s="317" t="s">
        <v>340</v>
      </c>
      <c r="O2" s="315"/>
      <c r="P2" s="316"/>
      <c r="Q2" s="315"/>
      <c r="R2" s="315"/>
      <c r="S2" s="315"/>
      <c r="T2" s="315"/>
      <c r="U2" s="315"/>
      <c r="V2" s="315"/>
      <c r="W2" s="315"/>
      <c r="X2" s="315"/>
      <c r="Y2" s="315"/>
      <c r="Z2" s="317" t="s">
        <v>341</v>
      </c>
      <c r="AA2" s="315"/>
      <c r="AB2" s="315"/>
      <c r="AC2" s="316"/>
      <c r="AD2" s="315"/>
      <c r="AE2" s="315"/>
      <c r="AF2" s="315"/>
      <c r="AG2" s="315"/>
      <c r="AH2" s="315"/>
      <c r="AI2" s="315"/>
      <c r="AJ2" s="315"/>
      <c r="AK2" s="315"/>
      <c r="AL2" s="318"/>
      <c r="AM2" s="315"/>
      <c r="AN2" s="317" t="s">
        <v>342</v>
      </c>
    </row>
    <row r="3" spans="1:40" ht="19.5" customHeight="1">
      <c r="A3" s="616" t="s">
        <v>35</v>
      </c>
      <c r="B3" s="616"/>
      <c r="C3" s="616" t="s">
        <v>96</v>
      </c>
      <c r="D3" s="616" t="s">
        <v>105</v>
      </c>
      <c r="E3" s="616" t="s">
        <v>106</v>
      </c>
      <c r="F3" s="617" t="s">
        <v>343</v>
      </c>
      <c r="G3" s="618"/>
      <c r="H3" s="618"/>
      <c r="I3" s="617" t="s">
        <v>504</v>
      </c>
      <c r="J3" s="618"/>
      <c r="K3" s="618"/>
      <c r="L3" s="619" t="s">
        <v>503</v>
      </c>
      <c r="M3" s="616"/>
      <c r="N3" s="616"/>
      <c r="O3" s="620" t="s">
        <v>344</v>
      </c>
      <c r="P3" s="545"/>
      <c r="Q3" s="545"/>
      <c r="R3" s="618" t="s">
        <v>345</v>
      </c>
      <c r="S3" s="618"/>
      <c r="T3" s="618"/>
      <c r="U3" s="618" t="s">
        <v>346</v>
      </c>
      <c r="V3" s="618"/>
      <c r="W3" s="618"/>
      <c r="X3" s="616" t="s">
        <v>347</v>
      </c>
      <c r="Y3" s="616"/>
      <c r="Z3" s="616"/>
      <c r="AA3" s="619" t="s">
        <v>348</v>
      </c>
      <c r="AB3" s="616" t="s">
        <v>349</v>
      </c>
      <c r="AC3" s="616"/>
      <c r="AD3" s="616"/>
      <c r="AE3" s="616"/>
      <c r="AF3" s="616"/>
      <c r="AG3" s="616"/>
      <c r="AH3" s="616"/>
      <c r="AI3" s="621" t="s">
        <v>350</v>
      </c>
      <c r="AJ3" s="622"/>
      <c r="AK3" s="622"/>
      <c r="AL3" s="623" t="s">
        <v>351</v>
      </c>
      <c r="AM3" s="624"/>
      <c r="AN3" s="624"/>
    </row>
    <row r="4" spans="1:40" ht="32.25" customHeight="1">
      <c r="A4" s="616"/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555"/>
      <c r="P4" s="532"/>
      <c r="Q4" s="532"/>
      <c r="R4" s="616"/>
      <c r="S4" s="616"/>
      <c r="T4" s="616"/>
      <c r="U4" s="616"/>
      <c r="V4" s="616"/>
      <c r="W4" s="616"/>
      <c r="X4" s="616"/>
      <c r="Y4" s="616"/>
      <c r="Z4" s="616"/>
      <c r="AA4" s="616"/>
      <c r="AB4" s="616" t="s">
        <v>96</v>
      </c>
      <c r="AC4" s="616" t="s">
        <v>105</v>
      </c>
      <c r="AD4" s="625" t="s">
        <v>106</v>
      </c>
      <c r="AE4" s="626" t="s">
        <v>505</v>
      </c>
      <c r="AF4" s="619" t="s">
        <v>506</v>
      </c>
      <c r="AG4" s="619" t="s">
        <v>507</v>
      </c>
      <c r="AH4" s="619" t="s">
        <v>508</v>
      </c>
      <c r="AI4" s="618"/>
      <c r="AJ4" s="618"/>
      <c r="AK4" s="618"/>
      <c r="AL4" s="618"/>
      <c r="AM4" s="618"/>
      <c r="AN4" s="618"/>
    </row>
    <row r="5" spans="1:40" ht="20.25" customHeight="1">
      <c r="A5" s="616"/>
      <c r="B5" s="616"/>
      <c r="C5" s="616"/>
      <c r="D5" s="616"/>
      <c r="E5" s="616"/>
      <c r="F5" s="319" t="s">
        <v>29</v>
      </c>
      <c r="G5" s="319" t="s">
        <v>58</v>
      </c>
      <c r="H5" s="319" t="s">
        <v>59</v>
      </c>
      <c r="I5" s="319" t="s">
        <v>29</v>
      </c>
      <c r="J5" s="319" t="s">
        <v>58</v>
      </c>
      <c r="K5" s="319" t="s">
        <v>59</v>
      </c>
      <c r="L5" s="319" t="s">
        <v>29</v>
      </c>
      <c r="M5" s="319" t="s">
        <v>58</v>
      </c>
      <c r="N5" s="319" t="s">
        <v>59</v>
      </c>
      <c r="O5" s="321" t="s">
        <v>29</v>
      </c>
      <c r="P5" s="319" t="s">
        <v>58</v>
      </c>
      <c r="Q5" s="319" t="s">
        <v>59</v>
      </c>
      <c r="R5" s="319" t="s">
        <v>29</v>
      </c>
      <c r="S5" s="319" t="s">
        <v>58</v>
      </c>
      <c r="T5" s="319" t="s">
        <v>59</v>
      </c>
      <c r="U5" s="319" t="s">
        <v>29</v>
      </c>
      <c r="V5" s="319" t="s">
        <v>58</v>
      </c>
      <c r="W5" s="319" t="s">
        <v>59</v>
      </c>
      <c r="X5" s="319" t="s">
        <v>29</v>
      </c>
      <c r="Y5" s="319" t="s">
        <v>58</v>
      </c>
      <c r="Z5" s="319" t="s">
        <v>59</v>
      </c>
      <c r="AA5" s="616"/>
      <c r="AB5" s="616"/>
      <c r="AC5" s="616"/>
      <c r="AD5" s="625"/>
      <c r="AE5" s="627"/>
      <c r="AF5" s="616"/>
      <c r="AG5" s="616"/>
      <c r="AH5" s="616"/>
      <c r="AI5" s="319" t="s">
        <v>29</v>
      </c>
      <c r="AJ5" s="319" t="s">
        <v>58</v>
      </c>
      <c r="AK5" s="319" t="s">
        <v>59</v>
      </c>
      <c r="AL5" s="319" t="s">
        <v>29</v>
      </c>
      <c r="AM5" s="319" t="s">
        <v>58</v>
      </c>
      <c r="AN5" s="319" t="s">
        <v>59</v>
      </c>
    </row>
    <row r="6" spans="1:40" ht="15" customHeight="1" thickBot="1">
      <c r="A6" s="533" t="s">
        <v>352</v>
      </c>
      <c r="B6" s="552"/>
      <c r="C6" s="153">
        <v>17344</v>
      </c>
      <c r="D6" s="152">
        <v>8922</v>
      </c>
      <c r="E6" s="152">
        <v>8422</v>
      </c>
      <c r="F6" s="152">
        <v>16911</v>
      </c>
      <c r="G6" s="152">
        <v>8681</v>
      </c>
      <c r="H6" s="152">
        <v>8230</v>
      </c>
      <c r="I6" s="152">
        <v>139</v>
      </c>
      <c r="J6" s="152">
        <v>78</v>
      </c>
      <c r="K6" s="152">
        <v>61</v>
      </c>
      <c r="L6" s="152">
        <v>61</v>
      </c>
      <c r="M6" s="152">
        <v>31</v>
      </c>
      <c r="N6" s="190">
        <v>30</v>
      </c>
      <c r="O6" s="152">
        <v>16</v>
      </c>
      <c r="P6" s="152">
        <v>13</v>
      </c>
      <c r="Q6" s="152">
        <v>3</v>
      </c>
      <c r="R6" s="152">
        <v>94</v>
      </c>
      <c r="S6" s="152">
        <v>57</v>
      </c>
      <c r="T6" s="152">
        <v>37</v>
      </c>
      <c r="U6" s="152">
        <v>123</v>
      </c>
      <c r="V6" s="152">
        <v>62</v>
      </c>
      <c r="W6" s="152">
        <v>61</v>
      </c>
      <c r="X6" s="160" t="s">
        <v>169</v>
      </c>
      <c r="Y6" s="160" t="s">
        <v>169</v>
      </c>
      <c r="Z6" s="322" t="s">
        <v>169</v>
      </c>
      <c r="AA6" s="152">
        <v>2512</v>
      </c>
      <c r="AB6" s="152">
        <v>16</v>
      </c>
      <c r="AC6" s="152">
        <v>8</v>
      </c>
      <c r="AD6" s="152">
        <v>8</v>
      </c>
      <c r="AE6" s="152">
        <v>16</v>
      </c>
      <c r="AF6" s="323" t="s">
        <v>169</v>
      </c>
      <c r="AG6" s="323" t="s">
        <v>169</v>
      </c>
      <c r="AH6" s="323" t="s">
        <v>169</v>
      </c>
      <c r="AI6" s="324">
        <v>97.5</v>
      </c>
      <c r="AJ6" s="324">
        <v>97.3</v>
      </c>
      <c r="AK6" s="324">
        <v>97.7</v>
      </c>
      <c r="AL6" s="324">
        <v>0.6</v>
      </c>
      <c r="AM6" s="324">
        <v>0.7</v>
      </c>
      <c r="AN6" s="325">
        <v>0.5</v>
      </c>
    </row>
    <row r="7" spans="1:40" ht="15" customHeight="1" thickTop="1">
      <c r="A7" s="528" t="s">
        <v>353</v>
      </c>
      <c r="B7" s="529"/>
      <c r="C7" s="114">
        <v>14305</v>
      </c>
      <c r="D7" s="91">
        <v>7474</v>
      </c>
      <c r="E7" s="91">
        <v>6831</v>
      </c>
      <c r="F7" s="91">
        <v>13944</v>
      </c>
      <c r="G7" s="91">
        <v>7290</v>
      </c>
      <c r="H7" s="91">
        <v>6654</v>
      </c>
      <c r="I7" s="91">
        <v>129</v>
      </c>
      <c r="J7" s="91">
        <v>75</v>
      </c>
      <c r="K7" s="91">
        <v>54</v>
      </c>
      <c r="L7" s="91">
        <v>18</v>
      </c>
      <c r="M7" s="91">
        <v>3</v>
      </c>
      <c r="N7" s="115">
        <v>15</v>
      </c>
      <c r="O7" s="91">
        <v>19</v>
      </c>
      <c r="P7" s="91">
        <v>15</v>
      </c>
      <c r="Q7" s="91">
        <v>4</v>
      </c>
      <c r="R7" s="91">
        <v>71</v>
      </c>
      <c r="S7" s="91">
        <v>36</v>
      </c>
      <c r="T7" s="91">
        <v>35</v>
      </c>
      <c r="U7" s="91">
        <v>124</v>
      </c>
      <c r="V7" s="91">
        <v>55</v>
      </c>
      <c r="W7" s="91">
        <v>69</v>
      </c>
      <c r="X7" s="92" t="s">
        <v>169</v>
      </c>
      <c r="Y7" s="92" t="s">
        <v>169</v>
      </c>
      <c r="Z7" s="309" t="s">
        <v>169</v>
      </c>
      <c r="AA7" s="91">
        <v>1630</v>
      </c>
      <c r="AB7" s="91">
        <v>11</v>
      </c>
      <c r="AC7" s="91">
        <v>8</v>
      </c>
      <c r="AD7" s="91">
        <v>3</v>
      </c>
      <c r="AE7" s="91">
        <v>11</v>
      </c>
      <c r="AF7" s="92" t="s">
        <v>169</v>
      </c>
      <c r="AG7" s="92" t="s">
        <v>169</v>
      </c>
      <c r="AH7" s="92" t="s">
        <v>169</v>
      </c>
      <c r="AI7" s="326">
        <v>97.47640685075149</v>
      </c>
      <c r="AJ7" s="326">
        <v>97.53813219159754</v>
      </c>
      <c r="AK7" s="326">
        <v>97.4088713219148</v>
      </c>
      <c r="AL7" s="326">
        <v>0.6</v>
      </c>
      <c r="AM7" s="326">
        <v>0.6</v>
      </c>
      <c r="AN7" s="327">
        <v>0.6</v>
      </c>
    </row>
    <row r="8" spans="1:40" ht="15" customHeight="1">
      <c r="A8" s="528" t="s">
        <v>354</v>
      </c>
      <c r="B8" s="529"/>
      <c r="C8" s="114">
        <v>14335</v>
      </c>
      <c r="D8" s="328">
        <v>7443</v>
      </c>
      <c r="E8" s="328">
        <v>6892</v>
      </c>
      <c r="F8" s="328">
        <v>14023</v>
      </c>
      <c r="G8" s="328">
        <v>7284</v>
      </c>
      <c r="H8" s="328">
        <v>6739</v>
      </c>
      <c r="I8" s="328">
        <v>87</v>
      </c>
      <c r="J8" s="328">
        <v>46</v>
      </c>
      <c r="K8" s="328">
        <v>41</v>
      </c>
      <c r="L8" s="328">
        <v>26</v>
      </c>
      <c r="M8" s="328">
        <v>9</v>
      </c>
      <c r="N8" s="329">
        <v>17</v>
      </c>
      <c r="O8" s="328">
        <v>12</v>
      </c>
      <c r="P8" s="328">
        <v>7</v>
      </c>
      <c r="Q8" s="328">
        <v>5</v>
      </c>
      <c r="R8" s="328">
        <v>61</v>
      </c>
      <c r="S8" s="328">
        <v>39</v>
      </c>
      <c r="T8" s="328">
        <v>22</v>
      </c>
      <c r="U8" s="328">
        <v>126</v>
      </c>
      <c r="V8" s="328">
        <v>58</v>
      </c>
      <c r="W8" s="328">
        <v>68</v>
      </c>
      <c r="X8" s="283" t="s">
        <v>169</v>
      </c>
      <c r="Y8" s="283" t="s">
        <v>169</v>
      </c>
      <c r="Z8" s="292" t="s">
        <v>169</v>
      </c>
      <c r="AA8" s="328">
        <v>1598</v>
      </c>
      <c r="AB8" s="328">
        <v>9</v>
      </c>
      <c r="AC8" s="328">
        <v>8</v>
      </c>
      <c r="AD8" s="328">
        <v>1</v>
      </c>
      <c r="AE8" s="328">
        <v>9</v>
      </c>
      <c r="AF8" s="283" t="s">
        <v>169</v>
      </c>
      <c r="AG8" s="283" t="s">
        <v>169</v>
      </c>
      <c r="AH8" s="283" t="s">
        <v>169</v>
      </c>
      <c r="AI8" s="330">
        <v>97.8</v>
      </c>
      <c r="AJ8" s="330">
        <v>97.9</v>
      </c>
      <c r="AK8" s="330">
        <v>97.8</v>
      </c>
      <c r="AL8" s="326">
        <v>0.4996074512882735</v>
      </c>
      <c r="AM8" s="326">
        <v>0.6402397493529493</v>
      </c>
      <c r="AN8" s="327">
        <v>0.3</v>
      </c>
    </row>
    <row r="9" spans="1:40" ht="15" customHeight="1">
      <c r="A9" s="528" t="s">
        <v>355</v>
      </c>
      <c r="B9" s="529"/>
      <c r="C9" s="331">
        <v>14011</v>
      </c>
      <c r="D9" s="331">
        <v>7341</v>
      </c>
      <c r="E9" s="331">
        <v>6670</v>
      </c>
      <c r="F9" s="331">
        <v>13695</v>
      </c>
      <c r="G9" s="331">
        <v>7176</v>
      </c>
      <c r="H9" s="331">
        <v>6519</v>
      </c>
      <c r="I9" s="331">
        <v>97</v>
      </c>
      <c r="J9" s="331">
        <v>50</v>
      </c>
      <c r="K9" s="331">
        <v>47</v>
      </c>
      <c r="L9" s="331">
        <v>38</v>
      </c>
      <c r="M9" s="331">
        <v>17</v>
      </c>
      <c r="N9" s="329">
        <v>21</v>
      </c>
      <c r="O9" s="331">
        <v>10</v>
      </c>
      <c r="P9" s="331">
        <v>8</v>
      </c>
      <c r="Q9" s="331">
        <v>2</v>
      </c>
      <c r="R9" s="331">
        <v>62</v>
      </c>
      <c r="S9" s="331">
        <v>37</v>
      </c>
      <c r="T9" s="331">
        <v>25</v>
      </c>
      <c r="U9" s="331">
        <v>107</v>
      </c>
      <c r="V9" s="331">
        <v>52</v>
      </c>
      <c r="W9" s="331">
        <v>55</v>
      </c>
      <c r="X9" s="332">
        <v>2</v>
      </c>
      <c r="Y9" s="332">
        <v>1</v>
      </c>
      <c r="Z9" s="292">
        <v>1</v>
      </c>
      <c r="AA9" s="91">
        <v>1526</v>
      </c>
      <c r="AB9" s="91">
        <v>5</v>
      </c>
      <c r="AC9" s="91">
        <v>2</v>
      </c>
      <c r="AD9" s="91">
        <v>3</v>
      </c>
      <c r="AE9" s="91">
        <v>5</v>
      </c>
      <c r="AF9" s="92" t="s">
        <v>169</v>
      </c>
      <c r="AG9" s="92" t="s">
        <v>169</v>
      </c>
      <c r="AH9" s="92" t="s">
        <v>169</v>
      </c>
      <c r="AI9" s="326">
        <v>97.7</v>
      </c>
      <c r="AJ9" s="326">
        <v>97.8</v>
      </c>
      <c r="AK9" s="326">
        <v>97.7</v>
      </c>
      <c r="AL9" s="326">
        <v>0.5</v>
      </c>
      <c r="AM9" s="326">
        <v>0.5</v>
      </c>
      <c r="AN9" s="327">
        <v>0.4</v>
      </c>
    </row>
    <row r="10" spans="1:40" ht="15" customHeight="1">
      <c r="A10" s="528" t="s">
        <v>356</v>
      </c>
      <c r="B10" s="529"/>
      <c r="C10" s="331">
        <v>14014</v>
      </c>
      <c r="D10" s="331">
        <v>7266</v>
      </c>
      <c r="E10" s="331">
        <v>6748</v>
      </c>
      <c r="F10" s="331">
        <v>13744</v>
      </c>
      <c r="G10" s="331">
        <v>7123</v>
      </c>
      <c r="H10" s="331">
        <v>6621</v>
      </c>
      <c r="I10" s="331">
        <v>84</v>
      </c>
      <c r="J10" s="331">
        <v>40</v>
      </c>
      <c r="K10" s="331">
        <v>44</v>
      </c>
      <c r="L10" s="331">
        <v>27</v>
      </c>
      <c r="M10" s="331">
        <v>13</v>
      </c>
      <c r="N10" s="329">
        <v>14</v>
      </c>
      <c r="O10" s="328">
        <v>4</v>
      </c>
      <c r="P10" s="328">
        <v>3</v>
      </c>
      <c r="Q10" s="328">
        <v>1</v>
      </c>
      <c r="R10" s="331">
        <v>58</v>
      </c>
      <c r="S10" s="331">
        <v>38</v>
      </c>
      <c r="T10" s="331">
        <v>20</v>
      </c>
      <c r="U10" s="331">
        <v>95</v>
      </c>
      <c r="V10" s="331">
        <v>47</v>
      </c>
      <c r="W10" s="331">
        <v>48</v>
      </c>
      <c r="X10" s="332">
        <v>2</v>
      </c>
      <c r="Y10" s="332">
        <v>2</v>
      </c>
      <c r="Z10" s="292" t="s">
        <v>169</v>
      </c>
      <c r="AA10" s="91">
        <v>1325</v>
      </c>
      <c r="AB10" s="91">
        <v>2</v>
      </c>
      <c r="AC10" s="91">
        <v>2</v>
      </c>
      <c r="AD10" s="92" t="s">
        <v>169</v>
      </c>
      <c r="AE10" s="91">
        <v>2</v>
      </c>
      <c r="AF10" s="92" t="s">
        <v>169</v>
      </c>
      <c r="AG10" s="92" t="s">
        <v>169</v>
      </c>
      <c r="AH10" s="92" t="s">
        <v>169</v>
      </c>
      <c r="AI10" s="326">
        <v>98.0733552162123</v>
      </c>
      <c r="AJ10" s="326">
        <v>98.0319295348197</v>
      </c>
      <c r="AK10" s="326">
        <v>98.117960877297</v>
      </c>
      <c r="AL10" s="326">
        <v>0.42814328528614</v>
      </c>
      <c r="AM10" s="326">
        <v>0.55050922102945</v>
      </c>
      <c r="AN10" s="327">
        <v>0.29638411381149</v>
      </c>
    </row>
    <row r="11" spans="1:40" ht="15" customHeight="1">
      <c r="A11" s="535" t="s">
        <v>357</v>
      </c>
      <c r="B11" s="536"/>
      <c r="C11" s="331">
        <v>13742</v>
      </c>
      <c r="D11" s="331">
        <v>7147</v>
      </c>
      <c r="E11" s="331">
        <v>6595</v>
      </c>
      <c r="F11" s="331">
        <v>13520</v>
      </c>
      <c r="G11" s="331">
        <v>7030</v>
      </c>
      <c r="H11" s="331">
        <v>6490</v>
      </c>
      <c r="I11" s="331">
        <v>78</v>
      </c>
      <c r="J11" s="331">
        <v>47</v>
      </c>
      <c r="K11" s="331">
        <v>31</v>
      </c>
      <c r="L11" s="331">
        <v>21</v>
      </c>
      <c r="M11" s="331">
        <v>11</v>
      </c>
      <c r="N11" s="333">
        <v>10</v>
      </c>
      <c r="O11" s="334" t="s">
        <v>169</v>
      </c>
      <c r="P11" s="334" t="s">
        <v>169</v>
      </c>
      <c r="Q11" s="334" t="s">
        <v>169</v>
      </c>
      <c r="R11" s="331">
        <v>35</v>
      </c>
      <c r="S11" s="331">
        <v>20</v>
      </c>
      <c r="T11" s="331">
        <v>15</v>
      </c>
      <c r="U11" s="331">
        <v>88</v>
      </c>
      <c r="V11" s="331">
        <v>39</v>
      </c>
      <c r="W11" s="331">
        <v>49</v>
      </c>
      <c r="X11" s="332" t="s">
        <v>169</v>
      </c>
      <c r="Y11" s="332" t="s">
        <v>169</v>
      </c>
      <c r="Z11" s="291" t="s">
        <v>169</v>
      </c>
      <c r="AA11" s="265">
        <v>1330</v>
      </c>
      <c r="AB11" s="265">
        <v>1</v>
      </c>
      <c r="AC11" s="265">
        <v>1</v>
      </c>
      <c r="AD11" s="201" t="s">
        <v>169</v>
      </c>
      <c r="AE11" s="265">
        <v>1</v>
      </c>
      <c r="AF11" s="201" t="s">
        <v>169</v>
      </c>
      <c r="AG11" s="201" t="s">
        <v>169</v>
      </c>
      <c r="AH11" s="201" t="s">
        <v>169</v>
      </c>
      <c r="AI11" s="335">
        <v>98.4</v>
      </c>
      <c r="AJ11" s="335">
        <v>98.4</v>
      </c>
      <c r="AK11" s="335">
        <v>98.4</v>
      </c>
      <c r="AL11" s="335">
        <v>0.3</v>
      </c>
      <c r="AM11" s="335">
        <v>0.3</v>
      </c>
      <c r="AN11" s="336">
        <v>0.2</v>
      </c>
    </row>
    <row r="12" spans="1:40" ht="15" customHeight="1">
      <c r="A12" s="530" t="s">
        <v>358</v>
      </c>
      <c r="B12" s="531"/>
      <c r="C12" s="465">
        <f aca="true" t="shared" si="0" ref="C12:W12">SUM(C13:C51)</f>
        <v>14280</v>
      </c>
      <c r="D12" s="466">
        <f t="shared" si="0"/>
        <v>7288</v>
      </c>
      <c r="E12" s="466">
        <f t="shared" si="0"/>
        <v>6992</v>
      </c>
      <c r="F12" s="466">
        <f t="shared" si="0"/>
        <v>14049</v>
      </c>
      <c r="G12" s="466">
        <f t="shared" si="0"/>
        <v>7179</v>
      </c>
      <c r="H12" s="466">
        <f t="shared" si="0"/>
        <v>6870</v>
      </c>
      <c r="I12" s="466">
        <f t="shared" si="0"/>
        <v>88</v>
      </c>
      <c r="J12" s="466">
        <f t="shared" si="0"/>
        <v>39</v>
      </c>
      <c r="K12" s="466">
        <f t="shared" si="0"/>
        <v>49</v>
      </c>
      <c r="L12" s="466">
        <f t="shared" si="0"/>
        <v>22</v>
      </c>
      <c r="M12" s="466">
        <f t="shared" si="0"/>
        <v>7</v>
      </c>
      <c r="N12" s="467">
        <f t="shared" si="0"/>
        <v>15</v>
      </c>
      <c r="O12" s="494">
        <f>+SUM(O13:O51)</f>
        <v>1</v>
      </c>
      <c r="P12" s="494">
        <f>+SUM(P13:P51)</f>
        <v>1</v>
      </c>
      <c r="Q12" s="494" t="s">
        <v>359</v>
      </c>
      <c r="R12" s="466">
        <f t="shared" si="0"/>
        <v>28</v>
      </c>
      <c r="S12" s="466">
        <f t="shared" si="0"/>
        <v>18</v>
      </c>
      <c r="T12" s="466">
        <f t="shared" si="0"/>
        <v>10</v>
      </c>
      <c r="U12" s="466">
        <f t="shared" si="0"/>
        <v>92</v>
      </c>
      <c r="V12" s="466">
        <f t="shared" si="0"/>
        <v>44</v>
      </c>
      <c r="W12" s="466">
        <f t="shared" si="0"/>
        <v>48</v>
      </c>
      <c r="X12" s="494" t="s">
        <v>359</v>
      </c>
      <c r="Y12" s="494" t="s">
        <v>359</v>
      </c>
      <c r="Z12" s="495" t="s">
        <v>359</v>
      </c>
      <c r="AA12" s="466">
        <f>SUM(AA13:AA51)</f>
        <v>1535</v>
      </c>
      <c r="AB12" s="466">
        <f>SUM(AB13:AB51)</f>
        <v>2</v>
      </c>
      <c r="AC12" s="466">
        <f>SUM(AC13:AC51)</f>
        <v>1</v>
      </c>
      <c r="AD12" s="466">
        <f>SUM(AD13:AD51)</f>
        <v>1</v>
      </c>
      <c r="AE12" s="466">
        <f>SUM(AE13:AE51)</f>
        <v>2</v>
      </c>
      <c r="AF12" s="496" t="s">
        <v>359</v>
      </c>
      <c r="AG12" s="496" t="s">
        <v>359</v>
      </c>
      <c r="AH12" s="496" t="s">
        <v>359</v>
      </c>
      <c r="AI12" s="497">
        <v>98.3823529411764</v>
      </c>
      <c r="AJ12" s="497">
        <v>98.5043907793633</v>
      </c>
      <c r="AK12" s="497">
        <v>98.2551487414187</v>
      </c>
      <c r="AL12" s="497">
        <v>0.21008403361344</v>
      </c>
      <c r="AM12" s="497">
        <v>0.26070252469813</v>
      </c>
      <c r="AN12" s="498">
        <v>0.15732265446224</v>
      </c>
    </row>
    <row r="13" spans="1:40" ht="15" customHeight="1">
      <c r="A13" s="528" t="s">
        <v>47</v>
      </c>
      <c r="B13" s="529"/>
      <c r="C13" s="121">
        <v>3898</v>
      </c>
      <c r="D13" s="121">
        <v>1917</v>
      </c>
      <c r="E13" s="121">
        <v>1981</v>
      </c>
      <c r="F13" s="121">
        <v>3815</v>
      </c>
      <c r="G13" s="121">
        <v>1875</v>
      </c>
      <c r="H13" s="121">
        <v>1940</v>
      </c>
      <c r="I13" s="121">
        <v>38</v>
      </c>
      <c r="J13" s="121">
        <v>19</v>
      </c>
      <c r="K13" s="121">
        <v>19</v>
      </c>
      <c r="L13" s="121">
        <v>6</v>
      </c>
      <c r="M13" s="121">
        <v>3</v>
      </c>
      <c r="N13" s="67">
        <v>3</v>
      </c>
      <c r="O13" s="121">
        <v>1</v>
      </c>
      <c r="P13" s="121">
        <v>1</v>
      </c>
      <c r="Q13" s="337" t="s">
        <v>359</v>
      </c>
      <c r="R13" s="121">
        <v>5</v>
      </c>
      <c r="S13" s="121">
        <v>4</v>
      </c>
      <c r="T13" s="121">
        <v>1</v>
      </c>
      <c r="U13" s="121">
        <v>33</v>
      </c>
      <c r="V13" s="121">
        <v>15</v>
      </c>
      <c r="W13" s="121">
        <v>18</v>
      </c>
      <c r="X13" s="337" t="s">
        <v>359</v>
      </c>
      <c r="Y13" s="337" t="s">
        <v>359</v>
      </c>
      <c r="Z13" s="338" t="s">
        <v>359</v>
      </c>
      <c r="AA13" s="121">
        <v>429</v>
      </c>
      <c r="AB13" s="121">
        <v>1</v>
      </c>
      <c r="AC13" s="68" t="s">
        <v>359</v>
      </c>
      <c r="AD13" s="121">
        <v>1</v>
      </c>
      <c r="AE13" s="121">
        <v>1</v>
      </c>
      <c r="AF13" s="339" t="s">
        <v>359</v>
      </c>
      <c r="AG13" s="339" t="s">
        <v>359</v>
      </c>
      <c r="AH13" s="339" t="s">
        <v>359</v>
      </c>
      <c r="AI13" s="340">
        <v>97.8707029245767</v>
      </c>
      <c r="AJ13" s="340">
        <v>97.8090766823161</v>
      </c>
      <c r="AK13" s="340">
        <v>97.9303382130237</v>
      </c>
      <c r="AL13" s="340">
        <v>0.15392508978963</v>
      </c>
      <c r="AM13" s="340">
        <v>0.20865936358894</v>
      </c>
      <c r="AN13" s="341">
        <v>0.10095911155981</v>
      </c>
    </row>
    <row r="14" spans="1:40" ht="15" customHeight="1">
      <c r="A14" s="528" t="s">
        <v>0</v>
      </c>
      <c r="B14" s="529"/>
      <c r="C14" s="121">
        <v>744</v>
      </c>
      <c r="D14" s="121">
        <v>389</v>
      </c>
      <c r="E14" s="121">
        <v>355</v>
      </c>
      <c r="F14" s="121">
        <v>731</v>
      </c>
      <c r="G14" s="121">
        <v>385</v>
      </c>
      <c r="H14" s="121">
        <v>346</v>
      </c>
      <c r="I14" s="121">
        <v>9</v>
      </c>
      <c r="J14" s="121">
        <v>4</v>
      </c>
      <c r="K14" s="121">
        <v>5</v>
      </c>
      <c r="L14" s="121">
        <v>1</v>
      </c>
      <c r="M14" s="68" t="s">
        <v>359</v>
      </c>
      <c r="N14" s="67">
        <v>1</v>
      </c>
      <c r="O14" s="68" t="s">
        <v>359</v>
      </c>
      <c r="P14" s="68" t="s">
        <v>359</v>
      </c>
      <c r="Q14" s="68" t="s">
        <v>359</v>
      </c>
      <c r="R14" s="121">
        <v>2</v>
      </c>
      <c r="S14" s="68" t="s">
        <v>359</v>
      </c>
      <c r="T14" s="121">
        <v>2</v>
      </c>
      <c r="U14" s="121">
        <v>1</v>
      </c>
      <c r="V14" s="68" t="s">
        <v>359</v>
      </c>
      <c r="W14" s="121">
        <v>1</v>
      </c>
      <c r="X14" s="68" t="s">
        <v>359</v>
      </c>
      <c r="Y14" s="68" t="s">
        <v>359</v>
      </c>
      <c r="Z14" s="69" t="s">
        <v>359</v>
      </c>
      <c r="AA14" s="121">
        <v>78</v>
      </c>
      <c r="AB14" s="68" t="s">
        <v>359</v>
      </c>
      <c r="AC14" s="68" t="s">
        <v>359</v>
      </c>
      <c r="AD14" s="68" t="s">
        <v>359</v>
      </c>
      <c r="AE14" s="68" t="s">
        <v>359</v>
      </c>
      <c r="AF14" s="339" t="s">
        <v>359</v>
      </c>
      <c r="AG14" s="339" t="s">
        <v>359</v>
      </c>
      <c r="AH14" s="339" t="s">
        <v>359</v>
      </c>
      <c r="AI14" s="340">
        <v>98.252688172043</v>
      </c>
      <c r="AJ14" s="340">
        <v>98.9717223650385</v>
      </c>
      <c r="AK14" s="340">
        <v>97.4647887323943</v>
      </c>
      <c r="AL14" s="340">
        <v>0.26881720430107</v>
      </c>
      <c r="AM14" s="339" t="s">
        <v>359</v>
      </c>
      <c r="AN14" s="341">
        <v>0.56338028169014</v>
      </c>
    </row>
    <row r="15" spans="1:40" ht="15" customHeight="1">
      <c r="A15" s="528" t="s">
        <v>1</v>
      </c>
      <c r="B15" s="529"/>
      <c r="C15" s="121">
        <v>977</v>
      </c>
      <c r="D15" s="121">
        <v>533</v>
      </c>
      <c r="E15" s="121">
        <v>444</v>
      </c>
      <c r="F15" s="121">
        <v>965</v>
      </c>
      <c r="G15" s="121">
        <v>529</v>
      </c>
      <c r="H15" s="121">
        <v>436</v>
      </c>
      <c r="I15" s="121">
        <v>5</v>
      </c>
      <c r="J15" s="121">
        <v>1</v>
      </c>
      <c r="K15" s="121">
        <v>4</v>
      </c>
      <c r="L15" s="68" t="s">
        <v>359</v>
      </c>
      <c r="M15" s="68" t="s">
        <v>359</v>
      </c>
      <c r="N15" s="69" t="s">
        <v>359</v>
      </c>
      <c r="O15" s="68" t="s">
        <v>359</v>
      </c>
      <c r="P15" s="68" t="s">
        <v>359</v>
      </c>
      <c r="Q15" s="68" t="s">
        <v>359</v>
      </c>
      <c r="R15" s="121">
        <v>1</v>
      </c>
      <c r="S15" s="121">
        <v>1</v>
      </c>
      <c r="T15" s="68" t="s">
        <v>359</v>
      </c>
      <c r="U15" s="121">
        <v>6</v>
      </c>
      <c r="V15" s="121">
        <v>2</v>
      </c>
      <c r="W15" s="121">
        <v>4</v>
      </c>
      <c r="X15" s="68" t="s">
        <v>359</v>
      </c>
      <c r="Y15" s="68" t="s">
        <v>359</v>
      </c>
      <c r="Z15" s="69" t="s">
        <v>359</v>
      </c>
      <c r="AA15" s="121">
        <v>73</v>
      </c>
      <c r="AB15" s="68" t="s">
        <v>359</v>
      </c>
      <c r="AC15" s="68" t="s">
        <v>359</v>
      </c>
      <c r="AD15" s="68" t="s">
        <v>359</v>
      </c>
      <c r="AE15" s="68" t="s">
        <v>359</v>
      </c>
      <c r="AF15" s="339" t="s">
        <v>359</v>
      </c>
      <c r="AG15" s="339" t="s">
        <v>359</v>
      </c>
      <c r="AH15" s="339" t="s">
        <v>359</v>
      </c>
      <c r="AI15" s="340">
        <v>98.7717502558853</v>
      </c>
      <c r="AJ15" s="340">
        <v>99.249530956848</v>
      </c>
      <c r="AK15" s="340">
        <v>98.1981981981982</v>
      </c>
      <c r="AL15" s="340">
        <v>0.10235414534288</v>
      </c>
      <c r="AM15" s="340">
        <v>0.18761726078799</v>
      </c>
      <c r="AN15" s="342" t="s">
        <v>359</v>
      </c>
    </row>
    <row r="16" spans="1:40" ht="15" customHeight="1">
      <c r="A16" s="528" t="s">
        <v>48</v>
      </c>
      <c r="B16" s="529"/>
      <c r="C16" s="121">
        <v>716</v>
      </c>
      <c r="D16" s="121">
        <v>358</v>
      </c>
      <c r="E16" s="121">
        <v>358</v>
      </c>
      <c r="F16" s="121">
        <v>708</v>
      </c>
      <c r="G16" s="121">
        <v>356</v>
      </c>
      <c r="H16" s="121">
        <v>352</v>
      </c>
      <c r="I16" s="121">
        <v>5</v>
      </c>
      <c r="J16" s="121">
        <v>1</v>
      </c>
      <c r="K16" s="121">
        <v>4</v>
      </c>
      <c r="L16" s="68" t="s">
        <v>359</v>
      </c>
      <c r="M16" s="68" t="s">
        <v>359</v>
      </c>
      <c r="N16" s="69" t="s">
        <v>359</v>
      </c>
      <c r="O16" s="68" t="s">
        <v>359</v>
      </c>
      <c r="P16" s="68" t="s">
        <v>359</v>
      </c>
      <c r="Q16" s="68" t="s">
        <v>359</v>
      </c>
      <c r="R16" s="121">
        <v>1</v>
      </c>
      <c r="S16" s="68" t="s">
        <v>359</v>
      </c>
      <c r="T16" s="121">
        <v>1</v>
      </c>
      <c r="U16" s="121">
        <v>2</v>
      </c>
      <c r="V16" s="121">
        <v>1</v>
      </c>
      <c r="W16" s="121">
        <v>1</v>
      </c>
      <c r="X16" s="68" t="s">
        <v>359</v>
      </c>
      <c r="Y16" s="68" t="s">
        <v>359</v>
      </c>
      <c r="Z16" s="69" t="s">
        <v>359</v>
      </c>
      <c r="AA16" s="121">
        <v>45</v>
      </c>
      <c r="AB16" s="68" t="s">
        <v>359</v>
      </c>
      <c r="AC16" s="68" t="s">
        <v>359</v>
      </c>
      <c r="AD16" s="68" t="s">
        <v>359</v>
      </c>
      <c r="AE16" s="68" t="s">
        <v>359</v>
      </c>
      <c r="AF16" s="339" t="s">
        <v>359</v>
      </c>
      <c r="AG16" s="339" t="s">
        <v>359</v>
      </c>
      <c r="AH16" s="339" t="s">
        <v>359</v>
      </c>
      <c r="AI16" s="340">
        <v>98.8826815642458</v>
      </c>
      <c r="AJ16" s="340">
        <v>99.4413407821229</v>
      </c>
      <c r="AK16" s="340">
        <v>98.3240223463687</v>
      </c>
      <c r="AL16" s="340">
        <v>0.13966480446927</v>
      </c>
      <c r="AM16" s="339" t="s">
        <v>359</v>
      </c>
      <c r="AN16" s="341">
        <v>0.27932960893854</v>
      </c>
    </row>
    <row r="17" spans="1:40" ht="15" customHeight="1">
      <c r="A17" s="528" t="s">
        <v>49</v>
      </c>
      <c r="B17" s="529"/>
      <c r="C17" s="121">
        <v>1227</v>
      </c>
      <c r="D17" s="121">
        <v>601</v>
      </c>
      <c r="E17" s="121">
        <v>626</v>
      </c>
      <c r="F17" s="121">
        <v>1201</v>
      </c>
      <c r="G17" s="121">
        <v>585</v>
      </c>
      <c r="H17" s="121">
        <v>616</v>
      </c>
      <c r="I17" s="121">
        <v>5</v>
      </c>
      <c r="J17" s="121">
        <v>2</v>
      </c>
      <c r="K17" s="121">
        <v>3</v>
      </c>
      <c r="L17" s="121">
        <v>1</v>
      </c>
      <c r="M17" s="121">
        <v>1</v>
      </c>
      <c r="N17" s="69" t="s">
        <v>359</v>
      </c>
      <c r="O17" s="68" t="s">
        <v>359</v>
      </c>
      <c r="P17" s="68" t="s">
        <v>359</v>
      </c>
      <c r="Q17" s="68" t="s">
        <v>359</v>
      </c>
      <c r="R17" s="121">
        <v>8</v>
      </c>
      <c r="S17" s="121">
        <v>7</v>
      </c>
      <c r="T17" s="121">
        <v>1</v>
      </c>
      <c r="U17" s="121">
        <v>12</v>
      </c>
      <c r="V17" s="121">
        <v>6</v>
      </c>
      <c r="W17" s="121">
        <v>6</v>
      </c>
      <c r="X17" s="68" t="s">
        <v>359</v>
      </c>
      <c r="Y17" s="68" t="s">
        <v>359</v>
      </c>
      <c r="Z17" s="69" t="s">
        <v>359</v>
      </c>
      <c r="AA17" s="121">
        <v>96</v>
      </c>
      <c r="AB17" s="68" t="s">
        <v>359</v>
      </c>
      <c r="AC17" s="68" t="s">
        <v>359</v>
      </c>
      <c r="AD17" s="68" t="s">
        <v>359</v>
      </c>
      <c r="AE17" s="68" t="s">
        <v>359</v>
      </c>
      <c r="AF17" s="339" t="s">
        <v>359</v>
      </c>
      <c r="AG17" s="339" t="s">
        <v>359</v>
      </c>
      <c r="AH17" s="339" t="s">
        <v>359</v>
      </c>
      <c r="AI17" s="340">
        <v>97.881010594947</v>
      </c>
      <c r="AJ17" s="340">
        <v>97.3377703826955</v>
      </c>
      <c r="AK17" s="340">
        <v>98.4025559105431</v>
      </c>
      <c r="AL17" s="340">
        <v>0.6519967400163</v>
      </c>
      <c r="AM17" s="340">
        <v>1.16472545757071</v>
      </c>
      <c r="AN17" s="341">
        <v>0.15974440894568</v>
      </c>
    </row>
    <row r="18" spans="1:40" ht="15" customHeight="1">
      <c r="A18" s="528" t="s">
        <v>50</v>
      </c>
      <c r="B18" s="529"/>
      <c r="C18" s="121">
        <v>561</v>
      </c>
      <c r="D18" s="121">
        <v>281</v>
      </c>
      <c r="E18" s="121">
        <v>280</v>
      </c>
      <c r="F18" s="121">
        <v>553</v>
      </c>
      <c r="G18" s="121">
        <v>275</v>
      </c>
      <c r="H18" s="121">
        <v>278</v>
      </c>
      <c r="I18" s="121">
        <v>2</v>
      </c>
      <c r="J18" s="121">
        <v>1</v>
      </c>
      <c r="K18" s="121">
        <v>1</v>
      </c>
      <c r="L18" s="68" t="s">
        <v>359</v>
      </c>
      <c r="M18" s="68" t="s">
        <v>359</v>
      </c>
      <c r="N18" s="69" t="s">
        <v>359</v>
      </c>
      <c r="O18" s="68" t="s">
        <v>359</v>
      </c>
      <c r="P18" s="68" t="s">
        <v>359</v>
      </c>
      <c r="Q18" s="68" t="s">
        <v>359</v>
      </c>
      <c r="R18" s="121">
        <v>5</v>
      </c>
      <c r="S18" s="121">
        <v>4</v>
      </c>
      <c r="T18" s="121">
        <v>1</v>
      </c>
      <c r="U18" s="121">
        <v>1</v>
      </c>
      <c r="V18" s="121">
        <v>1</v>
      </c>
      <c r="W18" s="68" t="s">
        <v>359</v>
      </c>
      <c r="X18" s="68" t="s">
        <v>359</v>
      </c>
      <c r="Y18" s="68" t="s">
        <v>359</v>
      </c>
      <c r="Z18" s="69" t="s">
        <v>359</v>
      </c>
      <c r="AA18" s="121">
        <v>31</v>
      </c>
      <c r="AB18" s="68" t="s">
        <v>359</v>
      </c>
      <c r="AC18" s="68" t="s">
        <v>359</v>
      </c>
      <c r="AD18" s="68" t="s">
        <v>359</v>
      </c>
      <c r="AE18" s="68" t="s">
        <v>359</v>
      </c>
      <c r="AF18" s="339" t="s">
        <v>359</v>
      </c>
      <c r="AG18" s="339" t="s">
        <v>359</v>
      </c>
      <c r="AH18" s="339" t="s">
        <v>359</v>
      </c>
      <c r="AI18" s="340">
        <v>98.5739750445633</v>
      </c>
      <c r="AJ18" s="340">
        <v>97.864768683274</v>
      </c>
      <c r="AK18" s="340">
        <v>99.2857142857143</v>
      </c>
      <c r="AL18" s="340">
        <v>0.89126559714795</v>
      </c>
      <c r="AM18" s="340">
        <v>1.42348754448398</v>
      </c>
      <c r="AN18" s="341">
        <v>0.35714285714285</v>
      </c>
    </row>
    <row r="19" spans="1:40" ht="15" customHeight="1">
      <c r="A19" s="528" t="s">
        <v>51</v>
      </c>
      <c r="B19" s="529"/>
      <c r="C19" s="121">
        <v>485</v>
      </c>
      <c r="D19" s="121">
        <v>252</v>
      </c>
      <c r="E19" s="121">
        <v>233</v>
      </c>
      <c r="F19" s="121">
        <v>477</v>
      </c>
      <c r="G19" s="121">
        <v>250</v>
      </c>
      <c r="H19" s="121">
        <v>227</v>
      </c>
      <c r="I19" s="121">
        <v>1</v>
      </c>
      <c r="J19" s="68" t="s">
        <v>359</v>
      </c>
      <c r="K19" s="121">
        <v>1</v>
      </c>
      <c r="L19" s="68" t="s">
        <v>359</v>
      </c>
      <c r="M19" s="68" t="s">
        <v>359</v>
      </c>
      <c r="N19" s="69" t="s">
        <v>359</v>
      </c>
      <c r="O19" s="68" t="s">
        <v>359</v>
      </c>
      <c r="P19" s="68" t="s">
        <v>359</v>
      </c>
      <c r="Q19" s="68" t="s">
        <v>359</v>
      </c>
      <c r="R19" s="68" t="s">
        <v>359</v>
      </c>
      <c r="S19" s="68" t="s">
        <v>359</v>
      </c>
      <c r="T19" s="68" t="s">
        <v>359</v>
      </c>
      <c r="U19" s="121">
        <v>7</v>
      </c>
      <c r="V19" s="121">
        <v>2</v>
      </c>
      <c r="W19" s="121">
        <v>5</v>
      </c>
      <c r="X19" s="68" t="s">
        <v>359</v>
      </c>
      <c r="Y19" s="68" t="s">
        <v>359</v>
      </c>
      <c r="Z19" s="69" t="s">
        <v>359</v>
      </c>
      <c r="AA19" s="121">
        <v>26</v>
      </c>
      <c r="AB19" s="68" t="s">
        <v>359</v>
      </c>
      <c r="AC19" s="68" t="s">
        <v>359</v>
      </c>
      <c r="AD19" s="68" t="s">
        <v>359</v>
      </c>
      <c r="AE19" s="68" t="s">
        <v>359</v>
      </c>
      <c r="AF19" s="339" t="s">
        <v>359</v>
      </c>
      <c r="AG19" s="339" t="s">
        <v>359</v>
      </c>
      <c r="AH19" s="339" t="s">
        <v>359</v>
      </c>
      <c r="AI19" s="340">
        <v>98.3505154639175</v>
      </c>
      <c r="AJ19" s="340">
        <v>99.2063492063492</v>
      </c>
      <c r="AK19" s="340">
        <v>97.4248927038626</v>
      </c>
      <c r="AL19" s="339" t="s">
        <v>359</v>
      </c>
      <c r="AM19" s="339" t="s">
        <v>359</v>
      </c>
      <c r="AN19" s="342" t="s">
        <v>359</v>
      </c>
    </row>
    <row r="20" spans="1:40" ht="15" customHeight="1">
      <c r="A20" s="528" t="s">
        <v>52</v>
      </c>
      <c r="B20" s="529"/>
      <c r="C20" s="121">
        <v>230</v>
      </c>
      <c r="D20" s="121">
        <v>108</v>
      </c>
      <c r="E20" s="121">
        <v>122</v>
      </c>
      <c r="F20" s="121">
        <v>226</v>
      </c>
      <c r="G20" s="121">
        <v>108</v>
      </c>
      <c r="H20" s="121">
        <v>118</v>
      </c>
      <c r="I20" s="121">
        <v>1</v>
      </c>
      <c r="J20" s="68" t="s">
        <v>359</v>
      </c>
      <c r="K20" s="121">
        <v>1</v>
      </c>
      <c r="L20" s="121">
        <v>1</v>
      </c>
      <c r="M20" s="68" t="s">
        <v>359</v>
      </c>
      <c r="N20" s="67">
        <v>1</v>
      </c>
      <c r="O20" s="68" t="s">
        <v>359</v>
      </c>
      <c r="P20" s="68" t="s">
        <v>359</v>
      </c>
      <c r="Q20" s="68" t="s">
        <v>359</v>
      </c>
      <c r="R20" s="68" t="s">
        <v>359</v>
      </c>
      <c r="S20" s="68" t="s">
        <v>359</v>
      </c>
      <c r="T20" s="68" t="s">
        <v>359</v>
      </c>
      <c r="U20" s="121">
        <v>2</v>
      </c>
      <c r="V20" s="68" t="s">
        <v>359</v>
      </c>
      <c r="W20" s="121">
        <v>2</v>
      </c>
      <c r="X20" s="68" t="s">
        <v>359</v>
      </c>
      <c r="Y20" s="68" t="s">
        <v>359</v>
      </c>
      <c r="Z20" s="69" t="s">
        <v>359</v>
      </c>
      <c r="AA20" s="121">
        <v>12</v>
      </c>
      <c r="AB20" s="121">
        <v>1</v>
      </c>
      <c r="AC20" s="121">
        <v>1</v>
      </c>
      <c r="AD20" s="68" t="s">
        <v>359</v>
      </c>
      <c r="AE20" s="121">
        <v>1</v>
      </c>
      <c r="AF20" s="339" t="s">
        <v>359</v>
      </c>
      <c r="AG20" s="339" t="s">
        <v>359</v>
      </c>
      <c r="AH20" s="339" t="s">
        <v>359</v>
      </c>
      <c r="AI20" s="340">
        <v>98.2608695652174</v>
      </c>
      <c r="AJ20" s="340">
        <v>100</v>
      </c>
      <c r="AK20" s="340">
        <v>96.7213114754098</v>
      </c>
      <c r="AL20" s="340">
        <v>0.43478260869565</v>
      </c>
      <c r="AM20" s="340">
        <v>0.92592592592592</v>
      </c>
      <c r="AN20" s="342" t="s">
        <v>359</v>
      </c>
    </row>
    <row r="21" spans="1:40" ht="15" customHeight="1">
      <c r="A21" s="528" t="s">
        <v>53</v>
      </c>
      <c r="B21" s="529"/>
      <c r="C21" s="121">
        <v>1013</v>
      </c>
      <c r="D21" s="121">
        <v>528</v>
      </c>
      <c r="E21" s="121">
        <v>485</v>
      </c>
      <c r="F21" s="121">
        <v>998</v>
      </c>
      <c r="G21" s="121">
        <v>519</v>
      </c>
      <c r="H21" s="121">
        <v>479</v>
      </c>
      <c r="I21" s="121">
        <v>6</v>
      </c>
      <c r="J21" s="121">
        <v>4</v>
      </c>
      <c r="K21" s="121">
        <v>2</v>
      </c>
      <c r="L21" s="121">
        <v>1</v>
      </c>
      <c r="M21" s="68" t="s">
        <v>359</v>
      </c>
      <c r="N21" s="67">
        <v>1</v>
      </c>
      <c r="O21" s="68" t="s">
        <v>359</v>
      </c>
      <c r="P21" s="68" t="s">
        <v>359</v>
      </c>
      <c r="Q21" s="68" t="s">
        <v>359</v>
      </c>
      <c r="R21" s="121">
        <v>3</v>
      </c>
      <c r="S21" s="68" t="s">
        <v>359</v>
      </c>
      <c r="T21" s="121">
        <v>3</v>
      </c>
      <c r="U21" s="121">
        <v>5</v>
      </c>
      <c r="V21" s="121">
        <v>5</v>
      </c>
      <c r="W21" s="121">
        <v>0</v>
      </c>
      <c r="X21" s="68" t="s">
        <v>359</v>
      </c>
      <c r="Y21" s="68" t="s">
        <v>359</v>
      </c>
      <c r="Z21" s="69" t="s">
        <v>359</v>
      </c>
      <c r="AA21" s="121">
        <v>201</v>
      </c>
      <c r="AB21" s="68" t="s">
        <v>359</v>
      </c>
      <c r="AC21" s="68" t="s">
        <v>359</v>
      </c>
      <c r="AD21" s="68" t="s">
        <v>359</v>
      </c>
      <c r="AE21" s="68" t="s">
        <v>359</v>
      </c>
      <c r="AF21" s="339" t="s">
        <v>359</v>
      </c>
      <c r="AG21" s="339" t="s">
        <v>359</v>
      </c>
      <c r="AH21" s="339" t="s">
        <v>359</v>
      </c>
      <c r="AI21" s="340">
        <v>98.5192497532083</v>
      </c>
      <c r="AJ21" s="340">
        <v>98.2954545454545</v>
      </c>
      <c r="AK21" s="340">
        <v>98.7628865979381</v>
      </c>
      <c r="AL21" s="340">
        <v>0.29615004935834</v>
      </c>
      <c r="AM21" s="339" t="s">
        <v>359</v>
      </c>
      <c r="AN21" s="341">
        <v>0.61855670103092</v>
      </c>
    </row>
    <row r="22" spans="1:40" ht="15" customHeight="1">
      <c r="A22" s="528" t="s">
        <v>54</v>
      </c>
      <c r="B22" s="529"/>
      <c r="C22" s="121">
        <v>873</v>
      </c>
      <c r="D22" s="121">
        <v>415</v>
      </c>
      <c r="E22" s="121">
        <v>458</v>
      </c>
      <c r="F22" s="121">
        <v>862</v>
      </c>
      <c r="G22" s="121">
        <v>410</v>
      </c>
      <c r="H22" s="121">
        <v>452</v>
      </c>
      <c r="I22" s="121">
        <v>3</v>
      </c>
      <c r="J22" s="121">
        <v>2</v>
      </c>
      <c r="K22" s="121">
        <v>1</v>
      </c>
      <c r="L22" s="121">
        <v>1</v>
      </c>
      <c r="M22" s="68" t="s">
        <v>359</v>
      </c>
      <c r="N22" s="67">
        <v>1</v>
      </c>
      <c r="O22" s="68" t="s">
        <v>359</v>
      </c>
      <c r="P22" s="68" t="s">
        <v>359</v>
      </c>
      <c r="Q22" s="68" t="s">
        <v>359</v>
      </c>
      <c r="R22" s="121">
        <v>1</v>
      </c>
      <c r="S22" s="68" t="s">
        <v>359</v>
      </c>
      <c r="T22" s="121">
        <v>1</v>
      </c>
      <c r="U22" s="121">
        <v>6</v>
      </c>
      <c r="V22" s="121">
        <v>3</v>
      </c>
      <c r="W22" s="121">
        <v>3</v>
      </c>
      <c r="X22" s="68" t="s">
        <v>359</v>
      </c>
      <c r="Y22" s="68" t="s">
        <v>359</v>
      </c>
      <c r="Z22" s="69" t="s">
        <v>359</v>
      </c>
      <c r="AA22" s="121">
        <v>143</v>
      </c>
      <c r="AB22" s="68" t="s">
        <v>359</v>
      </c>
      <c r="AC22" s="68" t="s">
        <v>359</v>
      </c>
      <c r="AD22" s="68" t="s">
        <v>359</v>
      </c>
      <c r="AE22" s="68" t="s">
        <v>359</v>
      </c>
      <c r="AF22" s="339" t="s">
        <v>359</v>
      </c>
      <c r="AG22" s="339" t="s">
        <v>359</v>
      </c>
      <c r="AH22" s="339" t="s">
        <v>359</v>
      </c>
      <c r="AI22" s="340">
        <v>98.7399770904925</v>
      </c>
      <c r="AJ22" s="340">
        <v>98.7951807228916</v>
      </c>
      <c r="AK22" s="340">
        <v>98.6899563318777</v>
      </c>
      <c r="AL22" s="340">
        <v>0.11454753722794</v>
      </c>
      <c r="AM22" s="339" t="s">
        <v>359</v>
      </c>
      <c r="AN22" s="341">
        <v>0.21834061135371</v>
      </c>
    </row>
    <row r="23" spans="1:40" ht="15" customHeight="1">
      <c r="A23" s="528" t="s">
        <v>163</v>
      </c>
      <c r="B23" s="529"/>
      <c r="C23" s="121">
        <v>333</v>
      </c>
      <c r="D23" s="121">
        <v>170</v>
      </c>
      <c r="E23" s="121">
        <v>163</v>
      </c>
      <c r="F23" s="121">
        <v>327</v>
      </c>
      <c r="G23" s="121">
        <v>169</v>
      </c>
      <c r="H23" s="121">
        <v>158</v>
      </c>
      <c r="I23" s="68" t="s">
        <v>359</v>
      </c>
      <c r="J23" s="68" t="s">
        <v>359</v>
      </c>
      <c r="K23" s="68" t="s">
        <v>359</v>
      </c>
      <c r="L23" s="121">
        <v>5</v>
      </c>
      <c r="M23" s="121">
        <v>1</v>
      </c>
      <c r="N23" s="67">
        <v>4</v>
      </c>
      <c r="O23" s="68" t="s">
        <v>359</v>
      </c>
      <c r="P23" s="68" t="s">
        <v>359</v>
      </c>
      <c r="Q23" s="68" t="s">
        <v>359</v>
      </c>
      <c r="R23" s="68" t="s">
        <v>359</v>
      </c>
      <c r="S23" s="68" t="s">
        <v>359</v>
      </c>
      <c r="T23" s="68" t="s">
        <v>359</v>
      </c>
      <c r="U23" s="121">
        <v>1</v>
      </c>
      <c r="V23" s="68" t="s">
        <v>359</v>
      </c>
      <c r="W23" s="121">
        <v>1</v>
      </c>
      <c r="X23" s="68" t="s">
        <v>359</v>
      </c>
      <c r="Y23" s="68" t="s">
        <v>359</v>
      </c>
      <c r="Z23" s="69" t="s">
        <v>359</v>
      </c>
      <c r="AA23" s="121">
        <v>56</v>
      </c>
      <c r="AB23" s="68" t="s">
        <v>359</v>
      </c>
      <c r="AC23" s="68" t="s">
        <v>359</v>
      </c>
      <c r="AD23" s="68" t="s">
        <v>359</v>
      </c>
      <c r="AE23" s="68" t="s">
        <v>359</v>
      </c>
      <c r="AF23" s="339" t="s">
        <v>359</v>
      </c>
      <c r="AG23" s="339" t="s">
        <v>359</v>
      </c>
      <c r="AH23" s="339" t="s">
        <v>359</v>
      </c>
      <c r="AI23" s="340">
        <v>98.1981981981982</v>
      </c>
      <c r="AJ23" s="340">
        <v>99.4117647058823</v>
      </c>
      <c r="AK23" s="340">
        <v>96.9325153374233</v>
      </c>
      <c r="AL23" s="339" t="s">
        <v>359</v>
      </c>
      <c r="AM23" s="339" t="s">
        <v>359</v>
      </c>
      <c r="AN23" s="342" t="s">
        <v>359</v>
      </c>
    </row>
    <row r="24" spans="1:40" ht="15" customHeight="1">
      <c r="A24" s="528" t="s">
        <v>170</v>
      </c>
      <c r="B24" s="529"/>
      <c r="C24" s="121">
        <v>280</v>
      </c>
      <c r="D24" s="121">
        <v>133</v>
      </c>
      <c r="E24" s="121">
        <v>147</v>
      </c>
      <c r="F24" s="121">
        <v>276</v>
      </c>
      <c r="G24" s="121">
        <v>132</v>
      </c>
      <c r="H24" s="121">
        <v>144</v>
      </c>
      <c r="I24" s="121">
        <v>1</v>
      </c>
      <c r="J24" s="68" t="s">
        <v>359</v>
      </c>
      <c r="K24" s="121">
        <v>1</v>
      </c>
      <c r="L24" s="121">
        <v>3</v>
      </c>
      <c r="M24" s="121">
        <v>1</v>
      </c>
      <c r="N24" s="67">
        <v>2</v>
      </c>
      <c r="O24" s="68" t="s">
        <v>359</v>
      </c>
      <c r="P24" s="68" t="s">
        <v>359</v>
      </c>
      <c r="Q24" s="68" t="s">
        <v>359</v>
      </c>
      <c r="R24" s="68" t="s">
        <v>359</v>
      </c>
      <c r="S24" s="68" t="s">
        <v>359</v>
      </c>
      <c r="T24" s="68" t="s">
        <v>359</v>
      </c>
      <c r="U24" s="68" t="s">
        <v>359</v>
      </c>
      <c r="V24" s="68" t="s">
        <v>359</v>
      </c>
      <c r="W24" s="68" t="s">
        <v>359</v>
      </c>
      <c r="X24" s="68" t="s">
        <v>359</v>
      </c>
      <c r="Y24" s="68" t="s">
        <v>359</v>
      </c>
      <c r="Z24" s="69" t="s">
        <v>359</v>
      </c>
      <c r="AA24" s="121">
        <v>37</v>
      </c>
      <c r="AB24" s="68" t="s">
        <v>359</v>
      </c>
      <c r="AC24" s="68" t="s">
        <v>359</v>
      </c>
      <c r="AD24" s="68" t="s">
        <v>359</v>
      </c>
      <c r="AE24" s="68" t="s">
        <v>359</v>
      </c>
      <c r="AF24" s="339" t="s">
        <v>359</v>
      </c>
      <c r="AG24" s="339" t="s">
        <v>359</v>
      </c>
      <c r="AH24" s="339" t="s">
        <v>359</v>
      </c>
      <c r="AI24" s="340">
        <v>98.5714285714285</v>
      </c>
      <c r="AJ24" s="340">
        <v>99.2481203007519</v>
      </c>
      <c r="AK24" s="340">
        <v>97.9591836734694</v>
      </c>
      <c r="AL24" s="339" t="s">
        <v>359</v>
      </c>
      <c r="AM24" s="339" t="s">
        <v>359</v>
      </c>
      <c r="AN24" s="342" t="s">
        <v>359</v>
      </c>
    </row>
    <row r="25" spans="1:40" ht="15" customHeight="1">
      <c r="A25" s="93" t="s">
        <v>36</v>
      </c>
      <c r="B25" s="96" t="s">
        <v>2</v>
      </c>
      <c r="C25" s="121">
        <v>38</v>
      </c>
      <c r="D25" s="121">
        <v>18</v>
      </c>
      <c r="E25" s="121">
        <v>20</v>
      </c>
      <c r="F25" s="121">
        <v>38</v>
      </c>
      <c r="G25" s="121">
        <v>18</v>
      </c>
      <c r="H25" s="121">
        <v>20</v>
      </c>
      <c r="I25" s="68" t="s">
        <v>359</v>
      </c>
      <c r="J25" s="68" t="s">
        <v>359</v>
      </c>
      <c r="K25" s="68" t="s">
        <v>359</v>
      </c>
      <c r="L25" s="68" t="s">
        <v>359</v>
      </c>
      <c r="M25" s="68" t="s">
        <v>359</v>
      </c>
      <c r="N25" s="69" t="s">
        <v>359</v>
      </c>
      <c r="O25" s="68" t="s">
        <v>359</v>
      </c>
      <c r="P25" s="68" t="s">
        <v>359</v>
      </c>
      <c r="Q25" s="68" t="s">
        <v>359</v>
      </c>
      <c r="R25" s="68" t="s">
        <v>359</v>
      </c>
      <c r="S25" s="68" t="s">
        <v>359</v>
      </c>
      <c r="T25" s="68" t="s">
        <v>359</v>
      </c>
      <c r="U25" s="68" t="s">
        <v>359</v>
      </c>
      <c r="V25" s="68" t="s">
        <v>359</v>
      </c>
      <c r="W25" s="68" t="s">
        <v>359</v>
      </c>
      <c r="X25" s="68" t="s">
        <v>359</v>
      </c>
      <c r="Y25" s="68" t="s">
        <v>359</v>
      </c>
      <c r="Z25" s="69" t="s">
        <v>359</v>
      </c>
      <c r="AA25" s="121">
        <v>17</v>
      </c>
      <c r="AB25" s="68" t="s">
        <v>359</v>
      </c>
      <c r="AC25" s="68" t="s">
        <v>359</v>
      </c>
      <c r="AD25" s="68" t="s">
        <v>359</v>
      </c>
      <c r="AE25" s="68" t="s">
        <v>359</v>
      </c>
      <c r="AF25" s="339" t="s">
        <v>359</v>
      </c>
      <c r="AG25" s="339" t="s">
        <v>359</v>
      </c>
      <c r="AH25" s="339" t="s">
        <v>359</v>
      </c>
      <c r="AI25" s="340">
        <v>100</v>
      </c>
      <c r="AJ25" s="340">
        <v>100</v>
      </c>
      <c r="AK25" s="340">
        <v>100</v>
      </c>
      <c r="AL25" s="339" t="s">
        <v>359</v>
      </c>
      <c r="AM25" s="339" t="s">
        <v>359</v>
      </c>
      <c r="AN25" s="342" t="s">
        <v>359</v>
      </c>
    </row>
    <row r="26" spans="1:40" ht="15" customHeight="1">
      <c r="A26" s="93" t="s">
        <v>37</v>
      </c>
      <c r="B26" s="96" t="s">
        <v>3</v>
      </c>
      <c r="C26" s="121">
        <v>158</v>
      </c>
      <c r="D26" s="121">
        <v>80</v>
      </c>
      <c r="E26" s="121">
        <v>78</v>
      </c>
      <c r="F26" s="121">
        <v>154</v>
      </c>
      <c r="G26" s="121">
        <v>78</v>
      </c>
      <c r="H26" s="121">
        <v>76</v>
      </c>
      <c r="I26" s="121">
        <v>2</v>
      </c>
      <c r="J26" s="68" t="s">
        <v>359</v>
      </c>
      <c r="K26" s="121">
        <v>2</v>
      </c>
      <c r="L26" s="68" t="s">
        <v>359</v>
      </c>
      <c r="M26" s="68" t="s">
        <v>359</v>
      </c>
      <c r="N26" s="69" t="s">
        <v>359</v>
      </c>
      <c r="O26" s="68" t="s">
        <v>359</v>
      </c>
      <c r="P26" s="68" t="s">
        <v>359</v>
      </c>
      <c r="Q26" s="68" t="s">
        <v>359</v>
      </c>
      <c r="R26" s="121">
        <v>1</v>
      </c>
      <c r="S26" s="121">
        <v>1</v>
      </c>
      <c r="T26" s="68" t="s">
        <v>359</v>
      </c>
      <c r="U26" s="121">
        <v>1</v>
      </c>
      <c r="V26" s="121">
        <v>1</v>
      </c>
      <c r="W26" s="68" t="s">
        <v>359</v>
      </c>
      <c r="X26" s="68" t="s">
        <v>359</v>
      </c>
      <c r="Y26" s="68" t="s">
        <v>359</v>
      </c>
      <c r="Z26" s="69" t="s">
        <v>359</v>
      </c>
      <c r="AA26" s="121">
        <v>18</v>
      </c>
      <c r="AB26" s="68" t="s">
        <v>359</v>
      </c>
      <c r="AC26" s="68" t="s">
        <v>359</v>
      </c>
      <c r="AD26" s="68" t="s">
        <v>359</v>
      </c>
      <c r="AE26" s="68" t="s">
        <v>359</v>
      </c>
      <c r="AF26" s="339" t="s">
        <v>359</v>
      </c>
      <c r="AG26" s="339" t="s">
        <v>359</v>
      </c>
      <c r="AH26" s="339" t="s">
        <v>359</v>
      </c>
      <c r="AI26" s="340">
        <v>97.4683544303797</v>
      </c>
      <c r="AJ26" s="340">
        <v>97.5</v>
      </c>
      <c r="AK26" s="340">
        <v>97.4358974358974</v>
      </c>
      <c r="AL26" s="340">
        <v>0.63291139240506</v>
      </c>
      <c r="AM26" s="340">
        <v>1.25</v>
      </c>
      <c r="AN26" s="342" t="s">
        <v>359</v>
      </c>
    </row>
    <row r="27" spans="1:40" ht="15" customHeight="1">
      <c r="A27" s="93"/>
      <c r="B27" s="96" t="s">
        <v>4</v>
      </c>
      <c r="C27" s="121">
        <v>185</v>
      </c>
      <c r="D27" s="121">
        <v>97</v>
      </c>
      <c r="E27" s="121">
        <v>88</v>
      </c>
      <c r="F27" s="121">
        <v>182</v>
      </c>
      <c r="G27" s="121">
        <v>95</v>
      </c>
      <c r="H27" s="121">
        <v>87</v>
      </c>
      <c r="I27" s="68" t="s">
        <v>359</v>
      </c>
      <c r="J27" s="68" t="s">
        <v>359</v>
      </c>
      <c r="K27" s="68" t="s">
        <v>359</v>
      </c>
      <c r="L27" s="121">
        <v>2</v>
      </c>
      <c r="M27" s="121">
        <v>1</v>
      </c>
      <c r="N27" s="67">
        <v>1</v>
      </c>
      <c r="O27" s="68" t="s">
        <v>359</v>
      </c>
      <c r="P27" s="68" t="s">
        <v>359</v>
      </c>
      <c r="Q27" s="68" t="s">
        <v>359</v>
      </c>
      <c r="R27" s="68" t="s">
        <v>359</v>
      </c>
      <c r="S27" s="68" t="s">
        <v>359</v>
      </c>
      <c r="T27" s="68" t="s">
        <v>359</v>
      </c>
      <c r="U27" s="121">
        <v>1</v>
      </c>
      <c r="V27" s="121">
        <v>1</v>
      </c>
      <c r="W27" s="68" t="s">
        <v>359</v>
      </c>
      <c r="X27" s="68" t="s">
        <v>359</v>
      </c>
      <c r="Y27" s="68" t="s">
        <v>359</v>
      </c>
      <c r="Z27" s="69" t="s">
        <v>359</v>
      </c>
      <c r="AA27" s="121">
        <v>28</v>
      </c>
      <c r="AB27" s="68" t="s">
        <v>359</v>
      </c>
      <c r="AC27" s="68" t="s">
        <v>359</v>
      </c>
      <c r="AD27" s="68" t="s">
        <v>359</v>
      </c>
      <c r="AE27" s="68" t="s">
        <v>359</v>
      </c>
      <c r="AF27" s="339" t="s">
        <v>359</v>
      </c>
      <c r="AG27" s="339" t="s">
        <v>359</v>
      </c>
      <c r="AH27" s="339" t="s">
        <v>359</v>
      </c>
      <c r="AI27" s="340">
        <v>98.3783783783784</v>
      </c>
      <c r="AJ27" s="340">
        <v>97.9381443298969</v>
      </c>
      <c r="AK27" s="340">
        <v>98.8636363636363</v>
      </c>
      <c r="AL27" s="339" t="s">
        <v>359</v>
      </c>
      <c r="AM27" s="339" t="s">
        <v>359</v>
      </c>
      <c r="AN27" s="342" t="s">
        <v>359</v>
      </c>
    </row>
    <row r="28" spans="1:40" ht="15" customHeight="1">
      <c r="A28" s="93"/>
      <c r="B28" s="96" t="s">
        <v>5</v>
      </c>
      <c r="C28" s="121">
        <v>262</v>
      </c>
      <c r="D28" s="121">
        <v>119</v>
      </c>
      <c r="E28" s="121">
        <v>143</v>
      </c>
      <c r="F28" s="121">
        <v>260</v>
      </c>
      <c r="G28" s="121">
        <v>118</v>
      </c>
      <c r="H28" s="121">
        <v>142</v>
      </c>
      <c r="I28" s="68" t="s">
        <v>359</v>
      </c>
      <c r="J28" s="68" t="s">
        <v>359</v>
      </c>
      <c r="K28" s="68" t="s">
        <v>359</v>
      </c>
      <c r="L28" s="68" t="s">
        <v>359</v>
      </c>
      <c r="M28" s="68" t="s">
        <v>359</v>
      </c>
      <c r="N28" s="69" t="s">
        <v>359</v>
      </c>
      <c r="O28" s="68" t="s">
        <v>359</v>
      </c>
      <c r="P28" s="68" t="s">
        <v>359</v>
      </c>
      <c r="Q28" s="68" t="s">
        <v>359</v>
      </c>
      <c r="R28" s="68" t="s">
        <v>359</v>
      </c>
      <c r="S28" s="68" t="s">
        <v>359</v>
      </c>
      <c r="T28" s="68" t="s">
        <v>359</v>
      </c>
      <c r="U28" s="121">
        <v>2</v>
      </c>
      <c r="V28" s="121">
        <v>1</v>
      </c>
      <c r="W28" s="121">
        <v>1</v>
      </c>
      <c r="X28" s="68" t="s">
        <v>359</v>
      </c>
      <c r="Y28" s="68" t="s">
        <v>359</v>
      </c>
      <c r="Z28" s="69" t="s">
        <v>359</v>
      </c>
      <c r="AA28" s="121">
        <v>37</v>
      </c>
      <c r="AB28" s="68" t="s">
        <v>359</v>
      </c>
      <c r="AC28" s="68" t="s">
        <v>359</v>
      </c>
      <c r="AD28" s="68" t="s">
        <v>359</v>
      </c>
      <c r="AE28" s="68" t="s">
        <v>359</v>
      </c>
      <c r="AF28" s="339" t="s">
        <v>359</v>
      </c>
      <c r="AG28" s="339" t="s">
        <v>359</v>
      </c>
      <c r="AH28" s="339" t="s">
        <v>359</v>
      </c>
      <c r="AI28" s="340">
        <v>99.236641221374</v>
      </c>
      <c r="AJ28" s="340">
        <v>99.1596638655462</v>
      </c>
      <c r="AK28" s="340">
        <v>99.3006993006993</v>
      </c>
      <c r="AL28" s="339" t="s">
        <v>359</v>
      </c>
      <c r="AM28" s="339" t="s">
        <v>359</v>
      </c>
      <c r="AN28" s="342" t="s">
        <v>359</v>
      </c>
    </row>
    <row r="29" spans="1:40" ht="15" customHeight="1">
      <c r="A29" s="93"/>
      <c r="B29" s="96" t="s">
        <v>6</v>
      </c>
      <c r="C29" s="121">
        <v>62</v>
      </c>
      <c r="D29" s="121">
        <v>33</v>
      </c>
      <c r="E29" s="121">
        <v>29</v>
      </c>
      <c r="F29" s="121">
        <v>62</v>
      </c>
      <c r="G29" s="121">
        <v>33</v>
      </c>
      <c r="H29" s="121">
        <v>29</v>
      </c>
      <c r="I29" s="68" t="s">
        <v>359</v>
      </c>
      <c r="J29" s="68" t="s">
        <v>359</v>
      </c>
      <c r="K29" s="68" t="s">
        <v>359</v>
      </c>
      <c r="L29" s="68" t="s">
        <v>359</v>
      </c>
      <c r="M29" s="68" t="s">
        <v>359</v>
      </c>
      <c r="N29" s="69" t="s">
        <v>359</v>
      </c>
      <c r="O29" s="68" t="s">
        <v>359</v>
      </c>
      <c r="P29" s="68" t="s">
        <v>359</v>
      </c>
      <c r="Q29" s="68" t="s">
        <v>359</v>
      </c>
      <c r="R29" s="68" t="s">
        <v>359</v>
      </c>
      <c r="S29" s="68" t="s">
        <v>359</v>
      </c>
      <c r="T29" s="68" t="s">
        <v>359</v>
      </c>
      <c r="U29" s="68" t="s">
        <v>359</v>
      </c>
      <c r="V29" s="68" t="s">
        <v>359</v>
      </c>
      <c r="W29" s="68" t="s">
        <v>359</v>
      </c>
      <c r="X29" s="68" t="s">
        <v>359</v>
      </c>
      <c r="Y29" s="68" t="s">
        <v>359</v>
      </c>
      <c r="Z29" s="69" t="s">
        <v>359</v>
      </c>
      <c r="AA29" s="121">
        <v>9</v>
      </c>
      <c r="AB29" s="68" t="s">
        <v>359</v>
      </c>
      <c r="AC29" s="68" t="s">
        <v>359</v>
      </c>
      <c r="AD29" s="68" t="s">
        <v>359</v>
      </c>
      <c r="AE29" s="68" t="s">
        <v>359</v>
      </c>
      <c r="AF29" s="339" t="s">
        <v>359</v>
      </c>
      <c r="AG29" s="339" t="s">
        <v>359</v>
      </c>
      <c r="AH29" s="339" t="s">
        <v>359</v>
      </c>
      <c r="AI29" s="340">
        <v>100</v>
      </c>
      <c r="AJ29" s="340">
        <v>100</v>
      </c>
      <c r="AK29" s="340">
        <v>100</v>
      </c>
      <c r="AL29" s="339" t="s">
        <v>359</v>
      </c>
      <c r="AM29" s="339" t="s">
        <v>359</v>
      </c>
      <c r="AN29" s="342" t="s">
        <v>359</v>
      </c>
    </row>
    <row r="30" spans="1:40" ht="15" customHeight="1">
      <c r="A30" s="93" t="s">
        <v>38</v>
      </c>
      <c r="B30" s="96" t="s">
        <v>7</v>
      </c>
      <c r="C30" s="121">
        <v>132</v>
      </c>
      <c r="D30" s="121">
        <v>75</v>
      </c>
      <c r="E30" s="121">
        <v>57</v>
      </c>
      <c r="F30" s="121">
        <v>130</v>
      </c>
      <c r="G30" s="121">
        <v>75</v>
      </c>
      <c r="H30" s="121">
        <v>55</v>
      </c>
      <c r="I30" s="68" t="s">
        <v>359</v>
      </c>
      <c r="J30" s="68" t="s">
        <v>359</v>
      </c>
      <c r="K30" s="68" t="s">
        <v>359</v>
      </c>
      <c r="L30" s="121">
        <v>1</v>
      </c>
      <c r="M30" s="68" t="s">
        <v>359</v>
      </c>
      <c r="N30" s="67">
        <v>1</v>
      </c>
      <c r="O30" s="68" t="s">
        <v>359</v>
      </c>
      <c r="P30" s="68" t="s">
        <v>359</v>
      </c>
      <c r="Q30" s="68" t="s">
        <v>359</v>
      </c>
      <c r="R30" s="68" t="s">
        <v>359</v>
      </c>
      <c r="S30" s="68" t="s">
        <v>359</v>
      </c>
      <c r="T30" s="68" t="s">
        <v>359</v>
      </c>
      <c r="U30" s="121">
        <v>1</v>
      </c>
      <c r="V30" s="68" t="s">
        <v>359</v>
      </c>
      <c r="W30" s="121">
        <v>1</v>
      </c>
      <c r="X30" s="68" t="s">
        <v>359</v>
      </c>
      <c r="Y30" s="68" t="s">
        <v>359</v>
      </c>
      <c r="Z30" s="69" t="s">
        <v>359</v>
      </c>
      <c r="AA30" s="121">
        <v>12</v>
      </c>
      <c r="AB30" s="68" t="s">
        <v>359</v>
      </c>
      <c r="AC30" s="68" t="s">
        <v>359</v>
      </c>
      <c r="AD30" s="68" t="s">
        <v>359</v>
      </c>
      <c r="AE30" s="68" t="s">
        <v>359</v>
      </c>
      <c r="AF30" s="339" t="s">
        <v>359</v>
      </c>
      <c r="AG30" s="339" t="s">
        <v>359</v>
      </c>
      <c r="AH30" s="339" t="s">
        <v>359</v>
      </c>
      <c r="AI30" s="340">
        <v>98.4848484848485</v>
      </c>
      <c r="AJ30" s="340">
        <v>100</v>
      </c>
      <c r="AK30" s="340">
        <v>96.4912280701754</v>
      </c>
      <c r="AL30" s="339" t="s">
        <v>359</v>
      </c>
      <c r="AM30" s="339" t="s">
        <v>359</v>
      </c>
      <c r="AN30" s="342" t="s">
        <v>359</v>
      </c>
    </row>
    <row r="31" spans="1:40" ht="15" customHeight="1">
      <c r="A31" s="93"/>
      <c r="B31" s="96" t="s">
        <v>8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67"/>
      <c r="O31" s="68"/>
      <c r="P31" s="121"/>
      <c r="Q31" s="68"/>
      <c r="R31" s="121"/>
      <c r="S31" s="121"/>
      <c r="T31" s="121"/>
      <c r="U31" s="121"/>
      <c r="V31" s="121"/>
      <c r="W31" s="121"/>
      <c r="X31" s="68"/>
      <c r="Y31" s="68"/>
      <c r="Z31" s="69"/>
      <c r="AA31" s="121"/>
      <c r="AB31" s="68"/>
      <c r="AC31" s="121"/>
      <c r="AD31" s="121"/>
      <c r="AE31" s="121"/>
      <c r="AF31" s="343"/>
      <c r="AG31" s="343"/>
      <c r="AH31" s="343"/>
      <c r="AI31" s="340"/>
      <c r="AJ31" s="340"/>
      <c r="AK31" s="340"/>
      <c r="AL31" s="340"/>
      <c r="AM31" s="340"/>
      <c r="AN31" s="342"/>
    </row>
    <row r="32" spans="1:40" ht="15" customHeight="1">
      <c r="A32" s="93"/>
      <c r="B32" s="96" t="s">
        <v>9</v>
      </c>
      <c r="C32" s="121">
        <v>290</v>
      </c>
      <c r="D32" s="121">
        <v>151</v>
      </c>
      <c r="E32" s="121">
        <v>139</v>
      </c>
      <c r="F32" s="121">
        <v>284</v>
      </c>
      <c r="G32" s="121">
        <v>147</v>
      </c>
      <c r="H32" s="121">
        <v>137</v>
      </c>
      <c r="I32" s="121">
        <v>1</v>
      </c>
      <c r="J32" s="68" t="s">
        <v>359</v>
      </c>
      <c r="K32" s="121">
        <v>1</v>
      </c>
      <c r="L32" s="68" t="s">
        <v>359</v>
      </c>
      <c r="M32" s="68" t="s">
        <v>359</v>
      </c>
      <c r="N32" s="69" t="s">
        <v>359</v>
      </c>
      <c r="O32" s="68" t="s">
        <v>359</v>
      </c>
      <c r="P32" s="68" t="s">
        <v>359</v>
      </c>
      <c r="Q32" s="68" t="s">
        <v>359</v>
      </c>
      <c r="R32" s="121">
        <v>1</v>
      </c>
      <c r="S32" s="121">
        <v>1</v>
      </c>
      <c r="T32" s="68" t="s">
        <v>359</v>
      </c>
      <c r="U32" s="121">
        <v>4</v>
      </c>
      <c r="V32" s="121">
        <v>3</v>
      </c>
      <c r="W32" s="121">
        <v>1</v>
      </c>
      <c r="X32" s="68" t="s">
        <v>359</v>
      </c>
      <c r="Y32" s="68" t="s">
        <v>359</v>
      </c>
      <c r="Z32" s="69" t="s">
        <v>359</v>
      </c>
      <c r="AA32" s="121">
        <v>14</v>
      </c>
      <c r="AB32" s="68" t="s">
        <v>359</v>
      </c>
      <c r="AC32" s="68" t="s">
        <v>359</v>
      </c>
      <c r="AD32" s="68" t="s">
        <v>359</v>
      </c>
      <c r="AE32" s="68" t="s">
        <v>359</v>
      </c>
      <c r="AF32" s="68" t="s">
        <v>359</v>
      </c>
      <c r="AG32" s="339" t="s">
        <v>359</v>
      </c>
      <c r="AH32" s="339" t="s">
        <v>359</v>
      </c>
      <c r="AI32" s="340">
        <v>97.9310344827586</v>
      </c>
      <c r="AJ32" s="340">
        <v>97.3509933774834</v>
      </c>
      <c r="AK32" s="340">
        <v>98.5611510791367</v>
      </c>
      <c r="AL32" s="340">
        <v>0.34482758620689</v>
      </c>
      <c r="AM32" s="340">
        <v>0.66225165562913</v>
      </c>
      <c r="AN32" s="342" t="s">
        <v>359</v>
      </c>
    </row>
    <row r="33" spans="1:40" ht="15" customHeight="1">
      <c r="A33" s="93" t="s">
        <v>39</v>
      </c>
      <c r="B33" s="96" t="s">
        <v>10</v>
      </c>
      <c r="C33" s="121">
        <v>14</v>
      </c>
      <c r="D33" s="121">
        <v>7</v>
      </c>
      <c r="E33" s="121">
        <v>7</v>
      </c>
      <c r="F33" s="121">
        <v>14</v>
      </c>
      <c r="G33" s="121">
        <v>7</v>
      </c>
      <c r="H33" s="121">
        <v>7</v>
      </c>
      <c r="I33" s="68" t="s">
        <v>359</v>
      </c>
      <c r="J33" s="68" t="s">
        <v>359</v>
      </c>
      <c r="K33" s="68" t="s">
        <v>359</v>
      </c>
      <c r="L33" s="68" t="s">
        <v>359</v>
      </c>
      <c r="M33" s="68" t="s">
        <v>359</v>
      </c>
      <c r="N33" s="69" t="s">
        <v>359</v>
      </c>
      <c r="O33" s="68" t="s">
        <v>359</v>
      </c>
      <c r="P33" s="68" t="s">
        <v>359</v>
      </c>
      <c r="Q33" s="68" t="s">
        <v>359</v>
      </c>
      <c r="R33" s="68" t="s">
        <v>359</v>
      </c>
      <c r="S33" s="68" t="s">
        <v>359</v>
      </c>
      <c r="T33" s="68" t="s">
        <v>359</v>
      </c>
      <c r="U33" s="68" t="s">
        <v>359</v>
      </c>
      <c r="V33" s="68" t="s">
        <v>359</v>
      </c>
      <c r="W33" s="68" t="s">
        <v>359</v>
      </c>
      <c r="X33" s="68" t="s">
        <v>359</v>
      </c>
      <c r="Y33" s="68" t="s">
        <v>359</v>
      </c>
      <c r="Z33" s="69" t="s">
        <v>359</v>
      </c>
      <c r="AA33" s="121">
        <v>6</v>
      </c>
      <c r="AB33" s="68" t="s">
        <v>359</v>
      </c>
      <c r="AC33" s="68" t="s">
        <v>359</v>
      </c>
      <c r="AD33" s="68" t="s">
        <v>359</v>
      </c>
      <c r="AE33" s="68" t="s">
        <v>359</v>
      </c>
      <c r="AF33" s="339" t="s">
        <v>359</v>
      </c>
      <c r="AG33" s="339" t="s">
        <v>359</v>
      </c>
      <c r="AH33" s="339" t="s">
        <v>359</v>
      </c>
      <c r="AI33" s="340">
        <v>100</v>
      </c>
      <c r="AJ33" s="340">
        <v>100</v>
      </c>
      <c r="AK33" s="340">
        <v>100</v>
      </c>
      <c r="AL33" s="339" t="s">
        <v>359</v>
      </c>
      <c r="AM33" s="339" t="s">
        <v>359</v>
      </c>
      <c r="AN33" s="342" t="s">
        <v>359</v>
      </c>
    </row>
    <row r="34" spans="1:40" ht="15" customHeight="1">
      <c r="A34" s="93"/>
      <c r="B34" s="96" t="s">
        <v>11</v>
      </c>
      <c r="C34" s="121">
        <v>20</v>
      </c>
      <c r="D34" s="121">
        <v>10</v>
      </c>
      <c r="E34" s="121">
        <v>10</v>
      </c>
      <c r="F34" s="121">
        <v>20</v>
      </c>
      <c r="G34" s="121">
        <v>10</v>
      </c>
      <c r="H34" s="121">
        <v>10</v>
      </c>
      <c r="I34" s="68" t="s">
        <v>359</v>
      </c>
      <c r="J34" s="68" t="s">
        <v>359</v>
      </c>
      <c r="K34" s="68" t="s">
        <v>359</v>
      </c>
      <c r="L34" s="68" t="s">
        <v>359</v>
      </c>
      <c r="M34" s="68" t="s">
        <v>359</v>
      </c>
      <c r="N34" s="69" t="s">
        <v>359</v>
      </c>
      <c r="O34" s="68" t="s">
        <v>359</v>
      </c>
      <c r="P34" s="68" t="s">
        <v>359</v>
      </c>
      <c r="Q34" s="68" t="s">
        <v>359</v>
      </c>
      <c r="R34" s="68" t="s">
        <v>359</v>
      </c>
      <c r="S34" s="68" t="s">
        <v>359</v>
      </c>
      <c r="T34" s="68" t="s">
        <v>359</v>
      </c>
      <c r="U34" s="68" t="s">
        <v>359</v>
      </c>
      <c r="V34" s="68" t="s">
        <v>359</v>
      </c>
      <c r="W34" s="68" t="s">
        <v>359</v>
      </c>
      <c r="X34" s="68" t="s">
        <v>359</v>
      </c>
      <c r="Y34" s="68" t="s">
        <v>359</v>
      </c>
      <c r="Z34" s="69" t="s">
        <v>359</v>
      </c>
      <c r="AA34" s="121">
        <v>5</v>
      </c>
      <c r="AB34" s="68" t="s">
        <v>359</v>
      </c>
      <c r="AC34" s="68" t="s">
        <v>359</v>
      </c>
      <c r="AD34" s="68" t="s">
        <v>359</v>
      </c>
      <c r="AE34" s="68" t="s">
        <v>359</v>
      </c>
      <c r="AF34" s="339" t="s">
        <v>359</v>
      </c>
      <c r="AG34" s="339" t="s">
        <v>359</v>
      </c>
      <c r="AH34" s="339" t="s">
        <v>359</v>
      </c>
      <c r="AI34" s="340">
        <v>100</v>
      </c>
      <c r="AJ34" s="340">
        <v>100</v>
      </c>
      <c r="AK34" s="340">
        <v>100</v>
      </c>
      <c r="AL34" s="339" t="s">
        <v>359</v>
      </c>
      <c r="AM34" s="339" t="s">
        <v>359</v>
      </c>
      <c r="AN34" s="342" t="s">
        <v>359</v>
      </c>
    </row>
    <row r="35" spans="1:40" ht="15" customHeight="1">
      <c r="A35" s="93" t="s">
        <v>40</v>
      </c>
      <c r="B35" s="96" t="s">
        <v>12</v>
      </c>
      <c r="C35" s="121">
        <v>54</v>
      </c>
      <c r="D35" s="121">
        <v>27</v>
      </c>
      <c r="E35" s="121">
        <v>27</v>
      </c>
      <c r="F35" s="121">
        <v>54</v>
      </c>
      <c r="G35" s="121">
        <v>27</v>
      </c>
      <c r="H35" s="121">
        <v>27</v>
      </c>
      <c r="I35" s="68" t="s">
        <v>359</v>
      </c>
      <c r="J35" s="68" t="s">
        <v>359</v>
      </c>
      <c r="K35" s="68" t="s">
        <v>359</v>
      </c>
      <c r="L35" s="68" t="s">
        <v>359</v>
      </c>
      <c r="M35" s="68" t="s">
        <v>359</v>
      </c>
      <c r="N35" s="69" t="s">
        <v>359</v>
      </c>
      <c r="O35" s="68" t="s">
        <v>359</v>
      </c>
      <c r="P35" s="68" t="s">
        <v>359</v>
      </c>
      <c r="Q35" s="68" t="s">
        <v>359</v>
      </c>
      <c r="R35" s="68" t="s">
        <v>359</v>
      </c>
      <c r="S35" s="68" t="s">
        <v>359</v>
      </c>
      <c r="T35" s="68" t="s">
        <v>359</v>
      </c>
      <c r="U35" s="68" t="s">
        <v>359</v>
      </c>
      <c r="V35" s="68" t="s">
        <v>359</v>
      </c>
      <c r="W35" s="68" t="s">
        <v>359</v>
      </c>
      <c r="X35" s="68" t="s">
        <v>359</v>
      </c>
      <c r="Y35" s="68" t="s">
        <v>359</v>
      </c>
      <c r="Z35" s="69" t="s">
        <v>359</v>
      </c>
      <c r="AA35" s="68" t="s">
        <v>359</v>
      </c>
      <c r="AB35" s="68" t="s">
        <v>359</v>
      </c>
      <c r="AC35" s="68" t="s">
        <v>359</v>
      </c>
      <c r="AD35" s="68" t="s">
        <v>359</v>
      </c>
      <c r="AE35" s="68" t="s">
        <v>359</v>
      </c>
      <c r="AF35" s="339" t="s">
        <v>359</v>
      </c>
      <c r="AG35" s="339" t="s">
        <v>359</v>
      </c>
      <c r="AH35" s="339" t="s">
        <v>359</v>
      </c>
      <c r="AI35" s="340">
        <v>100</v>
      </c>
      <c r="AJ35" s="340">
        <v>100</v>
      </c>
      <c r="AK35" s="340">
        <v>100</v>
      </c>
      <c r="AL35" s="339" t="s">
        <v>359</v>
      </c>
      <c r="AM35" s="339" t="s">
        <v>359</v>
      </c>
      <c r="AN35" s="342" t="s">
        <v>359</v>
      </c>
    </row>
    <row r="36" spans="1:40" ht="15" customHeight="1">
      <c r="A36" s="93"/>
      <c r="B36" s="96" t="s">
        <v>13</v>
      </c>
      <c r="C36" s="121">
        <v>55</v>
      </c>
      <c r="D36" s="121">
        <v>29</v>
      </c>
      <c r="E36" s="121">
        <v>26</v>
      </c>
      <c r="F36" s="121">
        <v>55</v>
      </c>
      <c r="G36" s="121">
        <v>29</v>
      </c>
      <c r="H36" s="121">
        <v>26</v>
      </c>
      <c r="I36" s="68" t="s">
        <v>359</v>
      </c>
      <c r="J36" s="68" t="s">
        <v>359</v>
      </c>
      <c r="K36" s="68" t="s">
        <v>359</v>
      </c>
      <c r="L36" s="68" t="s">
        <v>359</v>
      </c>
      <c r="M36" s="68" t="s">
        <v>359</v>
      </c>
      <c r="N36" s="69" t="s">
        <v>359</v>
      </c>
      <c r="O36" s="68" t="s">
        <v>359</v>
      </c>
      <c r="P36" s="68" t="s">
        <v>359</v>
      </c>
      <c r="Q36" s="68" t="s">
        <v>359</v>
      </c>
      <c r="R36" s="68" t="s">
        <v>359</v>
      </c>
      <c r="S36" s="68" t="s">
        <v>359</v>
      </c>
      <c r="T36" s="68" t="s">
        <v>359</v>
      </c>
      <c r="U36" s="68" t="s">
        <v>359</v>
      </c>
      <c r="V36" s="68" t="s">
        <v>359</v>
      </c>
      <c r="W36" s="68" t="s">
        <v>359</v>
      </c>
      <c r="X36" s="68" t="s">
        <v>359</v>
      </c>
      <c r="Y36" s="68" t="s">
        <v>359</v>
      </c>
      <c r="Z36" s="69" t="s">
        <v>359</v>
      </c>
      <c r="AA36" s="121">
        <v>10</v>
      </c>
      <c r="AB36" s="68" t="s">
        <v>359</v>
      </c>
      <c r="AC36" s="68" t="s">
        <v>359</v>
      </c>
      <c r="AD36" s="68" t="s">
        <v>359</v>
      </c>
      <c r="AE36" s="68" t="s">
        <v>359</v>
      </c>
      <c r="AF36" s="339" t="s">
        <v>359</v>
      </c>
      <c r="AG36" s="339" t="s">
        <v>359</v>
      </c>
      <c r="AH36" s="339" t="s">
        <v>359</v>
      </c>
      <c r="AI36" s="340">
        <v>100</v>
      </c>
      <c r="AJ36" s="340">
        <v>100</v>
      </c>
      <c r="AK36" s="340">
        <v>100</v>
      </c>
      <c r="AL36" s="339" t="s">
        <v>359</v>
      </c>
      <c r="AM36" s="339" t="s">
        <v>359</v>
      </c>
      <c r="AN36" s="342" t="s">
        <v>359</v>
      </c>
    </row>
    <row r="37" spans="1:40" ht="15" customHeight="1">
      <c r="A37" s="486" t="s">
        <v>41</v>
      </c>
      <c r="B37" s="96" t="s">
        <v>14</v>
      </c>
      <c r="C37" s="121">
        <v>229</v>
      </c>
      <c r="D37" s="121">
        <v>104</v>
      </c>
      <c r="E37" s="121">
        <v>125</v>
      </c>
      <c r="F37" s="121">
        <v>229</v>
      </c>
      <c r="G37" s="121">
        <v>104</v>
      </c>
      <c r="H37" s="121">
        <v>125</v>
      </c>
      <c r="I37" s="68" t="s">
        <v>359</v>
      </c>
      <c r="J37" s="68" t="s">
        <v>359</v>
      </c>
      <c r="K37" s="68" t="s">
        <v>359</v>
      </c>
      <c r="L37" s="68" t="s">
        <v>359</v>
      </c>
      <c r="M37" s="68" t="s">
        <v>359</v>
      </c>
      <c r="N37" s="69" t="s">
        <v>359</v>
      </c>
      <c r="O37" s="68" t="s">
        <v>359</v>
      </c>
      <c r="P37" s="68" t="s">
        <v>359</v>
      </c>
      <c r="Q37" s="68" t="s">
        <v>359</v>
      </c>
      <c r="R37" s="68" t="s">
        <v>359</v>
      </c>
      <c r="S37" s="68" t="s">
        <v>359</v>
      </c>
      <c r="T37" s="68" t="s">
        <v>359</v>
      </c>
      <c r="U37" s="68" t="s">
        <v>359</v>
      </c>
      <c r="V37" s="68" t="s">
        <v>359</v>
      </c>
      <c r="W37" s="68" t="s">
        <v>359</v>
      </c>
      <c r="X37" s="68" t="s">
        <v>359</v>
      </c>
      <c r="Y37" s="68" t="s">
        <v>359</v>
      </c>
      <c r="Z37" s="69" t="s">
        <v>359</v>
      </c>
      <c r="AA37" s="121">
        <v>22</v>
      </c>
      <c r="AB37" s="68" t="s">
        <v>359</v>
      </c>
      <c r="AC37" s="68" t="s">
        <v>359</v>
      </c>
      <c r="AD37" s="68" t="s">
        <v>359</v>
      </c>
      <c r="AE37" s="68" t="s">
        <v>359</v>
      </c>
      <c r="AF37" s="339" t="s">
        <v>359</v>
      </c>
      <c r="AG37" s="339" t="s">
        <v>359</v>
      </c>
      <c r="AH37" s="339" t="s">
        <v>359</v>
      </c>
      <c r="AI37" s="340">
        <v>100</v>
      </c>
      <c r="AJ37" s="340">
        <v>100</v>
      </c>
      <c r="AK37" s="340">
        <v>100</v>
      </c>
      <c r="AL37" s="339" t="s">
        <v>359</v>
      </c>
      <c r="AM37" s="339" t="s">
        <v>359</v>
      </c>
      <c r="AN37" s="342" t="s">
        <v>359</v>
      </c>
    </row>
    <row r="38" spans="1:40" ht="15" customHeight="1">
      <c r="A38" s="93"/>
      <c r="B38" s="96" t="s">
        <v>15</v>
      </c>
      <c r="C38" s="121">
        <v>208</v>
      </c>
      <c r="D38" s="121">
        <v>89</v>
      </c>
      <c r="E38" s="121">
        <v>119</v>
      </c>
      <c r="F38" s="121">
        <v>206</v>
      </c>
      <c r="G38" s="121">
        <v>88</v>
      </c>
      <c r="H38" s="121">
        <v>118</v>
      </c>
      <c r="I38" s="121">
        <v>1</v>
      </c>
      <c r="J38" s="68" t="s">
        <v>359</v>
      </c>
      <c r="K38" s="121">
        <v>1</v>
      </c>
      <c r="L38" s="68" t="s">
        <v>359</v>
      </c>
      <c r="M38" s="68" t="s">
        <v>359</v>
      </c>
      <c r="N38" s="69" t="s">
        <v>359</v>
      </c>
      <c r="O38" s="68" t="s">
        <v>359</v>
      </c>
      <c r="P38" s="68" t="s">
        <v>359</v>
      </c>
      <c r="Q38" s="68" t="s">
        <v>359</v>
      </c>
      <c r="R38" s="68" t="s">
        <v>359</v>
      </c>
      <c r="S38" s="68" t="s">
        <v>359</v>
      </c>
      <c r="T38" s="68" t="s">
        <v>359</v>
      </c>
      <c r="U38" s="121">
        <v>1</v>
      </c>
      <c r="V38" s="121">
        <v>1</v>
      </c>
      <c r="W38" s="68" t="s">
        <v>359</v>
      </c>
      <c r="X38" s="68" t="s">
        <v>359</v>
      </c>
      <c r="Y38" s="68" t="s">
        <v>359</v>
      </c>
      <c r="Z38" s="69" t="s">
        <v>359</v>
      </c>
      <c r="AA38" s="121">
        <v>27</v>
      </c>
      <c r="AB38" s="68" t="s">
        <v>359</v>
      </c>
      <c r="AC38" s="68" t="s">
        <v>359</v>
      </c>
      <c r="AD38" s="68" t="s">
        <v>359</v>
      </c>
      <c r="AE38" s="68" t="s">
        <v>359</v>
      </c>
      <c r="AF38" s="339" t="s">
        <v>359</v>
      </c>
      <c r="AG38" s="339" t="s">
        <v>359</v>
      </c>
      <c r="AH38" s="339" t="s">
        <v>359</v>
      </c>
      <c r="AI38" s="340">
        <v>99.0384615384615</v>
      </c>
      <c r="AJ38" s="340">
        <v>98.876404494382</v>
      </c>
      <c r="AK38" s="340">
        <v>99.1596638655462</v>
      </c>
      <c r="AL38" s="339" t="s">
        <v>359</v>
      </c>
      <c r="AM38" s="339" t="s">
        <v>359</v>
      </c>
      <c r="AN38" s="342" t="s">
        <v>359</v>
      </c>
    </row>
    <row r="39" spans="1:40" ht="15" customHeight="1">
      <c r="A39" s="93"/>
      <c r="B39" s="96" t="s">
        <v>16</v>
      </c>
      <c r="C39" s="121">
        <v>384</v>
      </c>
      <c r="D39" s="121">
        <v>192</v>
      </c>
      <c r="E39" s="121">
        <v>192</v>
      </c>
      <c r="F39" s="121">
        <v>380</v>
      </c>
      <c r="G39" s="121">
        <v>189</v>
      </c>
      <c r="H39" s="121">
        <v>191</v>
      </c>
      <c r="I39" s="121">
        <v>3</v>
      </c>
      <c r="J39" s="121">
        <v>2</v>
      </c>
      <c r="K39" s="121">
        <v>1</v>
      </c>
      <c r="L39" s="68" t="s">
        <v>359</v>
      </c>
      <c r="M39" s="68" t="s">
        <v>359</v>
      </c>
      <c r="N39" s="69" t="s">
        <v>359</v>
      </c>
      <c r="O39" s="68" t="s">
        <v>359</v>
      </c>
      <c r="P39" s="68" t="s">
        <v>359</v>
      </c>
      <c r="Q39" s="68" t="s">
        <v>359</v>
      </c>
      <c r="R39" s="68" t="s">
        <v>359</v>
      </c>
      <c r="S39" s="68" t="s">
        <v>359</v>
      </c>
      <c r="T39" s="68" t="s">
        <v>359</v>
      </c>
      <c r="U39" s="121">
        <v>1</v>
      </c>
      <c r="V39" s="121">
        <v>1</v>
      </c>
      <c r="W39" s="68" t="s">
        <v>359</v>
      </c>
      <c r="X39" s="68" t="s">
        <v>359</v>
      </c>
      <c r="Y39" s="68" t="s">
        <v>359</v>
      </c>
      <c r="Z39" s="69" t="s">
        <v>359</v>
      </c>
      <c r="AA39" s="121">
        <v>60</v>
      </c>
      <c r="AB39" s="68" t="s">
        <v>359</v>
      </c>
      <c r="AC39" s="68" t="s">
        <v>359</v>
      </c>
      <c r="AD39" s="68" t="s">
        <v>359</v>
      </c>
      <c r="AE39" s="68" t="s">
        <v>359</v>
      </c>
      <c r="AF39" s="339" t="s">
        <v>359</v>
      </c>
      <c r="AG39" s="339" t="s">
        <v>359</v>
      </c>
      <c r="AH39" s="339" t="s">
        <v>359</v>
      </c>
      <c r="AI39" s="340">
        <v>98.9583333333333</v>
      </c>
      <c r="AJ39" s="340">
        <v>98.4375</v>
      </c>
      <c r="AK39" s="340">
        <v>99.4791666666666</v>
      </c>
      <c r="AL39" s="339" t="s">
        <v>359</v>
      </c>
      <c r="AM39" s="339" t="s">
        <v>359</v>
      </c>
      <c r="AN39" s="342" t="s">
        <v>359</v>
      </c>
    </row>
    <row r="40" spans="1:40" ht="15" customHeight="1">
      <c r="A40" s="93"/>
      <c r="B40" s="96" t="s">
        <v>17</v>
      </c>
      <c r="C40" s="121">
        <v>421</v>
      </c>
      <c r="D40" s="121">
        <v>355</v>
      </c>
      <c r="E40" s="121">
        <v>66</v>
      </c>
      <c r="F40" s="121">
        <v>417</v>
      </c>
      <c r="G40" s="121">
        <v>353</v>
      </c>
      <c r="H40" s="121">
        <v>64</v>
      </c>
      <c r="I40" s="121">
        <v>2</v>
      </c>
      <c r="J40" s="121">
        <v>2</v>
      </c>
      <c r="K40" s="68" t="s">
        <v>359</v>
      </c>
      <c r="L40" s="68" t="s">
        <v>359</v>
      </c>
      <c r="M40" s="68" t="s">
        <v>359</v>
      </c>
      <c r="N40" s="69" t="s">
        <v>359</v>
      </c>
      <c r="O40" s="68" t="s">
        <v>359</v>
      </c>
      <c r="P40" s="68" t="s">
        <v>359</v>
      </c>
      <c r="Q40" s="68" t="s">
        <v>359</v>
      </c>
      <c r="R40" s="68" t="s">
        <v>359</v>
      </c>
      <c r="S40" s="68" t="s">
        <v>359</v>
      </c>
      <c r="T40" s="68" t="s">
        <v>359</v>
      </c>
      <c r="U40" s="121">
        <v>2</v>
      </c>
      <c r="V40" s="68" t="s">
        <v>359</v>
      </c>
      <c r="W40" s="121">
        <v>2</v>
      </c>
      <c r="X40" s="68" t="s">
        <v>359</v>
      </c>
      <c r="Y40" s="68" t="s">
        <v>359</v>
      </c>
      <c r="Z40" s="69" t="s">
        <v>359</v>
      </c>
      <c r="AA40" s="121">
        <v>18</v>
      </c>
      <c r="AB40" s="68" t="s">
        <v>359</v>
      </c>
      <c r="AC40" s="68" t="s">
        <v>359</v>
      </c>
      <c r="AD40" s="68" t="s">
        <v>359</v>
      </c>
      <c r="AE40" s="68" t="s">
        <v>359</v>
      </c>
      <c r="AF40" s="339" t="s">
        <v>359</v>
      </c>
      <c r="AG40" s="339" t="s">
        <v>359</v>
      </c>
      <c r="AH40" s="339" t="s">
        <v>359</v>
      </c>
      <c r="AI40" s="340">
        <v>99.0498812351544</v>
      </c>
      <c r="AJ40" s="340">
        <v>99.4366197183098</v>
      </c>
      <c r="AK40" s="340">
        <v>96.9696969696969</v>
      </c>
      <c r="AL40" s="339" t="s">
        <v>359</v>
      </c>
      <c r="AM40" s="339" t="s">
        <v>359</v>
      </c>
      <c r="AN40" s="342" t="s">
        <v>359</v>
      </c>
    </row>
    <row r="41" spans="1:40" ht="15" customHeight="1">
      <c r="A41" s="93" t="s">
        <v>42</v>
      </c>
      <c r="B41" s="96" t="s">
        <v>18</v>
      </c>
      <c r="C41" s="121">
        <v>74</v>
      </c>
      <c r="D41" s="121">
        <v>36</v>
      </c>
      <c r="E41" s="121">
        <v>38</v>
      </c>
      <c r="F41" s="121">
        <v>74</v>
      </c>
      <c r="G41" s="121">
        <v>36</v>
      </c>
      <c r="H41" s="121">
        <v>38</v>
      </c>
      <c r="I41" s="68" t="s">
        <v>359</v>
      </c>
      <c r="J41" s="68" t="s">
        <v>359</v>
      </c>
      <c r="K41" s="68" t="s">
        <v>359</v>
      </c>
      <c r="L41" s="68" t="s">
        <v>359</v>
      </c>
      <c r="M41" s="68" t="s">
        <v>359</v>
      </c>
      <c r="N41" s="69" t="s">
        <v>359</v>
      </c>
      <c r="O41" s="68" t="s">
        <v>359</v>
      </c>
      <c r="P41" s="68" t="s">
        <v>359</v>
      </c>
      <c r="Q41" s="68" t="s">
        <v>359</v>
      </c>
      <c r="R41" s="68" t="s">
        <v>359</v>
      </c>
      <c r="S41" s="68" t="s">
        <v>359</v>
      </c>
      <c r="T41" s="68" t="s">
        <v>359</v>
      </c>
      <c r="U41" s="68" t="s">
        <v>359</v>
      </c>
      <c r="V41" s="68" t="s">
        <v>359</v>
      </c>
      <c r="W41" s="68" t="s">
        <v>359</v>
      </c>
      <c r="X41" s="68" t="s">
        <v>359</v>
      </c>
      <c r="Y41" s="68" t="s">
        <v>359</v>
      </c>
      <c r="Z41" s="69" t="s">
        <v>359</v>
      </c>
      <c r="AA41" s="121">
        <v>4</v>
      </c>
      <c r="AB41" s="68" t="s">
        <v>359</v>
      </c>
      <c r="AC41" s="68" t="s">
        <v>359</v>
      </c>
      <c r="AD41" s="68" t="s">
        <v>359</v>
      </c>
      <c r="AE41" s="68" t="s">
        <v>359</v>
      </c>
      <c r="AF41" s="339" t="s">
        <v>359</v>
      </c>
      <c r="AG41" s="339" t="s">
        <v>359</v>
      </c>
      <c r="AH41" s="339" t="s">
        <v>359</v>
      </c>
      <c r="AI41" s="340">
        <v>100</v>
      </c>
      <c r="AJ41" s="340">
        <v>100</v>
      </c>
      <c r="AK41" s="340">
        <v>100</v>
      </c>
      <c r="AL41" s="339" t="s">
        <v>359</v>
      </c>
      <c r="AM41" s="339" t="s">
        <v>359</v>
      </c>
      <c r="AN41" s="342" t="s">
        <v>359</v>
      </c>
    </row>
    <row r="42" spans="1:40" ht="15" customHeight="1">
      <c r="A42" s="93"/>
      <c r="B42" s="96" t="s">
        <v>19</v>
      </c>
      <c r="C42" s="121">
        <v>193</v>
      </c>
      <c r="D42" s="121">
        <v>107</v>
      </c>
      <c r="E42" s="121">
        <v>86</v>
      </c>
      <c r="F42" s="121">
        <v>190</v>
      </c>
      <c r="G42" s="121">
        <v>105</v>
      </c>
      <c r="H42" s="121">
        <v>85</v>
      </c>
      <c r="I42" s="121">
        <v>2</v>
      </c>
      <c r="J42" s="121">
        <v>1</v>
      </c>
      <c r="K42" s="121">
        <v>1</v>
      </c>
      <c r="L42" s="68" t="s">
        <v>359</v>
      </c>
      <c r="M42" s="68" t="s">
        <v>359</v>
      </c>
      <c r="N42" s="69" t="s">
        <v>359</v>
      </c>
      <c r="O42" s="68" t="s">
        <v>359</v>
      </c>
      <c r="P42" s="68" t="s">
        <v>359</v>
      </c>
      <c r="Q42" s="68" t="s">
        <v>359</v>
      </c>
      <c r="R42" s="68" t="s">
        <v>359</v>
      </c>
      <c r="S42" s="68" t="s">
        <v>359</v>
      </c>
      <c r="T42" s="68" t="s">
        <v>359</v>
      </c>
      <c r="U42" s="121">
        <v>1</v>
      </c>
      <c r="V42" s="121">
        <v>1</v>
      </c>
      <c r="W42" s="68" t="s">
        <v>359</v>
      </c>
      <c r="X42" s="68" t="s">
        <v>359</v>
      </c>
      <c r="Y42" s="68" t="s">
        <v>359</v>
      </c>
      <c r="Z42" s="69" t="s">
        <v>359</v>
      </c>
      <c r="AA42" s="121">
        <v>12</v>
      </c>
      <c r="AB42" s="68" t="s">
        <v>359</v>
      </c>
      <c r="AC42" s="68" t="s">
        <v>359</v>
      </c>
      <c r="AD42" s="68" t="s">
        <v>359</v>
      </c>
      <c r="AE42" s="68" t="s">
        <v>359</v>
      </c>
      <c r="AF42" s="339" t="s">
        <v>359</v>
      </c>
      <c r="AG42" s="339" t="s">
        <v>359</v>
      </c>
      <c r="AH42" s="339" t="s">
        <v>359</v>
      </c>
      <c r="AI42" s="340">
        <v>98.4455958549223</v>
      </c>
      <c r="AJ42" s="340">
        <v>98.1308411214953</v>
      </c>
      <c r="AK42" s="340">
        <v>98.8372093023256</v>
      </c>
      <c r="AL42" s="339" t="s">
        <v>359</v>
      </c>
      <c r="AM42" s="339" t="s">
        <v>359</v>
      </c>
      <c r="AN42" s="342" t="s">
        <v>359</v>
      </c>
    </row>
    <row r="43" spans="1:40" ht="15" customHeight="1">
      <c r="A43" s="93"/>
      <c r="B43" s="96" t="s">
        <v>20</v>
      </c>
      <c r="C43" s="121">
        <v>55</v>
      </c>
      <c r="D43" s="121">
        <v>26</v>
      </c>
      <c r="E43" s="121">
        <v>29</v>
      </c>
      <c r="F43" s="121">
        <v>55</v>
      </c>
      <c r="G43" s="121">
        <v>26</v>
      </c>
      <c r="H43" s="121">
        <v>29</v>
      </c>
      <c r="I43" s="68" t="s">
        <v>359</v>
      </c>
      <c r="J43" s="68" t="s">
        <v>359</v>
      </c>
      <c r="K43" s="68" t="s">
        <v>359</v>
      </c>
      <c r="L43" s="68" t="s">
        <v>359</v>
      </c>
      <c r="M43" s="68" t="s">
        <v>359</v>
      </c>
      <c r="N43" s="69" t="s">
        <v>359</v>
      </c>
      <c r="O43" s="68" t="s">
        <v>359</v>
      </c>
      <c r="P43" s="68" t="s">
        <v>359</v>
      </c>
      <c r="Q43" s="68" t="s">
        <v>359</v>
      </c>
      <c r="R43" s="68" t="s">
        <v>359</v>
      </c>
      <c r="S43" s="68" t="s">
        <v>359</v>
      </c>
      <c r="T43" s="68" t="s">
        <v>359</v>
      </c>
      <c r="U43" s="68" t="s">
        <v>359</v>
      </c>
      <c r="V43" s="68" t="s">
        <v>359</v>
      </c>
      <c r="W43" s="68" t="s">
        <v>359</v>
      </c>
      <c r="X43" s="68" t="s">
        <v>359</v>
      </c>
      <c r="Y43" s="68" t="s">
        <v>359</v>
      </c>
      <c r="Z43" s="69" t="s">
        <v>359</v>
      </c>
      <c r="AA43" s="121">
        <v>2</v>
      </c>
      <c r="AB43" s="68" t="s">
        <v>359</v>
      </c>
      <c r="AC43" s="68" t="s">
        <v>359</v>
      </c>
      <c r="AD43" s="68" t="s">
        <v>359</v>
      </c>
      <c r="AE43" s="68" t="s">
        <v>359</v>
      </c>
      <c r="AF43" s="339" t="s">
        <v>359</v>
      </c>
      <c r="AG43" s="339" t="s">
        <v>359</v>
      </c>
      <c r="AH43" s="339" t="s">
        <v>359</v>
      </c>
      <c r="AI43" s="340">
        <v>100</v>
      </c>
      <c r="AJ43" s="340">
        <v>100</v>
      </c>
      <c r="AK43" s="340">
        <v>100</v>
      </c>
      <c r="AL43" s="339" t="s">
        <v>359</v>
      </c>
      <c r="AM43" s="339" t="s">
        <v>359</v>
      </c>
      <c r="AN43" s="342" t="s">
        <v>359</v>
      </c>
    </row>
    <row r="44" spans="1:40" ht="15" customHeight="1">
      <c r="A44" s="93"/>
      <c r="B44" s="96" t="s">
        <v>21</v>
      </c>
      <c r="C44" s="121">
        <v>8</v>
      </c>
      <c r="D44" s="121">
        <v>2</v>
      </c>
      <c r="E44" s="121">
        <v>6</v>
      </c>
      <c r="F44" s="121">
        <v>8</v>
      </c>
      <c r="G44" s="121">
        <v>2</v>
      </c>
      <c r="H44" s="121">
        <v>6</v>
      </c>
      <c r="I44" s="68" t="s">
        <v>359</v>
      </c>
      <c r="J44" s="68" t="s">
        <v>359</v>
      </c>
      <c r="K44" s="68" t="s">
        <v>359</v>
      </c>
      <c r="L44" s="68" t="s">
        <v>359</v>
      </c>
      <c r="M44" s="68" t="s">
        <v>359</v>
      </c>
      <c r="N44" s="69" t="s">
        <v>359</v>
      </c>
      <c r="O44" s="68" t="s">
        <v>359</v>
      </c>
      <c r="P44" s="68" t="s">
        <v>359</v>
      </c>
      <c r="Q44" s="68" t="s">
        <v>359</v>
      </c>
      <c r="R44" s="68" t="s">
        <v>359</v>
      </c>
      <c r="S44" s="68" t="s">
        <v>359</v>
      </c>
      <c r="T44" s="68" t="s">
        <v>359</v>
      </c>
      <c r="U44" s="68" t="s">
        <v>359</v>
      </c>
      <c r="V44" s="68" t="s">
        <v>359</v>
      </c>
      <c r="W44" s="68" t="s">
        <v>359</v>
      </c>
      <c r="X44" s="68" t="s">
        <v>359</v>
      </c>
      <c r="Y44" s="68" t="s">
        <v>359</v>
      </c>
      <c r="Z44" s="69" t="s">
        <v>359</v>
      </c>
      <c r="AA44" s="68" t="s">
        <v>359</v>
      </c>
      <c r="AB44" s="68" t="s">
        <v>359</v>
      </c>
      <c r="AC44" s="68" t="s">
        <v>359</v>
      </c>
      <c r="AD44" s="68" t="s">
        <v>359</v>
      </c>
      <c r="AE44" s="68" t="s">
        <v>359</v>
      </c>
      <c r="AF44" s="339" t="s">
        <v>359</v>
      </c>
      <c r="AG44" s="339" t="s">
        <v>359</v>
      </c>
      <c r="AH44" s="339" t="s">
        <v>359</v>
      </c>
      <c r="AI44" s="340">
        <v>100</v>
      </c>
      <c r="AJ44" s="340">
        <v>100</v>
      </c>
      <c r="AK44" s="340">
        <v>100</v>
      </c>
      <c r="AL44" s="339" t="s">
        <v>359</v>
      </c>
      <c r="AM44" s="339" t="s">
        <v>359</v>
      </c>
      <c r="AN44" s="342" t="s">
        <v>359</v>
      </c>
    </row>
    <row r="45" spans="1:40" ht="15" customHeight="1">
      <c r="A45" s="93"/>
      <c r="B45" s="96" t="s">
        <v>22</v>
      </c>
      <c r="C45" s="121">
        <v>14</v>
      </c>
      <c r="D45" s="121">
        <v>6</v>
      </c>
      <c r="E45" s="121">
        <v>8</v>
      </c>
      <c r="F45" s="121">
        <v>14</v>
      </c>
      <c r="G45" s="121">
        <v>6</v>
      </c>
      <c r="H45" s="121">
        <v>8</v>
      </c>
      <c r="I45" s="68" t="s">
        <v>359</v>
      </c>
      <c r="J45" s="68" t="s">
        <v>359</v>
      </c>
      <c r="K45" s="68" t="s">
        <v>359</v>
      </c>
      <c r="L45" s="68" t="s">
        <v>359</v>
      </c>
      <c r="M45" s="68" t="s">
        <v>359</v>
      </c>
      <c r="N45" s="69" t="s">
        <v>359</v>
      </c>
      <c r="O45" s="68" t="s">
        <v>359</v>
      </c>
      <c r="P45" s="68" t="s">
        <v>359</v>
      </c>
      <c r="Q45" s="68" t="s">
        <v>359</v>
      </c>
      <c r="R45" s="68" t="s">
        <v>359</v>
      </c>
      <c r="S45" s="68" t="s">
        <v>359</v>
      </c>
      <c r="T45" s="68" t="s">
        <v>359</v>
      </c>
      <c r="U45" s="68" t="s">
        <v>359</v>
      </c>
      <c r="V45" s="68" t="s">
        <v>359</v>
      </c>
      <c r="W45" s="68" t="s">
        <v>359</v>
      </c>
      <c r="X45" s="68" t="s">
        <v>359</v>
      </c>
      <c r="Y45" s="68" t="s">
        <v>359</v>
      </c>
      <c r="Z45" s="69" t="s">
        <v>359</v>
      </c>
      <c r="AA45" s="121">
        <v>2</v>
      </c>
      <c r="AB45" s="68" t="s">
        <v>359</v>
      </c>
      <c r="AC45" s="68" t="s">
        <v>359</v>
      </c>
      <c r="AD45" s="68" t="s">
        <v>359</v>
      </c>
      <c r="AE45" s="68" t="s">
        <v>359</v>
      </c>
      <c r="AF45" s="339" t="s">
        <v>359</v>
      </c>
      <c r="AG45" s="339" t="s">
        <v>359</v>
      </c>
      <c r="AH45" s="339" t="s">
        <v>359</v>
      </c>
      <c r="AI45" s="340">
        <v>100</v>
      </c>
      <c r="AJ45" s="340">
        <v>100</v>
      </c>
      <c r="AK45" s="340">
        <v>100</v>
      </c>
      <c r="AL45" s="339" t="s">
        <v>359</v>
      </c>
      <c r="AM45" s="339" t="s">
        <v>359</v>
      </c>
      <c r="AN45" s="342" t="s">
        <v>359</v>
      </c>
    </row>
    <row r="46" spans="1:40" ht="15" customHeight="1">
      <c r="A46" s="93"/>
      <c r="B46" s="96" t="s">
        <v>23</v>
      </c>
      <c r="C46" s="121">
        <v>6</v>
      </c>
      <c r="D46" s="121">
        <v>2</v>
      </c>
      <c r="E46" s="121">
        <v>4</v>
      </c>
      <c r="F46" s="121">
        <v>6</v>
      </c>
      <c r="G46" s="121">
        <v>2</v>
      </c>
      <c r="H46" s="121">
        <v>4</v>
      </c>
      <c r="I46" s="68" t="s">
        <v>359</v>
      </c>
      <c r="J46" s="68" t="s">
        <v>359</v>
      </c>
      <c r="K46" s="68" t="s">
        <v>359</v>
      </c>
      <c r="L46" s="68" t="s">
        <v>359</v>
      </c>
      <c r="M46" s="68" t="s">
        <v>359</v>
      </c>
      <c r="N46" s="69" t="s">
        <v>359</v>
      </c>
      <c r="O46" s="68" t="s">
        <v>359</v>
      </c>
      <c r="P46" s="68" t="s">
        <v>359</v>
      </c>
      <c r="Q46" s="68" t="s">
        <v>359</v>
      </c>
      <c r="R46" s="68" t="s">
        <v>359</v>
      </c>
      <c r="S46" s="68" t="s">
        <v>359</v>
      </c>
      <c r="T46" s="68" t="s">
        <v>359</v>
      </c>
      <c r="U46" s="68" t="s">
        <v>359</v>
      </c>
      <c r="V46" s="68" t="s">
        <v>359</v>
      </c>
      <c r="W46" s="68" t="s">
        <v>359</v>
      </c>
      <c r="X46" s="68" t="s">
        <v>359</v>
      </c>
      <c r="Y46" s="68" t="s">
        <v>359</v>
      </c>
      <c r="Z46" s="69" t="s">
        <v>359</v>
      </c>
      <c r="AA46" s="68" t="s">
        <v>359</v>
      </c>
      <c r="AB46" s="68" t="s">
        <v>359</v>
      </c>
      <c r="AC46" s="68" t="s">
        <v>359</v>
      </c>
      <c r="AD46" s="68" t="s">
        <v>359</v>
      </c>
      <c r="AE46" s="68" t="s">
        <v>359</v>
      </c>
      <c r="AF46" s="339" t="s">
        <v>359</v>
      </c>
      <c r="AG46" s="339" t="s">
        <v>359</v>
      </c>
      <c r="AH46" s="339" t="s">
        <v>359</v>
      </c>
      <c r="AI46" s="340">
        <v>100</v>
      </c>
      <c r="AJ46" s="340">
        <v>100</v>
      </c>
      <c r="AK46" s="340">
        <v>100</v>
      </c>
      <c r="AL46" s="339" t="s">
        <v>359</v>
      </c>
      <c r="AM46" s="339" t="s">
        <v>359</v>
      </c>
      <c r="AN46" s="342" t="s">
        <v>359</v>
      </c>
    </row>
    <row r="47" spans="1:40" ht="15" customHeight="1">
      <c r="A47" s="93"/>
      <c r="B47" s="96" t="s">
        <v>24</v>
      </c>
      <c r="C47" s="121">
        <v>37</v>
      </c>
      <c r="D47" s="121">
        <v>18</v>
      </c>
      <c r="E47" s="121">
        <v>19</v>
      </c>
      <c r="F47" s="121">
        <v>35</v>
      </c>
      <c r="G47" s="121">
        <v>18</v>
      </c>
      <c r="H47" s="121">
        <v>17</v>
      </c>
      <c r="I47" s="121">
        <v>1</v>
      </c>
      <c r="J47" s="68" t="s">
        <v>359</v>
      </c>
      <c r="K47" s="121">
        <v>1</v>
      </c>
      <c r="L47" s="68" t="s">
        <v>359</v>
      </c>
      <c r="M47" s="68" t="s">
        <v>359</v>
      </c>
      <c r="N47" s="69" t="s">
        <v>359</v>
      </c>
      <c r="O47" s="68" t="s">
        <v>359</v>
      </c>
      <c r="P47" s="68" t="s">
        <v>359</v>
      </c>
      <c r="Q47" s="68" t="s">
        <v>359</v>
      </c>
      <c r="R47" s="68" t="s">
        <v>359</v>
      </c>
      <c r="S47" s="68" t="s">
        <v>359</v>
      </c>
      <c r="T47" s="68" t="s">
        <v>359</v>
      </c>
      <c r="U47" s="121">
        <v>1</v>
      </c>
      <c r="V47" s="68" t="s">
        <v>359</v>
      </c>
      <c r="W47" s="121">
        <v>1</v>
      </c>
      <c r="X47" s="68" t="s">
        <v>359</v>
      </c>
      <c r="Y47" s="68" t="s">
        <v>359</v>
      </c>
      <c r="Z47" s="69" t="s">
        <v>359</v>
      </c>
      <c r="AA47" s="121">
        <v>1</v>
      </c>
      <c r="AB47" s="68" t="s">
        <v>359</v>
      </c>
      <c r="AC47" s="68" t="s">
        <v>359</v>
      </c>
      <c r="AD47" s="68" t="s">
        <v>359</v>
      </c>
      <c r="AE47" s="68" t="s">
        <v>359</v>
      </c>
      <c r="AF47" s="339" t="s">
        <v>359</v>
      </c>
      <c r="AG47" s="339" t="s">
        <v>359</v>
      </c>
      <c r="AH47" s="339" t="s">
        <v>359</v>
      </c>
      <c r="AI47" s="340">
        <v>94.5945945945946</v>
      </c>
      <c r="AJ47" s="340">
        <v>100</v>
      </c>
      <c r="AK47" s="340">
        <v>89.4736842105263</v>
      </c>
      <c r="AL47" s="339" t="s">
        <v>359</v>
      </c>
      <c r="AM47" s="339" t="s">
        <v>359</v>
      </c>
      <c r="AN47" s="342" t="s">
        <v>359</v>
      </c>
    </row>
    <row r="48" spans="1:40" ht="15" customHeight="1">
      <c r="A48" s="93"/>
      <c r="B48" s="96" t="s">
        <v>25</v>
      </c>
      <c r="C48" s="121">
        <v>11</v>
      </c>
      <c r="D48" s="121">
        <v>5</v>
      </c>
      <c r="E48" s="121">
        <v>6</v>
      </c>
      <c r="F48" s="121">
        <v>11</v>
      </c>
      <c r="G48" s="121">
        <v>5</v>
      </c>
      <c r="H48" s="121">
        <v>6</v>
      </c>
      <c r="I48" s="68" t="s">
        <v>359</v>
      </c>
      <c r="J48" s="68" t="s">
        <v>359</v>
      </c>
      <c r="K48" s="68" t="s">
        <v>359</v>
      </c>
      <c r="L48" s="68" t="s">
        <v>359</v>
      </c>
      <c r="M48" s="68" t="s">
        <v>359</v>
      </c>
      <c r="N48" s="69" t="s">
        <v>359</v>
      </c>
      <c r="O48" s="68" t="s">
        <v>359</v>
      </c>
      <c r="P48" s="68" t="s">
        <v>359</v>
      </c>
      <c r="Q48" s="68" t="s">
        <v>359</v>
      </c>
      <c r="R48" s="68" t="s">
        <v>359</v>
      </c>
      <c r="S48" s="68" t="s">
        <v>359</v>
      </c>
      <c r="T48" s="68" t="s">
        <v>359</v>
      </c>
      <c r="U48" s="68" t="s">
        <v>359</v>
      </c>
      <c r="V48" s="68" t="s">
        <v>359</v>
      </c>
      <c r="W48" s="68" t="s">
        <v>359</v>
      </c>
      <c r="X48" s="68" t="s">
        <v>359</v>
      </c>
      <c r="Y48" s="68" t="s">
        <v>359</v>
      </c>
      <c r="Z48" s="69" t="s">
        <v>359</v>
      </c>
      <c r="AA48" s="68" t="s">
        <v>359</v>
      </c>
      <c r="AB48" s="68" t="s">
        <v>359</v>
      </c>
      <c r="AC48" s="68" t="s">
        <v>359</v>
      </c>
      <c r="AD48" s="68" t="s">
        <v>359</v>
      </c>
      <c r="AE48" s="68" t="s">
        <v>359</v>
      </c>
      <c r="AF48" s="339" t="s">
        <v>359</v>
      </c>
      <c r="AG48" s="339" t="s">
        <v>359</v>
      </c>
      <c r="AH48" s="339" t="s">
        <v>359</v>
      </c>
      <c r="AI48" s="340">
        <v>100</v>
      </c>
      <c r="AJ48" s="340">
        <v>100</v>
      </c>
      <c r="AK48" s="340">
        <v>100</v>
      </c>
      <c r="AL48" s="339" t="s">
        <v>359</v>
      </c>
      <c r="AM48" s="339" t="s">
        <v>359</v>
      </c>
      <c r="AN48" s="342" t="s">
        <v>359</v>
      </c>
    </row>
    <row r="49" spans="1:40" ht="15" customHeight="1">
      <c r="A49" s="93"/>
      <c r="B49" s="96" t="s">
        <v>26</v>
      </c>
      <c r="C49" s="121">
        <v>4</v>
      </c>
      <c r="D49" s="121">
        <v>2</v>
      </c>
      <c r="E49" s="121">
        <v>2</v>
      </c>
      <c r="F49" s="121">
        <v>4</v>
      </c>
      <c r="G49" s="121">
        <v>2</v>
      </c>
      <c r="H49" s="121">
        <v>2</v>
      </c>
      <c r="I49" s="68" t="s">
        <v>359</v>
      </c>
      <c r="J49" s="68" t="s">
        <v>359</v>
      </c>
      <c r="K49" s="68" t="s">
        <v>359</v>
      </c>
      <c r="L49" s="68" t="s">
        <v>359</v>
      </c>
      <c r="M49" s="68" t="s">
        <v>359</v>
      </c>
      <c r="N49" s="69" t="s">
        <v>359</v>
      </c>
      <c r="O49" s="68" t="s">
        <v>359</v>
      </c>
      <c r="P49" s="68" t="s">
        <v>359</v>
      </c>
      <c r="Q49" s="68" t="s">
        <v>359</v>
      </c>
      <c r="R49" s="68" t="s">
        <v>359</v>
      </c>
      <c r="S49" s="68" t="s">
        <v>359</v>
      </c>
      <c r="T49" s="68" t="s">
        <v>359</v>
      </c>
      <c r="U49" s="68" t="s">
        <v>359</v>
      </c>
      <c r="V49" s="68" t="s">
        <v>359</v>
      </c>
      <c r="W49" s="68" t="s">
        <v>359</v>
      </c>
      <c r="X49" s="68" t="s">
        <v>359</v>
      </c>
      <c r="Y49" s="68" t="s">
        <v>359</v>
      </c>
      <c r="Z49" s="69" t="s">
        <v>359</v>
      </c>
      <c r="AA49" s="68" t="s">
        <v>359</v>
      </c>
      <c r="AB49" s="68" t="s">
        <v>359</v>
      </c>
      <c r="AC49" s="68" t="s">
        <v>359</v>
      </c>
      <c r="AD49" s="68" t="s">
        <v>359</v>
      </c>
      <c r="AE49" s="68" t="s">
        <v>359</v>
      </c>
      <c r="AF49" s="339" t="s">
        <v>359</v>
      </c>
      <c r="AG49" s="339" t="s">
        <v>359</v>
      </c>
      <c r="AH49" s="339" t="s">
        <v>359</v>
      </c>
      <c r="AI49" s="340">
        <v>100</v>
      </c>
      <c r="AJ49" s="340">
        <v>100</v>
      </c>
      <c r="AK49" s="340">
        <v>100</v>
      </c>
      <c r="AL49" s="339" t="s">
        <v>359</v>
      </c>
      <c r="AM49" s="339" t="s">
        <v>359</v>
      </c>
      <c r="AN49" s="342" t="s">
        <v>359</v>
      </c>
    </row>
    <row r="50" spans="1:40" ht="15" customHeight="1">
      <c r="A50" s="93"/>
      <c r="B50" s="96" t="s">
        <v>27</v>
      </c>
      <c r="C50" s="121">
        <v>12</v>
      </c>
      <c r="D50" s="121">
        <v>6</v>
      </c>
      <c r="E50" s="121">
        <v>6</v>
      </c>
      <c r="F50" s="121">
        <v>12</v>
      </c>
      <c r="G50" s="121">
        <v>6</v>
      </c>
      <c r="H50" s="121">
        <v>6</v>
      </c>
      <c r="I50" s="68" t="s">
        <v>359</v>
      </c>
      <c r="J50" s="68" t="s">
        <v>359</v>
      </c>
      <c r="K50" s="68" t="s">
        <v>359</v>
      </c>
      <c r="L50" s="68" t="s">
        <v>359</v>
      </c>
      <c r="M50" s="68" t="s">
        <v>359</v>
      </c>
      <c r="N50" s="69" t="s">
        <v>359</v>
      </c>
      <c r="O50" s="68" t="s">
        <v>359</v>
      </c>
      <c r="P50" s="68" t="s">
        <v>359</v>
      </c>
      <c r="Q50" s="68" t="s">
        <v>359</v>
      </c>
      <c r="R50" s="68" t="s">
        <v>359</v>
      </c>
      <c r="S50" s="68" t="s">
        <v>359</v>
      </c>
      <c r="T50" s="68" t="s">
        <v>359</v>
      </c>
      <c r="U50" s="68" t="s">
        <v>359</v>
      </c>
      <c r="V50" s="68" t="s">
        <v>359</v>
      </c>
      <c r="W50" s="68" t="s">
        <v>359</v>
      </c>
      <c r="X50" s="68" t="s">
        <v>359</v>
      </c>
      <c r="Y50" s="68" t="s">
        <v>359</v>
      </c>
      <c r="Z50" s="69" t="s">
        <v>359</v>
      </c>
      <c r="AA50" s="121">
        <v>1</v>
      </c>
      <c r="AB50" s="68" t="s">
        <v>359</v>
      </c>
      <c r="AC50" s="68" t="s">
        <v>359</v>
      </c>
      <c r="AD50" s="68" t="s">
        <v>359</v>
      </c>
      <c r="AE50" s="68" t="s">
        <v>359</v>
      </c>
      <c r="AF50" s="339" t="s">
        <v>359</v>
      </c>
      <c r="AG50" s="339" t="s">
        <v>359</v>
      </c>
      <c r="AH50" s="339" t="s">
        <v>359</v>
      </c>
      <c r="AI50" s="340">
        <v>100</v>
      </c>
      <c r="AJ50" s="340">
        <v>100</v>
      </c>
      <c r="AK50" s="340">
        <v>100</v>
      </c>
      <c r="AL50" s="339" t="s">
        <v>359</v>
      </c>
      <c r="AM50" s="339" t="s">
        <v>359</v>
      </c>
      <c r="AN50" s="342" t="s">
        <v>359</v>
      </c>
    </row>
    <row r="51" spans="1:40" ht="15" customHeight="1">
      <c r="A51" s="95"/>
      <c r="B51" s="97" t="s">
        <v>28</v>
      </c>
      <c r="C51" s="184">
        <v>17</v>
      </c>
      <c r="D51" s="185">
        <v>7</v>
      </c>
      <c r="E51" s="185">
        <v>10</v>
      </c>
      <c r="F51" s="185">
        <v>16</v>
      </c>
      <c r="G51" s="185">
        <v>7</v>
      </c>
      <c r="H51" s="185">
        <v>9</v>
      </c>
      <c r="I51" s="207" t="s">
        <v>359</v>
      </c>
      <c r="J51" s="207" t="s">
        <v>359</v>
      </c>
      <c r="K51" s="207" t="s">
        <v>359</v>
      </c>
      <c r="L51" s="207" t="s">
        <v>359</v>
      </c>
      <c r="M51" s="207" t="s">
        <v>359</v>
      </c>
      <c r="N51" s="295" t="s">
        <v>359</v>
      </c>
      <c r="O51" s="207" t="s">
        <v>359</v>
      </c>
      <c r="P51" s="207" t="s">
        <v>359</v>
      </c>
      <c r="Q51" s="207" t="s">
        <v>359</v>
      </c>
      <c r="R51" s="207" t="s">
        <v>359</v>
      </c>
      <c r="S51" s="207" t="s">
        <v>359</v>
      </c>
      <c r="T51" s="207" t="s">
        <v>359</v>
      </c>
      <c r="U51" s="185">
        <v>1</v>
      </c>
      <c r="V51" s="207" t="s">
        <v>359</v>
      </c>
      <c r="W51" s="185">
        <v>1</v>
      </c>
      <c r="X51" s="207" t="s">
        <v>359</v>
      </c>
      <c r="Y51" s="207" t="s">
        <v>359</v>
      </c>
      <c r="Z51" s="295" t="s">
        <v>359</v>
      </c>
      <c r="AA51" s="184">
        <v>3</v>
      </c>
      <c r="AB51" s="207" t="s">
        <v>359</v>
      </c>
      <c r="AC51" s="207" t="s">
        <v>359</v>
      </c>
      <c r="AD51" s="207" t="s">
        <v>359</v>
      </c>
      <c r="AE51" s="207" t="s">
        <v>359</v>
      </c>
      <c r="AF51" s="344" t="s">
        <v>359</v>
      </c>
      <c r="AG51" s="344" t="s">
        <v>359</v>
      </c>
      <c r="AH51" s="344" t="s">
        <v>359</v>
      </c>
      <c r="AI51" s="345">
        <v>94.1176470588235</v>
      </c>
      <c r="AJ51" s="345">
        <v>100</v>
      </c>
      <c r="AK51" s="345">
        <v>90</v>
      </c>
      <c r="AL51" s="344" t="s">
        <v>359</v>
      </c>
      <c r="AM51" s="344" t="s">
        <v>359</v>
      </c>
      <c r="AN51" s="346" t="s">
        <v>359</v>
      </c>
    </row>
    <row r="52" spans="1:40" ht="13.5">
      <c r="A52" s="312"/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118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47"/>
      <c r="AB52" s="347"/>
      <c r="AC52" s="347"/>
      <c r="AD52" s="347"/>
      <c r="AE52" s="347"/>
      <c r="AF52" s="347"/>
      <c r="AG52" s="347"/>
      <c r="AH52" s="347"/>
      <c r="AI52" s="347"/>
      <c r="AJ52" s="347"/>
      <c r="AK52" s="347"/>
      <c r="AL52" s="348"/>
      <c r="AM52" s="349"/>
      <c r="AN52" s="349"/>
    </row>
    <row r="53" spans="1:40" ht="13.5">
      <c r="A53" s="312"/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47"/>
      <c r="AB53" s="347"/>
      <c r="AC53" s="347"/>
      <c r="AD53" s="347"/>
      <c r="AE53" s="347"/>
      <c r="AF53" s="347"/>
      <c r="AG53" s="347"/>
      <c r="AH53" s="347"/>
      <c r="AI53" s="347"/>
      <c r="AJ53" s="347"/>
      <c r="AK53" s="347"/>
      <c r="AL53" s="350"/>
      <c r="AM53" s="347"/>
      <c r="AN53" s="347"/>
    </row>
  </sheetData>
  <sheetProtection/>
  <mergeCells count="41">
    <mergeCell ref="A24:B24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B3:AH3"/>
    <mergeCell ref="AI3:AK4"/>
    <mergeCell ref="AL3:AN4"/>
    <mergeCell ref="AB4:AB5"/>
    <mergeCell ref="AC4:AC5"/>
    <mergeCell ref="AD4:AD5"/>
    <mergeCell ref="AE4:AE5"/>
    <mergeCell ref="AF4:AF5"/>
    <mergeCell ref="AG4:AG5"/>
    <mergeCell ref="AH4:AH5"/>
    <mergeCell ref="L3:N4"/>
    <mergeCell ref="O3:Q4"/>
    <mergeCell ref="R3:T4"/>
    <mergeCell ref="U3:W4"/>
    <mergeCell ref="X3:Z4"/>
    <mergeCell ref="AA3:AA5"/>
    <mergeCell ref="A3:B5"/>
    <mergeCell ref="C3:C5"/>
    <mergeCell ref="D3:D5"/>
    <mergeCell ref="E3:E5"/>
    <mergeCell ref="F3:H4"/>
    <mergeCell ref="I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M52"/>
  <sheetViews>
    <sheetView zoomScalePageLayoutView="0" workbookViewId="0" topLeftCell="A31">
      <selection activeCell="A61" sqref="A61"/>
    </sheetView>
  </sheetViews>
  <sheetFormatPr defaultColWidth="9.00390625" defaultRowHeight="13.5"/>
  <cols>
    <col min="1" max="1" width="6.625" style="0" customWidth="1"/>
    <col min="2" max="2" width="8.125" style="0" customWidth="1"/>
    <col min="3" max="3" width="7.125" style="0" customWidth="1"/>
    <col min="4" max="8" width="6.625" style="0" customWidth="1"/>
    <col min="9" max="14" width="5.625" style="0" customWidth="1"/>
    <col min="15" max="23" width="6.125" style="0" customWidth="1"/>
    <col min="24" max="26" width="5.375" style="0" customWidth="1"/>
    <col min="27" max="33" width="5.125" style="0" customWidth="1"/>
    <col min="34" max="39" width="6.125" style="0" customWidth="1"/>
  </cols>
  <sheetData>
    <row r="1" spans="1:39" ht="18.75">
      <c r="A1" s="312"/>
      <c r="B1" s="312"/>
      <c r="C1" s="312"/>
      <c r="D1" s="313" t="s">
        <v>360</v>
      </c>
      <c r="E1" s="312"/>
      <c r="F1" s="312"/>
      <c r="G1" s="313"/>
      <c r="H1" s="312"/>
      <c r="I1" s="312"/>
      <c r="J1" s="312"/>
      <c r="K1" s="312"/>
      <c r="L1" s="312"/>
      <c r="M1" s="312"/>
      <c r="N1" s="312"/>
      <c r="O1" s="312"/>
      <c r="P1" s="313" t="str">
        <f>D1</f>
        <v>〔１１〕 高等学校卒業後の状況（総数）</v>
      </c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3" t="str">
        <f>P1</f>
        <v>〔１１〕 高等学校卒業後の状況（総数）</v>
      </c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</row>
    <row r="2" spans="1:39" ht="18.75">
      <c r="A2" s="315"/>
      <c r="B2" s="315"/>
      <c r="C2" s="315"/>
      <c r="D2" s="316"/>
      <c r="E2" s="315"/>
      <c r="F2" s="315"/>
      <c r="G2" s="316"/>
      <c r="H2" s="315"/>
      <c r="I2" s="315"/>
      <c r="J2" s="315"/>
      <c r="K2" s="315"/>
      <c r="L2" s="315"/>
      <c r="M2" s="315"/>
      <c r="N2" s="317" t="s">
        <v>361</v>
      </c>
      <c r="O2" s="315"/>
      <c r="P2" s="316"/>
      <c r="Q2" s="315"/>
      <c r="R2" s="315"/>
      <c r="S2" s="315"/>
      <c r="T2" s="315"/>
      <c r="U2" s="315"/>
      <c r="V2" s="315"/>
      <c r="W2" s="315"/>
      <c r="X2" s="315"/>
      <c r="Y2" s="315"/>
      <c r="Z2" s="351" t="s">
        <v>362</v>
      </c>
      <c r="AA2" s="315"/>
      <c r="AB2" s="316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7" t="s">
        <v>363</v>
      </c>
    </row>
    <row r="3" spans="1:39" ht="25.5" customHeight="1">
      <c r="A3" s="618" t="s">
        <v>35</v>
      </c>
      <c r="B3" s="618"/>
      <c r="C3" s="618" t="s">
        <v>96</v>
      </c>
      <c r="D3" s="618" t="s">
        <v>105</v>
      </c>
      <c r="E3" s="618" t="s">
        <v>106</v>
      </c>
      <c r="F3" s="617" t="s">
        <v>364</v>
      </c>
      <c r="G3" s="618"/>
      <c r="H3" s="618"/>
      <c r="I3" s="617" t="s">
        <v>509</v>
      </c>
      <c r="J3" s="618"/>
      <c r="K3" s="618"/>
      <c r="L3" s="619" t="s">
        <v>503</v>
      </c>
      <c r="M3" s="616"/>
      <c r="N3" s="616"/>
      <c r="O3" s="628" t="s">
        <v>344</v>
      </c>
      <c r="P3" s="618"/>
      <c r="Q3" s="618"/>
      <c r="R3" s="618" t="s">
        <v>345</v>
      </c>
      <c r="S3" s="618"/>
      <c r="T3" s="618"/>
      <c r="U3" s="618" t="s">
        <v>346</v>
      </c>
      <c r="V3" s="618"/>
      <c r="W3" s="618"/>
      <c r="X3" s="616" t="s">
        <v>347</v>
      </c>
      <c r="Y3" s="616"/>
      <c r="Z3" s="616"/>
      <c r="AA3" s="630" t="s">
        <v>349</v>
      </c>
      <c r="AB3" s="618"/>
      <c r="AC3" s="618"/>
      <c r="AD3" s="618"/>
      <c r="AE3" s="618"/>
      <c r="AF3" s="618"/>
      <c r="AG3" s="618"/>
      <c r="AH3" s="621" t="s">
        <v>365</v>
      </c>
      <c r="AI3" s="622"/>
      <c r="AJ3" s="622"/>
      <c r="AK3" s="623" t="s">
        <v>351</v>
      </c>
      <c r="AL3" s="624"/>
      <c r="AM3" s="624"/>
    </row>
    <row r="4" spans="1:39" ht="29.25" customHeight="1">
      <c r="A4" s="616"/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29"/>
      <c r="P4" s="616"/>
      <c r="Q4" s="616"/>
      <c r="R4" s="616"/>
      <c r="S4" s="616"/>
      <c r="T4" s="616"/>
      <c r="U4" s="616"/>
      <c r="V4" s="616"/>
      <c r="W4" s="616"/>
      <c r="X4" s="616"/>
      <c r="Y4" s="616"/>
      <c r="Z4" s="616"/>
      <c r="AA4" s="616" t="s">
        <v>96</v>
      </c>
      <c r="AB4" s="616" t="s">
        <v>105</v>
      </c>
      <c r="AC4" s="625" t="s">
        <v>106</v>
      </c>
      <c r="AD4" s="626" t="s">
        <v>510</v>
      </c>
      <c r="AE4" s="619" t="s">
        <v>511</v>
      </c>
      <c r="AF4" s="619" t="s">
        <v>512</v>
      </c>
      <c r="AG4" s="619" t="s">
        <v>513</v>
      </c>
      <c r="AH4" s="618"/>
      <c r="AI4" s="618"/>
      <c r="AJ4" s="618"/>
      <c r="AK4" s="618"/>
      <c r="AL4" s="618"/>
      <c r="AM4" s="618"/>
    </row>
    <row r="5" spans="1:39" ht="18.75" customHeight="1">
      <c r="A5" s="616"/>
      <c r="B5" s="616"/>
      <c r="C5" s="624"/>
      <c r="D5" s="624"/>
      <c r="E5" s="624"/>
      <c r="F5" s="320" t="s">
        <v>29</v>
      </c>
      <c r="G5" s="319" t="s">
        <v>58</v>
      </c>
      <c r="H5" s="319" t="s">
        <v>59</v>
      </c>
      <c r="I5" s="319" t="s">
        <v>29</v>
      </c>
      <c r="J5" s="319" t="s">
        <v>58</v>
      </c>
      <c r="K5" s="319" t="s">
        <v>59</v>
      </c>
      <c r="L5" s="319" t="s">
        <v>29</v>
      </c>
      <c r="M5" s="319" t="s">
        <v>58</v>
      </c>
      <c r="N5" s="319" t="s">
        <v>59</v>
      </c>
      <c r="O5" s="319" t="s">
        <v>29</v>
      </c>
      <c r="P5" s="319" t="s">
        <v>58</v>
      </c>
      <c r="Q5" s="319" t="s">
        <v>59</v>
      </c>
      <c r="R5" s="319" t="s">
        <v>29</v>
      </c>
      <c r="S5" s="319" t="s">
        <v>58</v>
      </c>
      <c r="T5" s="319" t="s">
        <v>59</v>
      </c>
      <c r="U5" s="319" t="s">
        <v>29</v>
      </c>
      <c r="V5" s="319" t="s">
        <v>58</v>
      </c>
      <c r="W5" s="319" t="s">
        <v>59</v>
      </c>
      <c r="X5" s="319" t="s">
        <v>29</v>
      </c>
      <c r="Y5" s="319" t="s">
        <v>58</v>
      </c>
      <c r="Z5" s="319" t="s">
        <v>59</v>
      </c>
      <c r="AA5" s="616"/>
      <c r="AB5" s="616"/>
      <c r="AC5" s="625"/>
      <c r="AD5" s="627"/>
      <c r="AE5" s="616"/>
      <c r="AF5" s="616"/>
      <c r="AG5" s="616"/>
      <c r="AH5" s="319" t="s">
        <v>29</v>
      </c>
      <c r="AI5" s="319" t="s">
        <v>58</v>
      </c>
      <c r="AJ5" s="319" t="s">
        <v>59</v>
      </c>
      <c r="AK5" s="319" t="s">
        <v>29</v>
      </c>
      <c r="AL5" s="319" t="s">
        <v>58</v>
      </c>
      <c r="AM5" s="319" t="s">
        <v>59</v>
      </c>
    </row>
    <row r="6" spans="1:39" ht="15" customHeight="1" thickBot="1">
      <c r="A6" s="539" t="s">
        <v>352</v>
      </c>
      <c r="B6" s="568"/>
      <c r="C6" s="154">
        <v>14638</v>
      </c>
      <c r="D6" s="155">
        <v>7257</v>
      </c>
      <c r="E6" s="155">
        <v>7381</v>
      </c>
      <c r="F6" s="155">
        <v>8007</v>
      </c>
      <c r="G6" s="152">
        <v>3742</v>
      </c>
      <c r="H6" s="152">
        <v>4265</v>
      </c>
      <c r="I6" s="152">
        <v>1911</v>
      </c>
      <c r="J6" s="152">
        <v>812</v>
      </c>
      <c r="K6" s="152">
        <v>1099</v>
      </c>
      <c r="L6" s="152">
        <v>1569</v>
      </c>
      <c r="M6" s="152">
        <v>1050</v>
      </c>
      <c r="N6" s="190">
        <v>519</v>
      </c>
      <c r="O6" s="152">
        <v>23</v>
      </c>
      <c r="P6" s="152">
        <v>20</v>
      </c>
      <c r="Q6" s="152">
        <v>3</v>
      </c>
      <c r="R6" s="152">
        <v>1821</v>
      </c>
      <c r="S6" s="152">
        <v>1023</v>
      </c>
      <c r="T6" s="152">
        <v>798</v>
      </c>
      <c r="U6" s="152">
        <v>1296</v>
      </c>
      <c r="V6" s="152">
        <v>602</v>
      </c>
      <c r="W6" s="152">
        <v>694</v>
      </c>
      <c r="X6" s="152">
        <v>11</v>
      </c>
      <c r="Y6" s="152">
        <v>8</v>
      </c>
      <c r="Z6" s="352">
        <v>3</v>
      </c>
      <c r="AA6" s="152">
        <v>19</v>
      </c>
      <c r="AB6" s="152">
        <v>5</v>
      </c>
      <c r="AC6" s="152">
        <v>14</v>
      </c>
      <c r="AD6" s="152">
        <v>2</v>
      </c>
      <c r="AE6" s="152">
        <v>16</v>
      </c>
      <c r="AF6" s="353" t="s">
        <v>366</v>
      </c>
      <c r="AG6" s="353" t="s">
        <v>366</v>
      </c>
      <c r="AH6" s="324">
        <v>54.7</v>
      </c>
      <c r="AI6" s="324">
        <v>51.6</v>
      </c>
      <c r="AJ6" s="324">
        <v>57.8</v>
      </c>
      <c r="AK6" s="324">
        <v>12.6</v>
      </c>
      <c r="AL6" s="324">
        <v>14.2</v>
      </c>
      <c r="AM6" s="325">
        <v>11</v>
      </c>
    </row>
    <row r="7" spans="1:39" ht="15" customHeight="1" thickTop="1">
      <c r="A7" s="528" t="s">
        <v>367</v>
      </c>
      <c r="B7" s="529"/>
      <c r="C7" s="114">
        <v>13563</v>
      </c>
      <c r="D7" s="91">
        <v>6743</v>
      </c>
      <c r="E7" s="91">
        <v>6820</v>
      </c>
      <c r="F7" s="91">
        <v>7343</v>
      </c>
      <c r="G7" s="91">
        <v>3568</v>
      </c>
      <c r="H7" s="91">
        <v>3775</v>
      </c>
      <c r="I7" s="91">
        <v>2208</v>
      </c>
      <c r="J7" s="91">
        <v>913</v>
      </c>
      <c r="K7" s="91">
        <v>1295</v>
      </c>
      <c r="L7" s="91">
        <v>1323</v>
      </c>
      <c r="M7" s="91">
        <v>914</v>
      </c>
      <c r="N7" s="115">
        <v>409</v>
      </c>
      <c r="O7" s="91">
        <v>30</v>
      </c>
      <c r="P7" s="91">
        <v>26</v>
      </c>
      <c r="Q7" s="91">
        <v>4</v>
      </c>
      <c r="R7" s="91">
        <v>1405</v>
      </c>
      <c r="S7" s="91">
        <v>805</v>
      </c>
      <c r="T7" s="91">
        <v>600</v>
      </c>
      <c r="U7" s="91">
        <v>1254</v>
      </c>
      <c r="V7" s="91">
        <v>517</v>
      </c>
      <c r="W7" s="91">
        <v>737</v>
      </c>
      <c r="X7" s="92" t="s">
        <v>366</v>
      </c>
      <c r="Y7" s="92" t="s">
        <v>366</v>
      </c>
      <c r="Z7" s="309" t="s">
        <v>366</v>
      </c>
      <c r="AA7" s="91">
        <v>13</v>
      </c>
      <c r="AB7" s="91">
        <v>11</v>
      </c>
      <c r="AC7" s="91">
        <v>2</v>
      </c>
      <c r="AD7" s="92">
        <v>1</v>
      </c>
      <c r="AE7" s="91">
        <v>5</v>
      </c>
      <c r="AF7" s="91">
        <v>1</v>
      </c>
      <c r="AG7" s="91">
        <v>6</v>
      </c>
      <c r="AH7" s="354">
        <v>54.13993954139939</v>
      </c>
      <c r="AI7" s="354">
        <v>52.9141331751446</v>
      </c>
      <c r="AJ7" s="354">
        <v>55.351906158357764</v>
      </c>
      <c r="AK7" s="354">
        <v>10.454914104549141</v>
      </c>
      <c r="AL7" s="354">
        <v>12.101438528844728</v>
      </c>
      <c r="AM7" s="355">
        <v>8.826979472140764</v>
      </c>
    </row>
    <row r="8" spans="1:39" ht="15" customHeight="1">
      <c r="A8" s="528" t="s">
        <v>368</v>
      </c>
      <c r="B8" s="529"/>
      <c r="C8" s="356">
        <v>13122</v>
      </c>
      <c r="D8" s="328">
        <v>6701</v>
      </c>
      <c r="E8" s="328">
        <v>6421</v>
      </c>
      <c r="F8" s="328">
        <v>7349</v>
      </c>
      <c r="G8" s="328">
        <v>3642</v>
      </c>
      <c r="H8" s="328">
        <v>3707</v>
      </c>
      <c r="I8" s="328">
        <v>1826</v>
      </c>
      <c r="J8" s="328">
        <v>798</v>
      </c>
      <c r="K8" s="328">
        <v>1028</v>
      </c>
      <c r="L8" s="328">
        <v>1275</v>
      </c>
      <c r="M8" s="328">
        <v>868</v>
      </c>
      <c r="N8" s="329">
        <v>407</v>
      </c>
      <c r="O8" s="328">
        <v>16</v>
      </c>
      <c r="P8" s="328">
        <v>15</v>
      </c>
      <c r="Q8" s="328">
        <v>1</v>
      </c>
      <c r="R8" s="328">
        <v>1439</v>
      </c>
      <c r="S8" s="328">
        <v>854</v>
      </c>
      <c r="T8" s="328">
        <v>585</v>
      </c>
      <c r="U8" s="328">
        <v>1217</v>
      </c>
      <c r="V8" s="328">
        <v>524</v>
      </c>
      <c r="W8" s="328">
        <v>693</v>
      </c>
      <c r="X8" s="283" t="s">
        <v>169</v>
      </c>
      <c r="Y8" s="283" t="s">
        <v>169</v>
      </c>
      <c r="Z8" s="292" t="s">
        <v>169</v>
      </c>
      <c r="AA8" s="328">
        <v>13</v>
      </c>
      <c r="AB8" s="328">
        <v>8</v>
      </c>
      <c r="AC8" s="328">
        <v>5</v>
      </c>
      <c r="AD8" s="328">
        <v>1</v>
      </c>
      <c r="AE8" s="328">
        <v>7</v>
      </c>
      <c r="AF8" s="283" t="s">
        <v>169</v>
      </c>
      <c r="AG8" s="328">
        <v>5</v>
      </c>
      <c r="AH8" s="357">
        <v>56.00518213686938</v>
      </c>
      <c r="AI8" s="357">
        <v>54.3500970004477</v>
      </c>
      <c r="AJ8" s="357">
        <v>57.73244042983959</v>
      </c>
      <c r="AK8" s="357">
        <v>11.06538637402835</v>
      </c>
      <c r="AL8" s="357">
        <v>12.863751678853902</v>
      </c>
      <c r="AM8" s="358">
        <v>9.188599906556611</v>
      </c>
    </row>
    <row r="9" spans="1:39" ht="15" customHeight="1">
      <c r="A9" s="528" t="s">
        <v>369</v>
      </c>
      <c r="B9" s="529"/>
      <c r="C9" s="331">
        <v>12983</v>
      </c>
      <c r="D9" s="331">
        <v>6600</v>
      </c>
      <c r="E9" s="331">
        <v>6383</v>
      </c>
      <c r="F9" s="331">
        <v>7261</v>
      </c>
      <c r="G9" s="331">
        <v>3543</v>
      </c>
      <c r="H9" s="331">
        <v>3718</v>
      </c>
      <c r="I9" s="331">
        <v>1869</v>
      </c>
      <c r="J9" s="331">
        <v>767</v>
      </c>
      <c r="K9" s="331">
        <v>1102</v>
      </c>
      <c r="L9" s="331">
        <v>1086</v>
      </c>
      <c r="M9" s="331">
        <v>763</v>
      </c>
      <c r="N9" s="329">
        <v>323</v>
      </c>
      <c r="O9" s="331">
        <v>17</v>
      </c>
      <c r="P9" s="331">
        <v>11</v>
      </c>
      <c r="Q9" s="331">
        <v>6</v>
      </c>
      <c r="R9" s="331">
        <v>1522</v>
      </c>
      <c r="S9" s="331">
        <v>875</v>
      </c>
      <c r="T9" s="331">
        <v>647</v>
      </c>
      <c r="U9" s="331">
        <v>1228</v>
      </c>
      <c r="V9" s="331">
        <v>641</v>
      </c>
      <c r="W9" s="331">
        <v>587</v>
      </c>
      <c r="X9" s="332" t="s">
        <v>169</v>
      </c>
      <c r="Y9" s="283" t="s">
        <v>169</v>
      </c>
      <c r="Z9" s="292" t="s">
        <v>169</v>
      </c>
      <c r="AA9" s="331">
        <v>8</v>
      </c>
      <c r="AB9" s="331">
        <v>4</v>
      </c>
      <c r="AC9" s="331">
        <v>4</v>
      </c>
      <c r="AD9" s="332" t="s">
        <v>169</v>
      </c>
      <c r="AE9" s="332" t="s">
        <v>169</v>
      </c>
      <c r="AF9" s="332">
        <v>6</v>
      </c>
      <c r="AG9" s="331">
        <v>2</v>
      </c>
      <c r="AH9" s="359">
        <v>55.9</v>
      </c>
      <c r="AI9" s="359">
        <v>53.7</v>
      </c>
      <c r="AJ9" s="359">
        <v>58.2</v>
      </c>
      <c r="AK9" s="359">
        <v>11.8</v>
      </c>
      <c r="AL9" s="359">
        <v>13.3</v>
      </c>
      <c r="AM9" s="358">
        <v>10.2</v>
      </c>
    </row>
    <row r="10" spans="1:39" ht="15" customHeight="1">
      <c r="A10" s="528" t="s">
        <v>370</v>
      </c>
      <c r="B10" s="529"/>
      <c r="C10" s="331">
        <v>12068</v>
      </c>
      <c r="D10" s="331">
        <v>6151</v>
      </c>
      <c r="E10" s="331">
        <v>5917</v>
      </c>
      <c r="F10" s="331">
        <v>6943</v>
      </c>
      <c r="G10" s="331">
        <v>3403</v>
      </c>
      <c r="H10" s="331">
        <v>3540</v>
      </c>
      <c r="I10" s="331">
        <v>1349</v>
      </c>
      <c r="J10" s="331">
        <v>492</v>
      </c>
      <c r="K10" s="331">
        <v>857</v>
      </c>
      <c r="L10" s="331">
        <v>1016</v>
      </c>
      <c r="M10" s="331">
        <v>693</v>
      </c>
      <c r="N10" s="329">
        <v>323</v>
      </c>
      <c r="O10" s="331">
        <v>15</v>
      </c>
      <c r="P10" s="331">
        <v>12</v>
      </c>
      <c r="Q10" s="331">
        <v>3</v>
      </c>
      <c r="R10" s="331">
        <v>1511</v>
      </c>
      <c r="S10" s="331">
        <v>900</v>
      </c>
      <c r="T10" s="331">
        <v>611</v>
      </c>
      <c r="U10" s="331">
        <v>1233</v>
      </c>
      <c r="V10" s="331">
        <v>650</v>
      </c>
      <c r="W10" s="331">
        <v>583</v>
      </c>
      <c r="X10" s="332">
        <v>1</v>
      </c>
      <c r="Y10" s="283">
        <v>1</v>
      </c>
      <c r="Z10" s="292" t="s">
        <v>366</v>
      </c>
      <c r="AA10" s="331">
        <v>3</v>
      </c>
      <c r="AB10" s="331">
        <v>2</v>
      </c>
      <c r="AC10" s="331">
        <v>1</v>
      </c>
      <c r="AD10" s="332">
        <v>2</v>
      </c>
      <c r="AE10" s="332">
        <v>1</v>
      </c>
      <c r="AF10" s="332" t="s">
        <v>169</v>
      </c>
      <c r="AG10" s="332" t="s">
        <v>169</v>
      </c>
      <c r="AH10" s="359">
        <v>57.5323168710639</v>
      </c>
      <c r="AI10" s="359">
        <v>55.3243375060965</v>
      </c>
      <c r="AJ10" s="357">
        <v>59.8276153456143</v>
      </c>
      <c r="AK10" s="359">
        <v>12.5455750745773</v>
      </c>
      <c r="AL10" s="359">
        <v>14.6642822305316</v>
      </c>
      <c r="AM10" s="358">
        <v>10.3430792631401</v>
      </c>
    </row>
    <row r="11" spans="1:39" ht="15" customHeight="1">
      <c r="A11" s="535" t="s">
        <v>371</v>
      </c>
      <c r="B11" s="536"/>
      <c r="C11" s="331">
        <v>12123</v>
      </c>
      <c r="D11" s="331">
        <v>6175</v>
      </c>
      <c r="E11" s="331">
        <v>5948</v>
      </c>
      <c r="F11" s="331">
        <v>7125</v>
      </c>
      <c r="G11" s="331">
        <v>3477</v>
      </c>
      <c r="H11" s="331">
        <v>3648</v>
      </c>
      <c r="I11" s="331">
        <v>1428</v>
      </c>
      <c r="J11" s="331">
        <v>494</v>
      </c>
      <c r="K11" s="331">
        <v>934</v>
      </c>
      <c r="L11" s="331">
        <v>1359</v>
      </c>
      <c r="M11" s="331">
        <v>984</v>
      </c>
      <c r="N11" s="333">
        <v>375</v>
      </c>
      <c r="O11" s="331">
        <v>8</v>
      </c>
      <c r="P11" s="331">
        <v>5</v>
      </c>
      <c r="Q11" s="331">
        <v>3</v>
      </c>
      <c r="R11" s="331">
        <v>1441</v>
      </c>
      <c r="S11" s="331">
        <v>854</v>
      </c>
      <c r="T11" s="331">
        <v>587</v>
      </c>
      <c r="U11" s="360">
        <v>762</v>
      </c>
      <c r="V11" s="331">
        <v>361</v>
      </c>
      <c r="W11" s="331">
        <v>401</v>
      </c>
      <c r="X11" s="332" t="s">
        <v>169</v>
      </c>
      <c r="Y11" s="334" t="s">
        <v>169</v>
      </c>
      <c r="Z11" s="291" t="s">
        <v>169</v>
      </c>
      <c r="AA11" s="331">
        <v>8</v>
      </c>
      <c r="AB11" s="331">
        <v>1</v>
      </c>
      <c r="AC11" s="331">
        <v>7</v>
      </c>
      <c r="AD11" s="332" t="s">
        <v>169</v>
      </c>
      <c r="AE11" s="332">
        <v>4</v>
      </c>
      <c r="AF11" s="332">
        <v>4</v>
      </c>
      <c r="AG11" s="332" t="s">
        <v>169</v>
      </c>
      <c r="AH11" s="361">
        <v>58.8</v>
      </c>
      <c r="AI11" s="361">
        <v>56.3</v>
      </c>
      <c r="AJ11" s="361">
        <v>61.3315400134499</v>
      </c>
      <c r="AK11" s="361">
        <v>12</v>
      </c>
      <c r="AL11" s="361">
        <v>13.8</v>
      </c>
      <c r="AM11" s="362">
        <v>10</v>
      </c>
    </row>
    <row r="12" spans="1:39" ht="15" customHeight="1">
      <c r="A12" s="530" t="s">
        <v>372</v>
      </c>
      <c r="B12" s="531"/>
      <c r="C12" s="465">
        <f aca="true" t="shared" si="0" ref="C12:Y12">SUM(C13:C51)</f>
        <v>12063</v>
      </c>
      <c r="D12" s="466">
        <f t="shared" si="0"/>
        <v>6176</v>
      </c>
      <c r="E12" s="466">
        <f t="shared" si="0"/>
        <v>5887</v>
      </c>
      <c r="F12" s="466">
        <f t="shared" si="0"/>
        <v>7219</v>
      </c>
      <c r="G12" s="466">
        <f t="shared" si="0"/>
        <v>3567</v>
      </c>
      <c r="H12" s="466">
        <f t="shared" si="0"/>
        <v>3652</v>
      </c>
      <c r="I12" s="466">
        <f t="shared" si="0"/>
        <v>1489</v>
      </c>
      <c r="J12" s="466">
        <f t="shared" si="0"/>
        <v>570</v>
      </c>
      <c r="K12" s="466">
        <f t="shared" si="0"/>
        <v>919</v>
      </c>
      <c r="L12" s="466">
        <f t="shared" si="0"/>
        <v>1243</v>
      </c>
      <c r="M12" s="466">
        <f t="shared" si="0"/>
        <v>881</v>
      </c>
      <c r="N12" s="467">
        <f t="shared" si="0"/>
        <v>362</v>
      </c>
      <c r="O12" s="466">
        <f t="shared" si="0"/>
        <v>16</v>
      </c>
      <c r="P12" s="466">
        <f t="shared" si="0"/>
        <v>15</v>
      </c>
      <c r="Q12" s="466">
        <f t="shared" si="0"/>
        <v>1</v>
      </c>
      <c r="R12" s="466">
        <f t="shared" si="0"/>
        <v>1261</v>
      </c>
      <c r="S12" s="466">
        <f t="shared" si="0"/>
        <v>767</v>
      </c>
      <c r="T12" s="466">
        <f t="shared" si="0"/>
        <v>494</v>
      </c>
      <c r="U12" s="466">
        <f t="shared" si="0"/>
        <v>829</v>
      </c>
      <c r="V12" s="466">
        <f t="shared" si="0"/>
        <v>370</v>
      </c>
      <c r="W12" s="466">
        <f t="shared" si="0"/>
        <v>459</v>
      </c>
      <c r="X12" s="466">
        <f t="shared" si="0"/>
        <v>6</v>
      </c>
      <c r="Y12" s="466">
        <f t="shared" si="0"/>
        <v>6</v>
      </c>
      <c r="Z12" s="495" t="s">
        <v>373</v>
      </c>
      <c r="AA12" s="466">
        <v>2</v>
      </c>
      <c r="AB12" s="466">
        <v>2</v>
      </c>
      <c r="AC12" s="494" t="s">
        <v>373</v>
      </c>
      <c r="AD12" s="494" t="s">
        <v>373</v>
      </c>
      <c r="AE12" s="466">
        <v>2</v>
      </c>
      <c r="AF12" s="494" t="s">
        <v>373</v>
      </c>
      <c r="AG12" s="494" t="s">
        <v>373</v>
      </c>
      <c r="AH12" s="499">
        <v>59.8441515377601</v>
      </c>
      <c r="AI12" s="499">
        <v>57.755829015544</v>
      </c>
      <c r="AJ12" s="499">
        <v>62.0349923560387</v>
      </c>
      <c r="AK12" s="499">
        <v>10.4700323302661</v>
      </c>
      <c r="AL12" s="499">
        <v>12.4514248704663</v>
      </c>
      <c r="AM12" s="500">
        <v>8.39137081705452</v>
      </c>
    </row>
    <row r="13" spans="1:39" ht="15" customHeight="1">
      <c r="A13" s="528" t="s">
        <v>47</v>
      </c>
      <c r="B13" s="529"/>
      <c r="C13" s="121">
        <v>3696</v>
      </c>
      <c r="D13" s="121">
        <v>1733</v>
      </c>
      <c r="E13" s="121">
        <v>1963</v>
      </c>
      <c r="F13" s="121">
        <v>2455</v>
      </c>
      <c r="G13" s="121">
        <v>1096</v>
      </c>
      <c r="H13" s="121">
        <v>1359</v>
      </c>
      <c r="I13" s="121">
        <v>413</v>
      </c>
      <c r="J13" s="121">
        <v>127</v>
      </c>
      <c r="K13" s="121">
        <v>286</v>
      </c>
      <c r="L13" s="121">
        <v>371</v>
      </c>
      <c r="M13" s="121">
        <v>267</v>
      </c>
      <c r="N13" s="124">
        <v>104</v>
      </c>
      <c r="O13" s="121">
        <v>1</v>
      </c>
      <c r="P13" s="121">
        <v>1</v>
      </c>
      <c r="Q13" s="92" t="s">
        <v>374</v>
      </c>
      <c r="R13" s="121">
        <v>204</v>
      </c>
      <c r="S13" s="121">
        <v>119</v>
      </c>
      <c r="T13" s="121">
        <v>85</v>
      </c>
      <c r="U13" s="116">
        <v>246</v>
      </c>
      <c r="V13" s="91">
        <v>117</v>
      </c>
      <c r="W13" s="91">
        <v>129</v>
      </c>
      <c r="X13" s="363">
        <v>6</v>
      </c>
      <c r="Y13" s="363">
        <v>6</v>
      </c>
      <c r="Z13" s="309" t="s">
        <v>374</v>
      </c>
      <c r="AA13" s="363" t="s">
        <v>374</v>
      </c>
      <c r="AB13" s="363" t="s">
        <v>374</v>
      </c>
      <c r="AC13" s="363" t="s">
        <v>374</v>
      </c>
      <c r="AD13" s="363" t="s">
        <v>374</v>
      </c>
      <c r="AE13" s="363" t="s">
        <v>374</v>
      </c>
      <c r="AF13" s="363" t="s">
        <v>374</v>
      </c>
      <c r="AG13" s="68" t="s">
        <v>374</v>
      </c>
      <c r="AH13" s="364">
        <v>66.4231601731601</v>
      </c>
      <c r="AI13" s="364">
        <v>63.2429313329486</v>
      </c>
      <c r="AJ13" s="364">
        <v>69.2307692307692</v>
      </c>
      <c r="AK13" s="364">
        <v>5.51948051948052</v>
      </c>
      <c r="AL13" s="364">
        <v>6.866705135603</v>
      </c>
      <c r="AM13" s="365">
        <v>4.3301069791136</v>
      </c>
    </row>
    <row r="14" spans="1:39" ht="15" customHeight="1">
      <c r="A14" s="528" t="s">
        <v>0</v>
      </c>
      <c r="B14" s="529"/>
      <c r="C14" s="121">
        <v>703</v>
      </c>
      <c r="D14" s="121">
        <v>251</v>
      </c>
      <c r="E14" s="121">
        <v>452</v>
      </c>
      <c r="F14" s="121">
        <v>503</v>
      </c>
      <c r="G14" s="121">
        <v>184</v>
      </c>
      <c r="H14" s="121">
        <v>319</v>
      </c>
      <c r="I14" s="121">
        <v>65</v>
      </c>
      <c r="J14" s="121">
        <v>11</v>
      </c>
      <c r="K14" s="121">
        <v>54</v>
      </c>
      <c r="L14" s="121">
        <v>33</v>
      </c>
      <c r="M14" s="121">
        <v>25</v>
      </c>
      <c r="N14" s="67">
        <v>8</v>
      </c>
      <c r="O14" s="92" t="s">
        <v>374</v>
      </c>
      <c r="P14" s="92" t="s">
        <v>374</v>
      </c>
      <c r="Q14" s="92" t="s">
        <v>374</v>
      </c>
      <c r="R14" s="121">
        <v>64</v>
      </c>
      <c r="S14" s="121">
        <v>19</v>
      </c>
      <c r="T14" s="121">
        <v>45</v>
      </c>
      <c r="U14" s="116">
        <v>38</v>
      </c>
      <c r="V14" s="91">
        <v>12</v>
      </c>
      <c r="W14" s="91">
        <v>26</v>
      </c>
      <c r="X14" s="92" t="s">
        <v>374</v>
      </c>
      <c r="Y14" s="92" t="s">
        <v>374</v>
      </c>
      <c r="Z14" s="309" t="s">
        <v>374</v>
      </c>
      <c r="AA14" s="92" t="s">
        <v>374</v>
      </c>
      <c r="AB14" s="92" t="s">
        <v>374</v>
      </c>
      <c r="AC14" s="92" t="s">
        <v>374</v>
      </c>
      <c r="AD14" s="92" t="s">
        <v>374</v>
      </c>
      <c r="AE14" s="92" t="s">
        <v>374</v>
      </c>
      <c r="AF14" s="92" t="s">
        <v>374</v>
      </c>
      <c r="AG14" s="68" t="s">
        <v>374</v>
      </c>
      <c r="AH14" s="364">
        <v>71.5504978662873</v>
      </c>
      <c r="AI14" s="364">
        <v>73.3067729083665</v>
      </c>
      <c r="AJ14" s="364">
        <v>70.575221238938</v>
      </c>
      <c r="AK14" s="364">
        <v>9.10384068278805</v>
      </c>
      <c r="AL14" s="364">
        <v>7.56972111553785</v>
      </c>
      <c r="AM14" s="366">
        <v>9.95575221238938</v>
      </c>
    </row>
    <row r="15" spans="1:39" ht="15" customHeight="1">
      <c r="A15" s="528" t="s">
        <v>1</v>
      </c>
      <c r="B15" s="529"/>
      <c r="C15" s="121">
        <v>710</v>
      </c>
      <c r="D15" s="121">
        <v>370</v>
      </c>
      <c r="E15" s="121">
        <v>340</v>
      </c>
      <c r="F15" s="121">
        <v>490</v>
      </c>
      <c r="G15" s="121">
        <v>208</v>
      </c>
      <c r="H15" s="121">
        <v>282</v>
      </c>
      <c r="I15" s="92" t="s">
        <v>374</v>
      </c>
      <c r="J15" s="92" t="s">
        <v>374</v>
      </c>
      <c r="K15" s="92" t="s">
        <v>374</v>
      </c>
      <c r="L15" s="121">
        <v>216</v>
      </c>
      <c r="M15" s="121">
        <v>159</v>
      </c>
      <c r="N15" s="67">
        <v>57</v>
      </c>
      <c r="O15" s="92" t="s">
        <v>374</v>
      </c>
      <c r="P15" s="92" t="s">
        <v>374</v>
      </c>
      <c r="Q15" s="92" t="s">
        <v>374</v>
      </c>
      <c r="R15" s="121">
        <v>4</v>
      </c>
      <c r="S15" s="121">
        <v>3</v>
      </c>
      <c r="T15" s="121">
        <v>1</v>
      </c>
      <c r="U15" s="92" t="s">
        <v>374</v>
      </c>
      <c r="V15" s="92" t="s">
        <v>374</v>
      </c>
      <c r="W15" s="92" t="s">
        <v>374</v>
      </c>
      <c r="X15" s="92" t="s">
        <v>374</v>
      </c>
      <c r="Y15" s="92" t="s">
        <v>374</v>
      </c>
      <c r="Z15" s="309" t="s">
        <v>374</v>
      </c>
      <c r="AA15" s="92" t="s">
        <v>374</v>
      </c>
      <c r="AB15" s="92" t="s">
        <v>374</v>
      </c>
      <c r="AC15" s="92" t="s">
        <v>374</v>
      </c>
      <c r="AD15" s="92" t="s">
        <v>374</v>
      </c>
      <c r="AE15" s="92" t="s">
        <v>374</v>
      </c>
      <c r="AF15" s="92" t="s">
        <v>374</v>
      </c>
      <c r="AG15" s="68" t="s">
        <v>374</v>
      </c>
      <c r="AH15" s="364">
        <v>69.0140845070422</v>
      </c>
      <c r="AI15" s="364">
        <v>56.2162162162162</v>
      </c>
      <c r="AJ15" s="364">
        <v>82.9411764705882</v>
      </c>
      <c r="AK15" s="364">
        <v>0.56338028169014</v>
      </c>
      <c r="AL15" s="364">
        <v>0.81081081081081</v>
      </c>
      <c r="AM15" s="366">
        <v>0.29411764705882</v>
      </c>
    </row>
    <row r="16" spans="1:39" ht="15" customHeight="1">
      <c r="A16" s="528" t="s">
        <v>48</v>
      </c>
      <c r="B16" s="529"/>
      <c r="C16" s="121">
        <v>1219</v>
      </c>
      <c r="D16" s="121">
        <v>626</v>
      </c>
      <c r="E16" s="121">
        <v>593</v>
      </c>
      <c r="F16" s="121">
        <v>580</v>
      </c>
      <c r="G16" s="121">
        <v>348</v>
      </c>
      <c r="H16" s="121">
        <v>232</v>
      </c>
      <c r="I16" s="121">
        <v>242</v>
      </c>
      <c r="J16" s="121">
        <v>73</v>
      </c>
      <c r="K16" s="121">
        <v>169</v>
      </c>
      <c r="L16" s="121">
        <v>85</v>
      </c>
      <c r="M16" s="121">
        <v>57</v>
      </c>
      <c r="N16" s="67">
        <v>28</v>
      </c>
      <c r="O16" s="121">
        <v>1</v>
      </c>
      <c r="P16" s="121">
        <v>1</v>
      </c>
      <c r="Q16" s="92" t="s">
        <v>374</v>
      </c>
      <c r="R16" s="121">
        <v>169</v>
      </c>
      <c r="S16" s="121">
        <v>94</v>
      </c>
      <c r="T16" s="121">
        <v>75</v>
      </c>
      <c r="U16" s="116">
        <v>142</v>
      </c>
      <c r="V16" s="91">
        <v>53</v>
      </c>
      <c r="W16" s="91">
        <v>89</v>
      </c>
      <c r="X16" s="92" t="s">
        <v>374</v>
      </c>
      <c r="Y16" s="92" t="s">
        <v>374</v>
      </c>
      <c r="Z16" s="309" t="s">
        <v>374</v>
      </c>
      <c r="AA16" s="92" t="s">
        <v>374</v>
      </c>
      <c r="AB16" s="92" t="s">
        <v>374</v>
      </c>
      <c r="AC16" s="92" t="s">
        <v>374</v>
      </c>
      <c r="AD16" s="68" t="s">
        <v>374</v>
      </c>
      <c r="AE16" s="92" t="s">
        <v>374</v>
      </c>
      <c r="AF16" s="92" t="s">
        <v>374</v>
      </c>
      <c r="AG16" s="68" t="s">
        <v>374</v>
      </c>
      <c r="AH16" s="364">
        <v>47.5799835931091</v>
      </c>
      <c r="AI16" s="364">
        <v>55.591054313099</v>
      </c>
      <c r="AJ16" s="364">
        <v>39.123102866779</v>
      </c>
      <c r="AK16" s="364">
        <v>13.8638228055783</v>
      </c>
      <c r="AL16" s="364">
        <v>15.0159744408945</v>
      </c>
      <c r="AM16" s="366">
        <v>12.6475548060708</v>
      </c>
    </row>
    <row r="17" spans="1:39" ht="15" customHeight="1">
      <c r="A17" s="528" t="s">
        <v>49</v>
      </c>
      <c r="B17" s="529"/>
      <c r="C17" s="121">
        <v>891</v>
      </c>
      <c r="D17" s="121">
        <v>490</v>
      </c>
      <c r="E17" s="121">
        <v>401</v>
      </c>
      <c r="F17" s="121">
        <v>669</v>
      </c>
      <c r="G17" s="121">
        <v>343</v>
      </c>
      <c r="H17" s="121">
        <v>326</v>
      </c>
      <c r="I17" s="121">
        <v>37</v>
      </c>
      <c r="J17" s="121">
        <v>18</v>
      </c>
      <c r="K17" s="121">
        <v>19</v>
      </c>
      <c r="L17" s="121">
        <v>144</v>
      </c>
      <c r="M17" s="121">
        <v>107</v>
      </c>
      <c r="N17" s="67">
        <v>37</v>
      </c>
      <c r="O17" s="121">
        <v>1</v>
      </c>
      <c r="P17" s="121">
        <v>1</v>
      </c>
      <c r="Q17" s="92" t="s">
        <v>374</v>
      </c>
      <c r="R17" s="121">
        <v>12</v>
      </c>
      <c r="S17" s="121">
        <v>9</v>
      </c>
      <c r="T17" s="121">
        <v>3</v>
      </c>
      <c r="U17" s="116">
        <v>28</v>
      </c>
      <c r="V17" s="92">
        <v>12</v>
      </c>
      <c r="W17" s="92">
        <v>16</v>
      </c>
      <c r="X17" s="92" t="s">
        <v>374</v>
      </c>
      <c r="Y17" s="92" t="s">
        <v>374</v>
      </c>
      <c r="Z17" s="309" t="s">
        <v>374</v>
      </c>
      <c r="AA17" s="92" t="s">
        <v>374</v>
      </c>
      <c r="AB17" s="92" t="s">
        <v>374</v>
      </c>
      <c r="AC17" s="92" t="s">
        <v>374</v>
      </c>
      <c r="AD17" s="92" t="s">
        <v>374</v>
      </c>
      <c r="AE17" s="92" t="s">
        <v>374</v>
      </c>
      <c r="AF17" s="92" t="s">
        <v>374</v>
      </c>
      <c r="AG17" s="68" t="s">
        <v>374</v>
      </c>
      <c r="AH17" s="364">
        <v>75.0841750841751</v>
      </c>
      <c r="AI17" s="364">
        <v>70</v>
      </c>
      <c r="AJ17" s="364">
        <v>81.2967581047381</v>
      </c>
      <c r="AK17" s="364">
        <v>1.34680134680134</v>
      </c>
      <c r="AL17" s="364">
        <v>1.83673469387755</v>
      </c>
      <c r="AM17" s="366">
        <v>0.74812967581047</v>
      </c>
    </row>
    <row r="18" spans="1:39" ht="15" customHeight="1">
      <c r="A18" s="528" t="s">
        <v>50</v>
      </c>
      <c r="B18" s="529"/>
      <c r="C18" s="121">
        <v>644</v>
      </c>
      <c r="D18" s="121">
        <v>305</v>
      </c>
      <c r="E18" s="121">
        <v>339</v>
      </c>
      <c r="F18" s="121">
        <v>372</v>
      </c>
      <c r="G18" s="121">
        <v>191</v>
      </c>
      <c r="H18" s="121">
        <v>181</v>
      </c>
      <c r="I18" s="121">
        <v>136</v>
      </c>
      <c r="J18" s="121">
        <v>55</v>
      </c>
      <c r="K18" s="121">
        <v>81</v>
      </c>
      <c r="L18" s="92" t="s">
        <v>374</v>
      </c>
      <c r="M18" s="92" t="s">
        <v>374</v>
      </c>
      <c r="N18" s="309" t="s">
        <v>374</v>
      </c>
      <c r="O18" s="121">
        <v>1</v>
      </c>
      <c r="P18" s="121">
        <v>1</v>
      </c>
      <c r="Q18" s="92" t="s">
        <v>374</v>
      </c>
      <c r="R18" s="121">
        <v>97</v>
      </c>
      <c r="S18" s="121">
        <v>42</v>
      </c>
      <c r="T18" s="121">
        <v>55</v>
      </c>
      <c r="U18" s="116">
        <v>38</v>
      </c>
      <c r="V18" s="91">
        <v>16</v>
      </c>
      <c r="W18" s="91">
        <v>22</v>
      </c>
      <c r="X18" s="92" t="s">
        <v>374</v>
      </c>
      <c r="Y18" s="92" t="s">
        <v>374</v>
      </c>
      <c r="Z18" s="309" t="s">
        <v>374</v>
      </c>
      <c r="AA18" s="92" t="s">
        <v>374</v>
      </c>
      <c r="AB18" s="92" t="s">
        <v>374</v>
      </c>
      <c r="AC18" s="92" t="s">
        <v>374</v>
      </c>
      <c r="AD18" s="92" t="s">
        <v>374</v>
      </c>
      <c r="AE18" s="92" t="s">
        <v>374</v>
      </c>
      <c r="AF18" s="92" t="s">
        <v>374</v>
      </c>
      <c r="AG18" s="68" t="s">
        <v>374</v>
      </c>
      <c r="AH18" s="364">
        <v>57.7639751552795</v>
      </c>
      <c r="AI18" s="364">
        <v>62.6229508196721</v>
      </c>
      <c r="AJ18" s="364">
        <v>53.3923303834808</v>
      </c>
      <c r="AK18" s="364">
        <v>15.0621118012422</v>
      </c>
      <c r="AL18" s="364">
        <v>13.7704918032786</v>
      </c>
      <c r="AM18" s="366">
        <v>16.2241887905604</v>
      </c>
    </row>
    <row r="19" spans="1:39" ht="15" customHeight="1">
      <c r="A19" s="528" t="s">
        <v>51</v>
      </c>
      <c r="B19" s="529"/>
      <c r="C19" s="121">
        <v>611</v>
      </c>
      <c r="D19" s="121">
        <v>316</v>
      </c>
      <c r="E19" s="121">
        <v>295</v>
      </c>
      <c r="F19" s="121">
        <v>422</v>
      </c>
      <c r="G19" s="121">
        <v>210</v>
      </c>
      <c r="H19" s="121">
        <v>212</v>
      </c>
      <c r="I19" s="121">
        <v>6</v>
      </c>
      <c r="J19" s="92" t="s">
        <v>374</v>
      </c>
      <c r="K19" s="121">
        <v>6</v>
      </c>
      <c r="L19" s="121">
        <v>117</v>
      </c>
      <c r="M19" s="121">
        <v>68</v>
      </c>
      <c r="N19" s="67">
        <v>49</v>
      </c>
      <c r="O19" s="121">
        <v>1</v>
      </c>
      <c r="P19" s="121">
        <v>1</v>
      </c>
      <c r="Q19" s="92" t="s">
        <v>374</v>
      </c>
      <c r="R19" s="121">
        <v>42</v>
      </c>
      <c r="S19" s="121">
        <v>25</v>
      </c>
      <c r="T19" s="121">
        <v>17</v>
      </c>
      <c r="U19" s="116">
        <v>23</v>
      </c>
      <c r="V19" s="91">
        <v>12</v>
      </c>
      <c r="W19" s="91">
        <v>11</v>
      </c>
      <c r="X19" s="92" t="s">
        <v>374</v>
      </c>
      <c r="Y19" s="92" t="s">
        <v>374</v>
      </c>
      <c r="Z19" s="309" t="s">
        <v>374</v>
      </c>
      <c r="AA19" s="92" t="s">
        <v>374</v>
      </c>
      <c r="AB19" s="92" t="s">
        <v>374</v>
      </c>
      <c r="AC19" s="92" t="s">
        <v>374</v>
      </c>
      <c r="AD19" s="92" t="s">
        <v>374</v>
      </c>
      <c r="AE19" s="92" t="s">
        <v>374</v>
      </c>
      <c r="AF19" s="92" t="s">
        <v>374</v>
      </c>
      <c r="AG19" s="68" t="s">
        <v>374</v>
      </c>
      <c r="AH19" s="364">
        <v>69.0671031096563</v>
      </c>
      <c r="AI19" s="364">
        <v>66.4556962025316</v>
      </c>
      <c r="AJ19" s="364">
        <v>71.864406779661</v>
      </c>
      <c r="AK19" s="364">
        <v>6.87397708674304</v>
      </c>
      <c r="AL19" s="364">
        <v>7.91139240506329</v>
      </c>
      <c r="AM19" s="366">
        <v>5.76271186440678</v>
      </c>
    </row>
    <row r="20" spans="1:39" ht="15" customHeight="1">
      <c r="A20" s="528" t="s">
        <v>52</v>
      </c>
      <c r="B20" s="529"/>
      <c r="C20" s="121">
        <v>327</v>
      </c>
      <c r="D20" s="121">
        <v>258</v>
      </c>
      <c r="E20" s="121">
        <v>69</v>
      </c>
      <c r="F20" s="121">
        <v>125</v>
      </c>
      <c r="G20" s="121">
        <v>97</v>
      </c>
      <c r="H20" s="121">
        <v>28</v>
      </c>
      <c r="I20" s="121">
        <v>51</v>
      </c>
      <c r="J20" s="121">
        <v>40</v>
      </c>
      <c r="K20" s="121">
        <v>11</v>
      </c>
      <c r="L20" s="121">
        <v>8</v>
      </c>
      <c r="M20" s="121">
        <v>7</v>
      </c>
      <c r="N20" s="67">
        <v>1</v>
      </c>
      <c r="O20" s="121">
        <v>8</v>
      </c>
      <c r="P20" s="121">
        <v>7</v>
      </c>
      <c r="Q20" s="121">
        <v>1</v>
      </c>
      <c r="R20" s="121">
        <v>111</v>
      </c>
      <c r="S20" s="121">
        <v>98</v>
      </c>
      <c r="T20" s="121">
        <v>13</v>
      </c>
      <c r="U20" s="116">
        <v>24</v>
      </c>
      <c r="V20" s="91">
        <v>9</v>
      </c>
      <c r="W20" s="91">
        <v>15</v>
      </c>
      <c r="X20" s="92" t="s">
        <v>374</v>
      </c>
      <c r="Y20" s="92" t="s">
        <v>374</v>
      </c>
      <c r="Z20" s="309" t="s">
        <v>374</v>
      </c>
      <c r="AA20" s="92" t="s">
        <v>374</v>
      </c>
      <c r="AB20" s="92" t="s">
        <v>374</v>
      </c>
      <c r="AC20" s="92" t="s">
        <v>374</v>
      </c>
      <c r="AD20" s="92" t="s">
        <v>374</v>
      </c>
      <c r="AE20" s="92" t="s">
        <v>374</v>
      </c>
      <c r="AF20" s="92" t="s">
        <v>374</v>
      </c>
      <c r="AG20" s="68" t="s">
        <v>374</v>
      </c>
      <c r="AH20" s="364">
        <v>38.2262996941896</v>
      </c>
      <c r="AI20" s="364">
        <v>37.5968992248062</v>
      </c>
      <c r="AJ20" s="364">
        <v>40.5797101449275</v>
      </c>
      <c r="AK20" s="364">
        <v>33.9449541284403</v>
      </c>
      <c r="AL20" s="364">
        <v>37.984496124031</v>
      </c>
      <c r="AM20" s="366">
        <v>18.8405797101449</v>
      </c>
    </row>
    <row r="21" spans="1:39" ht="15" customHeight="1">
      <c r="A21" s="528" t="s">
        <v>53</v>
      </c>
      <c r="B21" s="529"/>
      <c r="C21" s="121">
        <v>662</v>
      </c>
      <c r="D21" s="121">
        <v>358</v>
      </c>
      <c r="E21" s="121">
        <v>304</v>
      </c>
      <c r="F21" s="121">
        <v>474</v>
      </c>
      <c r="G21" s="121">
        <v>242</v>
      </c>
      <c r="H21" s="121">
        <v>232</v>
      </c>
      <c r="I21" s="121">
        <v>57</v>
      </c>
      <c r="J21" s="121">
        <v>15</v>
      </c>
      <c r="K21" s="121">
        <v>42</v>
      </c>
      <c r="L21" s="121">
        <v>58</v>
      </c>
      <c r="M21" s="121">
        <v>49</v>
      </c>
      <c r="N21" s="67">
        <v>9</v>
      </c>
      <c r="O21" s="92" t="s">
        <v>374</v>
      </c>
      <c r="P21" s="92" t="s">
        <v>374</v>
      </c>
      <c r="Q21" s="92" t="s">
        <v>374</v>
      </c>
      <c r="R21" s="121">
        <v>1</v>
      </c>
      <c r="S21" s="121">
        <v>1</v>
      </c>
      <c r="T21" s="92" t="s">
        <v>374</v>
      </c>
      <c r="U21" s="116">
        <v>72</v>
      </c>
      <c r="V21" s="91">
        <v>51</v>
      </c>
      <c r="W21" s="91">
        <v>21</v>
      </c>
      <c r="X21" s="92" t="s">
        <v>374</v>
      </c>
      <c r="Y21" s="92" t="s">
        <v>374</v>
      </c>
      <c r="Z21" s="309" t="s">
        <v>374</v>
      </c>
      <c r="AA21" s="92" t="s">
        <v>374</v>
      </c>
      <c r="AB21" s="92" t="s">
        <v>374</v>
      </c>
      <c r="AC21" s="92" t="s">
        <v>374</v>
      </c>
      <c r="AD21" s="92" t="s">
        <v>374</v>
      </c>
      <c r="AE21" s="92" t="s">
        <v>374</v>
      </c>
      <c r="AF21" s="92" t="s">
        <v>374</v>
      </c>
      <c r="AG21" s="92" t="s">
        <v>374</v>
      </c>
      <c r="AH21" s="364">
        <v>71.6012084592145</v>
      </c>
      <c r="AI21" s="364">
        <v>67.5977653631285</v>
      </c>
      <c r="AJ21" s="364">
        <v>76.3157894736842</v>
      </c>
      <c r="AK21" s="364">
        <v>0.15105740181268</v>
      </c>
      <c r="AL21" s="364">
        <v>0.27932960893854</v>
      </c>
      <c r="AM21" s="309" t="s">
        <v>374</v>
      </c>
    </row>
    <row r="22" spans="1:39" ht="15" customHeight="1">
      <c r="A22" s="528" t="s">
        <v>54</v>
      </c>
      <c r="B22" s="529"/>
      <c r="C22" s="121">
        <v>364</v>
      </c>
      <c r="D22" s="121">
        <v>183</v>
      </c>
      <c r="E22" s="121">
        <v>181</v>
      </c>
      <c r="F22" s="121">
        <v>217</v>
      </c>
      <c r="G22" s="121">
        <v>105</v>
      </c>
      <c r="H22" s="121">
        <v>112</v>
      </c>
      <c r="I22" s="121">
        <v>94</v>
      </c>
      <c r="J22" s="121">
        <v>40</v>
      </c>
      <c r="K22" s="121">
        <v>54</v>
      </c>
      <c r="L22" s="121">
        <v>33</v>
      </c>
      <c r="M22" s="121">
        <v>24</v>
      </c>
      <c r="N22" s="67">
        <v>9</v>
      </c>
      <c r="O22" s="92" t="s">
        <v>374</v>
      </c>
      <c r="P22" s="92" t="s">
        <v>374</v>
      </c>
      <c r="Q22" s="92" t="s">
        <v>374</v>
      </c>
      <c r="R22" s="121">
        <v>15</v>
      </c>
      <c r="S22" s="121">
        <v>11</v>
      </c>
      <c r="T22" s="121">
        <v>4</v>
      </c>
      <c r="U22" s="116">
        <v>5</v>
      </c>
      <c r="V22" s="92">
        <v>3</v>
      </c>
      <c r="W22" s="92">
        <v>2</v>
      </c>
      <c r="X22" s="92" t="s">
        <v>374</v>
      </c>
      <c r="Y22" s="92" t="s">
        <v>374</v>
      </c>
      <c r="Z22" s="309" t="s">
        <v>374</v>
      </c>
      <c r="AA22" s="92">
        <v>1</v>
      </c>
      <c r="AB22" s="92">
        <v>1</v>
      </c>
      <c r="AC22" s="92" t="s">
        <v>374</v>
      </c>
      <c r="AD22" s="92" t="s">
        <v>374</v>
      </c>
      <c r="AE22" s="92">
        <v>1</v>
      </c>
      <c r="AF22" s="92" t="s">
        <v>374</v>
      </c>
      <c r="AG22" s="92" t="s">
        <v>374</v>
      </c>
      <c r="AH22" s="364">
        <v>59.6153846153846</v>
      </c>
      <c r="AI22" s="364">
        <v>57.3770491803278</v>
      </c>
      <c r="AJ22" s="364">
        <v>61.878453038674</v>
      </c>
      <c r="AK22" s="364">
        <v>4.39560439560439</v>
      </c>
      <c r="AL22" s="364">
        <v>6.55737704918032</v>
      </c>
      <c r="AM22" s="366">
        <v>2.20994475138121</v>
      </c>
    </row>
    <row r="23" spans="1:39" ht="15" customHeight="1">
      <c r="A23" s="528" t="s">
        <v>163</v>
      </c>
      <c r="B23" s="529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67"/>
      <c r="O23" s="121"/>
      <c r="P23" s="121"/>
      <c r="Q23" s="121"/>
      <c r="R23" s="121"/>
      <c r="S23" s="121"/>
      <c r="T23" s="121"/>
      <c r="U23" s="116"/>
      <c r="V23" s="91"/>
      <c r="W23" s="91"/>
      <c r="X23" s="91"/>
      <c r="Y23" s="91"/>
      <c r="Z23" s="115"/>
      <c r="AA23" s="121"/>
      <c r="AB23" s="121"/>
      <c r="AC23" s="121"/>
      <c r="AD23" s="68"/>
      <c r="AE23" s="121"/>
      <c r="AF23" s="121"/>
      <c r="AG23" s="91"/>
      <c r="AH23" s="364"/>
      <c r="AI23" s="364"/>
      <c r="AJ23" s="364"/>
      <c r="AK23" s="364"/>
      <c r="AL23" s="364"/>
      <c r="AM23" s="366"/>
    </row>
    <row r="24" spans="1:39" ht="15" customHeight="1">
      <c r="A24" s="528" t="s">
        <v>170</v>
      </c>
      <c r="B24" s="529"/>
      <c r="C24" s="121">
        <v>262</v>
      </c>
      <c r="D24" s="121">
        <v>128</v>
      </c>
      <c r="E24" s="121">
        <v>134</v>
      </c>
      <c r="F24" s="121">
        <v>54</v>
      </c>
      <c r="G24" s="121">
        <v>27</v>
      </c>
      <c r="H24" s="121">
        <v>27</v>
      </c>
      <c r="I24" s="121">
        <v>63</v>
      </c>
      <c r="J24" s="121">
        <v>33</v>
      </c>
      <c r="K24" s="121">
        <v>30</v>
      </c>
      <c r="L24" s="121">
        <v>1</v>
      </c>
      <c r="M24" s="92" t="s">
        <v>374</v>
      </c>
      <c r="N24" s="67">
        <v>1</v>
      </c>
      <c r="O24" s="121">
        <v>1</v>
      </c>
      <c r="P24" s="121">
        <v>1</v>
      </c>
      <c r="Q24" s="92" t="s">
        <v>374</v>
      </c>
      <c r="R24" s="121">
        <v>96</v>
      </c>
      <c r="S24" s="121">
        <v>46</v>
      </c>
      <c r="T24" s="121">
        <v>50</v>
      </c>
      <c r="U24" s="116">
        <v>47</v>
      </c>
      <c r="V24" s="91">
        <v>21</v>
      </c>
      <c r="W24" s="91">
        <v>26</v>
      </c>
      <c r="X24" s="92" t="s">
        <v>374</v>
      </c>
      <c r="Y24" s="92" t="s">
        <v>374</v>
      </c>
      <c r="Z24" s="309" t="s">
        <v>374</v>
      </c>
      <c r="AA24" s="92" t="s">
        <v>374</v>
      </c>
      <c r="AB24" s="92" t="s">
        <v>374</v>
      </c>
      <c r="AC24" s="92" t="s">
        <v>374</v>
      </c>
      <c r="AD24" s="92" t="s">
        <v>374</v>
      </c>
      <c r="AE24" s="92" t="s">
        <v>374</v>
      </c>
      <c r="AF24" s="92" t="s">
        <v>374</v>
      </c>
      <c r="AG24" s="92" t="s">
        <v>374</v>
      </c>
      <c r="AH24" s="364">
        <v>20.6106870229007</v>
      </c>
      <c r="AI24" s="364">
        <v>21.09375</v>
      </c>
      <c r="AJ24" s="364">
        <v>20.1492537313432</v>
      </c>
      <c r="AK24" s="364">
        <v>36.6412213740458</v>
      </c>
      <c r="AL24" s="364">
        <v>35.9375</v>
      </c>
      <c r="AM24" s="366">
        <v>37.3134328358209</v>
      </c>
    </row>
    <row r="25" spans="1:39" ht="15" customHeight="1">
      <c r="A25" s="93" t="s">
        <v>36</v>
      </c>
      <c r="B25" s="96" t="s">
        <v>2</v>
      </c>
      <c r="C25" s="121">
        <v>15</v>
      </c>
      <c r="D25" s="121">
        <v>12</v>
      </c>
      <c r="E25" s="121">
        <v>3</v>
      </c>
      <c r="F25" s="92" t="s">
        <v>374</v>
      </c>
      <c r="G25" s="92" t="s">
        <v>374</v>
      </c>
      <c r="H25" s="92" t="s">
        <v>374</v>
      </c>
      <c r="I25" s="121">
        <v>4</v>
      </c>
      <c r="J25" s="121">
        <v>3</v>
      </c>
      <c r="K25" s="121">
        <v>1</v>
      </c>
      <c r="L25" s="92" t="s">
        <v>374</v>
      </c>
      <c r="M25" s="92" t="s">
        <v>374</v>
      </c>
      <c r="N25" s="309" t="s">
        <v>374</v>
      </c>
      <c r="O25" s="92" t="s">
        <v>374</v>
      </c>
      <c r="P25" s="92" t="s">
        <v>374</v>
      </c>
      <c r="Q25" s="92" t="s">
        <v>374</v>
      </c>
      <c r="R25" s="121">
        <v>11</v>
      </c>
      <c r="S25" s="121">
        <v>9</v>
      </c>
      <c r="T25" s="121">
        <v>2</v>
      </c>
      <c r="U25" s="92" t="s">
        <v>374</v>
      </c>
      <c r="V25" s="92" t="s">
        <v>374</v>
      </c>
      <c r="W25" s="92" t="s">
        <v>374</v>
      </c>
      <c r="X25" s="92" t="s">
        <v>374</v>
      </c>
      <c r="Y25" s="92" t="s">
        <v>374</v>
      </c>
      <c r="Z25" s="309" t="s">
        <v>374</v>
      </c>
      <c r="AA25" s="92" t="s">
        <v>374</v>
      </c>
      <c r="AB25" s="92" t="s">
        <v>374</v>
      </c>
      <c r="AC25" s="92" t="s">
        <v>374</v>
      </c>
      <c r="AD25" s="92" t="s">
        <v>374</v>
      </c>
      <c r="AE25" s="92" t="s">
        <v>374</v>
      </c>
      <c r="AF25" s="92" t="s">
        <v>374</v>
      </c>
      <c r="AG25" s="92" t="s">
        <v>374</v>
      </c>
      <c r="AH25" s="92" t="s">
        <v>374</v>
      </c>
      <c r="AI25" s="92" t="s">
        <v>374</v>
      </c>
      <c r="AJ25" s="92" t="s">
        <v>374</v>
      </c>
      <c r="AK25" s="364">
        <v>73.3333333333333</v>
      </c>
      <c r="AL25" s="364">
        <v>75</v>
      </c>
      <c r="AM25" s="366">
        <v>66.6666666666666</v>
      </c>
    </row>
    <row r="26" spans="1:39" ht="15" customHeight="1">
      <c r="A26" s="93" t="s">
        <v>37</v>
      </c>
      <c r="B26" s="96" t="s">
        <v>3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67"/>
      <c r="O26" s="121"/>
      <c r="P26" s="121"/>
      <c r="Q26" s="121"/>
      <c r="R26" s="121"/>
      <c r="S26" s="121"/>
      <c r="T26" s="121"/>
      <c r="U26" s="116"/>
      <c r="V26" s="91"/>
      <c r="W26" s="91"/>
      <c r="X26" s="91"/>
      <c r="Y26" s="91"/>
      <c r="Z26" s="115"/>
      <c r="AA26" s="121"/>
      <c r="AB26" s="121"/>
      <c r="AC26" s="121"/>
      <c r="AD26" s="68"/>
      <c r="AE26" s="121"/>
      <c r="AF26" s="121"/>
      <c r="AG26" s="91"/>
      <c r="AH26" s="364"/>
      <c r="AI26" s="364"/>
      <c r="AJ26" s="364"/>
      <c r="AK26" s="364"/>
      <c r="AL26" s="364"/>
      <c r="AM26" s="366"/>
    </row>
    <row r="27" spans="1:39" ht="15" customHeight="1">
      <c r="A27" s="93"/>
      <c r="B27" s="96" t="s">
        <v>4</v>
      </c>
      <c r="C27" s="121">
        <v>221</v>
      </c>
      <c r="D27" s="121">
        <v>99</v>
      </c>
      <c r="E27" s="121">
        <v>122</v>
      </c>
      <c r="F27" s="121">
        <v>123</v>
      </c>
      <c r="G27" s="121">
        <v>63</v>
      </c>
      <c r="H27" s="121">
        <v>60</v>
      </c>
      <c r="I27" s="121">
        <v>62</v>
      </c>
      <c r="J27" s="121">
        <v>21</v>
      </c>
      <c r="K27" s="121">
        <v>41</v>
      </c>
      <c r="L27" s="121">
        <v>4</v>
      </c>
      <c r="M27" s="121">
        <v>2</v>
      </c>
      <c r="N27" s="67">
        <v>2</v>
      </c>
      <c r="O27" s="92" t="s">
        <v>374</v>
      </c>
      <c r="P27" s="92" t="s">
        <v>374</v>
      </c>
      <c r="Q27" s="92" t="s">
        <v>374</v>
      </c>
      <c r="R27" s="121">
        <v>2</v>
      </c>
      <c r="S27" s="92" t="s">
        <v>374</v>
      </c>
      <c r="T27" s="121">
        <v>2</v>
      </c>
      <c r="U27" s="116">
        <v>30</v>
      </c>
      <c r="V27" s="92">
        <v>13</v>
      </c>
      <c r="W27" s="91">
        <v>17</v>
      </c>
      <c r="X27" s="92" t="s">
        <v>374</v>
      </c>
      <c r="Y27" s="92" t="s">
        <v>374</v>
      </c>
      <c r="Z27" s="309" t="s">
        <v>374</v>
      </c>
      <c r="AA27" s="92" t="s">
        <v>374</v>
      </c>
      <c r="AB27" s="92" t="s">
        <v>374</v>
      </c>
      <c r="AC27" s="92" t="s">
        <v>374</v>
      </c>
      <c r="AD27" s="92" t="s">
        <v>374</v>
      </c>
      <c r="AE27" s="92" t="s">
        <v>374</v>
      </c>
      <c r="AF27" s="92" t="s">
        <v>374</v>
      </c>
      <c r="AG27" s="92" t="s">
        <v>374</v>
      </c>
      <c r="AH27" s="364">
        <v>55.656108597285</v>
      </c>
      <c r="AI27" s="364">
        <v>63.6363636363636</v>
      </c>
      <c r="AJ27" s="364">
        <v>49.1803278688524</v>
      </c>
      <c r="AK27" s="364">
        <v>0.90497737556561</v>
      </c>
      <c r="AL27" s="92" t="s">
        <v>374</v>
      </c>
      <c r="AM27" s="366">
        <v>1.63934426229508</v>
      </c>
    </row>
    <row r="28" spans="1:39" ht="15" customHeight="1">
      <c r="A28" s="93"/>
      <c r="B28" s="96" t="s">
        <v>5</v>
      </c>
      <c r="C28" s="121">
        <v>300</v>
      </c>
      <c r="D28" s="121">
        <v>162</v>
      </c>
      <c r="E28" s="121">
        <v>138</v>
      </c>
      <c r="F28" s="121">
        <v>182</v>
      </c>
      <c r="G28" s="121">
        <v>102</v>
      </c>
      <c r="H28" s="121">
        <v>80</v>
      </c>
      <c r="I28" s="121">
        <v>71</v>
      </c>
      <c r="J28" s="121">
        <v>39</v>
      </c>
      <c r="K28" s="121">
        <v>32</v>
      </c>
      <c r="L28" s="121">
        <v>3</v>
      </c>
      <c r="M28" s="121">
        <v>1</v>
      </c>
      <c r="N28" s="67">
        <v>2</v>
      </c>
      <c r="O28" s="92" t="s">
        <v>374</v>
      </c>
      <c r="P28" s="92" t="s">
        <v>374</v>
      </c>
      <c r="Q28" s="92" t="s">
        <v>374</v>
      </c>
      <c r="R28" s="121">
        <v>19</v>
      </c>
      <c r="S28" s="121">
        <v>12</v>
      </c>
      <c r="T28" s="121">
        <v>7</v>
      </c>
      <c r="U28" s="116">
        <v>25</v>
      </c>
      <c r="V28" s="91">
        <v>8</v>
      </c>
      <c r="W28" s="91">
        <v>17</v>
      </c>
      <c r="X28" s="92" t="s">
        <v>374</v>
      </c>
      <c r="Y28" s="92" t="s">
        <v>374</v>
      </c>
      <c r="Z28" s="309" t="s">
        <v>374</v>
      </c>
      <c r="AA28" s="121">
        <v>1</v>
      </c>
      <c r="AB28" s="121">
        <v>1</v>
      </c>
      <c r="AC28" s="92" t="s">
        <v>374</v>
      </c>
      <c r="AD28" s="68" t="s">
        <v>374</v>
      </c>
      <c r="AE28" s="121">
        <v>1</v>
      </c>
      <c r="AF28" s="92" t="s">
        <v>374</v>
      </c>
      <c r="AG28" s="92" t="s">
        <v>374</v>
      </c>
      <c r="AH28" s="364">
        <v>60.6666666666666</v>
      </c>
      <c r="AI28" s="364">
        <v>62.9629629629629</v>
      </c>
      <c r="AJ28" s="364">
        <v>57.9710144927536</v>
      </c>
      <c r="AK28" s="364">
        <v>6.66666666666666</v>
      </c>
      <c r="AL28" s="364">
        <v>8.02469135802469</v>
      </c>
      <c r="AM28" s="366">
        <v>5.07246376811594</v>
      </c>
    </row>
    <row r="29" spans="1:39" ht="15" customHeight="1">
      <c r="A29" s="93"/>
      <c r="B29" s="96" t="s">
        <v>6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67"/>
      <c r="O29" s="121"/>
      <c r="P29" s="121"/>
      <c r="Q29" s="121"/>
      <c r="R29" s="121"/>
      <c r="S29" s="121"/>
      <c r="T29" s="121"/>
      <c r="U29" s="116"/>
      <c r="V29" s="91"/>
      <c r="W29" s="91"/>
      <c r="X29" s="91"/>
      <c r="Y29" s="91"/>
      <c r="Z29" s="115"/>
      <c r="AA29" s="121"/>
      <c r="AB29" s="92"/>
      <c r="AC29" s="121"/>
      <c r="AD29" s="92"/>
      <c r="AE29" s="121"/>
      <c r="AF29" s="121"/>
      <c r="AG29" s="92"/>
      <c r="AH29" s="364"/>
      <c r="AI29" s="364"/>
      <c r="AJ29" s="364"/>
      <c r="AK29" s="364"/>
      <c r="AL29" s="364"/>
      <c r="AM29" s="366"/>
    </row>
    <row r="30" spans="1:39" ht="15" customHeight="1">
      <c r="A30" s="93" t="s">
        <v>38</v>
      </c>
      <c r="B30" s="96" t="s">
        <v>7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67"/>
      <c r="O30" s="121"/>
      <c r="P30" s="121"/>
      <c r="Q30" s="121"/>
      <c r="R30" s="121"/>
      <c r="S30" s="121"/>
      <c r="T30" s="121"/>
      <c r="U30" s="116"/>
      <c r="V30" s="91"/>
      <c r="W30" s="91"/>
      <c r="X30" s="91"/>
      <c r="Y30" s="91"/>
      <c r="Z30" s="115"/>
      <c r="AA30" s="121"/>
      <c r="AB30" s="92"/>
      <c r="AC30" s="121"/>
      <c r="AD30" s="92"/>
      <c r="AE30" s="121"/>
      <c r="AF30" s="121"/>
      <c r="AG30" s="92"/>
      <c r="AH30" s="364"/>
      <c r="AI30" s="364"/>
      <c r="AJ30" s="364"/>
      <c r="AK30" s="364"/>
      <c r="AL30" s="364"/>
      <c r="AM30" s="366"/>
    </row>
    <row r="31" spans="1:39" ht="15" customHeight="1">
      <c r="A31" s="93"/>
      <c r="B31" s="96" t="s">
        <v>8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67"/>
      <c r="O31" s="121"/>
      <c r="P31" s="121"/>
      <c r="Q31" s="121"/>
      <c r="R31" s="121"/>
      <c r="S31" s="121"/>
      <c r="T31" s="121"/>
      <c r="U31" s="116"/>
      <c r="V31" s="91"/>
      <c r="W31" s="91"/>
      <c r="X31" s="91"/>
      <c r="Y31" s="91"/>
      <c r="Z31" s="115"/>
      <c r="AA31" s="121"/>
      <c r="AB31" s="92"/>
      <c r="AC31" s="66"/>
      <c r="AD31" s="92"/>
      <c r="AE31" s="66"/>
      <c r="AF31" s="121"/>
      <c r="AG31" s="92"/>
      <c r="AH31" s="364"/>
      <c r="AI31" s="364"/>
      <c r="AJ31" s="364"/>
      <c r="AK31" s="364"/>
      <c r="AL31" s="364"/>
      <c r="AM31" s="366"/>
    </row>
    <row r="32" spans="1:39" ht="15" customHeight="1">
      <c r="A32" s="93"/>
      <c r="B32" s="96" t="s">
        <v>9</v>
      </c>
      <c r="C32" s="121">
        <v>228</v>
      </c>
      <c r="D32" s="121">
        <v>63</v>
      </c>
      <c r="E32" s="121">
        <v>165</v>
      </c>
      <c r="F32" s="121">
        <v>50</v>
      </c>
      <c r="G32" s="121">
        <v>14</v>
      </c>
      <c r="H32" s="121">
        <v>36</v>
      </c>
      <c r="I32" s="121">
        <v>57</v>
      </c>
      <c r="J32" s="121">
        <v>11</v>
      </c>
      <c r="K32" s="121">
        <v>46</v>
      </c>
      <c r="L32" s="92" t="s">
        <v>374</v>
      </c>
      <c r="M32" s="92" t="s">
        <v>374</v>
      </c>
      <c r="N32" s="309" t="s">
        <v>374</v>
      </c>
      <c r="O32" s="121">
        <v>1</v>
      </c>
      <c r="P32" s="121">
        <v>1</v>
      </c>
      <c r="Q32" s="92" t="s">
        <v>374</v>
      </c>
      <c r="R32" s="121">
        <v>101</v>
      </c>
      <c r="S32" s="121">
        <v>36</v>
      </c>
      <c r="T32" s="121">
        <v>65</v>
      </c>
      <c r="U32" s="116">
        <v>19</v>
      </c>
      <c r="V32" s="91">
        <v>1</v>
      </c>
      <c r="W32" s="91">
        <v>18</v>
      </c>
      <c r="X32" s="92" t="s">
        <v>374</v>
      </c>
      <c r="Y32" s="92" t="s">
        <v>374</v>
      </c>
      <c r="Z32" s="309" t="s">
        <v>374</v>
      </c>
      <c r="AA32" s="92" t="s">
        <v>374</v>
      </c>
      <c r="AB32" s="92" t="s">
        <v>374</v>
      </c>
      <c r="AC32" s="92" t="s">
        <v>374</v>
      </c>
      <c r="AD32" s="92" t="s">
        <v>374</v>
      </c>
      <c r="AE32" s="92" t="s">
        <v>374</v>
      </c>
      <c r="AF32" s="92" t="s">
        <v>374</v>
      </c>
      <c r="AG32" s="92" t="s">
        <v>374</v>
      </c>
      <c r="AH32" s="364">
        <v>21.9298245614035</v>
      </c>
      <c r="AI32" s="364">
        <v>22.2222222222222</v>
      </c>
      <c r="AJ32" s="364">
        <v>21.8181818181818</v>
      </c>
      <c r="AK32" s="364">
        <v>44.298245614035</v>
      </c>
      <c r="AL32" s="364">
        <v>57.1428571428571</v>
      </c>
      <c r="AM32" s="366">
        <v>39.3939393939393</v>
      </c>
    </row>
    <row r="33" spans="1:39" ht="15" customHeight="1">
      <c r="A33" s="93" t="s">
        <v>39</v>
      </c>
      <c r="B33" s="96" t="s">
        <v>10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67"/>
      <c r="O33" s="121"/>
      <c r="P33" s="121"/>
      <c r="Q33" s="121"/>
      <c r="R33" s="121"/>
      <c r="S33" s="121"/>
      <c r="T33" s="121"/>
      <c r="U33" s="116"/>
      <c r="V33" s="91"/>
      <c r="W33" s="91"/>
      <c r="X33" s="91"/>
      <c r="Y33" s="91"/>
      <c r="Z33" s="115"/>
      <c r="AA33" s="121"/>
      <c r="AB33" s="91"/>
      <c r="AC33" s="121"/>
      <c r="AD33" s="91"/>
      <c r="AE33" s="66"/>
      <c r="AF33" s="121"/>
      <c r="AG33" s="91"/>
      <c r="AH33" s="364"/>
      <c r="AI33" s="364"/>
      <c r="AJ33" s="364"/>
      <c r="AK33" s="364"/>
      <c r="AL33" s="364"/>
      <c r="AM33" s="366"/>
    </row>
    <row r="34" spans="1:39" ht="15" customHeight="1">
      <c r="A34" s="93"/>
      <c r="B34" s="96" t="s">
        <v>11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67"/>
      <c r="O34" s="121"/>
      <c r="P34" s="121"/>
      <c r="Q34" s="121"/>
      <c r="R34" s="121"/>
      <c r="S34" s="121"/>
      <c r="T34" s="121"/>
      <c r="U34" s="116"/>
      <c r="V34" s="91"/>
      <c r="W34" s="91"/>
      <c r="X34" s="91"/>
      <c r="Y34" s="91"/>
      <c r="Z34" s="115"/>
      <c r="AA34" s="121"/>
      <c r="AB34" s="91"/>
      <c r="AC34" s="121"/>
      <c r="AD34" s="91"/>
      <c r="AE34" s="121"/>
      <c r="AF34" s="121"/>
      <c r="AG34" s="91"/>
      <c r="AH34" s="364"/>
      <c r="AI34" s="364"/>
      <c r="AJ34" s="364"/>
      <c r="AK34" s="364"/>
      <c r="AL34" s="364"/>
      <c r="AM34" s="366"/>
    </row>
    <row r="35" spans="1:39" ht="15" customHeight="1">
      <c r="A35" s="93" t="s">
        <v>40</v>
      </c>
      <c r="B35" s="96" t="s">
        <v>12</v>
      </c>
      <c r="C35" s="121">
        <v>233</v>
      </c>
      <c r="D35" s="121">
        <v>82</v>
      </c>
      <c r="E35" s="121">
        <v>151</v>
      </c>
      <c r="F35" s="121">
        <v>150</v>
      </c>
      <c r="G35" s="121">
        <v>54</v>
      </c>
      <c r="H35" s="121">
        <v>96</v>
      </c>
      <c r="I35" s="92" t="s">
        <v>374</v>
      </c>
      <c r="J35" s="92" t="s">
        <v>374</v>
      </c>
      <c r="K35" s="92" t="s">
        <v>374</v>
      </c>
      <c r="L35" s="121">
        <v>56</v>
      </c>
      <c r="M35" s="121">
        <v>11</v>
      </c>
      <c r="N35" s="67">
        <v>45</v>
      </c>
      <c r="O35" s="92" t="s">
        <v>374</v>
      </c>
      <c r="P35" s="92" t="s">
        <v>374</v>
      </c>
      <c r="Q35" s="92" t="s">
        <v>374</v>
      </c>
      <c r="R35" s="121">
        <v>11</v>
      </c>
      <c r="S35" s="121">
        <v>8</v>
      </c>
      <c r="T35" s="121">
        <v>3</v>
      </c>
      <c r="U35" s="116">
        <v>16</v>
      </c>
      <c r="V35" s="91">
        <v>9</v>
      </c>
      <c r="W35" s="91">
        <v>7</v>
      </c>
      <c r="X35" s="92" t="s">
        <v>374</v>
      </c>
      <c r="Y35" s="92" t="s">
        <v>374</v>
      </c>
      <c r="Z35" s="309" t="s">
        <v>374</v>
      </c>
      <c r="AA35" s="92" t="s">
        <v>374</v>
      </c>
      <c r="AB35" s="92" t="s">
        <v>374</v>
      </c>
      <c r="AC35" s="92" t="s">
        <v>374</v>
      </c>
      <c r="AD35" s="92" t="s">
        <v>374</v>
      </c>
      <c r="AE35" s="92" t="s">
        <v>374</v>
      </c>
      <c r="AF35" s="92" t="s">
        <v>374</v>
      </c>
      <c r="AG35" s="92" t="s">
        <v>374</v>
      </c>
      <c r="AH35" s="364">
        <v>64.3776824034334</v>
      </c>
      <c r="AI35" s="364">
        <v>65.8536585365853</v>
      </c>
      <c r="AJ35" s="364">
        <v>63.5761589403973</v>
      </c>
      <c r="AK35" s="364">
        <v>4.72103004291845</v>
      </c>
      <c r="AL35" s="364">
        <v>9.75609756097561</v>
      </c>
      <c r="AM35" s="366">
        <v>1.98675496688741</v>
      </c>
    </row>
    <row r="36" spans="1:39" ht="15" customHeight="1">
      <c r="A36" s="93"/>
      <c r="B36" s="96" t="s">
        <v>13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67"/>
      <c r="O36" s="121"/>
      <c r="P36" s="121"/>
      <c r="Q36" s="121"/>
      <c r="R36" s="121"/>
      <c r="S36" s="121"/>
      <c r="T36" s="121"/>
      <c r="U36" s="116"/>
      <c r="V36" s="91"/>
      <c r="W36" s="91"/>
      <c r="X36" s="91"/>
      <c r="Y36" s="91"/>
      <c r="Z36" s="115"/>
      <c r="AA36" s="121"/>
      <c r="AB36" s="91"/>
      <c r="AC36" s="121"/>
      <c r="AD36" s="91"/>
      <c r="AE36" s="121"/>
      <c r="AF36" s="121"/>
      <c r="AG36" s="91"/>
      <c r="AH36" s="364"/>
      <c r="AI36" s="364"/>
      <c r="AJ36" s="364"/>
      <c r="AK36" s="364"/>
      <c r="AL36" s="364"/>
      <c r="AM36" s="366"/>
    </row>
    <row r="37" spans="1:39" ht="15" customHeight="1">
      <c r="A37" s="486" t="s">
        <v>41</v>
      </c>
      <c r="B37" s="96" t="s">
        <v>14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67"/>
      <c r="O37" s="121"/>
      <c r="P37" s="121"/>
      <c r="Q37" s="121"/>
      <c r="R37" s="121"/>
      <c r="S37" s="121"/>
      <c r="T37" s="121"/>
      <c r="U37" s="116"/>
      <c r="V37" s="91"/>
      <c r="W37" s="91"/>
      <c r="X37" s="92"/>
      <c r="Y37" s="92"/>
      <c r="Z37" s="309"/>
      <c r="AA37" s="121"/>
      <c r="AB37" s="92"/>
      <c r="AC37" s="121"/>
      <c r="AD37" s="92"/>
      <c r="AE37" s="121"/>
      <c r="AF37" s="121"/>
      <c r="AG37" s="92"/>
      <c r="AH37" s="364"/>
      <c r="AI37" s="364"/>
      <c r="AJ37" s="364"/>
      <c r="AK37" s="364"/>
      <c r="AL37" s="364"/>
      <c r="AM37" s="366"/>
    </row>
    <row r="38" spans="1:39" ht="15" customHeight="1">
      <c r="A38" s="93"/>
      <c r="B38" s="96" t="s">
        <v>15</v>
      </c>
      <c r="C38" s="121">
        <v>206</v>
      </c>
      <c r="D38" s="121">
        <v>197</v>
      </c>
      <c r="E38" s="121">
        <v>9</v>
      </c>
      <c r="F38" s="121">
        <v>43</v>
      </c>
      <c r="G38" s="121">
        <v>39</v>
      </c>
      <c r="H38" s="121">
        <v>4</v>
      </c>
      <c r="I38" s="121">
        <v>20</v>
      </c>
      <c r="J38" s="121">
        <v>19</v>
      </c>
      <c r="K38" s="121">
        <v>1</v>
      </c>
      <c r="L38" s="92" t="s">
        <v>374</v>
      </c>
      <c r="M38" s="92" t="s">
        <v>374</v>
      </c>
      <c r="N38" s="309" t="s">
        <v>374</v>
      </c>
      <c r="O38" s="92" t="s">
        <v>374</v>
      </c>
      <c r="P38" s="92" t="s">
        <v>374</v>
      </c>
      <c r="Q38" s="92" t="s">
        <v>374</v>
      </c>
      <c r="R38" s="121">
        <v>143</v>
      </c>
      <c r="S38" s="121">
        <v>139</v>
      </c>
      <c r="T38" s="121">
        <v>4</v>
      </c>
      <c r="U38" s="92" t="s">
        <v>374</v>
      </c>
      <c r="V38" s="92" t="s">
        <v>374</v>
      </c>
      <c r="W38" s="92" t="s">
        <v>374</v>
      </c>
      <c r="X38" s="92" t="s">
        <v>374</v>
      </c>
      <c r="Y38" s="92" t="s">
        <v>374</v>
      </c>
      <c r="Z38" s="309" t="s">
        <v>374</v>
      </c>
      <c r="AA38" s="92" t="s">
        <v>374</v>
      </c>
      <c r="AB38" s="92" t="s">
        <v>374</v>
      </c>
      <c r="AC38" s="92" t="s">
        <v>374</v>
      </c>
      <c r="AD38" s="92" t="s">
        <v>374</v>
      </c>
      <c r="AE38" s="92" t="s">
        <v>374</v>
      </c>
      <c r="AF38" s="92" t="s">
        <v>374</v>
      </c>
      <c r="AG38" s="92" t="s">
        <v>374</v>
      </c>
      <c r="AH38" s="364">
        <v>20.8737864077669</v>
      </c>
      <c r="AI38" s="364">
        <v>19.7969543147208</v>
      </c>
      <c r="AJ38" s="364">
        <v>44.4444444444444</v>
      </c>
      <c r="AK38" s="364">
        <v>69.4174757281553</v>
      </c>
      <c r="AL38" s="364">
        <v>70.5583756345177</v>
      </c>
      <c r="AM38" s="366">
        <v>44.4444444444444</v>
      </c>
    </row>
    <row r="39" spans="1:39" ht="15" customHeight="1">
      <c r="A39" s="93"/>
      <c r="B39" s="96" t="s">
        <v>16</v>
      </c>
      <c r="C39" s="121">
        <v>229</v>
      </c>
      <c r="D39" s="121">
        <v>154</v>
      </c>
      <c r="E39" s="121">
        <v>75</v>
      </c>
      <c r="F39" s="121">
        <v>73</v>
      </c>
      <c r="G39" s="121">
        <v>56</v>
      </c>
      <c r="H39" s="121">
        <v>17</v>
      </c>
      <c r="I39" s="121">
        <v>64</v>
      </c>
      <c r="J39" s="121">
        <v>41</v>
      </c>
      <c r="K39" s="121">
        <v>23</v>
      </c>
      <c r="L39" s="92" t="s">
        <v>374</v>
      </c>
      <c r="M39" s="92" t="s">
        <v>374</v>
      </c>
      <c r="N39" s="309" t="s">
        <v>374</v>
      </c>
      <c r="O39" s="92" t="s">
        <v>374</v>
      </c>
      <c r="P39" s="92" t="s">
        <v>374</v>
      </c>
      <c r="Q39" s="92" t="s">
        <v>374</v>
      </c>
      <c r="R39" s="121">
        <v>67</v>
      </c>
      <c r="S39" s="121">
        <v>46</v>
      </c>
      <c r="T39" s="121">
        <v>21</v>
      </c>
      <c r="U39" s="116">
        <v>25</v>
      </c>
      <c r="V39" s="91">
        <v>11</v>
      </c>
      <c r="W39" s="91">
        <v>14</v>
      </c>
      <c r="X39" s="92" t="s">
        <v>374</v>
      </c>
      <c r="Y39" s="92" t="s">
        <v>374</v>
      </c>
      <c r="Z39" s="309" t="s">
        <v>374</v>
      </c>
      <c r="AA39" s="92" t="s">
        <v>374</v>
      </c>
      <c r="AB39" s="92" t="s">
        <v>374</v>
      </c>
      <c r="AC39" s="92" t="s">
        <v>374</v>
      </c>
      <c r="AD39" s="92" t="s">
        <v>374</v>
      </c>
      <c r="AE39" s="92" t="s">
        <v>374</v>
      </c>
      <c r="AF39" s="92" t="s">
        <v>374</v>
      </c>
      <c r="AG39" s="92" t="s">
        <v>374</v>
      </c>
      <c r="AH39" s="364">
        <v>31.8777292576419</v>
      </c>
      <c r="AI39" s="364">
        <v>36.3636363636363</v>
      </c>
      <c r="AJ39" s="364">
        <v>22.6666666666666</v>
      </c>
      <c r="AK39" s="364">
        <v>29.2576419213973</v>
      </c>
      <c r="AL39" s="364">
        <v>29.8701298701298</v>
      </c>
      <c r="AM39" s="366">
        <v>28</v>
      </c>
    </row>
    <row r="40" spans="1:39" ht="15" customHeight="1">
      <c r="A40" s="93"/>
      <c r="B40" s="96" t="s">
        <v>17</v>
      </c>
      <c r="C40" s="121">
        <v>305</v>
      </c>
      <c r="D40" s="121">
        <v>271</v>
      </c>
      <c r="E40" s="121">
        <v>34</v>
      </c>
      <c r="F40" s="121">
        <v>184</v>
      </c>
      <c r="G40" s="121">
        <v>163</v>
      </c>
      <c r="H40" s="121">
        <v>21</v>
      </c>
      <c r="I40" s="92" t="s">
        <v>374</v>
      </c>
      <c r="J40" s="92" t="s">
        <v>374</v>
      </c>
      <c r="K40" s="92" t="s">
        <v>374</v>
      </c>
      <c r="L40" s="121">
        <v>114</v>
      </c>
      <c r="M40" s="121">
        <v>104</v>
      </c>
      <c r="N40" s="67">
        <v>10</v>
      </c>
      <c r="O40" s="92" t="s">
        <v>374</v>
      </c>
      <c r="P40" s="92" t="s">
        <v>374</v>
      </c>
      <c r="Q40" s="92" t="s">
        <v>374</v>
      </c>
      <c r="R40" s="92" t="s">
        <v>374</v>
      </c>
      <c r="S40" s="92" t="s">
        <v>374</v>
      </c>
      <c r="T40" s="92" t="s">
        <v>374</v>
      </c>
      <c r="U40" s="116">
        <v>7</v>
      </c>
      <c r="V40" s="92">
        <v>4</v>
      </c>
      <c r="W40" s="92">
        <v>3</v>
      </c>
      <c r="X40" s="92" t="s">
        <v>374</v>
      </c>
      <c r="Y40" s="92" t="s">
        <v>374</v>
      </c>
      <c r="Z40" s="309" t="s">
        <v>374</v>
      </c>
      <c r="AA40" s="92" t="s">
        <v>374</v>
      </c>
      <c r="AB40" s="92" t="s">
        <v>374</v>
      </c>
      <c r="AC40" s="92" t="s">
        <v>374</v>
      </c>
      <c r="AD40" s="92" t="s">
        <v>374</v>
      </c>
      <c r="AE40" s="92" t="s">
        <v>374</v>
      </c>
      <c r="AF40" s="92" t="s">
        <v>374</v>
      </c>
      <c r="AG40" s="92" t="s">
        <v>374</v>
      </c>
      <c r="AH40" s="364">
        <v>60.327868852459</v>
      </c>
      <c r="AI40" s="364">
        <v>60.1476014760147</v>
      </c>
      <c r="AJ40" s="364">
        <v>61.7647058823529</v>
      </c>
      <c r="AK40" s="92" t="s">
        <v>374</v>
      </c>
      <c r="AL40" s="92" t="s">
        <v>374</v>
      </c>
      <c r="AM40" s="309" t="s">
        <v>374</v>
      </c>
    </row>
    <row r="41" spans="1:39" ht="15" customHeight="1">
      <c r="A41" s="93" t="s">
        <v>42</v>
      </c>
      <c r="B41" s="96" t="s">
        <v>18</v>
      </c>
      <c r="C41" s="121">
        <v>57</v>
      </c>
      <c r="D41" s="121">
        <v>44</v>
      </c>
      <c r="E41" s="121">
        <v>13</v>
      </c>
      <c r="F41" s="121">
        <v>7</v>
      </c>
      <c r="G41" s="121">
        <v>6</v>
      </c>
      <c r="H41" s="121">
        <v>1</v>
      </c>
      <c r="I41" s="121">
        <v>8</v>
      </c>
      <c r="J41" s="121">
        <v>8</v>
      </c>
      <c r="K41" s="92" t="s">
        <v>374</v>
      </c>
      <c r="L41" s="92" t="s">
        <v>374</v>
      </c>
      <c r="M41" s="92" t="s">
        <v>374</v>
      </c>
      <c r="N41" s="309" t="s">
        <v>374</v>
      </c>
      <c r="O41" s="92" t="s">
        <v>374</v>
      </c>
      <c r="P41" s="92" t="s">
        <v>374</v>
      </c>
      <c r="Q41" s="92" t="s">
        <v>374</v>
      </c>
      <c r="R41" s="121">
        <v>25</v>
      </c>
      <c r="S41" s="121">
        <v>20</v>
      </c>
      <c r="T41" s="121">
        <v>5</v>
      </c>
      <c r="U41" s="116">
        <v>17</v>
      </c>
      <c r="V41" s="91">
        <v>10</v>
      </c>
      <c r="W41" s="92">
        <v>7</v>
      </c>
      <c r="X41" s="92" t="s">
        <v>374</v>
      </c>
      <c r="Y41" s="92" t="s">
        <v>374</v>
      </c>
      <c r="Z41" s="309" t="s">
        <v>374</v>
      </c>
      <c r="AA41" s="92" t="s">
        <v>374</v>
      </c>
      <c r="AB41" s="92" t="s">
        <v>374</v>
      </c>
      <c r="AC41" s="92" t="s">
        <v>374</v>
      </c>
      <c r="AD41" s="92" t="s">
        <v>374</v>
      </c>
      <c r="AE41" s="92" t="s">
        <v>374</v>
      </c>
      <c r="AF41" s="92" t="s">
        <v>374</v>
      </c>
      <c r="AG41" s="92" t="s">
        <v>374</v>
      </c>
      <c r="AH41" s="364">
        <v>12.2807017543859</v>
      </c>
      <c r="AI41" s="364">
        <v>13.6363636363636</v>
      </c>
      <c r="AJ41" s="364">
        <v>7.69230769230769</v>
      </c>
      <c r="AK41" s="364">
        <v>43.859649122807</v>
      </c>
      <c r="AL41" s="364">
        <v>45.4545454545454</v>
      </c>
      <c r="AM41" s="366">
        <v>38.4615384615384</v>
      </c>
    </row>
    <row r="42" spans="1:39" ht="15" customHeight="1">
      <c r="A42" s="93"/>
      <c r="B42" s="96" t="s">
        <v>19</v>
      </c>
      <c r="C42" s="121">
        <v>130</v>
      </c>
      <c r="D42" s="121">
        <v>43</v>
      </c>
      <c r="E42" s="121">
        <v>87</v>
      </c>
      <c r="F42" s="121">
        <v>39</v>
      </c>
      <c r="G42" s="121">
        <v>14</v>
      </c>
      <c r="H42" s="121">
        <v>25</v>
      </c>
      <c r="I42" s="121">
        <v>29</v>
      </c>
      <c r="J42" s="121">
        <v>10</v>
      </c>
      <c r="K42" s="121">
        <v>19</v>
      </c>
      <c r="L42" s="92" t="s">
        <v>374</v>
      </c>
      <c r="M42" s="92" t="s">
        <v>374</v>
      </c>
      <c r="N42" s="309" t="s">
        <v>374</v>
      </c>
      <c r="O42" s="92" t="s">
        <v>374</v>
      </c>
      <c r="P42" s="92" t="s">
        <v>374</v>
      </c>
      <c r="Q42" s="92" t="s">
        <v>374</v>
      </c>
      <c r="R42" s="121">
        <v>43</v>
      </c>
      <c r="S42" s="121">
        <v>14</v>
      </c>
      <c r="T42" s="121">
        <v>29</v>
      </c>
      <c r="U42" s="116">
        <v>19</v>
      </c>
      <c r="V42" s="91">
        <v>5</v>
      </c>
      <c r="W42" s="91">
        <v>14</v>
      </c>
      <c r="X42" s="92" t="s">
        <v>374</v>
      </c>
      <c r="Y42" s="92" t="s">
        <v>374</v>
      </c>
      <c r="Z42" s="309" t="s">
        <v>374</v>
      </c>
      <c r="AA42" s="92" t="s">
        <v>374</v>
      </c>
      <c r="AB42" s="92" t="s">
        <v>374</v>
      </c>
      <c r="AC42" s="92" t="s">
        <v>374</v>
      </c>
      <c r="AD42" s="92" t="s">
        <v>374</v>
      </c>
      <c r="AE42" s="92" t="s">
        <v>374</v>
      </c>
      <c r="AF42" s="92" t="s">
        <v>374</v>
      </c>
      <c r="AG42" s="92" t="s">
        <v>374</v>
      </c>
      <c r="AH42" s="364">
        <v>30</v>
      </c>
      <c r="AI42" s="364">
        <v>32.5581395348837</v>
      </c>
      <c r="AJ42" s="364">
        <v>28.735632183908</v>
      </c>
      <c r="AK42" s="364">
        <v>33.076923076923</v>
      </c>
      <c r="AL42" s="364">
        <v>32.5581395348837</v>
      </c>
      <c r="AM42" s="366">
        <v>33.3333333333333</v>
      </c>
    </row>
    <row r="43" spans="1:39" ht="15" customHeight="1">
      <c r="A43" s="93"/>
      <c r="B43" s="96" t="s">
        <v>20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67"/>
      <c r="O43" s="121"/>
      <c r="P43" s="121"/>
      <c r="Q43" s="121"/>
      <c r="R43" s="121"/>
      <c r="S43" s="121"/>
      <c r="T43" s="121"/>
      <c r="U43" s="116"/>
      <c r="V43" s="91"/>
      <c r="W43" s="91"/>
      <c r="X43" s="91"/>
      <c r="Y43" s="91"/>
      <c r="Z43" s="115"/>
      <c r="AA43" s="121"/>
      <c r="AB43" s="91"/>
      <c r="AC43" s="121"/>
      <c r="AD43" s="91"/>
      <c r="AE43" s="121"/>
      <c r="AF43" s="121"/>
      <c r="AG43" s="91"/>
      <c r="AH43" s="364"/>
      <c r="AI43" s="364"/>
      <c r="AJ43" s="364"/>
      <c r="AK43" s="364"/>
      <c r="AL43" s="364"/>
      <c r="AM43" s="366"/>
    </row>
    <row r="44" spans="1:39" ht="15" customHeight="1">
      <c r="A44" s="93"/>
      <c r="B44" s="96" t="s">
        <v>21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67"/>
      <c r="O44" s="121"/>
      <c r="P44" s="121"/>
      <c r="Q44" s="121"/>
      <c r="R44" s="121"/>
      <c r="S44" s="121"/>
      <c r="T44" s="121"/>
      <c r="U44" s="116"/>
      <c r="V44" s="91"/>
      <c r="W44" s="91"/>
      <c r="X44" s="91"/>
      <c r="Y44" s="91"/>
      <c r="Z44" s="115"/>
      <c r="AA44" s="121"/>
      <c r="AB44" s="91"/>
      <c r="AC44" s="121"/>
      <c r="AD44" s="91"/>
      <c r="AE44" s="121"/>
      <c r="AF44" s="121"/>
      <c r="AG44" s="91"/>
      <c r="AH44" s="364"/>
      <c r="AI44" s="364"/>
      <c r="AJ44" s="364"/>
      <c r="AK44" s="364"/>
      <c r="AL44" s="364"/>
      <c r="AM44" s="366"/>
    </row>
    <row r="45" spans="1:39" ht="15" customHeight="1">
      <c r="A45" s="93"/>
      <c r="B45" s="96" t="s">
        <v>22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67"/>
      <c r="O45" s="121"/>
      <c r="P45" s="121"/>
      <c r="Q45" s="121"/>
      <c r="R45" s="121"/>
      <c r="S45" s="121"/>
      <c r="T45" s="121"/>
      <c r="U45" s="116"/>
      <c r="V45" s="91"/>
      <c r="W45" s="91"/>
      <c r="X45" s="91"/>
      <c r="Y45" s="91"/>
      <c r="Z45" s="115"/>
      <c r="AA45" s="121"/>
      <c r="AB45" s="91"/>
      <c r="AC45" s="121"/>
      <c r="AD45" s="91"/>
      <c r="AE45" s="121"/>
      <c r="AF45" s="121"/>
      <c r="AG45" s="91"/>
      <c r="AH45" s="364"/>
      <c r="AI45" s="364"/>
      <c r="AJ45" s="364"/>
      <c r="AK45" s="364"/>
      <c r="AL45" s="364"/>
      <c r="AM45" s="366"/>
    </row>
    <row r="46" spans="1:39" ht="15" customHeight="1">
      <c r="A46" s="93"/>
      <c r="B46" s="96" t="s">
        <v>23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67"/>
      <c r="O46" s="121"/>
      <c r="P46" s="121"/>
      <c r="Q46" s="121"/>
      <c r="R46" s="121"/>
      <c r="S46" s="121"/>
      <c r="T46" s="121"/>
      <c r="U46" s="116"/>
      <c r="V46" s="91"/>
      <c r="W46" s="91"/>
      <c r="X46" s="91"/>
      <c r="Y46" s="91"/>
      <c r="Z46" s="115"/>
      <c r="AA46" s="121"/>
      <c r="AB46" s="91"/>
      <c r="AC46" s="121"/>
      <c r="AD46" s="91"/>
      <c r="AE46" s="121"/>
      <c r="AF46" s="121"/>
      <c r="AG46" s="91"/>
      <c r="AH46" s="364"/>
      <c r="AI46" s="364"/>
      <c r="AJ46" s="364"/>
      <c r="AK46" s="364"/>
      <c r="AL46" s="364"/>
      <c r="AM46" s="366"/>
    </row>
    <row r="47" spans="1:39" ht="15" customHeight="1">
      <c r="A47" s="93"/>
      <c r="B47" s="96" t="s">
        <v>24</v>
      </c>
      <c r="C47" s="121">
        <v>50</v>
      </c>
      <c r="D47" s="121">
        <v>31</v>
      </c>
      <c r="E47" s="121">
        <v>19</v>
      </c>
      <c r="F47" s="121">
        <v>7</v>
      </c>
      <c r="G47" s="121">
        <v>5</v>
      </c>
      <c r="H47" s="121">
        <v>2</v>
      </c>
      <c r="I47" s="121">
        <v>10</v>
      </c>
      <c r="J47" s="121">
        <v>6</v>
      </c>
      <c r="K47" s="121">
        <v>4</v>
      </c>
      <c r="L47" s="92" t="s">
        <v>374</v>
      </c>
      <c r="M47" s="92" t="s">
        <v>374</v>
      </c>
      <c r="N47" s="309" t="s">
        <v>374</v>
      </c>
      <c r="O47" s="121">
        <v>1</v>
      </c>
      <c r="P47" s="121">
        <v>1</v>
      </c>
      <c r="Q47" s="92" t="s">
        <v>374</v>
      </c>
      <c r="R47" s="121">
        <v>24</v>
      </c>
      <c r="S47" s="121">
        <v>16</v>
      </c>
      <c r="T47" s="121">
        <v>8</v>
      </c>
      <c r="U47" s="116">
        <v>8</v>
      </c>
      <c r="V47" s="92">
        <v>3</v>
      </c>
      <c r="W47" s="91">
        <v>5</v>
      </c>
      <c r="X47" s="92" t="s">
        <v>374</v>
      </c>
      <c r="Y47" s="92" t="s">
        <v>374</v>
      </c>
      <c r="Z47" s="309" t="s">
        <v>374</v>
      </c>
      <c r="AA47" s="92" t="s">
        <v>374</v>
      </c>
      <c r="AB47" s="92" t="s">
        <v>374</v>
      </c>
      <c r="AC47" s="92" t="s">
        <v>374</v>
      </c>
      <c r="AD47" s="92" t="s">
        <v>374</v>
      </c>
      <c r="AE47" s="92" t="s">
        <v>374</v>
      </c>
      <c r="AF47" s="92" t="s">
        <v>374</v>
      </c>
      <c r="AG47" s="92" t="s">
        <v>374</v>
      </c>
      <c r="AH47" s="364">
        <v>14</v>
      </c>
      <c r="AI47" s="364">
        <v>16.1290322580645</v>
      </c>
      <c r="AJ47" s="364">
        <v>10.5263157894736</v>
      </c>
      <c r="AK47" s="364">
        <v>48</v>
      </c>
      <c r="AL47" s="364">
        <v>51.6129032258064</v>
      </c>
      <c r="AM47" s="366">
        <v>42.1052631578947</v>
      </c>
    </row>
    <row r="48" spans="1:39" ht="15" customHeight="1">
      <c r="A48" s="93"/>
      <c r="B48" s="96" t="s">
        <v>25</v>
      </c>
      <c r="C48" s="122"/>
      <c r="D48" s="121"/>
      <c r="E48" s="121"/>
      <c r="F48" s="188"/>
      <c r="G48" s="121"/>
      <c r="H48" s="121"/>
      <c r="I48" s="122"/>
      <c r="J48" s="121"/>
      <c r="K48" s="121"/>
      <c r="L48" s="121"/>
      <c r="M48" s="121"/>
      <c r="N48" s="67"/>
      <c r="O48" s="121"/>
      <c r="P48" s="121"/>
      <c r="Q48" s="121"/>
      <c r="R48" s="121"/>
      <c r="S48" s="121"/>
      <c r="T48" s="121"/>
      <c r="U48" s="66"/>
      <c r="V48" s="92"/>
      <c r="W48" s="92"/>
      <c r="X48" s="92"/>
      <c r="Y48" s="92"/>
      <c r="Z48" s="309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309"/>
    </row>
    <row r="49" spans="1:39" ht="15" customHeight="1">
      <c r="A49" s="93"/>
      <c r="B49" s="96" t="s">
        <v>26</v>
      </c>
      <c r="C49" s="122"/>
      <c r="D49" s="121"/>
      <c r="E49" s="122"/>
      <c r="F49" s="188"/>
      <c r="G49" s="121"/>
      <c r="H49" s="121"/>
      <c r="I49" s="122"/>
      <c r="J49" s="121"/>
      <c r="K49" s="121"/>
      <c r="L49" s="121"/>
      <c r="M49" s="121"/>
      <c r="N49" s="67"/>
      <c r="O49" s="121"/>
      <c r="P49" s="121"/>
      <c r="Q49" s="121"/>
      <c r="R49" s="121"/>
      <c r="S49" s="121"/>
      <c r="T49" s="121"/>
      <c r="U49" s="66"/>
      <c r="V49" s="91"/>
      <c r="W49" s="91"/>
      <c r="X49" s="91"/>
      <c r="Y49" s="91"/>
      <c r="Z49" s="115"/>
      <c r="AA49" s="121"/>
      <c r="AB49" s="91"/>
      <c r="AC49" s="121"/>
      <c r="AD49" s="91"/>
      <c r="AE49" s="121"/>
      <c r="AF49" s="121"/>
      <c r="AG49" s="91"/>
      <c r="AH49" s="364"/>
      <c r="AI49" s="364"/>
      <c r="AJ49" s="364"/>
      <c r="AK49" s="364"/>
      <c r="AL49" s="364"/>
      <c r="AM49" s="366"/>
    </row>
    <row r="50" spans="1:39" ht="15" customHeight="1">
      <c r="A50" s="93"/>
      <c r="B50" s="96" t="s">
        <v>27</v>
      </c>
      <c r="C50" s="122"/>
      <c r="D50" s="121"/>
      <c r="E50" s="122"/>
      <c r="F50" s="188"/>
      <c r="G50" s="121"/>
      <c r="H50" s="121"/>
      <c r="I50" s="122"/>
      <c r="J50" s="121"/>
      <c r="K50" s="121"/>
      <c r="L50" s="121"/>
      <c r="M50" s="121"/>
      <c r="N50" s="67"/>
      <c r="O50" s="121"/>
      <c r="P50" s="121"/>
      <c r="Q50" s="121"/>
      <c r="R50" s="121"/>
      <c r="S50" s="121"/>
      <c r="T50" s="121"/>
      <c r="U50" s="66"/>
      <c r="V50" s="91"/>
      <c r="W50" s="91"/>
      <c r="X50" s="91"/>
      <c r="Y50" s="91"/>
      <c r="Z50" s="115"/>
      <c r="AA50" s="121"/>
      <c r="AB50" s="91"/>
      <c r="AC50" s="121"/>
      <c r="AD50" s="91"/>
      <c r="AE50" s="121"/>
      <c r="AF50" s="121"/>
      <c r="AG50" s="91"/>
      <c r="AH50" s="364"/>
      <c r="AI50" s="364"/>
      <c r="AJ50" s="364"/>
      <c r="AK50" s="364"/>
      <c r="AL50" s="364"/>
      <c r="AM50" s="366"/>
    </row>
    <row r="51" spans="1:39" ht="15" customHeight="1">
      <c r="A51" s="95"/>
      <c r="B51" s="97" t="s">
        <v>28</v>
      </c>
      <c r="C51" s="202"/>
      <c r="D51" s="185"/>
      <c r="E51" s="182"/>
      <c r="F51" s="182"/>
      <c r="G51" s="185"/>
      <c r="H51" s="185"/>
      <c r="I51" s="182"/>
      <c r="J51" s="185"/>
      <c r="K51" s="185"/>
      <c r="L51" s="185"/>
      <c r="M51" s="185"/>
      <c r="N51" s="186"/>
      <c r="O51" s="185"/>
      <c r="P51" s="185"/>
      <c r="Q51" s="185"/>
      <c r="R51" s="185"/>
      <c r="S51" s="185"/>
      <c r="T51" s="185"/>
      <c r="U51" s="185"/>
      <c r="V51" s="265"/>
      <c r="W51" s="265"/>
      <c r="X51" s="265"/>
      <c r="Y51" s="265"/>
      <c r="Z51" s="206"/>
      <c r="AA51" s="185"/>
      <c r="AB51" s="265"/>
      <c r="AC51" s="185"/>
      <c r="AD51" s="265"/>
      <c r="AE51" s="265"/>
      <c r="AF51" s="265"/>
      <c r="AG51" s="265"/>
      <c r="AH51" s="367"/>
      <c r="AI51" s="367"/>
      <c r="AJ51" s="367"/>
      <c r="AK51" s="367"/>
      <c r="AL51" s="367"/>
      <c r="AM51" s="368"/>
    </row>
    <row r="52" spans="1:39" ht="13.5">
      <c r="A52" s="14"/>
      <c r="B52" s="14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70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  <c r="AM52" s="371"/>
    </row>
  </sheetData>
  <sheetProtection/>
  <mergeCells count="40">
    <mergeCell ref="A24:B24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H3:AJ4"/>
    <mergeCell ref="AK3:AM4"/>
    <mergeCell ref="AA4:AA5"/>
    <mergeCell ref="AB4:AB5"/>
    <mergeCell ref="AC4:AC5"/>
    <mergeCell ref="AD4:AD5"/>
    <mergeCell ref="AE4:AE5"/>
    <mergeCell ref="AF4:AF5"/>
    <mergeCell ref="AG4:AG5"/>
    <mergeCell ref="L3:N4"/>
    <mergeCell ref="O3:Q4"/>
    <mergeCell ref="R3:T4"/>
    <mergeCell ref="U3:W4"/>
    <mergeCell ref="X3:Z4"/>
    <mergeCell ref="AA3:AG3"/>
    <mergeCell ref="A3:B5"/>
    <mergeCell ref="C3:C5"/>
    <mergeCell ref="D3:D5"/>
    <mergeCell ref="E3:E5"/>
    <mergeCell ref="F3:H4"/>
    <mergeCell ref="I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30"/>
  <sheetViews>
    <sheetView zoomScalePageLayoutView="0" workbookViewId="0" topLeftCell="A14">
      <selection activeCell="K36" sqref="K36"/>
    </sheetView>
  </sheetViews>
  <sheetFormatPr defaultColWidth="9.00390625" defaultRowHeight="13.5"/>
  <cols>
    <col min="1" max="1" width="14.25390625" style="0" customWidth="1"/>
    <col min="2" max="4" width="8.625" style="0" customWidth="1"/>
    <col min="6" max="6" width="12.875" style="0" customWidth="1"/>
    <col min="7" max="9" width="8.625" style="0" customWidth="1"/>
  </cols>
  <sheetData>
    <row r="2" spans="1:9" ht="18.75">
      <c r="A2" s="631" t="s">
        <v>501</v>
      </c>
      <c r="B2" s="631"/>
      <c r="C2" s="631"/>
      <c r="D2" s="631"/>
      <c r="E2" s="631"/>
      <c r="F2" s="631"/>
      <c r="G2" s="631"/>
      <c r="H2" s="631"/>
      <c r="I2" s="631"/>
    </row>
    <row r="3" spans="1:9" ht="21" customHeight="1">
      <c r="A3" s="372"/>
      <c r="B3" s="373"/>
      <c r="C3" s="373"/>
      <c r="D3" s="373"/>
      <c r="E3" s="373"/>
      <c r="F3" s="373"/>
      <c r="G3" s="373"/>
      <c r="H3" s="373"/>
      <c r="I3" s="373"/>
    </row>
    <row r="4" spans="1:9" ht="29.25" customHeight="1">
      <c r="A4" s="374" t="s">
        <v>375</v>
      </c>
      <c r="B4" s="374" t="s">
        <v>96</v>
      </c>
      <c r="C4" s="374" t="s">
        <v>105</v>
      </c>
      <c r="D4" s="374" t="s">
        <v>106</v>
      </c>
      <c r="E4" s="373"/>
      <c r="F4" s="374" t="s">
        <v>375</v>
      </c>
      <c r="G4" s="374" t="s">
        <v>96</v>
      </c>
      <c r="H4" s="374" t="s">
        <v>105</v>
      </c>
      <c r="I4" s="374" t="s">
        <v>106</v>
      </c>
    </row>
    <row r="5" spans="1:9" ht="21.75" customHeight="1">
      <c r="A5" s="374" t="s">
        <v>376</v>
      </c>
      <c r="B5" s="375">
        <f>+C5+D5</f>
        <v>1</v>
      </c>
      <c r="C5" s="375">
        <v>1</v>
      </c>
      <c r="D5" s="375"/>
      <c r="E5" s="373"/>
      <c r="F5" s="374" t="s">
        <v>377</v>
      </c>
      <c r="G5" s="375">
        <f>+H5+I5</f>
        <v>31</v>
      </c>
      <c r="H5" s="375">
        <v>16</v>
      </c>
      <c r="I5" s="375">
        <v>15</v>
      </c>
    </row>
    <row r="6" spans="1:9" ht="21.75" customHeight="1">
      <c r="A6" s="374" t="s">
        <v>378</v>
      </c>
      <c r="B6" s="375"/>
      <c r="C6" s="375"/>
      <c r="D6" s="375"/>
      <c r="E6" s="373"/>
      <c r="F6" s="374" t="s">
        <v>379</v>
      </c>
      <c r="G6" s="375">
        <f aca="true" t="shared" si="0" ref="G6:G28">+H6+I6</f>
        <v>243</v>
      </c>
      <c r="H6" s="375">
        <v>164</v>
      </c>
      <c r="I6" s="375">
        <v>79</v>
      </c>
    </row>
    <row r="7" spans="1:9" ht="21.75" customHeight="1" thickBot="1">
      <c r="A7" s="374" t="s">
        <v>380</v>
      </c>
      <c r="B7" s="375"/>
      <c r="C7" s="375"/>
      <c r="D7" s="375"/>
      <c r="E7" s="373"/>
      <c r="F7" s="501" t="s">
        <v>381</v>
      </c>
      <c r="G7" s="502">
        <f t="shared" si="0"/>
        <v>10</v>
      </c>
      <c r="H7" s="502">
        <v>4</v>
      </c>
      <c r="I7" s="502">
        <v>6</v>
      </c>
    </row>
    <row r="8" spans="1:9" ht="21.75" customHeight="1" thickBot="1">
      <c r="A8" s="374" t="s">
        <v>382</v>
      </c>
      <c r="B8" s="375"/>
      <c r="C8" s="375"/>
      <c r="D8" s="375"/>
      <c r="E8" s="503"/>
      <c r="F8" s="504" t="s">
        <v>383</v>
      </c>
      <c r="G8" s="505">
        <f t="shared" si="0"/>
        <v>887</v>
      </c>
      <c r="H8" s="505">
        <v>513</v>
      </c>
      <c r="I8" s="506">
        <v>374</v>
      </c>
    </row>
    <row r="9" spans="1:9" ht="21.75" customHeight="1">
      <c r="A9" s="374" t="s">
        <v>384</v>
      </c>
      <c r="B9" s="375"/>
      <c r="C9" s="375"/>
      <c r="D9" s="375"/>
      <c r="E9" s="373"/>
      <c r="F9" s="378" t="s">
        <v>385</v>
      </c>
      <c r="G9" s="379">
        <f t="shared" si="0"/>
        <v>5</v>
      </c>
      <c r="H9" s="379">
        <v>3</v>
      </c>
      <c r="I9" s="379">
        <v>2</v>
      </c>
    </row>
    <row r="10" spans="1:9" ht="21.75" customHeight="1">
      <c r="A10" s="374" t="s">
        <v>386</v>
      </c>
      <c r="B10" s="375">
        <f aca="true" t="shared" si="1" ref="B6:B29">+C10+D10</f>
        <v>1</v>
      </c>
      <c r="C10" s="375"/>
      <c r="D10" s="375">
        <v>1</v>
      </c>
      <c r="E10" s="373"/>
      <c r="F10" s="374" t="s">
        <v>387</v>
      </c>
      <c r="G10" s="375"/>
      <c r="H10" s="375"/>
      <c r="I10" s="375"/>
    </row>
    <row r="11" spans="1:9" ht="21.75" customHeight="1">
      <c r="A11" s="374" t="s">
        <v>388</v>
      </c>
      <c r="B11" s="375"/>
      <c r="C11" s="375"/>
      <c r="D11" s="375"/>
      <c r="E11" s="373"/>
      <c r="F11" s="374" t="s">
        <v>389</v>
      </c>
      <c r="G11" s="375"/>
      <c r="H11" s="375"/>
      <c r="I11" s="375"/>
    </row>
    <row r="12" spans="1:9" ht="21.75" customHeight="1">
      <c r="A12" s="374" t="s">
        <v>390</v>
      </c>
      <c r="B12" s="375"/>
      <c r="C12" s="375"/>
      <c r="D12" s="375"/>
      <c r="E12" s="373"/>
      <c r="F12" s="374" t="s">
        <v>391</v>
      </c>
      <c r="G12" s="375">
        <f t="shared" si="0"/>
        <v>3</v>
      </c>
      <c r="H12" s="375">
        <v>3</v>
      </c>
      <c r="I12" s="375"/>
    </row>
    <row r="13" spans="1:9" ht="21.75" customHeight="1">
      <c r="A13" s="374" t="s">
        <v>392</v>
      </c>
      <c r="B13" s="375"/>
      <c r="C13" s="375"/>
      <c r="D13" s="375"/>
      <c r="E13" s="373"/>
      <c r="F13" s="374" t="s">
        <v>393</v>
      </c>
      <c r="G13" s="375">
        <f t="shared" si="0"/>
        <v>4</v>
      </c>
      <c r="H13" s="375">
        <v>4</v>
      </c>
      <c r="I13" s="380"/>
    </row>
    <row r="14" spans="1:9" ht="21.75" customHeight="1">
      <c r="A14" s="374" t="s">
        <v>394</v>
      </c>
      <c r="B14" s="375"/>
      <c r="C14" s="375"/>
      <c r="D14" s="375"/>
      <c r="E14" s="373"/>
      <c r="F14" s="374" t="s">
        <v>395</v>
      </c>
      <c r="G14" s="375">
        <f t="shared" si="0"/>
        <v>1</v>
      </c>
      <c r="H14" s="375">
        <v>1</v>
      </c>
      <c r="I14" s="380"/>
    </row>
    <row r="15" spans="1:9" ht="21.75" customHeight="1">
      <c r="A15" s="374" t="s">
        <v>396</v>
      </c>
      <c r="B15" s="375">
        <f t="shared" si="1"/>
        <v>1</v>
      </c>
      <c r="C15" s="375">
        <v>1</v>
      </c>
      <c r="D15" s="375"/>
      <c r="E15" s="373"/>
      <c r="F15" s="374" t="s">
        <v>397</v>
      </c>
      <c r="G15" s="375"/>
      <c r="H15" s="375"/>
      <c r="I15" s="375"/>
    </row>
    <row r="16" spans="1:9" ht="21.75" customHeight="1">
      <c r="A16" s="374" t="s">
        <v>398</v>
      </c>
      <c r="B16" s="375">
        <f t="shared" si="1"/>
        <v>2</v>
      </c>
      <c r="C16" s="375">
        <v>2</v>
      </c>
      <c r="D16" s="375"/>
      <c r="E16" s="373"/>
      <c r="F16" s="374" t="s">
        <v>399</v>
      </c>
      <c r="G16" s="375">
        <f t="shared" si="0"/>
        <v>2</v>
      </c>
      <c r="H16" s="380">
        <v>1</v>
      </c>
      <c r="I16" s="375">
        <v>1</v>
      </c>
    </row>
    <row r="17" spans="1:9" ht="21.75" customHeight="1">
      <c r="A17" s="374" t="s">
        <v>400</v>
      </c>
      <c r="B17" s="375">
        <f t="shared" si="1"/>
        <v>7</v>
      </c>
      <c r="C17" s="375">
        <v>6</v>
      </c>
      <c r="D17" s="375">
        <v>1</v>
      </c>
      <c r="E17" s="373"/>
      <c r="F17" s="374" t="s">
        <v>401</v>
      </c>
      <c r="G17" s="375"/>
      <c r="H17" s="375"/>
      <c r="I17" s="375"/>
    </row>
    <row r="18" spans="1:9" ht="21.75" customHeight="1">
      <c r="A18" s="374" t="s">
        <v>402</v>
      </c>
      <c r="B18" s="375">
        <f t="shared" si="1"/>
        <v>1</v>
      </c>
      <c r="C18" s="375">
        <v>1</v>
      </c>
      <c r="D18" s="380"/>
      <c r="E18" s="373"/>
      <c r="F18" s="374" t="s">
        <v>403</v>
      </c>
      <c r="G18" s="375"/>
      <c r="H18" s="375"/>
      <c r="I18" s="375"/>
    </row>
    <row r="19" spans="1:9" ht="21.75" customHeight="1">
      <c r="A19" s="374" t="s">
        <v>404</v>
      </c>
      <c r="B19" s="375"/>
      <c r="C19" s="375"/>
      <c r="D19" s="375"/>
      <c r="E19" s="373"/>
      <c r="F19" s="374" t="s">
        <v>405</v>
      </c>
      <c r="G19" s="375">
        <f t="shared" si="0"/>
        <v>1</v>
      </c>
      <c r="H19" s="375">
        <v>1</v>
      </c>
      <c r="I19" s="380"/>
    </row>
    <row r="20" spans="1:9" ht="21.75" customHeight="1">
      <c r="A20" s="374" t="s">
        <v>406</v>
      </c>
      <c r="B20" s="375"/>
      <c r="C20" s="375"/>
      <c r="D20" s="375"/>
      <c r="E20" s="373"/>
      <c r="F20" s="374" t="s">
        <v>407</v>
      </c>
      <c r="G20" s="375"/>
      <c r="H20" s="375"/>
      <c r="I20" s="375"/>
    </row>
    <row r="21" spans="1:9" ht="21.75" customHeight="1">
      <c r="A21" s="374" t="s">
        <v>408</v>
      </c>
      <c r="B21" s="375"/>
      <c r="C21" s="375"/>
      <c r="D21" s="375"/>
      <c r="E21" s="373"/>
      <c r="F21" s="374" t="s">
        <v>409</v>
      </c>
      <c r="G21" s="375"/>
      <c r="H21" s="375"/>
      <c r="I21" s="375"/>
    </row>
    <row r="22" spans="1:9" ht="21.75" customHeight="1">
      <c r="A22" s="374" t="s">
        <v>410</v>
      </c>
      <c r="B22" s="375"/>
      <c r="C22" s="375"/>
      <c r="D22" s="375"/>
      <c r="E22" s="373"/>
      <c r="F22" s="374" t="s">
        <v>411</v>
      </c>
      <c r="G22" s="375">
        <f t="shared" si="0"/>
        <v>2</v>
      </c>
      <c r="H22" s="375">
        <v>1</v>
      </c>
      <c r="I22" s="375">
        <v>1</v>
      </c>
    </row>
    <row r="23" spans="1:9" ht="21.75" customHeight="1">
      <c r="A23" s="374" t="s">
        <v>412</v>
      </c>
      <c r="B23" s="375"/>
      <c r="C23" s="375"/>
      <c r="D23" s="375"/>
      <c r="E23" s="373"/>
      <c r="F23" s="374" t="s">
        <v>413</v>
      </c>
      <c r="G23" s="375">
        <f t="shared" si="0"/>
        <v>1</v>
      </c>
      <c r="H23" s="375">
        <v>1</v>
      </c>
      <c r="I23" s="375"/>
    </row>
    <row r="24" spans="1:9" ht="21.75" customHeight="1">
      <c r="A24" s="374" t="s">
        <v>414</v>
      </c>
      <c r="B24" s="375"/>
      <c r="C24" s="380"/>
      <c r="D24" s="375"/>
      <c r="E24" s="373"/>
      <c r="F24" s="374" t="s">
        <v>415</v>
      </c>
      <c r="G24" s="375"/>
      <c r="H24" s="375"/>
      <c r="I24" s="375"/>
    </row>
    <row r="25" spans="1:9" ht="21.75" customHeight="1">
      <c r="A25" s="374" t="s">
        <v>416</v>
      </c>
      <c r="B25" s="375"/>
      <c r="C25" s="375"/>
      <c r="D25" s="375"/>
      <c r="E25" s="373"/>
      <c r="F25" s="374" t="s">
        <v>417</v>
      </c>
      <c r="G25" s="375"/>
      <c r="H25" s="375"/>
      <c r="I25" s="375"/>
    </row>
    <row r="26" spans="1:9" ht="21.75" customHeight="1">
      <c r="A26" s="374" t="s">
        <v>418</v>
      </c>
      <c r="B26" s="375"/>
      <c r="C26" s="375"/>
      <c r="D26" s="380"/>
      <c r="E26" s="373"/>
      <c r="F26" s="374" t="s">
        <v>419</v>
      </c>
      <c r="G26" s="375"/>
      <c r="H26" s="375"/>
      <c r="I26" s="375"/>
    </row>
    <row r="27" spans="1:9" ht="21.75" customHeight="1">
      <c r="A27" s="374" t="s">
        <v>420</v>
      </c>
      <c r="B27" s="375">
        <f t="shared" si="1"/>
        <v>12</v>
      </c>
      <c r="C27" s="375">
        <v>11</v>
      </c>
      <c r="D27" s="375">
        <v>1</v>
      </c>
      <c r="E27" s="373"/>
      <c r="F27" s="376" t="s">
        <v>421</v>
      </c>
      <c r="G27" s="375">
        <f t="shared" si="0"/>
        <v>16</v>
      </c>
      <c r="H27" s="377">
        <v>10</v>
      </c>
      <c r="I27" s="381">
        <v>6</v>
      </c>
    </row>
    <row r="28" spans="1:9" ht="21.75" customHeight="1">
      <c r="A28" s="374" t="s">
        <v>422</v>
      </c>
      <c r="B28" s="375">
        <f t="shared" si="1"/>
        <v>24</v>
      </c>
      <c r="C28" s="375">
        <v>18</v>
      </c>
      <c r="D28" s="375">
        <v>6</v>
      </c>
      <c r="E28" s="373"/>
      <c r="F28" s="507" t="s">
        <v>423</v>
      </c>
      <c r="G28" s="508">
        <f t="shared" si="0"/>
        <v>376</v>
      </c>
      <c r="H28" s="508">
        <v>256</v>
      </c>
      <c r="I28" s="508">
        <v>120</v>
      </c>
    </row>
    <row r="29" spans="1:9" ht="21.75" customHeight="1">
      <c r="A29" s="374" t="s">
        <v>424</v>
      </c>
      <c r="B29" s="375">
        <f t="shared" si="1"/>
        <v>8</v>
      </c>
      <c r="C29" s="375">
        <v>7</v>
      </c>
      <c r="D29" s="380">
        <v>1</v>
      </c>
      <c r="E29" s="373"/>
      <c r="F29" s="507" t="s">
        <v>425</v>
      </c>
      <c r="G29" s="509">
        <v>0.298</v>
      </c>
      <c r="H29" s="509">
        <v>0.333</v>
      </c>
      <c r="I29" s="509">
        <v>0.243</v>
      </c>
    </row>
    <row r="30" spans="1:9" ht="13.5">
      <c r="A30" s="372"/>
      <c r="B30" s="373"/>
      <c r="C30" s="373"/>
      <c r="D30" s="373"/>
      <c r="E30" s="373"/>
      <c r="F30" s="382"/>
      <c r="G30" s="383"/>
      <c r="H30" s="382"/>
      <c r="I30" s="382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3"/>
  <sheetViews>
    <sheetView zoomScalePageLayoutView="0" workbookViewId="0" topLeftCell="A1">
      <selection activeCell="P1" sqref="P1"/>
    </sheetView>
  </sheetViews>
  <sheetFormatPr defaultColWidth="9.00390625" defaultRowHeight="13.5"/>
  <cols>
    <col min="1" max="1" width="15.50390625" style="0" customWidth="1"/>
  </cols>
  <sheetData>
    <row r="1" spans="1:14" ht="18.75">
      <c r="A1" s="631" t="s">
        <v>502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</row>
    <row r="2" spans="1:14" ht="4.5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14.25">
      <c r="A3" s="385" t="s">
        <v>426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ht="62.25" customHeight="1">
      <c r="A4" s="172" t="s">
        <v>427</v>
      </c>
      <c r="B4" s="172" t="s">
        <v>96</v>
      </c>
      <c r="C4" s="387" t="s">
        <v>428</v>
      </c>
      <c r="D4" s="387" t="s">
        <v>429</v>
      </c>
      <c r="E4" s="387" t="s">
        <v>430</v>
      </c>
      <c r="F4" s="387" t="s">
        <v>431</v>
      </c>
      <c r="G4" s="387" t="s">
        <v>432</v>
      </c>
      <c r="H4" s="387" t="s">
        <v>433</v>
      </c>
      <c r="I4" s="387" t="s">
        <v>434</v>
      </c>
      <c r="J4" s="387" t="s">
        <v>435</v>
      </c>
      <c r="K4" s="387" t="s">
        <v>436</v>
      </c>
      <c r="L4" s="388" t="s">
        <v>437</v>
      </c>
      <c r="M4" s="387" t="s">
        <v>438</v>
      </c>
      <c r="N4" s="389" t="s">
        <v>439</v>
      </c>
    </row>
    <row r="5" spans="1:14" ht="13.5" customHeight="1" thickBot="1">
      <c r="A5" s="390" t="s">
        <v>440</v>
      </c>
      <c r="B5" s="391">
        <v>64</v>
      </c>
      <c r="C5" s="391">
        <v>63</v>
      </c>
      <c r="D5" s="166" t="s">
        <v>169</v>
      </c>
      <c r="E5" s="166" t="s">
        <v>169</v>
      </c>
      <c r="F5" s="166" t="s">
        <v>169</v>
      </c>
      <c r="G5" s="166" t="s">
        <v>169</v>
      </c>
      <c r="H5" s="166">
        <v>1</v>
      </c>
      <c r="I5" s="166" t="s">
        <v>169</v>
      </c>
      <c r="J5" s="166" t="s">
        <v>169</v>
      </c>
      <c r="K5" s="166" t="s">
        <v>169</v>
      </c>
      <c r="L5" s="166" t="s">
        <v>169</v>
      </c>
      <c r="M5" s="392">
        <v>98.4</v>
      </c>
      <c r="N5" s="393" t="s">
        <v>169</v>
      </c>
    </row>
    <row r="6" spans="1:14" ht="13.5" customHeight="1" thickTop="1">
      <c r="A6" s="175" t="s">
        <v>441</v>
      </c>
      <c r="B6" s="79">
        <v>61</v>
      </c>
      <c r="C6" s="79">
        <v>57</v>
      </c>
      <c r="D6" s="79" t="s">
        <v>169</v>
      </c>
      <c r="E6" s="79" t="s">
        <v>169</v>
      </c>
      <c r="F6" s="79" t="s">
        <v>169</v>
      </c>
      <c r="G6" s="79">
        <v>1</v>
      </c>
      <c r="H6" s="79">
        <v>3</v>
      </c>
      <c r="I6" s="79" t="s">
        <v>169</v>
      </c>
      <c r="J6" s="79" t="s">
        <v>169</v>
      </c>
      <c r="K6" s="79" t="s">
        <v>169</v>
      </c>
      <c r="L6" s="79" t="s">
        <v>169</v>
      </c>
      <c r="M6" s="394">
        <v>93.4</v>
      </c>
      <c r="N6" s="395">
        <v>1.6</v>
      </c>
    </row>
    <row r="7" spans="1:14" ht="13.5" customHeight="1">
      <c r="A7" s="175" t="s">
        <v>442</v>
      </c>
      <c r="B7" s="396">
        <v>69</v>
      </c>
      <c r="C7" s="397">
        <v>69</v>
      </c>
      <c r="D7" s="397" t="s">
        <v>169</v>
      </c>
      <c r="E7" s="397" t="s">
        <v>169</v>
      </c>
      <c r="F7" s="397" t="s">
        <v>169</v>
      </c>
      <c r="G7" s="397" t="s">
        <v>169</v>
      </c>
      <c r="H7" s="397" t="s">
        <v>169</v>
      </c>
      <c r="I7" s="397" t="s">
        <v>169</v>
      </c>
      <c r="J7" s="397">
        <v>2</v>
      </c>
      <c r="K7" s="397" t="s">
        <v>169</v>
      </c>
      <c r="L7" s="397" t="s">
        <v>169</v>
      </c>
      <c r="M7" s="394">
        <v>100</v>
      </c>
      <c r="N7" s="395" t="s">
        <v>169</v>
      </c>
    </row>
    <row r="8" spans="1:14" ht="13.5" customHeight="1">
      <c r="A8" s="175" t="s">
        <v>443</v>
      </c>
      <c r="B8" s="78">
        <v>62</v>
      </c>
      <c r="C8" s="79">
        <v>62</v>
      </c>
      <c r="D8" s="79" t="s">
        <v>169</v>
      </c>
      <c r="E8" s="79" t="s">
        <v>169</v>
      </c>
      <c r="F8" s="79" t="s">
        <v>169</v>
      </c>
      <c r="G8" s="79" t="s">
        <v>169</v>
      </c>
      <c r="H8" s="79" t="s">
        <v>169</v>
      </c>
      <c r="I8" s="79" t="s">
        <v>169</v>
      </c>
      <c r="J8" s="79" t="s">
        <v>169</v>
      </c>
      <c r="K8" s="79" t="s">
        <v>169</v>
      </c>
      <c r="L8" s="79" t="s">
        <v>169</v>
      </c>
      <c r="M8" s="398">
        <v>100</v>
      </c>
      <c r="N8" s="395" t="s">
        <v>169</v>
      </c>
    </row>
    <row r="9" spans="1:14" ht="13.5" customHeight="1">
      <c r="A9" s="175" t="s">
        <v>444</v>
      </c>
      <c r="B9" s="396">
        <v>70</v>
      </c>
      <c r="C9" s="79">
        <v>70</v>
      </c>
      <c r="D9" s="79" t="s">
        <v>169</v>
      </c>
      <c r="E9" s="79" t="s">
        <v>169</v>
      </c>
      <c r="F9" s="79" t="s">
        <v>169</v>
      </c>
      <c r="G9" s="79" t="s">
        <v>169</v>
      </c>
      <c r="H9" s="79" t="s">
        <v>169</v>
      </c>
      <c r="I9" s="79" t="s">
        <v>169</v>
      </c>
      <c r="J9" s="399" t="s">
        <v>169</v>
      </c>
      <c r="K9" s="79" t="s">
        <v>169</v>
      </c>
      <c r="L9" s="79" t="s">
        <v>169</v>
      </c>
      <c r="M9" s="398">
        <v>100</v>
      </c>
      <c r="N9" s="395" t="s">
        <v>169</v>
      </c>
    </row>
    <row r="10" spans="1:14" ht="13.5" customHeight="1">
      <c r="A10" s="175" t="s">
        <v>445</v>
      </c>
      <c r="B10" s="396">
        <v>84</v>
      </c>
      <c r="C10" s="79">
        <v>84</v>
      </c>
      <c r="D10" s="400" t="s">
        <v>169</v>
      </c>
      <c r="E10" s="400" t="s">
        <v>169</v>
      </c>
      <c r="F10" s="400" t="s">
        <v>169</v>
      </c>
      <c r="G10" s="400" t="s">
        <v>169</v>
      </c>
      <c r="H10" s="400" t="s">
        <v>169</v>
      </c>
      <c r="I10" s="400" t="s">
        <v>169</v>
      </c>
      <c r="J10" s="401">
        <v>3</v>
      </c>
      <c r="K10" s="400" t="s">
        <v>169</v>
      </c>
      <c r="L10" s="400" t="s">
        <v>169</v>
      </c>
      <c r="M10" s="402">
        <v>100</v>
      </c>
      <c r="N10" s="403" t="s">
        <v>169</v>
      </c>
    </row>
    <row r="11" spans="1:14" ht="13.5" customHeight="1">
      <c r="A11" s="510" t="s">
        <v>446</v>
      </c>
      <c r="B11" s="511">
        <f>SUM(B12:B16)</f>
        <v>97</v>
      </c>
      <c r="C11" s="489">
        <f>SUM(C12:C16)</f>
        <v>96</v>
      </c>
      <c r="D11" s="512" t="s">
        <v>169</v>
      </c>
      <c r="E11" s="512" t="s">
        <v>169</v>
      </c>
      <c r="F11" s="512" t="s">
        <v>169</v>
      </c>
      <c r="G11" s="512" t="s">
        <v>169</v>
      </c>
      <c r="H11" s="512">
        <v>1</v>
      </c>
      <c r="I11" s="512" t="s">
        <v>169</v>
      </c>
      <c r="J11" s="512" t="s">
        <v>169</v>
      </c>
      <c r="K11" s="512" t="s">
        <v>169</v>
      </c>
      <c r="L11" s="512" t="s">
        <v>169</v>
      </c>
      <c r="M11" s="513">
        <v>99</v>
      </c>
      <c r="N11" s="514" t="s">
        <v>169</v>
      </c>
    </row>
    <row r="12" spans="1:14" ht="13.5" customHeight="1">
      <c r="A12" s="77" t="s">
        <v>447</v>
      </c>
      <c r="B12" s="79">
        <v>1</v>
      </c>
      <c r="C12" s="79">
        <v>1</v>
      </c>
      <c r="D12" s="404" t="s">
        <v>452</v>
      </c>
      <c r="E12" s="404" t="s">
        <v>452</v>
      </c>
      <c r="F12" s="404" t="s">
        <v>452</v>
      </c>
      <c r="G12" s="404" t="s">
        <v>452</v>
      </c>
      <c r="H12" s="404" t="s">
        <v>452</v>
      </c>
      <c r="I12" s="404" t="s">
        <v>452</v>
      </c>
      <c r="J12" s="404" t="s">
        <v>452</v>
      </c>
      <c r="K12" s="404" t="s">
        <v>452</v>
      </c>
      <c r="L12" s="404" t="s">
        <v>452</v>
      </c>
      <c r="M12" s="405">
        <v>100</v>
      </c>
      <c r="N12" s="406" t="s">
        <v>452</v>
      </c>
    </row>
    <row r="13" spans="1:14" ht="13.5" customHeight="1">
      <c r="A13" s="175" t="s">
        <v>448</v>
      </c>
      <c r="B13" s="396">
        <v>5</v>
      </c>
      <c r="C13" s="78">
        <v>5</v>
      </c>
      <c r="D13" s="79" t="s">
        <v>452</v>
      </c>
      <c r="E13" s="79" t="s">
        <v>452</v>
      </c>
      <c r="F13" s="79" t="s">
        <v>452</v>
      </c>
      <c r="G13" s="79" t="s">
        <v>452</v>
      </c>
      <c r="H13" s="79" t="s">
        <v>452</v>
      </c>
      <c r="I13" s="79" t="s">
        <v>452</v>
      </c>
      <c r="J13" s="79" t="s">
        <v>452</v>
      </c>
      <c r="K13" s="79" t="s">
        <v>452</v>
      </c>
      <c r="L13" s="79" t="s">
        <v>452</v>
      </c>
      <c r="M13" s="398">
        <v>100</v>
      </c>
      <c r="N13" s="395" t="s">
        <v>452</v>
      </c>
    </row>
    <row r="14" spans="1:14" ht="13.5" customHeight="1">
      <c r="A14" s="175" t="s">
        <v>449</v>
      </c>
      <c r="B14" s="78">
        <v>74</v>
      </c>
      <c r="C14" s="78">
        <v>73</v>
      </c>
      <c r="D14" s="79" t="s">
        <v>452</v>
      </c>
      <c r="E14" s="79" t="s">
        <v>452</v>
      </c>
      <c r="F14" s="79" t="s">
        <v>452</v>
      </c>
      <c r="G14" s="79" t="s">
        <v>452</v>
      </c>
      <c r="H14" s="79">
        <v>1</v>
      </c>
      <c r="I14" s="79" t="s">
        <v>452</v>
      </c>
      <c r="J14" s="79" t="s">
        <v>452</v>
      </c>
      <c r="K14" s="79" t="s">
        <v>452</v>
      </c>
      <c r="L14" s="79" t="s">
        <v>452</v>
      </c>
      <c r="M14" s="398">
        <v>98.6</v>
      </c>
      <c r="N14" s="395" t="s">
        <v>452</v>
      </c>
    </row>
    <row r="15" spans="1:14" ht="13.5" customHeight="1">
      <c r="A15" s="175" t="s">
        <v>450</v>
      </c>
      <c r="B15" s="396">
        <v>17</v>
      </c>
      <c r="C15" s="397">
        <v>17</v>
      </c>
      <c r="D15" s="79" t="s">
        <v>452</v>
      </c>
      <c r="E15" s="79" t="s">
        <v>452</v>
      </c>
      <c r="F15" s="79" t="s">
        <v>452</v>
      </c>
      <c r="G15" s="79" t="s">
        <v>452</v>
      </c>
      <c r="H15" s="79" t="s">
        <v>452</v>
      </c>
      <c r="I15" s="79" t="s">
        <v>452</v>
      </c>
      <c r="J15" s="397" t="s">
        <v>169</v>
      </c>
      <c r="K15" s="397" t="s">
        <v>169</v>
      </c>
      <c r="L15" s="397" t="s">
        <v>169</v>
      </c>
      <c r="M15" s="398">
        <v>100</v>
      </c>
      <c r="N15" s="395" t="s">
        <v>169</v>
      </c>
    </row>
    <row r="16" spans="1:14" ht="13.5" customHeight="1">
      <c r="A16" s="173" t="s">
        <v>451</v>
      </c>
      <c r="B16" s="407" t="s">
        <v>452</v>
      </c>
      <c r="C16" s="400" t="s">
        <v>452</v>
      </c>
      <c r="D16" s="400" t="s">
        <v>452</v>
      </c>
      <c r="E16" s="400" t="s">
        <v>452</v>
      </c>
      <c r="F16" s="400" t="s">
        <v>452</v>
      </c>
      <c r="G16" s="400" t="s">
        <v>452</v>
      </c>
      <c r="H16" s="400" t="s">
        <v>452</v>
      </c>
      <c r="I16" s="400" t="s">
        <v>452</v>
      </c>
      <c r="J16" s="400" t="s">
        <v>452</v>
      </c>
      <c r="K16" s="400" t="s">
        <v>452</v>
      </c>
      <c r="L16" s="400" t="s">
        <v>452</v>
      </c>
      <c r="M16" s="400" t="s">
        <v>452</v>
      </c>
      <c r="N16" s="403" t="s">
        <v>452</v>
      </c>
    </row>
    <row r="17" spans="1:14" ht="6.75" customHeight="1">
      <c r="A17" s="384"/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</row>
    <row r="18" spans="1:14" ht="14.25">
      <c r="A18" s="385" t="s">
        <v>453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4"/>
    </row>
    <row r="19" spans="1:14" ht="55.5" customHeight="1">
      <c r="A19" s="172" t="s">
        <v>427</v>
      </c>
      <c r="B19" s="173" t="s">
        <v>96</v>
      </c>
      <c r="C19" s="408" t="s">
        <v>454</v>
      </c>
      <c r="D19" s="408" t="s">
        <v>455</v>
      </c>
      <c r="E19" s="408" t="s">
        <v>430</v>
      </c>
      <c r="F19" s="408" t="s">
        <v>431</v>
      </c>
      <c r="G19" s="408" t="s">
        <v>432</v>
      </c>
      <c r="H19" s="408" t="s">
        <v>433</v>
      </c>
      <c r="I19" s="408" t="s">
        <v>456</v>
      </c>
      <c r="J19" s="408" t="s">
        <v>436</v>
      </c>
      <c r="K19" s="409" t="s">
        <v>437</v>
      </c>
      <c r="L19" s="387" t="s">
        <v>457</v>
      </c>
      <c r="M19" s="389" t="s">
        <v>439</v>
      </c>
      <c r="N19" s="410"/>
    </row>
    <row r="20" spans="1:14" ht="13.5" customHeight="1" thickBot="1">
      <c r="A20" s="390" t="s">
        <v>458</v>
      </c>
      <c r="B20" s="391">
        <v>139</v>
      </c>
      <c r="C20" s="391">
        <v>5</v>
      </c>
      <c r="D20" s="411" t="s">
        <v>169</v>
      </c>
      <c r="E20" s="411" t="s">
        <v>169</v>
      </c>
      <c r="F20" s="391">
        <v>2</v>
      </c>
      <c r="G20" s="391">
        <v>55</v>
      </c>
      <c r="H20" s="391">
        <v>76</v>
      </c>
      <c r="I20" s="166" t="s">
        <v>169</v>
      </c>
      <c r="J20" s="166" t="s">
        <v>452</v>
      </c>
      <c r="K20" s="391">
        <v>59</v>
      </c>
      <c r="L20" s="392">
        <v>3.6</v>
      </c>
      <c r="M20" s="412">
        <v>39.6</v>
      </c>
      <c r="N20" s="410"/>
    </row>
    <row r="21" spans="1:14" ht="13.5" customHeight="1" thickTop="1">
      <c r="A21" s="175" t="s">
        <v>441</v>
      </c>
      <c r="B21" s="78">
        <v>161</v>
      </c>
      <c r="C21" s="79">
        <v>6</v>
      </c>
      <c r="D21" s="79">
        <v>4</v>
      </c>
      <c r="E21" s="79" t="s">
        <v>169</v>
      </c>
      <c r="F21" s="79">
        <v>3</v>
      </c>
      <c r="G21" s="78">
        <v>34</v>
      </c>
      <c r="H21" s="78">
        <v>114</v>
      </c>
      <c r="I21" s="79" t="s">
        <v>169</v>
      </c>
      <c r="J21" s="79" t="s">
        <v>452</v>
      </c>
      <c r="K21" s="78">
        <v>89</v>
      </c>
      <c r="L21" s="394">
        <v>3.7</v>
      </c>
      <c r="M21" s="413">
        <v>21.1</v>
      </c>
      <c r="N21" s="384"/>
    </row>
    <row r="22" spans="1:14" ht="13.5" customHeight="1">
      <c r="A22" s="175" t="s">
        <v>442</v>
      </c>
      <c r="B22" s="396">
        <v>159</v>
      </c>
      <c r="C22" s="397">
        <v>2</v>
      </c>
      <c r="D22" s="397">
        <v>2</v>
      </c>
      <c r="E22" s="397" t="s">
        <v>169</v>
      </c>
      <c r="F22" s="397">
        <v>1</v>
      </c>
      <c r="G22" s="397">
        <v>52</v>
      </c>
      <c r="H22" s="397">
        <v>102</v>
      </c>
      <c r="I22" s="397" t="s">
        <v>169</v>
      </c>
      <c r="J22" s="397" t="s">
        <v>169</v>
      </c>
      <c r="K22" s="397">
        <v>83</v>
      </c>
      <c r="L22" s="398">
        <v>1.3</v>
      </c>
      <c r="M22" s="413">
        <v>32.7</v>
      </c>
      <c r="N22" s="384"/>
    </row>
    <row r="23" spans="1:14" ht="13.5" customHeight="1">
      <c r="A23" s="175" t="s">
        <v>443</v>
      </c>
      <c r="B23" s="396">
        <v>149</v>
      </c>
      <c r="C23" s="78">
        <v>5</v>
      </c>
      <c r="D23" s="79" t="s">
        <v>169</v>
      </c>
      <c r="E23" s="79" t="s">
        <v>169</v>
      </c>
      <c r="F23" s="79">
        <v>5</v>
      </c>
      <c r="G23" s="79">
        <v>47</v>
      </c>
      <c r="H23" s="79">
        <v>92</v>
      </c>
      <c r="I23" s="79" t="s">
        <v>169</v>
      </c>
      <c r="J23" s="79" t="s">
        <v>452</v>
      </c>
      <c r="K23" s="79">
        <v>75</v>
      </c>
      <c r="L23" s="398">
        <v>3.4</v>
      </c>
      <c r="M23" s="413">
        <v>31.5</v>
      </c>
      <c r="N23" s="384"/>
    </row>
    <row r="24" spans="1:14" ht="13.5" customHeight="1">
      <c r="A24" s="175" t="s">
        <v>444</v>
      </c>
      <c r="B24" s="396">
        <v>157</v>
      </c>
      <c r="C24" s="78">
        <v>6</v>
      </c>
      <c r="D24" s="79" t="s">
        <v>169</v>
      </c>
      <c r="E24" s="79" t="s">
        <v>169</v>
      </c>
      <c r="F24" s="79">
        <v>11</v>
      </c>
      <c r="G24" s="79">
        <v>45</v>
      </c>
      <c r="H24" s="79">
        <v>95</v>
      </c>
      <c r="I24" s="79" t="s">
        <v>169</v>
      </c>
      <c r="J24" s="79">
        <v>1</v>
      </c>
      <c r="K24" s="79">
        <v>93</v>
      </c>
      <c r="L24" s="398">
        <v>3.8</v>
      </c>
      <c r="M24" s="413">
        <v>29.3</v>
      </c>
      <c r="N24" s="384"/>
    </row>
    <row r="25" spans="1:14" ht="13.5" customHeight="1">
      <c r="A25" s="173" t="s">
        <v>445</v>
      </c>
      <c r="B25" s="396">
        <v>175</v>
      </c>
      <c r="C25" s="78">
        <v>3</v>
      </c>
      <c r="D25" s="400" t="s">
        <v>169</v>
      </c>
      <c r="E25" s="79">
        <v>3</v>
      </c>
      <c r="F25" s="79">
        <v>8</v>
      </c>
      <c r="G25" s="79">
        <v>54</v>
      </c>
      <c r="H25" s="79">
        <v>107</v>
      </c>
      <c r="I25" s="400" t="s">
        <v>169</v>
      </c>
      <c r="J25" s="400" t="s">
        <v>169</v>
      </c>
      <c r="K25" s="79">
        <v>94</v>
      </c>
      <c r="L25" s="398">
        <v>1.7</v>
      </c>
      <c r="M25" s="413">
        <v>30.9</v>
      </c>
      <c r="N25" s="384"/>
    </row>
    <row r="26" spans="1:14" ht="13.5" customHeight="1">
      <c r="A26" s="487" t="s">
        <v>446</v>
      </c>
      <c r="B26" s="511">
        <f>+SUM(B27:B31)</f>
        <v>170</v>
      </c>
      <c r="C26" s="489">
        <v>7</v>
      </c>
      <c r="D26" s="490" t="s">
        <v>169</v>
      </c>
      <c r="E26" s="490" t="s">
        <v>169</v>
      </c>
      <c r="F26" s="489">
        <f aca="true" t="shared" si="0" ref="F26:K26">+SUM(F27:F31)</f>
        <v>6</v>
      </c>
      <c r="G26" s="489">
        <f t="shared" si="0"/>
        <v>48</v>
      </c>
      <c r="H26" s="489">
        <f t="shared" si="0"/>
        <v>109</v>
      </c>
      <c r="I26" s="490" t="s">
        <v>169</v>
      </c>
      <c r="J26" s="490" t="s">
        <v>169</v>
      </c>
      <c r="K26" s="489">
        <f t="shared" si="0"/>
        <v>103</v>
      </c>
      <c r="L26" s="515">
        <v>4.1</v>
      </c>
      <c r="M26" s="516">
        <v>28.2</v>
      </c>
      <c r="N26" s="384"/>
    </row>
    <row r="27" spans="1:14" ht="13.5" customHeight="1">
      <c r="A27" s="175" t="s">
        <v>447</v>
      </c>
      <c r="B27" s="78">
        <v>5</v>
      </c>
      <c r="C27" s="397">
        <v>3</v>
      </c>
      <c r="D27" s="397" t="s">
        <v>169</v>
      </c>
      <c r="E27" s="397" t="s">
        <v>169</v>
      </c>
      <c r="F27" s="397" t="s">
        <v>169</v>
      </c>
      <c r="G27" s="397">
        <v>2</v>
      </c>
      <c r="H27" s="397" t="s">
        <v>169</v>
      </c>
      <c r="I27" s="79" t="s">
        <v>169</v>
      </c>
      <c r="J27" s="79" t="s">
        <v>169</v>
      </c>
      <c r="K27" s="79" t="s">
        <v>169</v>
      </c>
      <c r="L27" s="414">
        <v>60</v>
      </c>
      <c r="M27" s="415">
        <v>40</v>
      </c>
      <c r="N27" s="384"/>
    </row>
    <row r="28" spans="1:14" ht="13.5" customHeight="1">
      <c r="A28" s="175" t="s">
        <v>448</v>
      </c>
      <c r="B28" s="78">
        <v>13</v>
      </c>
      <c r="C28" s="79">
        <v>4</v>
      </c>
      <c r="D28" s="397" t="s">
        <v>169</v>
      </c>
      <c r="E28" s="397" t="s">
        <v>169</v>
      </c>
      <c r="F28" s="397" t="s">
        <v>169</v>
      </c>
      <c r="G28" s="78">
        <v>4</v>
      </c>
      <c r="H28" s="79">
        <v>5</v>
      </c>
      <c r="I28" s="79" t="s">
        <v>169</v>
      </c>
      <c r="J28" s="79" t="s">
        <v>169</v>
      </c>
      <c r="K28" s="79">
        <v>5</v>
      </c>
      <c r="L28" s="394">
        <v>30.8</v>
      </c>
      <c r="M28" s="413">
        <v>30.8</v>
      </c>
      <c r="N28" s="384"/>
    </row>
    <row r="29" spans="1:14" ht="13.5" customHeight="1">
      <c r="A29" s="175" t="s">
        <v>449</v>
      </c>
      <c r="B29" s="78">
        <v>134</v>
      </c>
      <c r="C29" s="397" t="s">
        <v>169</v>
      </c>
      <c r="D29" s="397" t="s">
        <v>169</v>
      </c>
      <c r="E29" s="397" t="s">
        <v>169</v>
      </c>
      <c r="F29" s="78">
        <v>6</v>
      </c>
      <c r="G29" s="78">
        <v>42</v>
      </c>
      <c r="H29" s="78">
        <v>86</v>
      </c>
      <c r="I29" s="79" t="s">
        <v>169</v>
      </c>
      <c r="J29" s="79" t="s">
        <v>169</v>
      </c>
      <c r="K29" s="78">
        <v>81</v>
      </c>
      <c r="L29" s="79" t="s">
        <v>169</v>
      </c>
      <c r="M29" s="413">
        <v>31.3</v>
      </c>
      <c r="N29" s="384"/>
    </row>
    <row r="30" spans="1:14" ht="13.5" customHeight="1">
      <c r="A30" s="175" t="s">
        <v>450</v>
      </c>
      <c r="B30" s="396">
        <v>15</v>
      </c>
      <c r="C30" s="397" t="s">
        <v>169</v>
      </c>
      <c r="D30" s="397" t="s">
        <v>169</v>
      </c>
      <c r="E30" s="397" t="s">
        <v>169</v>
      </c>
      <c r="F30" s="397" t="s">
        <v>169</v>
      </c>
      <c r="G30" s="397" t="s">
        <v>169</v>
      </c>
      <c r="H30" s="397">
        <v>15</v>
      </c>
      <c r="I30" s="79" t="s">
        <v>169</v>
      </c>
      <c r="J30" s="79" t="s">
        <v>169</v>
      </c>
      <c r="K30" s="397">
        <v>14</v>
      </c>
      <c r="L30" s="79" t="s">
        <v>169</v>
      </c>
      <c r="M30" s="416" t="s">
        <v>169</v>
      </c>
      <c r="N30" s="384"/>
    </row>
    <row r="31" spans="1:14" ht="13.5" customHeight="1">
      <c r="A31" s="173" t="s">
        <v>451</v>
      </c>
      <c r="B31" s="417">
        <v>3</v>
      </c>
      <c r="C31" s="418" t="s">
        <v>169</v>
      </c>
      <c r="D31" s="418" t="s">
        <v>169</v>
      </c>
      <c r="E31" s="418" t="s">
        <v>169</v>
      </c>
      <c r="F31" s="418" t="s">
        <v>169</v>
      </c>
      <c r="G31" s="418" t="s">
        <v>169</v>
      </c>
      <c r="H31" s="400">
        <v>3</v>
      </c>
      <c r="I31" s="400" t="s">
        <v>169</v>
      </c>
      <c r="J31" s="400" t="s">
        <v>169</v>
      </c>
      <c r="K31" s="400">
        <v>3</v>
      </c>
      <c r="L31" s="400" t="s">
        <v>169</v>
      </c>
      <c r="M31" s="419" t="s">
        <v>169</v>
      </c>
      <c r="N31" s="384"/>
    </row>
    <row r="32" spans="1:14" ht="1.5" customHeight="1">
      <c r="A32" s="420"/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</row>
    <row r="33" spans="1:14" ht="21.75" customHeight="1">
      <c r="A33" s="632" t="s">
        <v>459</v>
      </c>
      <c r="B33" s="632"/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420"/>
      <c r="N33" s="420"/>
    </row>
  </sheetData>
  <sheetProtection/>
  <mergeCells count="2">
    <mergeCell ref="A1:N1"/>
    <mergeCell ref="A33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4"/>
  <sheetViews>
    <sheetView zoomScalePageLayoutView="0" workbookViewId="0" topLeftCell="A1">
      <selection activeCell="A18" sqref="A18"/>
    </sheetView>
  </sheetViews>
  <sheetFormatPr defaultColWidth="9.00390625" defaultRowHeight="13.5"/>
  <cols>
    <col min="1" max="1" width="12.75390625" style="0" customWidth="1"/>
    <col min="2" max="16" width="7.125" style="0" customWidth="1"/>
  </cols>
  <sheetData>
    <row r="1" spans="1:16" ht="18.75">
      <c r="A1" s="633" t="s">
        <v>460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</row>
    <row r="2" spans="1:16" ht="13.5">
      <c r="A2" s="351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</row>
    <row r="3" spans="1:16" ht="31.5" customHeight="1">
      <c r="A3" s="634" t="s">
        <v>375</v>
      </c>
      <c r="B3" s="635" t="s">
        <v>461</v>
      </c>
      <c r="C3" s="636"/>
      <c r="D3" s="636"/>
      <c r="E3" s="637" t="s">
        <v>462</v>
      </c>
      <c r="F3" s="637"/>
      <c r="G3" s="637"/>
      <c r="H3" s="638" t="s">
        <v>463</v>
      </c>
      <c r="I3" s="637"/>
      <c r="J3" s="635"/>
      <c r="K3" s="637" t="s">
        <v>464</v>
      </c>
      <c r="L3" s="637"/>
      <c r="M3" s="637"/>
      <c r="N3" s="639" t="s">
        <v>465</v>
      </c>
      <c r="O3" s="640"/>
      <c r="P3" s="641"/>
    </row>
    <row r="4" spans="1:16" ht="24.75" customHeight="1">
      <c r="A4" s="634"/>
      <c r="B4" s="421" t="s">
        <v>96</v>
      </c>
      <c r="C4" s="421" t="s">
        <v>105</v>
      </c>
      <c r="D4" s="421" t="s">
        <v>106</v>
      </c>
      <c r="E4" s="423" t="s">
        <v>96</v>
      </c>
      <c r="F4" s="421" t="s">
        <v>105</v>
      </c>
      <c r="G4" s="421" t="s">
        <v>106</v>
      </c>
      <c r="H4" s="421" t="s">
        <v>96</v>
      </c>
      <c r="I4" s="421" t="s">
        <v>105</v>
      </c>
      <c r="J4" s="421" t="s">
        <v>106</v>
      </c>
      <c r="K4" s="423" t="s">
        <v>96</v>
      </c>
      <c r="L4" s="421" t="s">
        <v>105</v>
      </c>
      <c r="M4" s="421" t="s">
        <v>106</v>
      </c>
      <c r="N4" s="421" t="s">
        <v>96</v>
      </c>
      <c r="O4" s="421" t="s">
        <v>105</v>
      </c>
      <c r="P4" s="421" t="s">
        <v>106</v>
      </c>
    </row>
    <row r="5" spans="1:16" ht="21.75" customHeight="1" thickBot="1">
      <c r="A5" s="424" t="s">
        <v>467</v>
      </c>
      <c r="B5" s="425">
        <v>8</v>
      </c>
      <c r="C5" s="426">
        <v>3</v>
      </c>
      <c r="D5" s="426">
        <v>5</v>
      </c>
      <c r="E5" s="425">
        <v>1</v>
      </c>
      <c r="F5" s="427" t="s">
        <v>169</v>
      </c>
      <c r="G5" s="428">
        <v>1</v>
      </c>
      <c r="H5" s="426">
        <v>7</v>
      </c>
      <c r="I5" s="426">
        <v>3</v>
      </c>
      <c r="J5" s="426">
        <v>4</v>
      </c>
      <c r="K5" s="425">
        <v>1</v>
      </c>
      <c r="L5" s="426">
        <v>1</v>
      </c>
      <c r="M5" s="427" t="s">
        <v>169</v>
      </c>
      <c r="N5" s="426">
        <v>4</v>
      </c>
      <c r="O5" s="429">
        <v>1</v>
      </c>
      <c r="P5" s="426">
        <v>3</v>
      </c>
    </row>
    <row r="6" spans="1:16" ht="21.75" customHeight="1" thickTop="1">
      <c r="A6" s="421" t="s">
        <v>468</v>
      </c>
      <c r="B6" s="430">
        <v>22</v>
      </c>
      <c r="C6" s="431">
        <v>14</v>
      </c>
      <c r="D6" s="431">
        <v>8</v>
      </c>
      <c r="E6" s="430">
        <v>10</v>
      </c>
      <c r="F6" s="431">
        <v>7</v>
      </c>
      <c r="G6" s="432">
        <v>3</v>
      </c>
      <c r="H6" s="431">
        <v>6</v>
      </c>
      <c r="I6" s="431">
        <v>3</v>
      </c>
      <c r="J6" s="431">
        <v>3</v>
      </c>
      <c r="K6" s="430">
        <v>4</v>
      </c>
      <c r="L6" s="431">
        <v>3</v>
      </c>
      <c r="M6" s="432">
        <v>1</v>
      </c>
      <c r="N6" s="431">
        <v>2</v>
      </c>
      <c r="O6" s="431">
        <v>1</v>
      </c>
      <c r="P6" s="431">
        <v>1</v>
      </c>
    </row>
    <row r="7" spans="1:16" ht="21.75" customHeight="1">
      <c r="A7" s="421" t="s">
        <v>469</v>
      </c>
      <c r="B7" s="433">
        <v>50</v>
      </c>
      <c r="C7" s="434">
        <v>33</v>
      </c>
      <c r="D7" s="434">
        <v>17</v>
      </c>
      <c r="E7" s="433">
        <v>43</v>
      </c>
      <c r="F7" s="434">
        <v>28</v>
      </c>
      <c r="G7" s="435">
        <v>15</v>
      </c>
      <c r="H7" s="434">
        <v>4</v>
      </c>
      <c r="I7" s="434">
        <v>2</v>
      </c>
      <c r="J7" s="434">
        <v>2</v>
      </c>
      <c r="K7" s="433">
        <v>2</v>
      </c>
      <c r="L7" s="434">
        <v>2</v>
      </c>
      <c r="M7" s="436" t="s">
        <v>169</v>
      </c>
      <c r="N7" s="434">
        <v>1</v>
      </c>
      <c r="O7" s="434">
        <v>1</v>
      </c>
      <c r="P7" s="437" t="s">
        <v>169</v>
      </c>
    </row>
    <row r="8" spans="1:16" ht="21.75" customHeight="1">
      <c r="A8" s="421" t="s">
        <v>470</v>
      </c>
      <c r="B8" s="433">
        <v>37</v>
      </c>
      <c r="C8" s="438">
        <v>28</v>
      </c>
      <c r="D8" s="434">
        <v>9</v>
      </c>
      <c r="E8" s="433">
        <v>23</v>
      </c>
      <c r="F8" s="438">
        <v>17</v>
      </c>
      <c r="G8" s="435">
        <v>6</v>
      </c>
      <c r="H8" s="434">
        <v>10</v>
      </c>
      <c r="I8" s="438">
        <v>7</v>
      </c>
      <c r="J8" s="434">
        <v>3</v>
      </c>
      <c r="K8" s="433">
        <v>2</v>
      </c>
      <c r="L8" s="438">
        <v>2</v>
      </c>
      <c r="M8" s="436" t="s">
        <v>169</v>
      </c>
      <c r="N8" s="434">
        <v>2</v>
      </c>
      <c r="O8" s="433">
        <v>2</v>
      </c>
      <c r="P8" s="439" t="s">
        <v>169</v>
      </c>
    </row>
    <row r="9" spans="1:16" ht="21.75" customHeight="1">
      <c r="A9" s="421" t="s">
        <v>471</v>
      </c>
      <c r="B9" s="433">
        <v>37</v>
      </c>
      <c r="C9" s="438">
        <v>24</v>
      </c>
      <c r="D9" s="434">
        <v>13</v>
      </c>
      <c r="E9" s="433">
        <v>24</v>
      </c>
      <c r="F9" s="434">
        <v>18</v>
      </c>
      <c r="G9" s="438">
        <v>6</v>
      </c>
      <c r="H9" s="434">
        <v>9</v>
      </c>
      <c r="I9" s="434">
        <v>3</v>
      </c>
      <c r="J9" s="433">
        <v>6</v>
      </c>
      <c r="K9" s="434">
        <v>4</v>
      </c>
      <c r="L9" s="438">
        <v>3</v>
      </c>
      <c r="M9" s="436">
        <v>1</v>
      </c>
      <c r="N9" s="437" t="s">
        <v>169</v>
      </c>
      <c r="O9" s="439" t="s">
        <v>169</v>
      </c>
      <c r="P9" s="439" t="s">
        <v>169</v>
      </c>
    </row>
    <row r="10" spans="1:16" ht="21.75" customHeight="1" thickBot="1">
      <c r="A10" s="440" t="s">
        <v>472</v>
      </c>
      <c r="B10" s="441">
        <f>C10+D10</f>
        <v>41</v>
      </c>
      <c r="C10" s="442">
        <f>F10+I10+L10</f>
        <v>29</v>
      </c>
      <c r="D10" s="442">
        <f>G10+J10</f>
        <v>12</v>
      </c>
      <c r="E10" s="441">
        <v>26</v>
      </c>
      <c r="F10" s="442">
        <v>18</v>
      </c>
      <c r="G10" s="443">
        <v>8</v>
      </c>
      <c r="H10" s="442">
        <v>13</v>
      </c>
      <c r="I10" s="441">
        <v>9</v>
      </c>
      <c r="J10" s="441">
        <v>4</v>
      </c>
      <c r="K10" s="441">
        <v>2</v>
      </c>
      <c r="L10" s="441">
        <v>2</v>
      </c>
      <c r="M10" s="427" t="s">
        <v>366</v>
      </c>
      <c r="N10" s="427" t="s">
        <v>366</v>
      </c>
      <c r="O10" s="429" t="s">
        <v>366</v>
      </c>
      <c r="P10" s="444" t="s">
        <v>366</v>
      </c>
    </row>
    <row r="11" spans="1:16" ht="21.75" customHeight="1" thickTop="1">
      <c r="A11" s="517" t="s">
        <v>473</v>
      </c>
      <c r="B11" s="518">
        <f>C11+D11</f>
        <v>24</v>
      </c>
      <c r="C11" s="518">
        <f>F11+I11+L11</f>
        <v>17</v>
      </c>
      <c r="D11" s="518">
        <v>7</v>
      </c>
      <c r="E11" s="519">
        <v>18</v>
      </c>
      <c r="F11" s="519">
        <v>12</v>
      </c>
      <c r="G11" s="520">
        <v>6</v>
      </c>
      <c r="H11" s="521">
        <v>4</v>
      </c>
      <c r="I11" s="519">
        <v>4</v>
      </c>
      <c r="J11" s="522" t="s">
        <v>169</v>
      </c>
      <c r="K11" s="519">
        <v>1</v>
      </c>
      <c r="L11" s="519">
        <v>1</v>
      </c>
      <c r="M11" s="522" t="s">
        <v>169</v>
      </c>
      <c r="N11" s="523">
        <v>1</v>
      </c>
      <c r="O11" s="522" t="s">
        <v>366</v>
      </c>
      <c r="P11" s="524">
        <v>1</v>
      </c>
    </row>
    <row r="12" spans="1:16" ht="21.75" customHeight="1">
      <c r="A12" s="422" t="s">
        <v>474</v>
      </c>
      <c r="B12" s="445">
        <v>22</v>
      </c>
      <c r="C12" s="446">
        <f>F12+I12+L12</f>
        <v>17</v>
      </c>
      <c r="D12" s="446">
        <v>5</v>
      </c>
      <c r="E12" s="433">
        <v>17</v>
      </c>
      <c r="F12" s="434">
        <v>12</v>
      </c>
      <c r="G12" s="435">
        <v>5</v>
      </c>
      <c r="H12" s="434">
        <v>4</v>
      </c>
      <c r="I12" s="434">
        <v>4</v>
      </c>
      <c r="J12" s="437" t="s">
        <v>366</v>
      </c>
      <c r="K12" s="433">
        <v>1</v>
      </c>
      <c r="L12" s="434">
        <v>1</v>
      </c>
      <c r="M12" s="437" t="s">
        <v>366</v>
      </c>
      <c r="N12" s="437" t="s">
        <v>366</v>
      </c>
      <c r="O12" s="447" t="s">
        <v>366</v>
      </c>
      <c r="P12" s="437" t="s">
        <v>366</v>
      </c>
    </row>
    <row r="13" spans="1:16" ht="21.75" customHeight="1">
      <c r="A13" s="421" t="s">
        <v>466</v>
      </c>
      <c r="B13" s="438">
        <v>2</v>
      </c>
      <c r="C13" s="437" t="s">
        <v>366</v>
      </c>
      <c r="D13" s="434">
        <v>2</v>
      </c>
      <c r="E13" s="437">
        <v>1</v>
      </c>
      <c r="F13" s="437" t="s">
        <v>366</v>
      </c>
      <c r="G13" s="436">
        <v>1</v>
      </c>
      <c r="H13" s="437" t="s">
        <v>366</v>
      </c>
      <c r="I13" s="437" t="s">
        <v>366</v>
      </c>
      <c r="J13" s="437" t="s">
        <v>366</v>
      </c>
      <c r="K13" s="437" t="s">
        <v>366</v>
      </c>
      <c r="L13" s="437" t="s">
        <v>366</v>
      </c>
      <c r="M13" s="437" t="s">
        <v>366</v>
      </c>
      <c r="N13" s="437">
        <v>1</v>
      </c>
      <c r="O13" s="437" t="s">
        <v>366</v>
      </c>
      <c r="P13" s="437">
        <v>1</v>
      </c>
    </row>
    <row r="14" spans="1:16" ht="13.5">
      <c r="A14" s="448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449"/>
    </row>
  </sheetData>
  <sheetProtection/>
  <mergeCells count="7">
    <mergeCell ref="A1:P1"/>
    <mergeCell ref="A3:A4"/>
    <mergeCell ref="B3:D3"/>
    <mergeCell ref="E3:G3"/>
    <mergeCell ref="H3:J3"/>
    <mergeCell ref="K3:M3"/>
    <mergeCell ref="N3:P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S85"/>
  <sheetViews>
    <sheetView showZeros="0" zoomScale="130" zoomScaleNormal="130" zoomScalePageLayoutView="0" workbookViewId="0" topLeftCell="A38">
      <selection activeCell="A61" sqref="A61"/>
    </sheetView>
  </sheetViews>
  <sheetFormatPr defaultColWidth="9.00390625" defaultRowHeight="13.5"/>
  <cols>
    <col min="1" max="2" width="6.875" style="9" customWidth="1"/>
    <col min="3" max="3" width="5.00390625" style="9" customWidth="1"/>
    <col min="4" max="10" width="6.125" style="9" customWidth="1"/>
    <col min="11" max="11" width="8.00390625" style="9" customWidth="1"/>
    <col min="12" max="13" width="6.125" style="9" customWidth="1"/>
    <col min="14" max="14" width="6.875" style="9" customWidth="1"/>
    <col min="15" max="16" width="7.125" style="9" customWidth="1"/>
    <col min="17" max="17" width="5.00390625" style="9" customWidth="1"/>
    <col min="18" max="28" width="6.125" style="9" customWidth="1"/>
    <col min="29" max="30" width="7.00390625" style="9" customWidth="1"/>
    <col min="31" max="31" width="5.00390625" style="9" customWidth="1"/>
    <col min="32" max="41" width="6.125" style="9" customWidth="1"/>
    <col min="42" max="42" width="8.00390625" style="9" customWidth="1"/>
    <col min="43" max="16384" width="9.00390625" style="9" customWidth="1"/>
  </cols>
  <sheetData>
    <row r="1" spans="1:42" ht="21" customHeight="1">
      <c r="A1" s="543" t="s">
        <v>190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 t="s">
        <v>190</v>
      </c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 t="s">
        <v>190</v>
      </c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3"/>
      <c r="AO1" s="543"/>
      <c r="AP1" s="543"/>
    </row>
    <row r="2" spans="5:12" ht="14.25" customHeight="1">
      <c r="E2" s="14"/>
      <c r="F2" s="14"/>
      <c r="G2" s="14"/>
      <c r="J2" s="16"/>
      <c r="K2" s="17"/>
      <c r="L2" s="18"/>
    </row>
    <row r="3" spans="1:42" ht="14.25" customHeight="1">
      <c r="A3" s="176" t="s">
        <v>44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70"/>
      <c r="O3" s="176" t="s">
        <v>80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170"/>
      <c r="AC3" s="176" t="s">
        <v>201</v>
      </c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170"/>
    </row>
    <row r="4" spans="1:42" s="25" customFormat="1" ht="18" customHeight="1">
      <c r="A4" s="532" t="s">
        <v>35</v>
      </c>
      <c r="B4" s="532"/>
      <c r="C4" s="547" t="s">
        <v>83</v>
      </c>
      <c r="D4" s="536" t="s">
        <v>338</v>
      </c>
      <c r="E4" s="545"/>
      <c r="F4" s="545"/>
      <c r="G4" s="545"/>
      <c r="H4" s="545"/>
      <c r="I4" s="535"/>
      <c r="J4" s="550" t="s">
        <v>93</v>
      </c>
      <c r="K4" s="551" t="s">
        <v>89</v>
      </c>
      <c r="L4" s="547" t="s">
        <v>33</v>
      </c>
      <c r="M4" s="545"/>
      <c r="N4" s="23" t="s">
        <v>31</v>
      </c>
      <c r="O4" s="532" t="s">
        <v>284</v>
      </c>
      <c r="P4" s="532"/>
      <c r="Q4" s="546" t="s">
        <v>83</v>
      </c>
      <c r="R4" s="536" t="s">
        <v>338</v>
      </c>
      <c r="S4" s="545"/>
      <c r="T4" s="545"/>
      <c r="U4" s="545"/>
      <c r="V4" s="545"/>
      <c r="W4" s="535"/>
      <c r="X4" s="548" t="s">
        <v>94</v>
      </c>
      <c r="Y4" s="544" t="s">
        <v>89</v>
      </c>
      <c r="Z4" s="546" t="s">
        <v>33</v>
      </c>
      <c r="AA4" s="532"/>
      <c r="AB4" s="23" t="s">
        <v>31</v>
      </c>
      <c r="AC4" s="532" t="s">
        <v>35</v>
      </c>
      <c r="AD4" s="532"/>
      <c r="AE4" s="546" t="s">
        <v>83</v>
      </c>
      <c r="AF4" s="536" t="s">
        <v>338</v>
      </c>
      <c r="AG4" s="545"/>
      <c r="AH4" s="545"/>
      <c r="AI4" s="545"/>
      <c r="AJ4" s="545"/>
      <c r="AK4" s="535"/>
      <c r="AL4" s="548" t="s">
        <v>94</v>
      </c>
      <c r="AM4" s="544" t="s">
        <v>89</v>
      </c>
      <c r="AN4" s="546" t="s">
        <v>33</v>
      </c>
      <c r="AO4" s="532"/>
      <c r="AP4" s="23" t="s">
        <v>31</v>
      </c>
    </row>
    <row r="5" spans="1:42" s="25" customFormat="1" ht="18" customHeight="1">
      <c r="A5" s="532"/>
      <c r="B5" s="532"/>
      <c r="C5" s="545"/>
      <c r="D5" s="22" t="s">
        <v>70</v>
      </c>
      <c r="E5" s="22" t="s">
        <v>84</v>
      </c>
      <c r="F5" s="22" t="s">
        <v>85</v>
      </c>
      <c r="G5" s="168" t="s">
        <v>86</v>
      </c>
      <c r="H5" s="22" t="s">
        <v>87</v>
      </c>
      <c r="I5" s="22" t="s">
        <v>88</v>
      </c>
      <c r="J5" s="549"/>
      <c r="K5" s="536"/>
      <c r="L5" s="177" t="s">
        <v>32</v>
      </c>
      <c r="M5" s="22" t="s">
        <v>30</v>
      </c>
      <c r="N5" s="177" t="s">
        <v>92</v>
      </c>
      <c r="O5" s="532"/>
      <c r="P5" s="532"/>
      <c r="Q5" s="545"/>
      <c r="R5" s="22" t="s">
        <v>70</v>
      </c>
      <c r="S5" s="22" t="s">
        <v>84</v>
      </c>
      <c r="T5" s="24" t="s">
        <v>85</v>
      </c>
      <c r="U5" s="28" t="s">
        <v>86</v>
      </c>
      <c r="V5" s="22" t="s">
        <v>87</v>
      </c>
      <c r="W5" s="22" t="s">
        <v>88</v>
      </c>
      <c r="X5" s="549"/>
      <c r="Y5" s="545"/>
      <c r="Z5" s="177" t="s">
        <v>32</v>
      </c>
      <c r="AA5" s="22" t="s">
        <v>30</v>
      </c>
      <c r="AB5" s="177" t="s">
        <v>92</v>
      </c>
      <c r="AC5" s="532"/>
      <c r="AD5" s="532"/>
      <c r="AE5" s="545"/>
      <c r="AF5" s="22" t="s">
        <v>70</v>
      </c>
      <c r="AG5" s="22" t="s">
        <v>84</v>
      </c>
      <c r="AH5" s="24" t="s">
        <v>85</v>
      </c>
      <c r="AI5" s="28" t="s">
        <v>86</v>
      </c>
      <c r="AJ5" s="22" t="s">
        <v>87</v>
      </c>
      <c r="AK5" s="22" t="s">
        <v>88</v>
      </c>
      <c r="AL5" s="549"/>
      <c r="AM5" s="545"/>
      <c r="AN5" s="177" t="s">
        <v>32</v>
      </c>
      <c r="AO5" s="22" t="s">
        <v>30</v>
      </c>
      <c r="AP5" s="177" t="s">
        <v>92</v>
      </c>
    </row>
    <row r="6" spans="1:42" s="25" customFormat="1" ht="18" customHeight="1" thickBot="1">
      <c r="A6" s="539" t="s">
        <v>285</v>
      </c>
      <c r="B6" s="540"/>
      <c r="C6" s="153">
        <v>211</v>
      </c>
      <c r="D6" s="152">
        <v>21948</v>
      </c>
      <c r="E6" s="152">
        <v>11074</v>
      </c>
      <c r="F6" s="152">
        <v>10874</v>
      </c>
      <c r="G6" s="152">
        <v>3479</v>
      </c>
      <c r="H6" s="152">
        <v>8800</v>
      </c>
      <c r="I6" s="152">
        <v>9669</v>
      </c>
      <c r="J6" s="151">
        <v>9415</v>
      </c>
      <c r="K6" s="152">
        <v>36595</v>
      </c>
      <c r="L6" s="151">
        <v>1471</v>
      </c>
      <c r="M6" s="152">
        <v>1441</v>
      </c>
      <c r="N6" s="178">
        <v>168</v>
      </c>
      <c r="O6" s="533" t="s">
        <v>285</v>
      </c>
      <c r="P6" s="534"/>
      <c r="Q6" s="153">
        <v>170</v>
      </c>
      <c r="R6" s="152">
        <v>14515</v>
      </c>
      <c r="S6" s="152">
        <v>7394</v>
      </c>
      <c r="T6" s="152">
        <v>7121</v>
      </c>
      <c r="U6" s="152">
        <v>1342</v>
      </c>
      <c r="V6" s="152">
        <v>6319</v>
      </c>
      <c r="W6" s="152">
        <v>6854</v>
      </c>
      <c r="X6" s="151">
        <v>6740</v>
      </c>
      <c r="Y6" s="152">
        <v>28180</v>
      </c>
      <c r="Z6" s="151">
        <v>1056</v>
      </c>
      <c r="AA6" s="152">
        <v>1050</v>
      </c>
      <c r="AB6" s="178">
        <v>94</v>
      </c>
      <c r="AC6" s="533" t="s">
        <v>285</v>
      </c>
      <c r="AD6" s="534"/>
      <c r="AE6" s="153">
        <v>39</v>
      </c>
      <c r="AF6" s="152">
        <v>7127</v>
      </c>
      <c r="AG6" s="152">
        <v>3528</v>
      </c>
      <c r="AH6" s="152">
        <v>3599</v>
      </c>
      <c r="AI6" s="152">
        <v>2081</v>
      </c>
      <c r="AJ6" s="152">
        <v>2356</v>
      </c>
      <c r="AK6" s="152">
        <v>2690</v>
      </c>
      <c r="AL6" s="152">
        <v>2551</v>
      </c>
      <c r="AM6" s="152">
        <v>8075</v>
      </c>
      <c r="AN6" s="151">
        <v>401</v>
      </c>
      <c r="AO6" s="152">
        <v>377</v>
      </c>
      <c r="AP6" s="178">
        <v>70</v>
      </c>
    </row>
    <row r="7" spans="1:43" ht="15.75" customHeight="1" thickTop="1">
      <c r="A7" s="537" t="s">
        <v>162</v>
      </c>
      <c r="B7" s="538"/>
      <c r="C7" s="114">
        <v>209</v>
      </c>
      <c r="D7" s="91">
        <v>20606</v>
      </c>
      <c r="E7" s="91">
        <v>10476</v>
      </c>
      <c r="F7" s="91">
        <v>10130</v>
      </c>
      <c r="G7" s="91">
        <v>4220</v>
      </c>
      <c r="H7" s="91">
        <v>8004</v>
      </c>
      <c r="I7" s="91">
        <v>8382</v>
      </c>
      <c r="J7" s="91">
        <v>8887</v>
      </c>
      <c r="K7" s="91">
        <v>36065</v>
      </c>
      <c r="L7" s="91">
        <v>1494</v>
      </c>
      <c r="M7" s="91">
        <v>1458</v>
      </c>
      <c r="N7" s="115">
        <v>151</v>
      </c>
      <c r="O7" s="528" t="s">
        <v>162</v>
      </c>
      <c r="P7" s="529"/>
      <c r="Q7" s="114">
        <v>168</v>
      </c>
      <c r="R7" s="91">
        <v>13892</v>
      </c>
      <c r="S7" s="91">
        <v>7090</v>
      </c>
      <c r="T7" s="91">
        <v>6802</v>
      </c>
      <c r="U7" s="91">
        <v>2166</v>
      </c>
      <c r="V7" s="91">
        <v>5708</v>
      </c>
      <c r="W7" s="91">
        <v>6018</v>
      </c>
      <c r="X7" s="91">
        <v>6307</v>
      </c>
      <c r="Y7" s="91">
        <v>27343</v>
      </c>
      <c r="Z7" s="91">
        <v>1074</v>
      </c>
      <c r="AA7" s="91">
        <v>1063</v>
      </c>
      <c r="AB7" s="115">
        <v>86</v>
      </c>
      <c r="AC7" s="528" t="s">
        <v>162</v>
      </c>
      <c r="AD7" s="529"/>
      <c r="AE7" s="114">
        <v>39</v>
      </c>
      <c r="AF7" s="91">
        <v>6413</v>
      </c>
      <c r="AG7" s="91">
        <v>3238</v>
      </c>
      <c r="AH7" s="91">
        <v>3175</v>
      </c>
      <c r="AI7" s="91">
        <v>1998</v>
      </c>
      <c r="AJ7" s="91">
        <v>2168</v>
      </c>
      <c r="AK7" s="91">
        <v>2247</v>
      </c>
      <c r="AL7" s="91">
        <v>2386</v>
      </c>
      <c r="AM7" s="91">
        <v>8255</v>
      </c>
      <c r="AN7" s="91">
        <v>405</v>
      </c>
      <c r="AO7" s="91">
        <v>380</v>
      </c>
      <c r="AP7" s="115">
        <v>61</v>
      </c>
      <c r="AQ7" s="116"/>
    </row>
    <row r="8" spans="1:43" ht="15.75" customHeight="1">
      <c r="A8" s="528" t="s">
        <v>168</v>
      </c>
      <c r="B8" s="529"/>
      <c r="C8" s="114">
        <v>207</v>
      </c>
      <c r="D8" s="91">
        <v>20158</v>
      </c>
      <c r="E8" s="91">
        <v>10318</v>
      </c>
      <c r="F8" s="91">
        <v>9840</v>
      </c>
      <c r="G8" s="91">
        <v>4186</v>
      </c>
      <c r="H8" s="91">
        <v>7851</v>
      </c>
      <c r="I8" s="91">
        <v>8121</v>
      </c>
      <c r="J8" s="91">
        <v>8399</v>
      </c>
      <c r="K8" s="91">
        <v>35284</v>
      </c>
      <c r="L8" s="91">
        <v>1477</v>
      </c>
      <c r="M8" s="91">
        <v>1441</v>
      </c>
      <c r="N8" s="115">
        <v>151</v>
      </c>
      <c r="O8" s="528" t="s">
        <v>168</v>
      </c>
      <c r="P8" s="529"/>
      <c r="Q8" s="91">
        <v>166</v>
      </c>
      <c r="R8" s="91">
        <v>13488</v>
      </c>
      <c r="S8" s="91">
        <v>6927</v>
      </c>
      <c r="T8" s="91">
        <v>6561</v>
      </c>
      <c r="U8" s="91">
        <v>2194</v>
      </c>
      <c r="V8" s="91">
        <v>5488</v>
      </c>
      <c r="W8" s="91">
        <v>5806</v>
      </c>
      <c r="X8" s="91">
        <v>6057</v>
      </c>
      <c r="Y8" s="91">
        <v>26719</v>
      </c>
      <c r="Z8" s="91">
        <v>1056</v>
      </c>
      <c r="AA8" s="91">
        <v>1047</v>
      </c>
      <c r="AB8" s="115">
        <v>86</v>
      </c>
      <c r="AC8" s="528" t="s">
        <v>168</v>
      </c>
      <c r="AD8" s="529"/>
      <c r="AE8" s="114">
        <v>39</v>
      </c>
      <c r="AF8" s="91">
        <v>6367</v>
      </c>
      <c r="AG8" s="91">
        <v>3238</v>
      </c>
      <c r="AH8" s="91">
        <v>3129</v>
      </c>
      <c r="AI8" s="91">
        <v>1936</v>
      </c>
      <c r="AJ8" s="91">
        <v>2237</v>
      </c>
      <c r="AK8" s="91">
        <v>2194</v>
      </c>
      <c r="AL8" s="91">
        <v>2225</v>
      </c>
      <c r="AM8" s="91">
        <v>8245</v>
      </c>
      <c r="AN8" s="91">
        <v>405</v>
      </c>
      <c r="AO8" s="91">
        <v>378</v>
      </c>
      <c r="AP8" s="115">
        <v>62</v>
      </c>
      <c r="AQ8" s="116"/>
    </row>
    <row r="9" spans="1:43" ht="15.75" customHeight="1">
      <c r="A9" s="528" t="s">
        <v>173</v>
      </c>
      <c r="B9" s="529"/>
      <c r="C9" s="114">
        <v>205</v>
      </c>
      <c r="D9" s="91">
        <v>19792</v>
      </c>
      <c r="E9" s="91">
        <v>10108</v>
      </c>
      <c r="F9" s="91">
        <v>9684</v>
      </c>
      <c r="G9" s="91">
        <v>4161</v>
      </c>
      <c r="H9" s="91">
        <v>7649</v>
      </c>
      <c r="I9" s="91">
        <v>7982</v>
      </c>
      <c r="J9" s="91">
        <v>8039</v>
      </c>
      <c r="K9" s="91">
        <v>34975</v>
      </c>
      <c r="L9" s="91">
        <v>1480</v>
      </c>
      <c r="M9" s="91">
        <v>1437</v>
      </c>
      <c r="N9" s="115">
        <v>143</v>
      </c>
      <c r="O9" s="528" t="s">
        <v>173</v>
      </c>
      <c r="P9" s="529"/>
      <c r="Q9" s="91">
        <v>164</v>
      </c>
      <c r="R9" s="91">
        <v>13090</v>
      </c>
      <c r="S9" s="91">
        <v>6744</v>
      </c>
      <c r="T9" s="91">
        <v>6346</v>
      </c>
      <c r="U9" s="91">
        <v>2133</v>
      </c>
      <c r="V9" s="91">
        <v>5361</v>
      </c>
      <c r="W9" s="91">
        <v>5596</v>
      </c>
      <c r="X9" s="91">
        <v>5810</v>
      </c>
      <c r="Y9" s="91">
        <v>26410</v>
      </c>
      <c r="Z9" s="91">
        <v>1050</v>
      </c>
      <c r="AA9" s="91">
        <v>1036</v>
      </c>
      <c r="AB9" s="115">
        <v>81</v>
      </c>
      <c r="AC9" s="528" t="s">
        <v>173</v>
      </c>
      <c r="AD9" s="529"/>
      <c r="AE9" s="114">
        <v>39</v>
      </c>
      <c r="AF9" s="91">
        <v>6400</v>
      </c>
      <c r="AG9" s="91">
        <v>3216</v>
      </c>
      <c r="AH9" s="91">
        <v>3184</v>
      </c>
      <c r="AI9" s="91">
        <v>1972</v>
      </c>
      <c r="AJ9" s="91">
        <v>2166</v>
      </c>
      <c r="AK9" s="91">
        <v>2262</v>
      </c>
      <c r="AL9" s="91">
        <v>2111</v>
      </c>
      <c r="AM9" s="91">
        <v>8245</v>
      </c>
      <c r="AN9" s="91">
        <v>415</v>
      </c>
      <c r="AO9" s="91">
        <v>386</v>
      </c>
      <c r="AP9" s="115">
        <v>58</v>
      </c>
      <c r="AQ9" s="116"/>
    </row>
    <row r="10" spans="1:43" s="18" customFormat="1" ht="15.75" customHeight="1">
      <c r="A10" s="528" t="s">
        <v>188</v>
      </c>
      <c r="B10" s="529"/>
      <c r="C10" s="114">
        <v>205</v>
      </c>
      <c r="D10" s="91">
        <v>19305</v>
      </c>
      <c r="E10" s="91">
        <v>9878</v>
      </c>
      <c r="F10" s="91">
        <v>9427</v>
      </c>
      <c r="G10" s="91">
        <v>4199</v>
      </c>
      <c r="H10" s="91">
        <v>7302</v>
      </c>
      <c r="I10" s="91">
        <v>7804</v>
      </c>
      <c r="J10" s="91">
        <v>8008</v>
      </c>
      <c r="K10" s="91">
        <v>34445</v>
      </c>
      <c r="L10" s="91">
        <v>1478</v>
      </c>
      <c r="M10" s="91">
        <v>1436</v>
      </c>
      <c r="N10" s="115">
        <v>158</v>
      </c>
      <c r="O10" s="528" t="s">
        <v>188</v>
      </c>
      <c r="P10" s="529"/>
      <c r="Q10" s="91">
        <v>162</v>
      </c>
      <c r="R10" s="91">
        <v>12710</v>
      </c>
      <c r="S10" s="91">
        <v>6590</v>
      </c>
      <c r="T10" s="91">
        <v>6120</v>
      </c>
      <c r="U10" s="91">
        <v>2234</v>
      </c>
      <c r="V10" s="91">
        <v>5029</v>
      </c>
      <c r="W10" s="91">
        <v>5447</v>
      </c>
      <c r="X10" s="91">
        <v>5627</v>
      </c>
      <c r="Y10" s="91">
        <v>25655</v>
      </c>
      <c r="Z10" s="91">
        <v>1044</v>
      </c>
      <c r="AA10" s="91">
        <v>1031</v>
      </c>
      <c r="AB10" s="115">
        <v>89</v>
      </c>
      <c r="AC10" s="528" t="s">
        <v>188</v>
      </c>
      <c r="AD10" s="529"/>
      <c r="AE10" s="114">
        <v>41</v>
      </c>
      <c r="AF10" s="91">
        <v>6298</v>
      </c>
      <c r="AG10" s="91">
        <v>3139</v>
      </c>
      <c r="AH10" s="91">
        <v>3159</v>
      </c>
      <c r="AI10" s="91">
        <v>1909</v>
      </c>
      <c r="AJ10" s="91">
        <v>2152</v>
      </c>
      <c r="AK10" s="91">
        <v>2237</v>
      </c>
      <c r="AL10" s="91">
        <v>2257</v>
      </c>
      <c r="AM10" s="91">
        <v>8470</v>
      </c>
      <c r="AN10" s="91">
        <v>419</v>
      </c>
      <c r="AO10" s="91">
        <v>390</v>
      </c>
      <c r="AP10" s="115">
        <v>65</v>
      </c>
      <c r="AQ10" s="91"/>
    </row>
    <row r="11" spans="1:43" s="18" customFormat="1" ht="15.75" customHeight="1">
      <c r="A11" s="535" t="s">
        <v>274</v>
      </c>
      <c r="B11" s="536"/>
      <c r="C11" s="114">
        <v>203</v>
      </c>
      <c r="D11" s="91">
        <v>18636</v>
      </c>
      <c r="E11" s="91">
        <v>9507</v>
      </c>
      <c r="F11" s="91">
        <v>9129</v>
      </c>
      <c r="G11" s="91">
        <v>4167</v>
      </c>
      <c r="H11" s="91">
        <v>7028</v>
      </c>
      <c r="I11" s="91">
        <v>7441</v>
      </c>
      <c r="J11" s="91">
        <v>7790</v>
      </c>
      <c r="K11" s="91">
        <v>34555</v>
      </c>
      <c r="L11" s="91">
        <v>1467</v>
      </c>
      <c r="M11" s="91">
        <v>1422</v>
      </c>
      <c r="N11" s="115">
        <v>162</v>
      </c>
      <c r="O11" s="535" t="s">
        <v>274</v>
      </c>
      <c r="P11" s="536"/>
      <c r="Q11" s="91">
        <v>160</v>
      </c>
      <c r="R11" s="91">
        <v>12241</v>
      </c>
      <c r="S11" s="91">
        <v>6349</v>
      </c>
      <c r="T11" s="91">
        <v>5892</v>
      </c>
      <c r="U11" s="91">
        <v>2284</v>
      </c>
      <c r="V11" s="91">
        <v>4836</v>
      </c>
      <c r="W11" s="91">
        <v>5121</v>
      </c>
      <c r="X11" s="91">
        <v>5476</v>
      </c>
      <c r="Y11" s="91">
        <v>25765</v>
      </c>
      <c r="Z11" s="91">
        <v>1034</v>
      </c>
      <c r="AA11" s="91">
        <v>1019</v>
      </c>
      <c r="AB11" s="115">
        <v>93</v>
      </c>
      <c r="AC11" s="535" t="s">
        <v>274</v>
      </c>
      <c r="AD11" s="536"/>
      <c r="AE11" s="114">
        <v>41</v>
      </c>
      <c r="AF11" s="91">
        <v>6097</v>
      </c>
      <c r="AG11" s="91">
        <v>3006</v>
      </c>
      <c r="AH11" s="91">
        <v>3091</v>
      </c>
      <c r="AI11" s="91">
        <v>1827</v>
      </c>
      <c r="AJ11" s="91">
        <v>2070</v>
      </c>
      <c r="AK11" s="91">
        <v>2200</v>
      </c>
      <c r="AL11" s="91">
        <v>2194</v>
      </c>
      <c r="AM11" s="91">
        <v>8470</v>
      </c>
      <c r="AN11" s="91">
        <v>418</v>
      </c>
      <c r="AO11" s="91">
        <v>388</v>
      </c>
      <c r="AP11" s="115">
        <v>65</v>
      </c>
      <c r="AQ11" s="91"/>
    </row>
    <row r="12" spans="1:43" ht="15.75" customHeight="1">
      <c r="A12" s="530" t="s">
        <v>286</v>
      </c>
      <c r="B12" s="531"/>
      <c r="C12" s="465">
        <f>SUM(C13:C51)</f>
        <v>205</v>
      </c>
      <c r="D12" s="466">
        <f>SUM(D13:D51)</f>
        <v>18273</v>
      </c>
      <c r="E12" s="466">
        <f aca="true" t="shared" si="0" ref="E12:N12">SUM(E13:E51)</f>
        <v>9230</v>
      </c>
      <c r="F12" s="466">
        <f t="shared" si="0"/>
        <v>9043</v>
      </c>
      <c r="G12" s="466">
        <f t="shared" si="0"/>
        <v>4313</v>
      </c>
      <c r="H12" s="466">
        <f>SUM(H13:H51)</f>
        <v>6805</v>
      </c>
      <c r="I12" s="466">
        <f t="shared" si="0"/>
        <v>7155</v>
      </c>
      <c r="J12" s="466">
        <f t="shared" si="0"/>
        <v>7454</v>
      </c>
      <c r="K12" s="466">
        <f t="shared" si="0"/>
        <v>34786</v>
      </c>
      <c r="L12" s="466">
        <f t="shared" si="0"/>
        <v>1488</v>
      </c>
      <c r="M12" s="466">
        <f t="shared" si="0"/>
        <v>1443</v>
      </c>
      <c r="N12" s="467">
        <f t="shared" si="0"/>
        <v>170</v>
      </c>
      <c r="O12" s="530" t="s">
        <v>286</v>
      </c>
      <c r="P12" s="531"/>
      <c r="Q12" s="466">
        <f>SUM(Q13:Q51)</f>
        <v>160</v>
      </c>
      <c r="R12" s="466">
        <f aca="true" t="shared" si="1" ref="R12:AB12">SUM(R13:R51)</f>
        <v>11854</v>
      </c>
      <c r="S12" s="466">
        <f t="shared" si="1"/>
        <v>6040</v>
      </c>
      <c r="T12" s="466">
        <f t="shared" si="1"/>
        <v>5814</v>
      </c>
      <c r="U12" s="466">
        <f t="shared" si="1"/>
        <v>2305</v>
      </c>
      <c r="V12" s="466">
        <f t="shared" si="1"/>
        <v>4663</v>
      </c>
      <c r="W12" s="466">
        <f t="shared" si="1"/>
        <v>4886</v>
      </c>
      <c r="X12" s="466">
        <f t="shared" si="1"/>
        <v>5147</v>
      </c>
      <c r="Y12" s="466">
        <f t="shared" si="1"/>
        <v>25670</v>
      </c>
      <c r="Z12" s="466">
        <f t="shared" si="1"/>
        <v>1032</v>
      </c>
      <c r="AA12" s="466">
        <f t="shared" si="1"/>
        <v>1016</v>
      </c>
      <c r="AB12" s="467">
        <f t="shared" si="1"/>
        <v>99</v>
      </c>
      <c r="AC12" s="530" t="s">
        <v>286</v>
      </c>
      <c r="AD12" s="531"/>
      <c r="AE12" s="465">
        <f>SUM(AE13:AE51)</f>
        <v>43</v>
      </c>
      <c r="AF12" s="466">
        <f aca="true" t="shared" si="2" ref="AF12:AP12">SUM(AF13:AF51)</f>
        <v>6123</v>
      </c>
      <c r="AG12" s="466">
        <f t="shared" si="2"/>
        <v>3042</v>
      </c>
      <c r="AH12" s="466">
        <f t="shared" si="2"/>
        <v>3081</v>
      </c>
      <c r="AI12" s="466">
        <f t="shared" si="2"/>
        <v>1953</v>
      </c>
      <c r="AJ12" s="466">
        <f t="shared" si="2"/>
        <v>2021</v>
      </c>
      <c r="AK12" s="466">
        <f t="shared" si="2"/>
        <v>2149</v>
      </c>
      <c r="AL12" s="466">
        <f t="shared" si="2"/>
        <v>2187</v>
      </c>
      <c r="AM12" s="466">
        <f t="shared" si="2"/>
        <v>8796</v>
      </c>
      <c r="AN12" s="466">
        <f t="shared" si="2"/>
        <v>441</v>
      </c>
      <c r="AO12" s="466">
        <f t="shared" si="2"/>
        <v>413</v>
      </c>
      <c r="AP12" s="467">
        <f t="shared" si="2"/>
        <v>63</v>
      </c>
      <c r="AQ12" s="116"/>
    </row>
    <row r="13" spans="1:43" ht="15.75" customHeight="1">
      <c r="A13" s="541" t="s">
        <v>47</v>
      </c>
      <c r="B13" s="542"/>
      <c r="C13" s="122">
        <v>57</v>
      </c>
      <c r="D13" s="121">
        <v>4489</v>
      </c>
      <c r="E13" s="121">
        <v>2271</v>
      </c>
      <c r="F13" s="121">
        <v>2218</v>
      </c>
      <c r="G13" s="121">
        <v>779</v>
      </c>
      <c r="H13" s="121">
        <v>1861</v>
      </c>
      <c r="I13" s="121">
        <v>1849</v>
      </c>
      <c r="J13" s="121">
        <v>1909</v>
      </c>
      <c r="K13" s="121">
        <v>6601</v>
      </c>
      <c r="L13" s="121">
        <v>332</v>
      </c>
      <c r="M13" s="121">
        <v>320</v>
      </c>
      <c r="N13" s="67">
        <v>37</v>
      </c>
      <c r="O13" s="528" t="s">
        <v>47</v>
      </c>
      <c r="P13" s="529"/>
      <c r="Q13" s="188">
        <v>40</v>
      </c>
      <c r="R13" s="281">
        <v>2113</v>
      </c>
      <c r="S13" s="281">
        <v>1093</v>
      </c>
      <c r="T13" s="281">
        <v>1020</v>
      </c>
      <c r="U13" s="281">
        <v>50</v>
      </c>
      <c r="V13" s="281">
        <v>1017</v>
      </c>
      <c r="W13" s="281">
        <v>1046</v>
      </c>
      <c r="X13" s="281">
        <v>1132</v>
      </c>
      <c r="Y13" s="281">
        <v>3500</v>
      </c>
      <c r="Z13" s="281">
        <v>171</v>
      </c>
      <c r="AA13" s="281">
        <v>169</v>
      </c>
      <c r="AB13" s="234">
        <v>13</v>
      </c>
      <c r="AC13" s="528" t="s">
        <v>47</v>
      </c>
      <c r="AD13" s="529"/>
      <c r="AE13" s="121">
        <v>15</v>
      </c>
      <c r="AF13" s="121">
        <v>2080</v>
      </c>
      <c r="AG13" s="121">
        <v>1030</v>
      </c>
      <c r="AH13" s="121">
        <v>1050</v>
      </c>
      <c r="AI13" s="121">
        <v>674</v>
      </c>
      <c r="AJ13" s="121">
        <v>723</v>
      </c>
      <c r="AK13" s="121">
        <v>683</v>
      </c>
      <c r="AL13" s="121">
        <v>657</v>
      </c>
      <c r="AM13" s="121">
        <v>2781</v>
      </c>
      <c r="AN13" s="121">
        <v>146</v>
      </c>
      <c r="AO13" s="121">
        <v>136</v>
      </c>
      <c r="AP13" s="124">
        <v>16</v>
      </c>
      <c r="AQ13" s="116"/>
    </row>
    <row r="14" spans="1:43" ht="15.75" customHeight="1">
      <c r="A14" s="528" t="s">
        <v>0</v>
      </c>
      <c r="B14" s="529"/>
      <c r="C14" s="122">
        <v>11</v>
      </c>
      <c r="D14" s="121">
        <v>739</v>
      </c>
      <c r="E14" s="121">
        <v>367</v>
      </c>
      <c r="F14" s="121">
        <v>372</v>
      </c>
      <c r="G14" s="121">
        <v>156</v>
      </c>
      <c r="H14" s="121">
        <v>266</v>
      </c>
      <c r="I14" s="121">
        <v>317</v>
      </c>
      <c r="J14" s="121">
        <v>327</v>
      </c>
      <c r="K14" s="121">
        <v>2015</v>
      </c>
      <c r="L14" s="121">
        <v>80</v>
      </c>
      <c r="M14" s="121">
        <v>79</v>
      </c>
      <c r="N14" s="67">
        <v>13</v>
      </c>
      <c r="O14" s="528" t="s">
        <v>0</v>
      </c>
      <c r="P14" s="529"/>
      <c r="Q14" s="188">
        <v>8</v>
      </c>
      <c r="R14" s="281">
        <v>390</v>
      </c>
      <c r="S14" s="281">
        <v>182</v>
      </c>
      <c r="T14" s="281">
        <v>208</v>
      </c>
      <c r="U14" s="281">
        <v>45</v>
      </c>
      <c r="V14" s="281">
        <v>165</v>
      </c>
      <c r="W14" s="281">
        <v>180</v>
      </c>
      <c r="X14" s="281">
        <v>209</v>
      </c>
      <c r="Y14" s="281">
        <v>1400</v>
      </c>
      <c r="Z14" s="281">
        <v>48</v>
      </c>
      <c r="AA14" s="281">
        <v>48</v>
      </c>
      <c r="AB14" s="234">
        <v>1</v>
      </c>
      <c r="AC14" s="528" t="s">
        <v>0</v>
      </c>
      <c r="AD14" s="529"/>
      <c r="AE14" s="121">
        <v>3</v>
      </c>
      <c r="AF14" s="121">
        <v>349</v>
      </c>
      <c r="AG14" s="121">
        <v>185</v>
      </c>
      <c r="AH14" s="121">
        <v>164</v>
      </c>
      <c r="AI14" s="121">
        <v>111</v>
      </c>
      <c r="AJ14" s="121">
        <v>101</v>
      </c>
      <c r="AK14" s="121">
        <v>137</v>
      </c>
      <c r="AL14" s="121">
        <v>118</v>
      </c>
      <c r="AM14" s="121">
        <v>615</v>
      </c>
      <c r="AN14" s="121">
        <v>32</v>
      </c>
      <c r="AO14" s="121">
        <v>31</v>
      </c>
      <c r="AP14" s="67">
        <v>12</v>
      </c>
      <c r="AQ14" s="116"/>
    </row>
    <row r="15" spans="1:43" ht="15.75" customHeight="1">
      <c r="A15" s="528" t="s">
        <v>1</v>
      </c>
      <c r="B15" s="529"/>
      <c r="C15" s="122">
        <v>12</v>
      </c>
      <c r="D15" s="121">
        <v>1140</v>
      </c>
      <c r="E15" s="121">
        <v>557</v>
      </c>
      <c r="F15" s="121">
        <v>583</v>
      </c>
      <c r="G15" s="121">
        <v>362</v>
      </c>
      <c r="H15" s="121">
        <v>393</v>
      </c>
      <c r="I15" s="121">
        <v>385</v>
      </c>
      <c r="J15" s="121">
        <v>427</v>
      </c>
      <c r="K15" s="121">
        <v>2530</v>
      </c>
      <c r="L15" s="121">
        <v>90</v>
      </c>
      <c r="M15" s="121">
        <v>87</v>
      </c>
      <c r="N15" s="67">
        <v>4</v>
      </c>
      <c r="O15" s="528" t="s">
        <v>1</v>
      </c>
      <c r="P15" s="529"/>
      <c r="Q15" s="188">
        <v>11</v>
      </c>
      <c r="R15" s="281">
        <v>1011</v>
      </c>
      <c r="S15" s="281">
        <v>496</v>
      </c>
      <c r="T15" s="281">
        <v>515</v>
      </c>
      <c r="U15" s="281">
        <v>330</v>
      </c>
      <c r="V15" s="281">
        <v>351</v>
      </c>
      <c r="W15" s="281">
        <v>330</v>
      </c>
      <c r="X15" s="281">
        <v>381</v>
      </c>
      <c r="Y15" s="281">
        <v>2370</v>
      </c>
      <c r="Z15" s="281">
        <v>81</v>
      </c>
      <c r="AA15" s="281">
        <v>79</v>
      </c>
      <c r="AB15" s="234">
        <v>1</v>
      </c>
      <c r="AC15" s="528" t="s">
        <v>1</v>
      </c>
      <c r="AD15" s="529"/>
      <c r="AE15" s="121">
        <v>1</v>
      </c>
      <c r="AF15" s="121">
        <v>129</v>
      </c>
      <c r="AG15" s="121">
        <v>61</v>
      </c>
      <c r="AH15" s="121">
        <v>68</v>
      </c>
      <c r="AI15" s="121">
        <v>32</v>
      </c>
      <c r="AJ15" s="121">
        <v>42</v>
      </c>
      <c r="AK15" s="121">
        <v>55</v>
      </c>
      <c r="AL15" s="121">
        <v>46</v>
      </c>
      <c r="AM15" s="121">
        <v>160</v>
      </c>
      <c r="AN15" s="121">
        <v>9</v>
      </c>
      <c r="AO15" s="121">
        <v>8</v>
      </c>
      <c r="AP15" s="67">
        <v>3</v>
      </c>
      <c r="AQ15" s="116"/>
    </row>
    <row r="16" spans="1:43" ht="15.75" customHeight="1">
      <c r="A16" s="528" t="s">
        <v>48</v>
      </c>
      <c r="B16" s="529"/>
      <c r="C16" s="122">
        <v>11</v>
      </c>
      <c r="D16" s="121">
        <v>957</v>
      </c>
      <c r="E16" s="121">
        <v>531</v>
      </c>
      <c r="F16" s="121">
        <v>426</v>
      </c>
      <c r="G16" s="121">
        <v>292</v>
      </c>
      <c r="H16" s="121">
        <v>323</v>
      </c>
      <c r="I16" s="121">
        <v>342</v>
      </c>
      <c r="J16" s="121">
        <v>352</v>
      </c>
      <c r="K16" s="121">
        <v>1980</v>
      </c>
      <c r="L16" s="121">
        <v>103</v>
      </c>
      <c r="M16" s="121">
        <v>102</v>
      </c>
      <c r="N16" s="67">
        <v>8</v>
      </c>
      <c r="O16" s="528" t="s">
        <v>48</v>
      </c>
      <c r="P16" s="529"/>
      <c r="Q16" s="188">
        <v>9</v>
      </c>
      <c r="R16" s="281">
        <v>784</v>
      </c>
      <c r="S16" s="281">
        <v>434</v>
      </c>
      <c r="T16" s="281">
        <v>350</v>
      </c>
      <c r="U16" s="281">
        <v>255</v>
      </c>
      <c r="V16" s="281">
        <v>253</v>
      </c>
      <c r="W16" s="281">
        <v>276</v>
      </c>
      <c r="X16" s="281">
        <v>282</v>
      </c>
      <c r="Y16" s="281">
        <v>1710</v>
      </c>
      <c r="Z16" s="281">
        <v>87</v>
      </c>
      <c r="AA16" s="281">
        <v>87</v>
      </c>
      <c r="AB16" s="234">
        <v>6</v>
      </c>
      <c r="AC16" s="528" t="s">
        <v>48</v>
      </c>
      <c r="AD16" s="529"/>
      <c r="AE16" s="121">
        <v>2</v>
      </c>
      <c r="AF16" s="121">
        <v>173</v>
      </c>
      <c r="AG16" s="121">
        <v>97</v>
      </c>
      <c r="AH16" s="121">
        <v>76</v>
      </c>
      <c r="AI16" s="121">
        <v>37</v>
      </c>
      <c r="AJ16" s="121">
        <v>70</v>
      </c>
      <c r="AK16" s="121">
        <v>66</v>
      </c>
      <c r="AL16" s="121">
        <v>70</v>
      </c>
      <c r="AM16" s="121">
        <v>270</v>
      </c>
      <c r="AN16" s="121">
        <v>16</v>
      </c>
      <c r="AO16" s="121">
        <v>15</v>
      </c>
      <c r="AP16" s="67">
        <v>2</v>
      </c>
      <c r="AQ16" s="116"/>
    </row>
    <row r="17" spans="1:43" ht="15.75" customHeight="1">
      <c r="A17" s="528" t="s">
        <v>49</v>
      </c>
      <c r="B17" s="529"/>
      <c r="C17" s="122">
        <v>19</v>
      </c>
      <c r="D17" s="121">
        <v>1364</v>
      </c>
      <c r="E17" s="121">
        <v>703</v>
      </c>
      <c r="F17" s="121">
        <v>661</v>
      </c>
      <c r="G17" s="121">
        <v>144</v>
      </c>
      <c r="H17" s="121">
        <v>580</v>
      </c>
      <c r="I17" s="121">
        <v>640</v>
      </c>
      <c r="J17" s="121">
        <v>675</v>
      </c>
      <c r="K17" s="121">
        <v>4095</v>
      </c>
      <c r="L17" s="121">
        <v>127</v>
      </c>
      <c r="M17" s="121">
        <v>123</v>
      </c>
      <c r="N17" s="67">
        <v>2</v>
      </c>
      <c r="O17" s="528" t="s">
        <v>49</v>
      </c>
      <c r="P17" s="529"/>
      <c r="Q17" s="188">
        <v>15</v>
      </c>
      <c r="R17" s="281">
        <v>850</v>
      </c>
      <c r="S17" s="281">
        <v>456</v>
      </c>
      <c r="T17" s="281">
        <v>394</v>
      </c>
      <c r="U17" s="283" t="s">
        <v>335</v>
      </c>
      <c r="V17" s="281">
        <v>414</v>
      </c>
      <c r="W17" s="281">
        <v>436</v>
      </c>
      <c r="X17" s="281">
        <v>452</v>
      </c>
      <c r="Y17" s="281">
        <v>3115</v>
      </c>
      <c r="Z17" s="281">
        <v>88</v>
      </c>
      <c r="AA17" s="281">
        <v>88</v>
      </c>
      <c r="AB17" s="292" t="s">
        <v>335</v>
      </c>
      <c r="AC17" s="528" t="s">
        <v>49</v>
      </c>
      <c r="AD17" s="529"/>
      <c r="AE17" s="121">
        <v>4</v>
      </c>
      <c r="AF17" s="121">
        <v>514</v>
      </c>
      <c r="AG17" s="121">
        <v>247</v>
      </c>
      <c r="AH17" s="121">
        <v>267</v>
      </c>
      <c r="AI17" s="121">
        <v>144</v>
      </c>
      <c r="AJ17" s="121">
        <v>166</v>
      </c>
      <c r="AK17" s="121">
        <v>204</v>
      </c>
      <c r="AL17" s="121">
        <v>223</v>
      </c>
      <c r="AM17" s="121">
        <v>980</v>
      </c>
      <c r="AN17" s="121">
        <v>39</v>
      </c>
      <c r="AO17" s="121">
        <v>35</v>
      </c>
      <c r="AP17" s="67">
        <v>2</v>
      </c>
      <c r="AQ17" s="116"/>
    </row>
    <row r="18" spans="1:43" ht="15.75" customHeight="1">
      <c r="A18" s="528" t="s">
        <v>50</v>
      </c>
      <c r="B18" s="529"/>
      <c r="C18" s="122">
        <v>8</v>
      </c>
      <c r="D18" s="121">
        <v>601</v>
      </c>
      <c r="E18" s="121">
        <v>290</v>
      </c>
      <c r="F18" s="121">
        <v>311</v>
      </c>
      <c r="G18" s="121">
        <v>138</v>
      </c>
      <c r="H18" s="121">
        <v>206</v>
      </c>
      <c r="I18" s="121">
        <v>257</v>
      </c>
      <c r="J18" s="121">
        <v>253</v>
      </c>
      <c r="K18" s="121">
        <v>1365</v>
      </c>
      <c r="L18" s="121">
        <v>57</v>
      </c>
      <c r="M18" s="121">
        <v>51</v>
      </c>
      <c r="N18" s="67">
        <v>9</v>
      </c>
      <c r="O18" s="528" t="s">
        <v>50</v>
      </c>
      <c r="P18" s="529"/>
      <c r="Q18" s="188">
        <v>5</v>
      </c>
      <c r="R18" s="281">
        <v>277</v>
      </c>
      <c r="S18" s="281">
        <v>134</v>
      </c>
      <c r="T18" s="281">
        <v>143</v>
      </c>
      <c r="U18" s="281">
        <v>20</v>
      </c>
      <c r="V18" s="281">
        <v>110</v>
      </c>
      <c r="W18" s="281">
        <v>147</v>
      </c>
      <c r="X18" s="281">
        <v>139</v>
      </c>
      <c r="Y18" s="281">
        <v>805</v>
      </c>
      <c r="Z18" s="281">
        <v>26</v>
      </c>
      <c r="AA18" s="281">
        <v>26</v>
      </c>
      <c r="AB18" s="234">
        <v>5</v>
      </c>
      <c r="AC18" s="528" t="s">
        <v>50</v>
      </c>
      <c r="AD18" s="529"/>
      <c r="AE18" s="121">
        <v>3</v>
      </c>
      <c r="AF18" s="121">
        <v>324</v>
      </c>
      <c r="AG18" s="121">
        <v>156</v>
      </c>
      <c r="AH18" s="121">
        <v>168</v>
      </c>
      <c r="AI18" s="121">
        <v>118</v>
      </c>
      <c r="AJ18" s="121">
        <v>96</v>
      </c>
      <c r="AK18" s="121">
        <v>110</v>
      </c>
      <c r="AL18" s="121">
        <v>114</v>
      </c>
      <c r="AM18" s="121">
        <v>560</v>
      </c>
      <c r="AN18" s="121">
        <v>31</v>
      </c>
      <c r="AO18" s="121">
        <v>25</v>
      </c>
      <c r="AP18" s="67">
        <v>4</v>
      </c>
      <c r="AQ18" s="116"/>
    </row>
    <row r="19" spans="1:43" ht="15.75" customHeight="1">
      <c r="A19" s="528" t="s">
        <v>51</v>
      </c>
      <c r="B19" s="529"/>
      <c r="C19" s="122">
        <v>2</v>
      </c>
      <c r="D19" s="121">
        <v>100</v>
      </c>
      <c r="E19" s="121">
        <v>54</v>
      </c>
      <c r="F19" s="121">
        <v>46</v>
      </c>
      <c r="G19" s="121">
        <v>34</v>
      </c>
      <c r="H19" s="121">
        <v>32</v>
      </c>
      <c r="I19" s="121">
        <v>34</v>
      </c>
      <c r="J19" s="121">
        <v>42</v>
      </c>
      <c r="K19" s="121">
        <v>430</v>
      </c>
      <c r="L19" s="121">
        <v>16</v>
      </c>
      <c r="M19" s="121">
        <v>16</v>
      </c>
      <c r="N19" s="67">
        <v>1</v>
      </c>
      <c r="O19" s="528" t="s">
        <v>51</v>
      </c>
      <c r="P19" s="529"/>
      <c r="Q19" s="188">
        <v>2</v>
      </c>
      <c r="R19" s="281">
        <v>100</v>
      </c>
      <c r="S19" s="281">
        <v>54</v>
      </c>
      <c r="T19" s="281">
        <v>46</v>
      </c>
      <c r="U19" s="281">
        <v>34</v>
      </c>
      <c r="V19" s="281">
        <v>32</v>
      </c>
      <c r="W19" s="281">
        <v>34</v>
      </c>
      <c r="X19" s="281">
        <v>42</v>
      </c>
      <c r="Y19" s="281">
        <v>430</v>
      </c>
      <c r="Z19" s="281">
        <v>16</v>
      </c>
      <c r="AA19" s="281">
        <v>16</v>
      </c>
      <c r="AB19" s="234">
        <v>1</v>
      </c>
      <c r="AC19" s="528" t="s">
        <v>51</v>
      </c>
      <c r="AD19" s="529"/>
      <c r="AE19" s="121">
        <v>0</v>
      </c>
      <c r="AF19" s="121"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v>0</v>
      </c>
      <c r="AO19" s="121">
        <v>0</v>
      </c>
      <c r="AP19" s="67">
        <v>0</v>
      </c>
      <c r="AQ19" s="116"/>
    </row>
    <row r="20" spans="1:43" ht="15.75" customHeight="1">
      <c r="A20" s="528" t="s">
        <v>52</v>
      </c>
      <c r="B20" s="529"/>
      <c r="C20" s="122">
        <v>5</v>
      </c>
      <c r="D20" s="121">
        <v>256</v>
      </c>
      <c r="E20" s="121">
        <v>126</v>
      </c>
      <c r="F20" s="121">
        <v>130</v>
      </c>
      <c r="G20" s="121">
        <v>62</v>
      </c>
      <c r="H20" s="121">
        <v>90</v>
      </c>
      <c r="I20" s="121">
        <v>104</v>
      </c>
      <c r="J20" s="121">
        <v>106</v>
      </c>
      <c r="K20" s="121">
        <v>570</v>
      </c>
      <c r="L20" s="121">
        <v>22</v>
      </c>
      <c r="M20" s="121">
        <v>22</v>
      </c>
      <c r="N20" s="67">
        <v>6</v>
      </c>
      <c r="O20" s="528" t="s">
        <v>52</v>
      </c>
      <c r="P20" s="529"/>
      <c r="Q20" s="188">
        <v>4</v>
      </c>
      <c r="R20" s="281">
        <v>75</v>
      </c>
      <c r="S20" s="281">
        <v>36</v>
      </c>
      <c r="T20" s="281">
        <v>39</v>
      </c>
      <c r="U20" s="283" t="s">
        <v>335</v>
      </c>
      <c r="V20" s="281">
        <v>29</v>
      </c>
      <c r="W20" s="281">
        <v>46</v>
      </c>
      <c r="X20" s="281">
        <v>33</v>
      </c>
      <c r="Y20" s="281">
        <v>290</v>
      </c>
      <c r="Z20" s="281">
        <v>10</v>
      </c>
      <c r="AA20" s="281">
        <v>10</v>
      </c>
      <c r="AB20" s="234">
        <v>1</v>
      </c>
      <c r="AC20" s="528" t="s">
        <v>52</v>
      </c>
      <c r="AD20" s="529"/>
      <c r="AE20" s="121">
        <v>1</v>
      </c>
      <c r="AF20" s="121">
        <v>181</v>
      </c>
      <c r="AG20" s="121">
        <v>90</v>
      </c>
      <c r="AH20" s="121">
        <v>91</v>
      </c>
      <c r="AI20" s="121">
        <v>62</v>
      </c>
      <c r="AJ20" s="121">
        <v>61</v>
      </c>
      <c r="AK20" s="121">
        <v>58</v>
      </c>
      <c r="AL20" s="121">
        <v>73</v>
      </c>
      <c r="AM20" s="121">
        <v>280</v>
      </c>
      <c r="AN20" s="121">
        <v>12</v>
      </c>
      <c r="AO20" s="121">
        <v>12</v>
      </c>
      <c r="AP20" s="67">
        <v>5</v>
      </c>
      <c r="AQ20" s="116"/>
    </row>
    <row r="21" spans="1:43" ht="15.75" customHeight="1">
      <c r="A21" s="528" t="s">
        <v>53</v>
      </c>
      <c r="B21" s="529"/>
      <c r="C21" s="122">
        <v>13</v>
      </c>
      <c r="D21" s="121">
        <v>2370</v>
      </c>
      <c r="E21" s="121">
        <v>1185</v>
      </c>
      <c r="F21" s="121">
        <v>1185</v>
      </c>
      <c r="G21" s="121">
        <v>756</v>
      </c>
      <c r="H21" s="121">
        <v>809</v>
      </c>
      <c r="I21" s="121">
        <v>805</v>
      </c>
      <c r="J21" s="121">
        <v>875</v>
      </c>
      <c r="K21" s="121">
        <v>3610</v>
      </c>
      <c r="L21" s="121">
        <v>144</v>
      </c>
      <c r="M21" s="121">
        <v>142</v>
      </c>
      <c r="N21" s="67">
        <v>8</v>
      </c>
      <c r="O21" s="528" t="s">
        <v>53</v>
      </c>
      <c r="P21" s="529"/>
      <c r="Q21" s="188">
        <v>9</v>
      </c>
      <c r="R21" s="281">
        <v>1735</v>
      </c>
      <c r="S21" s="281">
        <v>867</v>
      </c>
      <c r="T21" s="281">
        <v>868</v>
      </c>
      <c r="U21" s="281">
        <v>549</v>
      </c>
      <c r="V21" s="281">
        <v>587</v>
      </c>
      <c r="W21" s="281">
        <v>599</v>
      </c>
      <c r="X21" s="281">
        <v>663</v>
      </c>
      <c r="Y21" s="281">
        <v>2760</v>
      </c>
      <c r="Z21" s="281">
        <v>104</v>
      </c>
      <c r="AA21" s="281">
        <v>103</v>
      </c>
      <c r="AB21" s="234">
        <v>1</v>
      </c>
      <c r="AC21" s="528" t="s">
        <v>53</v>
      </c>
      <c r="AD21" s="529"/>
      <c r="AE21" s="121">
        <v>4</v>
      </c>
      <c r="AF21" s="121">
        <v>635</v>
      </c>
      <c r="AG21" s="121">
        <v>318</v>
      </c>
      <c r="AH21" s="121">
        <v>317</v>
      </c>
      <c r="AI21" s="121">
        <v>207</v>
      </c>
      <c r="AJ21" s="121">
        <v>222</v>
      </c>
      <c r="AK21" s="121">
        <v>206</v>
      </c>
      <c r="AL21" s="121">
        <v>212</v>
      </c>
      <c r="AM21" s="121">
        <v>850</v>
      </c>
      <c r="AN21" s="121">
        <v>40</v>
      </c>
      <c r="AO21" s="121">
        <v>39</v>
      </c>
      <c r="AP21" s="67">
        <v>7</v>
      </c>
      <c r="AQ21" s="116"/>
    </row>
    <row r="22" spans="1:43" ht="15.75" customHeight="1">
      <c r="A22" s="528" t="s">
        <v>54</v>
      </c>
      <c r="B22" s="529"/>
      <c r="C22" s="122">
        <v>11</v>
      </c>
      <c r="D22" s="121">
        <v>1347</v>
      </c>
      <c r="E22" s="121">
        <v>673</v>
      </c>
      <c r="F22" s="121">
        <v>674</v>
      </c>
      <c r="G22" s="121">
        <v>160</v>
      </c>
      <c r="H22" s="121">
        <v>570</v>
      </c>
      <c r="I22" s="121">
        <v>617</v>
      </c>
      <c r="J22" s="121">
        <v>616</v>
      </c>
      <c r="K22" s="121">
        <v>2060</v>
      </c>
      <c r="L22" s="121">
        <v>91</v>
      </c>
      <c r="M22" s="121">
        <v>88</v>
      </c>
      <c r="N22" s="67">
        <v>8</v>
      </c>
      <c r="O22" s="528" t="s">
        <v>54</v>
      </c>
      <c r="P22" s="529"/>
      <c r="Q22" s="188">
        <v>9</v>
      </c>
      <c r="R22" s="281">
        <v>918</v>
      </c>
      <c r="S22" s="281">
        <v>467</v>
      </c>
      <c r="T22" s="281">
        <v>451</v>
      </c>
      <c r="U22" s="283" t="s">
        <v>335</v>
      </c>
      <c r="V22" s="281">
        <v>444</v>
      </c>
      <c r="W22" s="281">
        <v>474</v>
      </c>
      <c r="X22" s="281">
        <v>452</v>
      </c>
      <c r="Y22" s="281">
        <v>1645</v>
      </c>
      <c r="Z22" s="281">
        <v>65</v>
      </c>
      <c r="AA22" s="281">
        <v>62</v>
      </c>
      <c r="AB22" s="234">
        <v>3</v>
      </c>
      <c r="AC22" s="528" t="s">
        <v>54</v>
      </c>
      <c r="AD22" s="529"/>
      <c r="AE22" s="121">
        <v>2</v>
      </c>
      <c r="AF22" s="121">
        <v>429</v>
      </c>
      <c r="AG22" s="121">
        <v>206</v>
      </c>
      <c r="AH22" s="121">
        <v>223</v>
      </c>
      <c r="AI22" s="121">
        <v>160</v>
      </c>
      <c r="AJ22" s="121">
        <v>126</v>
      </c>
      <c r="AK22" s="121">
        <v>143</v>
      </c>
      <c r="AL22" s="121">
        <v>164</v>
      </c>
      <c r="AM22" s="121">
        <v>415</v>
      </c>
      <c r="AN22" s="121">
        <v>26</v>
      </c>
      <c r="AO22" s="121">
        <v>27</v>
      </c>
      <c r="AP22" s="67">
        <v>5</v>
      </c>
      <c r="AQ22" s="116"/>
    </row>
    <row r="23" spans="1:43" ht="15.75" customHeight="1">
      <c r="A23" s="528" t="s">
        <v>163</v>
      </c>
      <c r="B23" s="529"/>
      <c r="C23" s="122">
        <v>5</v>
      </c>
      <c r="D23" s="121">
        <v>463</v>
      </c>
      <c r="E23" s="121">
        <v>236</v>
      </c>
      <c r="F23" s="121">
        <v>227</v>
      </c>
      <c r="G23" s="121">
        <v>86</v>
      </c>
      <c r="H23" s="121">
        <v>189</v>
      </c>
      <c r="I23" s="121">
        <v>188</v>
      </c>
      <c r="J23" s="121">
        <v>180</v>
      </c>
      <c r="K23" s="121">
        <v>860</v>
      </c>
      <c r="L23" s="121">
        <v>40</v>
      </c>
      <c r="M23" s="121">
        <v>40</v>
      </c>
      <c r="N23" s="67">
        <v>5</v>
      </c>
      <c r="O23" s="528" t="s">
        <v>163</v>
      </c>
      <c r="P23" s="529"/>
      <c r="Q23" s="188">
        <v>5</v>
      </c>
      <c r="R23" s="281">
        <v>463</v>
      </c>
      <c r="S23" s="281">
        <v>236</v>
      </c>
      <c r="T23" s="281">
        <v>227</v>
      </c>
      <c r="U23" s="281">
        <v>86</v>
      </c>
      <c r="V23" s="281">
        <v>189</v>
      </c>
      <c r="W23" s="281">
        <v>188</v>
      </c>
      <c r="X23" s="281">
        <v>180</v>
      </c>
      <c r="Y23" s="281">
        <v>860</v>
      </c>
      <c r="Z23" s="281">
        <v>40</v>
      </c>
      <c r="AA23" s="281">
        <v>40</v>
      </c>
      <c r="AB23" s="234">
        <v>5</v>
      </c>
      <c r="AC23" s="528" t="s">
        <v>163</v>
      </c>
      <c r="AD23" s="529"/>
      <c r="AE23" s="121">
        <v>0</v>
      </c>
      <c r="AF23" s="121"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v>0</v>
      </c>
      <c r="AO23" s="121">
        <v>0</v>
      </c>
      <c r="AP23" s="67">
        <v>0</v>
      </c>
      <c r="AQ23" s="116"/>
    </row>
    <row r="24" spans="1:43" ht="15.75" customHeight="1">
      <c r="A24" s="528" t="s">
        <v>170</v>
      </c>
      <c r="B24" s="529"/>
      <c r="C24" s="122">
        <v>5</v>
      </c>
      <c r="D24" s="121">
        <v>380</v>
      </c>
      <c r="E24" s="121">
        <v>183</v>
      </c>
      <c r="F24" s="121">
        <v>197</v>
      </c>
      <c r="G24" s="121">
        <v>111</v>
      </c>
      <c r="H24" s="121">
        <v>137</v>
      </c>
      <c r="I24" s="121">
        <v>132</v>
      </c>
      <c r="J24" s="121">
        <v>173</v>
      </c>
      <c r="K24" s="121">
        <v>920</v>
      </c>
      <c r="L24" s="121">
        <v>35</v>
      </c>
      <c r="M24" s="121">
        <v>35</v>
      </c>
      <c r="N24" s="67">
        <v>14</v>
      </c>
      <c r="O24" s="528" t="s">
        <v>170</v>
      </c>
      <c r="P24" s="529"/>
      <c r="Q24" s="188">
        <v>5</v>
      </c>
      <c r="R24" s="281">
        <v>380</v>
      </c>
      <c r="S24" s="281">
        <v>183</v>
      </c>
      <c r="T24" s="281">
        <v>197</v>
      </c>
      <c r="U24" s="281">
        <v>111</v>
      </c>
      <c r="V24" s="281">
        <v>137</v>
      </c>
      <c r="W24" s="281">
        <v>132</v>
      </c>
      <c r="X24" s="281">
        <v>173</v>
      </c>
      <c r="Y24" s="281">
        <v>920</v>
      </c>
      <c r="Z24" s="281">
        <v>35</v>
      </c>
      <c r="AA24" s="281">
        <v>35</v>
      </c>
      <c r="AB24" s="234">
        <v>14</v>
      </c>
      <c r="AC24" s="528" t="s">
        <v>170</v>
      </c>
      <c r="AD24" s="529"/>
      <c r="AE24" s="121">
        <v>0</v>
      </c>
      <c r="AF24" s="121"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v>0</v>
      </c>
      <c r="AO24" s="121">
        <v>0</v>
      </c>
      <c r="AP24" s="67">
        <v>0</v>
      </c>
      <c r="AQ24" s="116"/>
    </row>
    <row r="25" spans="1:43" ht="15.75" customHeight="1">
      <c r="A25" s="93" t="s">
        <v>36</v>
      </c>
      <c r="B25" s="96" t="s">
        <v>2</v>
      </c>
      <c r="C25" s="122">
        <v>0</v>
      </c>
      <c r="D25" s="121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67">
        <v>0</v>
      </c>
      <c r="O25" s="93" t="s">
        <v>36</v>
      </c>
      <c r="P25" s="96" t="s">
        <v>2</v>
      </c>
      <c r="Q25" s="188">
        <v>0</v>
      </c>
      <c r="R25" s="281">
        <v>0</v>
      </c>
      <c r="S25" s="281">
        <v>0</v>
      </c>
      <c r="T25" s="281">
        <v>0</v>
      </c>
      <c r="U25" s="281">
        <v>0</v>
      </c>
      <c r="V25" s="281">
        <v>0</v>
      </c>
      <c r="W25" s="281">
        <v>0</v>
      </c>
      <c r="X25" s="281">
        <v>0</v>
      </c>
      <c r="Y25" s="281">
        <v>0</v>
      </c>
      <c r="Z25" s="281">
        <v>0</v>
      </c>
      <c r="AA25" s="281">
        <v>0</v>
      </c>
      <c r="AB25" s="234">
        <v>0</v>
      </c>
      <c r="AC25" s="93" t="s">
        <v>36</v>
      </c>
      <c r="AD25" s="96" t="s">
        <v>2</v>
      </c>
      <c r="AE25" s="121">
        <v>0</v>
      </c>
      <c r="AF25" s="121"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v>0</v>
      </c>
      <c r="AO25" s="121">
        <v>0</v>
      </c>
      <c r="AP25" s="67">
        <v>0</v>
      </c>
      <c r="AQ25" s="116"/>
    </row>
    <row r="26" spans="1:43" ht="15.75" customHeight="1">
      <c r="A26" s="93" t="s">
        <v>37</v>
      </c>
      <c r="B26" s="96" t="s">
        <v>3</v>
      </c>
      <c r="C26" s="122">
        <v>2</v>
      </c>
      <c r="D26" s="121">
        <v>428</v>
      </c>
      <c r="E26" s="121">
        <v>223</v>
      </c>
      <c r="F26" s="121">
        <v>205</v>
      </c>
      <c r="G26" s="121">
        <v>122</v>
      </c>
      <c r="H26" s="121">
        <v>144</v>
      </c>
      <c r="I26" s="121">
        <v>162</v>
      </c>
      <c r="J26" s="121">
        <v>168</v>
      </c>
      <c r="K26" s="121">
        <v>600</v>
      </c>
      <c r="L26" s="121">
        <v>32</v>
      </c>
      <c r="M26" s="121">
        <v>32</v>
      </c>
      <c r="N26" s="67">
        <v>7</v>
      </c>
      <c r="O26" s="93" t="s">
        <v>37</v>
      </c>
      <c r="P26" s="96" t="s">
        <v>3</v>
      </c>
      <c r="Q26" s="188">
        <v>1</v>
      </c>
      <c r="R26" s="281">
        <v>206</v>
      </c>
      <c r="S26" s="281">
        <v>112</v>
      </c>
      <c r="T26" s="281">
        <v>94</v>
      </c>
      <c r="U26" s="281">
        <v>56</v>
      </c>
      <c r="V26" s="281">
        <v>69</v>
      </c>
      <c r="W26" s="281">
        <v>81</v>
      </c>
      <c r="X26" s="281">
        <v>65</v>
      </c>
      <c r="Y26" s="281">
        <v>280</v>
      </c>
      <c r="Z26" s="281">
        <v>19</v>
      </c>
      <c r="AA26" s="281">
        <v>19</v>
      </c>
      <c r="AB26" s="234">
        <v>6</v>
      </c>
      <c r="AC26" s="93" t="s">
        <v>37</v>
      </c>
      <c r="AD26" s="96" t="s">
        <v>3</v>
      </c>
      <c r="AE26" s="121">
        <v>1</v>
      </c>
      <c r="AF26" s="121">
        <v>222</v>
      </c>
      <c r="AG26" s="121">
        <v>111</v>
      </c>
      <c r="AH26" s="121">
        <v>111</v>
      </c>
      <c r="AI26" s="121">
        <v>66</v>
      </c>
      <c r="AJ26" s="121">
        <v>75</v>
      </c>
      <c r="AK26" s="121">
        <v>81</v>
      </c>
      <c r="AL26" s="121">
        <v>103</v>
      </c>
      <c r="AM26" s="121">
        <v>320</v>
      </c>
      <c r="AN26" s="121">
        <v>13</v>
      </c>
      <c r="AO26" s="121">
        <v>13</v>
      </c>
      <c r="AP26" s="67">
        <v>1</v>
      </c>
      <c r="AQ26" s="116"/>
    </row>
    <row r="27" spans="1:43" ht="15.75" customHeight="1">
      <c r="A27" s="93"/>
      <c r="B27" s="96" t="s">
        <v>4</v>
      </c>
      <c r="C27" s="122">
        <v>3</v>
      </c>
      <c r="D27" s="121">
        <v>449</v>
      </c>
      <c r="E27" s="121">
        <v>217</v>
      </c>
      <c r="F27" s="121">
        <v>232</v>
      </c>
      <c r="G27" s="121">
        <v>146</v>
      </c>
      <c r="H27" s="121">
        <v>132</v>
      </c>
      <c r="I27" s="121">
        <v>171</v>
      </c>
      <c r="J27" s="121">
        <v>163</v>
      </c>
      <c r="K27" s="121">
        <v>745</v>
      </c>
      <c r="L27" s="121">
        <v>37</v>
      </c>
      <c r="M27" s="121">
        <v>34</v>
      </c>
      <c r="N27" s="67">
        <v>2</v>
      </c>
      <c r="O27" s="93"/>
      <c r="P27" s="96" t="s">
        <v>4</v>
      </c>
      <c r="Q27" s="188">
        <v>1</v>
      </c>
      <c r="R27" s="281">
        <v>85</v>
      </c>
      <c r="S27" s="281">
        <v>37</v>
      </c>
      <c r="T27" s="281">
        <v>48</v>
      </c>
      <c r="U27" s="281">
        <v>28</v>
      </c>
      <c r="V27" s="281">
        <v>35</v>
      </c>
      <c r="W27" s="281">
        <v>22</v>
      </c>
      <c r="X27" s="281">
        <v>33</v>
      </c>
      <c r="Y27" s="281">
        <v>90</v>
      </c>
      <c r="Z27" s="281">
        <v>8</v>
      </c>
      <c r="AA27" s="281">
        <v>8</v>
      </c>
      <c r="AB27" s="292" t="s">
        <v>335</v>
      </c>
      <c r="AC27" s="93"/>
      <c r="AD27" s="96" t="s">
        <v>4</v>
      </c>
      <c r="AE27" s="121">
        <v>2</v>
      </c>
      <c r="AF27" s="121">
        <v>364</v>
      </c>
      <c r="AG27" s="121">
        <v>180</v>
      </c>
      <c r="AH27" s="121">
        <v>184</v>
      </c>
      <c r="AI27" s="121">
        <v>118</v>
      </c>
      <c r="AJ27" s="121">
        <v>97</v>
      </c>
      <c r="AK27" s="121">
        <v>149</v>
      </c>
      <c r="AL27" s="121">
        <v>130</v>
      </c>
      <c r="AM27" s="121">
        <v>655</v>
      </c>
      <c r="AN27" s="121">
        <v>29</v>
      </c>
      <c r="AO27" s="121">
        <v>26</v>
      </c>
      <c r="AP27" s="67">
        <v>2</v>
      </c>
      <c r="AQ27" s="116"/>
    </row>
    <row r="28" spans="1:43" ht="15.75" customHeight="1">
      <c r="A28" s="93"/>
      <c r="B28" s="96" t="s">
        <v>5</v>
      </c>
      <c r="C28" s="122">
        <v>4</v>
      </c>
      <c r="D28" s="121">
        <v>614</v>
      </c>
      <c r="E28" s="121">
        <v>301</v>
      </c>
      <c r="F28" s="121">
        <v>313</v>
      </c>
      <c r="G28" s="121">
        <v>183</v>
      </c>
      <c r="H28" s="121">
        <v>208</v>
      </c>
      <c r="I28" s="121">
        <v>223</v>
      </c>
      <c r="J28" s="121">
        <v>222</v>
      </c>
      <c r="K28" s="121">
        <v>800</v>
      </c>
      <c r="L28" s="121">
        <v>40</v>
      </c>
      <c r="M28" s="121">
        <v>37</v>
      </c>
      <c r="N28" s="67">
        <v>4</v>
      </c>
      <c r="O28" s="93"/>
      <c r="P28" s="96" t="s">
        <v>5</v>
      </c>
      <c r="Q28" s="188">
        <v>3</v>
      </c>
      <c r="R28" s="281">
        <v>271</v>
      </c>
      <c r="S28" s="281">
        <v>142</v>
      </c>
      <c r="T28" s="281">
        <v>129</v>
      </c>
      <c r="U28" s="281">
        <v>76</v>
      </c>
      <c r="V28" s="281">
        <v>91</v>
      </c>
      <c r="W28" s="281">
        <v>104</v>
      </c>
      <c r="X28" s="281">
        <v>99</v>
      </c>
      <c r="Y28" s="281">
        <v>500</v>
      </c>
      <c r="Z28" s="281">
        <v>19</v>
      </c>
      <c r="AA28" s="281">
        <v>17</v>
      </c>
      <c r="AB28" s="234">
        <v>3</v>
      </c>
      <c r="AC28" s="93"/>
      <c r="AD28" s="96" t="s">
        <v>5</v>
      </c>
      <c r="AE28" s="121">
        <v>1</v>
      </c>
      <c r="AF28" s="121">
        <v>343</v>
      </c>
      <c r="AG28" s="121">
        <v>159</v>
      </c>
      <c r="AH28" s="121">
        <v>184</v>
      </c>
      <c r="AI28" s="121">
        <v>107</v>
      </c>
      <c r="AJ28" s="121">
        <v>117</v>
      </c>
      <c r="AK28" s="121">
        <v>119</v>
      </c>
      <c r="AL28" s="121">
        <v>123</v>
      </c>
      <c r="AM28" s="121">
        <v>300</v>
      </c>
      <c r="AN28" s="121">
        <v>21</v>
      </c>
      <c r="AO28" s="121">
        <v>20</v>
      </c>
      <c r="AP28" s="67">
        <v>1</v>
      </c>
      <c r="AQ28" s="116"/>
    </row>
    <row r="29" spans="1:43" ht="15.75" customHeight="1">
      <c r="A29" s="93"/>
      <c r="B29" s="96" t="s">
        <v>6</v>
      </c>
      <c r="C29" s="122">
        <v>1</v>
      </c>
      <c r="D29" s="121">
        <v>44</v>
      </c>
      <c r="E29" s="121">
        <v>23</v>
      </c>
      <c r="F29" s="121">
        <v>21</v>
      </c>
      <c r="G29" s="121">
        <v>9</v>
      </c>
      <c r="H29" s="121">
        <v>18</v>
      </c>
      <c r="I29" s="121">
        <v>17</v>
      </c>
      <c r="J29" s="121">
        <v>10</v>
      </c>
      <c r="K29" s="121">
        <v>70</v>
      </c>
      <c r="L29" s="121">
        <v>5</v>
      </c>
      <c r="M29" s="121">
        <v>4</v>
      </c>
      <c r="N29" s="292" t="s">
        <v>335</v>
      </c>
      <c r="O29" s="93"/>
      <c r="P29" s="96" t="s">
        <v>6</v>
      </c>
      <c r="Q29" s="188">
        <v>0</v>
      </c>
      <c r="R29" s="281">
        <v>0</v>
      </c>
      <c r="S29" s="281">
        <v>0</v>
      </c>
      <c r="T29" s="281">
        <v>0</v>
      </c>
      <c r="U29" s="281">
        <v>0</v>
      </c>
      <c r="V29" s="281">
        <v>0</v>
      </c>
      <c r="W29" s="281">
        <v>0</v>
      </c>
      <c r="X29" s="281">
        <v>0</v>
      </c>
      <c r="Y29" s="281">
        <v>0</v>
      </c>
      <c r="Z29" s="281">
        <v>0</v>
      </c>
      <c r="AA29" s="281">
        <v>0</v>
      </c>
      <c r="AB29" s="234">
        <v>0</v>
      </c>
      <c r="AC29" s="93"/>
      <c r="AD29" s="96" t="s">
        <v>6</v>
      </c>
      <c r="AE29" s="121">
        <v>1</v>
      </c>
      <c r="AF29" s="121">
        <v>44</v>
      </c>
      <c r="AG29" s="121">
        <v>23</v>
      </c>
      <c r="AH29" s="121">
        <v>21</v>
      </c>
      <c r="AI29" s="121">
        <v>9</v>
      </c>
      <c r="AJ29" s="121">
        <v>18</v>
      </c>
      <c r="AK29" s="121">
        <v>17</v>
      </c>
      <c r="AL29" s="121">
        <v>10</v>
      </c>
      <c r="AM29" s="121">
        <v>70</v>
      </c>
      <c r="AN29" s="121">
        <v>5</v>
      </c>
      <c r="AO29" s="121">
        <v>4</v>
      </c>
      <c r="AP29" s="292" t="s">
        <v>335</v>
      </c>
      <c r="AQ29" s="116"/>
    </row>
    <row r="30" spans="1:43" ht="15.75" customHeight="1">
      <c r="A30" s="93" t="s">
        <v>38</v>
      </c>
      <c r="B30" s="96" t="s">
        <v>7</v>
      </c>
      <c r="C30" s="122">
        <v>1</v>
      </c>
      <c r="D30" s="121">
        <v>123</v>
      </c>
      <c r="E30" s="121">
        <v>58</v>
      </c>
      <c r="F30" s="121">
        <v>65</v>
      </c>
      <c r="G30" s="121">
        <v>37</v>
      </c>
      <c r="H30" s="121">
        <v>36</v>
      </c>
      <c r="I30" s="121">
        <v>50</v>
      </c>
      <c r="J30" s="121">
        <v>47</v>
      </c>
      <c r="K30" s="121">
        <v>200</v>
      </c>
      <c r="L30" s="121">
        <v>14</v>
      </c>
      <c r="M30" s="121">
        <v>14</v>
      </c>
      <c r="N30" s="292" t="s">
        <v>335</v>
      </c>
      <c r="O30" s="93" t="s">
        <v>38</v>
      </c>
      <c r="P30" s="96" t="s">
        <v>7</v>
      </c>
      <c r="Q30" s="188">
        <v>1</v>
      </c>
      <c r="R30" s="281">
        <v>123</v>
      </c>
      <c r="S30" s="281">
        <v>58</v>
      </c>
      <c r="T30" s="281">
        <v>65</v>
      </c>
      <c r="U30" s="281">
        <v>37</v>
      </c>
      <c r="V30" s="281">
        <v>36</v>
      </c>
      <c r="W30" s="281">
        <v>50</v>
      </c>
      <c r="X30" s="281">
        <v>47</v>
      </c>
      <c r="Y30" s="281">
        <v>200</v>
      </c>
      <c r="Z30" s="281">
        <v>14</v>
      </c>
      <c r="AA30" s="281">
        <v>14</v>
      </c>
      <c r="AB30" s="292" t="s">
        <v>335</v>
      </c>
      <c r="AC30" s="93" t="s">
        <v>38</v>
      </c>
      <c r="AD30" s="96" t="s">
        <v>7</v>
      </c>
      <c r="AE30" s="121">
        <v>0</v>
      </c>
      <c r="AF30" s="121"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v>0</v>
      </c>
      <c r="AO30" s="121">
        <v>0</v>
      </c>
      <c r="AP30" s="67">
        <v>0</v>
      </c>
      <c r="AQ30" s="116"/>
    </row>
    <row r="31" spans="1:43" ht="15.75" customHeight="1">
      <c r="A31" s="93"/>
      <c r="B31" s="96" t="s">
        <v>8</v>
      </c>
      <c r="C31" s="122">
        <v>1</v>
      </c>
      <c r="D31" s="121">
        <v>82</v>
      </c>
      <c r="E31" s="121">
        <v>38</v>
      </c>
      <c r="F31" s="121">
        <v>44</v>
      </c>
      <c r="G31" s="121">
        <v>27</v>
      </c>
      <c r="H31" s="121">
        <v>22</v>
      </c>
      <c r="I31" s="121">
        <v>33</v>
      </c>
      <c r="J31" s="121">
        <v>33</v>
      </c>
      <c r="K31" s="121">
        <v>175</v>
      </c>
      <c r="L31" s="121">
        <v>9</v>
      </c>
      <c r="M31" s="121">
        <v>9</v>
      </c>
      <c r="N31" s="292" t="s">
        <v>335</v>
      </c>
      <c r="O31" s="93"/>
      <c r="P31" s="96" t="s">
        <v>8</v>
      </c>
      <c r="Q31" s="188">
        <v>1</v>
      </c>
      <c r="R31" s="281">
        <v>82</v>
      </c>
      <c r="S31" s="281">
        <v>38</v>
      </c>
      <c r="T31" s="281">
        <v>44</v>
      </c>
      <c r="U31" s="281">
        <v>27</v>
      </c>
      <c r="V31" s="281">
        <v>22</v>
      </c>
      <c r="W31" s="281">
        <v>33</v>
      </c>
      <c r="X31" s="281">
        <v>33</v>
      </c>
      <c r="Y31" s="281">
        <v>175</v>
      </c>
      <c r="Z31" s="281">
        <v>9</v>
      </c>
      <c r="AA31" s="281">
        <v>9</v>
      </c>
      <c r="AB31" s="292" t="s">
        <v>335</v>
      </c>
      <c r="AC31" s="93"/>
      <c r="AD31" s="96" t="s">
        <v>8</v>
      </c>
      <c r="AE31" s="121">
        <v>0</v>
      </c>
      <c r="AF31" s="121"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v>0</v>
      </c>
      <c r="AO31" s="121">
        <v>0</v>
      </c>
      <c r="AP31" s="67">
        <v>0</v>
      </c>
      <c r="AQ31" s="116"/>
    </row>
    <row r="32" spans="1:43" ht="15.75" customHeight="1">
      <c r="A32" s="93"/>
      <c r="B32" s="96" t="s">
        <v>9</v>
      </c>
      <c r="C32" s="122">
        <v>5</v>
      </c>
      <c r="D32" s="121">
        <v>457</v>
      </c>
      <c r="E32" s="121">
        <v>235</v>
      </c>
      <c r="F32" s="121">
        <v>222</v>
      </c>
      <c r="G32" s="121">
        <v>140</v>
      </c>
      <c r="H32" s="121">
        <v>144</v>
      </c>
      <c r="I32" s="121">
        <v>173</v>
      </c>
      <c r="J32" s="121">
        <v>175</v>
      </c>
      <c r="K32" s="121">
        <v>960</v>
      </c>
      <c r="L32" s="121">
        <v>48</v>
      </c>
      <c r="M32" s="121">
        <v>46</v>
      </c>
      <c r="N32" s="67">
        <v>5</v>
      </c>
      <c r="O32" s="93"/>
      <c r="P32" s="96" t="s">
        <v>9</v>
      </c>
      <c r="Q32" s="188">
        <v>5</v>
      </c>
      <c r="R32" s="281">
        <v>457</v>
      </c>
      <c r="S32" s="281">
        <v>235</v>
      </c>
      <c r="T32" s="281">
        <v>222</v>
      </c>
      <c r="U32" s="281">
        <v>140</v>
      </c>
      <c r="V32" s="281">
        <v>144</v>
      </c>
      <c r="W32" s="281">
        <v>173</v>
      </c>
      <c r="X32" s="281">
        <v>175</v>
      </c>
      <c r="Y32" s="281">
        <v>960</v>
      </c>
      <c r="Z32" s="281">
        <v>48</v>
      </c>
      <c r="AA32" s="281">
        <v>46</v>
      </c>
      <c r="AB32" s="234">
        <v>5</v>
      </c>
      <c r="AC32" s="93"/>
      <c r="AD32" s="96" t="s">
        <v>9</v>
      </c>
      <c r="AE32" s="121">
        <v>0</v>
      </c>
      <c r="AF32" s="121"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v>0</v>
      </c>
      <c r="AO32" s="121">
        <v>0</v>
      </c>
      <c r="AP32" s="67">
        <v>0</v>
      </c>
      <c r="AQ32" s="116"/>
    </row>
    <row r="33" spans="1:43" ht="15.75" customHeight="1">
      <c r="A33" s="93" t="s">
        <v>39</v>
      </c>
      <c r="B33" s="96" t="s">
        <v>10</v>
      </c>
      <c r="C33" s="122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67">
        <v>0</v>
      </c>
      <c r="O33" s="93"/>
      <c r="P33" s="96" t="s">
        <v>10</v>
      </c>
      <c r="Q33" s="188">
        <v>0</v>
      </c>
      <c r="R33" s="281">
        <v>0</v>
      </c>
      <c r="S33" s="281">
        <v>0</v>
      </c>
      <c r="T33" s="281">
        <v>0</v>
      </c>
      <c r="U33" s="281">
        <v>0</v>
      </c>
      <c r="V33" s="281">
        <v>0</v>
      </c>
      <c r="W33" s="281">
        <v>0</v>
      </c>
      <c r="X33" s="281">
        <v>0</v>
      </c>
      <c r="Y33" s="281">
        <v>0</v>
      </c>
      <c r="Z33" s="281">
        <v>0</v>
      </c>
      <c r="AA33" s="281">
        <v>0</v>
      </c>
      <c r="AB33" s="234">
        <v>0</v>
      </c>
      <c r="AC33" s="93"/>
      <c r="AD33" s="96" t="s">
        <v>10</v>
      </c>
      <c r="AE33" s="121">
        <v>0</v>
      </c>
      <c r="AF33" s="121"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v>0</v>
      </c>
      <c r="AO33" s="121">
        <v>0</v>
      </c>
      <c r="AP33" s="67">
        <v>0</v>
      </c>
      <c r="AQ33" s="116"/>
    </row>
    <row r="34" spans="1:43" ht="15.75" customHeight="1">
      <c r="A34" s="93"/>
      <c r="B34" s="96" t="s">
        <v>11</v>
      </c>
      <c r="C34" s="122">
        <v>0</v>
      </c>
      <c r="D34" s="121">
        <v>0</v>
      </c>
      <c r="E34" s="121"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67">
        <v>0</v>
      </c>
      <c r="O34" s="93"/>
      <c r="P34" s="96" t="s">
        <v>11</v>
      </c>
      <c r="Q34" s="188">
        <v>0</v>
      </c>
      <c r="R34" s="281">
        <v>0</v>
      </c>
      <c r="S34" s="281">
        <v>0</v>
      </c>
      <c r="T34" s="281">
        <v>0</v>
      </c>
      <c r="U34" s="281">
        <v>0</v>
      </c>
      <c r="V34" s="281">
        <v>0</v>
      </c>
      <c r="W34" s="281">
        <v>0</v>
      </c>
      <c r="X34" s="281">
        <v>0</v>
      </c>
      <c r="Y34" s="281">
        <v>0</v>
      </c>
      <c r="Z34" s="281">
        <v>0</v>
      </c>
      <c r="AA34" s="281">
        <v>0</v>
      </c>
      <c r="AB34" s="234">
        <v>0</v>
      </c>
      <c r="AC34" s="93"/>
      <c r="AD34" s="96" t="s">
        <v>11</v>
      </c>
      <c r="AE34" s="121">
        <v>0</v>
      </c>
      <c r="AF34" s="121"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v>0</v>
      </c>
      <c r="AO34" s="121">
        <v>0</v>
      </c>
      <c r="AP34" s="67">
        <v>0</v>
      </c>
      <c r="AQ34" s="116"/>
    </row>
    <row r="35" spans="1:43" ht="15.75" customHeight="1">
      <c r="A35" s="93" t="s">
        <v>40</v>
      </c>
      <c r="B35" s="96" t="s">
        <v>12</v>
      </c>
      <c r="C35" s="122">
        <v>2</v>
      </c>
      <c r="D35" s="121">
        <v>89</v>
      </c>
      <c r="E35" s="121">
        <v>52</v>
      </c>
      <c r="F35" s="121">
        <v>37</v>
      </c>
      <c r="G35" s="121">
        <v>27</v>
      </c>
      <c r="H35" s="121">
        <v>33</v>
      </c>
      <c r="I35" s="121">
        <v>29</v>
      </c>
      <c r="J35" s="121">
        <v>37</v>
      </c>
      <c r="K35" s="121">
        <v>240</v>
      </c>
      <c r="L35" s="121">
        <v>10</v>
      </c>
      <c r="M35" s="121">
        <v>10</v>
      </c>
      <c r="N35" s="67">
        <v>2</v>
      </c>
      <c r="O35" s="93" t="s">
        <v>40</v>
      </c>
      <c r="P35" s="96" t="s">
        <v>12</v>
      </c>
      <c r="Q35" s="188">
        <v>2</v>
      </c>
      <c r="R35" s="281">
        <v>89</v>
      </c>
      <c r="S35" s="281">
        <v>52</v>
      </c>
      <c r="T35" s="281">
        <v>37</v>
      </c>
      <c r="U35" s="281">
        <v>27</v>
      </c>
      <c r="V35" s="281">
        <v>33</v>
      </c>
      <c r="W35" s="281">
        <v>29</v>
      </c>
      <c r="X35" s="281">
        <v>37</v>
      </c>
      <c r="Y35" s="281">
        <v>240</v>
      </c>
      <c r="Z35" s="281">
        <v>10</v>
      </c>
      <c r="AA35" s="281">
        <v>10</v>
      </c>
      <c r="AB35" s="234">
        <v>2</v>
      </c>
      <c r="AC35" s="93" t="s">
        <v>40</v>
      </c>
      <c r="AD35" s="96" t="s">
        <v>12</v>
      </c>
      <c r="AE35" s="121">
        <v>0</v>
      </c>
      <c r="AF35" s="121"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v>0</v>
      </c>
      <c r="AO35" s="121">
        <v>0</v>
      </c>
      <c r="AP35" s="67">
        <v>0</v>
      </c>
      <c r="AQ35" s="116"/>
    </row>
    <row r="36" spans="1:43" ht="15.75" customHeight="1">
      <c r="A36" s="93"/>
      <c r="B36" s="96" t="s">
        <v>13</v>
      </c>
      <c r="C36" s="122">
        <v>1</v>
      </c>
      <c r="D36" s="121">
        <v>80</v>
      </c>
      <c r="E36" s="121">
        <v>41</v>
      </c>
      <c r="F36" s="121">
        <v>39</v>
      </c>
      <c r="G36" s="121">
        <v>25</v>
      </c>
      <c r="H36" s="121">
        <v>33</v>
      </c>
      <c r="I36" s="121">
        <v>22</v>
      </c>
      <c r="J36" s="121">
        <v>26</v>
      </c>
      <c r="K36" s="121">
        <v>200</v>
      </c>
      <c r="L36" s="121">
        <v>8</v>
      </c>
      <c r="M36" s="121">
        <v>7</v>
      </c>
      <c r="N36" s="67">
        <v>2</v>
      </c>
      <c r="O36" s="93"/>
      <c r="P36" s="96" t="s">
        <v>13</v>
      </c>
      <c r="Q36" s="188">
        <v>1</v>
      </c>
      <c r="R36" s="281">
        <v>80</v>
      </c>
      <c r="S36" s="281">
        <v>41</v>
      </c>
      <c r="T36" s="281">
        <v>39</v>
      </c>
      <c r="U36" s="281">
        <v>25</v>
      </c>
      <c r="V36" s="281">
        <v>33</v>
      </c>
      <c r="W36" s="281">
        <v>22</v>
      </c>
      <c r="X36" s="281">
        <v>26</v>
      </c>
      <c r="Y36" s="281">
        <v>200</v>
      </c>
      <c r="Z36" s="281">
        <v>8</v>
      </c>
      <c r="AA36" s="281">
        <v>7</v>
      </c>
      <c r="AB36" s="234">
        <v>2</v>
      </c>
      <c r="AC36" s="93"/>
      <c r="AD36" s="96" t="s">
        <v>13</v>
      </c>
      <c r="AE36" s="121">
        <v>0</v>
      </c>
      <c r="AF36" s="121"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v>0</v>
      </c>
      <c r="AO36" s="121">
        <v>0</v>
      </c>
      <c r="AP36" s="67">
        <v>0</v>
      </c>
      <c r="AQ36" s="116"/>
    </row>
    <row r="37" spans="1:43" ht="15.75" customHeight="1">
      <c r="A37" s="93" t="s">
        <v>41</v>
      </c>
      <c r="B37" s="96" t="s">
        <v>14</v>
      </c>
      <c r="C37" s="122">
        <v>2</v>
      </c>
      <c r="D37" s="121">
        <v>526</v>
      </c>
      <c r="E37" s="121">
        <v>281</v>
      </c>
      <c r="F37" s="121">
        <v>245</v>
      </c>
      <c r="G37" s="121">
        <v>157</v>
      </c>
      <c r="H37" s="121">
        <v>175</v>
      </c>
      <c r="I37" s="121">
        <v>194</v>
      </c>
      <c r="J37" s="121">
        <v>191</v>
      </c>
      <c r="K37" s="121">
        <v>560</v>
      </c>
      <c r="L37" s="121">
        <v>29</v>
      </c>
      <c r="M37" s="121">
        <v>29</v>
      </c>
      <c r="N37" s="67">
        <v>3</v>
      </c>
      <c r="O37" s="93" t="s">
        <v>41</v>
      </c>
      <c r="P37" s="96" t="s">
        <v>14</v>
      </c>
      <c r="Q37" s="188">
        <v>1</v>
      </c>
      <c r="R37" s="281">
        <v>269</v>
      </c>
      <c r="S37" s="281">
        <v>144</v>
      </c>
      <c r="T37" s="281">
        <v>125</v>
      </c>
      <c r="U37" s="281">
        <v>71</v>
      </c>
      <c r="V37" s="281">
        <v>94</v>
      </c>
      <c r="W37" s="281">
        <v>104</v>
      </c>
      <c r="X37" s="281">
        <v>95</v>
      </c>
      <c r="Y37" s="281">
        <v>300</v>
      </c>
      <c r="Z37" s="281">
        <v>14</v>
      </c>
      <c r="AA37" s="281">
        <v>14</v>
      </c>
      <c r="AB37" s="234">
        <v>1</v>
      </c>
      <c r="AC37" s="93" t="s">
        <v>41</v>
      </c>
      <c r="AD37" s="96" t="s">
        <v>14</v>
      </c>
      <c r="AE37" s="121">
        <v>1</v>
      </c>
      <c r="AF37" s="121">
        <v>257</v>
      </c>
      <c r="AG37" s="121">
        <v>137</v>
      </c>
      <c r="AH37" s="121">
        <v>120</v>
      </c>
      <c r="AI37" s="121">
        <v>86</v>
      </c>
      <c r="AJ37" s="121">
        <v>81</v>
      </c>
      <c r="AK37" s="121">
        <v>90</v>
      </c>
      <c r="AL37" s="121">
        <v>96</v>
      </c>
      <c r="AM37" s="121">
        <v>260</v>
      </c>
      <c r="AN37" s="121">
        <v>15</v>
      </c>
      <c r="AO37" s="121">
        <v>15</v>
      </c>
      <c r="AP37" s="67">
        <v>2</v>
      </c>
      <c r="AQ37" s="116"/>
    </row>
    <row r="38" spans="1:43" ht="15.75" customHeight="1">
      <c r="A38" s="93"/>
      <c r="B38" s="96" t="s">
        <v>15</v>
      </c>
      <c r="C38" s="122">
        <v>3</v>
      </c>
      <c r="D38" s="121">
        <v>259</v>
      </c>
      <c r="E38" s="121">
        <v>124</v>
      </c>
      <c r="F38" s="121">
        <v>135</v>
      </c>
      <c r="G38" s="121">
        <v>90</v>
      </c>
      <c r="H38" s="121">
        <v>82</v>
      </c>
      <c r="I38" s="121">
        <v>87</v>
      </c>
      <c r="J38" s="121">
        <v>96</v>
      </c>
      <c r="K38" s="121">
        <v>635</v>
      </c>
      <c r="L38" s="121">
        <v>26</v>
      </c>
      <c r="M38" s="121">
        <v>25</v>
      </c>
      <c r="N38" s="67">
        <v>3</v>
      </c>
      <c r="O38" s="93"/>
      <c r="P38" s="96" t="s">
        <v>15</v>
      </c>
      <c r="Q38" s="188">
        <v>3</v>
      </c>
      <c r="R38" s="281">
        <v>259</v>
      </c>
      <c r="S38" s="281">
        <v>124</v>
      </c>
      <c r="T38" s="281">
        <v>135</v>
      </c>
      <c r="U38" s="281">
        <v>90</v>
      </c>
      <c r="V38" s="281">
        <v>82</v>
      </c>
      <c r="W38" s="281">
        <v>87</v>
      </c>
      <c r="X38" s="281">
        <v>96</v>
      </c>
      <c r="Y38" s="281">
        <v>635</v>
      </c>
      <c r="Z38" s="281">
        <v>26</v>
      </c>
      <c r="AA38" s="281">
        <v>25</v>
      </c>
      <c r="AB38" s="234">
        <v>3</v>
      </c>
      <c r="AC38" s="93"/>
      <c r="AD38" s="96" t="s">
        <v>15</v>
      </c>
      <c r="AE38" s="121">
        <v>0</v>
      </c>
      <c r="AF38" s="121"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v>0</v>
      </c>
      <c r="AO38" s="121">
        <v>0</v>
      </c>
      <c r="AP38" s="67">
        <v>0</v>
      </c>
      <c r="AQ38" s="116"/>
    </row>
    <row r="39" spans="1:43" ht="15.75" customHeight="1">
      <c r="A39" s="93"/>
      <c r="B39" s="96" t="s">
        <v>16</v>
      </c>
      <c r="C39" s="122">
        <v>6</v>
      </c>
      <c r="D39" s="121">
        <v>462</v>
      </c>
      <c r="E39" s="121">
        <v>228</v>
      </c>
      <c r="F39" s="121">
        <v>234</v>
      </c>
      <c r="G39" s="121">
        <v>133</v>
      </c>
      <c r="H39" s="121">
        <v>164</v>
      </c>
      <c r="I39" s="121">
        <v>165</v>
      </c>
      <c r="J39" s="121">
        <v>170</v>
      </c>
      <c r="K39" s="121">
        <v>1015</v>
      </c>
      <c r="L39" s="121">
        <v>29</v>
      </c>
      <c r="M39" s="121">
        <v>29</v>
      </c>
      <c r="N39" s="67">
        <v>18</v>
      </c>
      <c r="O39" s="93"/>
      <c r="P39" s="96" t="s">
        <v>16</v>
      </c>
      <c r="Q39" s="188">
        <v>6</v>
      </c>
      <c r="R39" s="281">
        <v>462</v>
      </c>
      <c r="S39" s="281">
        <v>228</v>
      </c>
      <c r="T39" s="281">
        <v>234</v>
      </c>
      <c r="U39" s="281">
        <v>133</v>
      </c>
      <c r="V39" s="281">
        <v>164</v>
      </c>
      <c r="W39" s="281">
        <v>165</v>
      </c>
      <c r="X39" s="281">
        <v>170</v>
      </c>
      <c r="Y39" s="281">
        <v>1015</v>
      </c>
      <c r="Z39" s="281">
        <v>29</v>
      </c>
      <c r="AA39" s="281">
        <v>29</v>
      </c>
      <c r="AB39" s="234">
        <v>18</v>
      </c>
      <c r="AC39" s="93"/>
      <c r="AD39" s="96" t="s">
        <v>16</v>
      </c>
      <c r="AE39" s="121">
        <v>0</v>
      </c>
      <c r="AF39" s="121"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v>0</v>
      </c>
      <c r="AO39" s="121">
        <v>0</v>
      </c>
      <c r="AP39" s="67">
        <v>0</v>
      </c>
      <c r="AQ39" s="116"/>
    </row>
    <row r="40" spans="1:43" ht="15.75" customHeight="1">
      <c r="A40" s="93"/>
      <c r="B40" s="96" t="s">
        <v>17</v>
      </c>
      <c r="C40" s="122">
        <v>2</v>
      </c>
      <c r="D40" s="121">
        <v>168</v>
      </c>
      <c r="E40" s="121">
        <v>84</v>
      </c>
      <c r="F40" s="121">
        <v>84</v>
      </c>
      <c r="G40" s="121">
        <v>46</v>
      </c>
      <c r="H40" s="121">
        <v>64</v>
      </c>
      <c r="I40" s="121">
        <v>58</v>
      </c>
      <c r="J40" s="121">
        <v>64</v>
      </c>
      <c r="K40" s="121">
        <v>370</v>
      </c>
      <c r="L40" s="121">
        <v>18</v>
      </c>
      <c r="M40" s="121">
        <v>17</v>
      </c>
      <c r="N40" s="67">
        <v>1</v>
      </c>
      <c r="O40" s="93"/>
      <c r="P40" s="96" t="s">
        <v>17</v>
      </c>
      <c r="Q40" s="188">
        <v>1</v>
      </c>
      <c r="R40" s="281">
        <v>120</v>
      </c>
      <c r="S40" s="281">
        <v>60</v>
      </c>
      <c r="T40" s="281">
        <v>60</v>
      </c>
      <c r="U40" s="281">
        <v>30</v>
      </c>
      <c r="V40" s="281">
        <v>49</v>
      </c>
      <c r="W40" s="281">
        <v>41</v>
      </c>
      <c r="X40" s="281">
        <v>40</v>
      </c>
      <c r="Y40" s="281">
        <v>190</v>
      </c>
      <c r="Z40" s="281">
        <v>14</v>
      </c>
      <c r="AA40" s="281">
        <v>13</v>
      </c>
      <c r="AB40" s="292" t="s">
        <v>335</v>
      </c>
      <c r="AC40" s="93"/>
      <c r="AD40" s="96" t="s">
        <v>17</v>
      </c>
      <c r="AE40" s="121">
        <v>1</v>
      </c>
      <c r="AF40" s="121">
        <v>48</v>
      </c>
      <c r="AG40" s="121">
        <v>24</v>
      </c>
      <c r="AH40" s="121">
        <v>24</v>
      </c>
      <c r="AI40" s="121">
        <v>16</v>
      </c>
      <c r="AJ40" s="121">
        <v>15</v>
      </c>
      <c r="AK40" s="121">
        <v>17</v>
      </c>
      <c r="AL40" s="121">
        <v>24</v>
      </c>
      <c r="AM40" s="121">
        <v>180</v>
      </c>
      <c r="AN40" s="121">
        <v>4</v>
      </c>
      <c r="AO40" s="121">
        <v>4</v>
      </c>
      <c r="AP40" s="67">
        <v>1</v>
      </c>
      <c r="AQ40" s="116"/>
    </row>
    <row r="41" spans="1:43" ht="15.75" customHeight="1">
      <c r="A41" s="93" t="s">
        <v>42</v>
      </c>
      <c r="B41" s="96" t="s">
        <v>18</v>
      </c>
      <c r="C41" s="122">
        <v>2</v>
      </c>
      <c r="D41" s="121">
        <v>57</v>
      </c>
      <c r="E41" s="121">
        <v>24</v>
      </c>
      <c r="F41" s="121">
        <v>33</v>
      </c>
      <c r="G41" s="121">
        <v>16</v>
      </c>
      <c r="H41" s="121">
        <v>23</v>
      </c>
      <c r="I41" s="121">
        <v>18</v>
      </c>
      <c r="J41" s="121">
        <v>21</v>
      </c>
      <c r="K41" s="121">
        <v>230</v>
      </c>
      <c r="L41" s="121">
        <v>11</v>
      </c>
      <c r="M41" s="121">
        <v>10</v>
      </c>
      <c r="N41" s="67">
        <v>2</v>
      </c>
      <c r="O41" s="93" t="s">
        <v>42</v>
      </c>
      <c r="P41" s="96" t="s">
        <v>18</v>
      </c>
      <c r="Q41" s="188">
        <v>2</v>
      </c>
      <c r="R41" s="281">
        <v>57</v>
      </c>
      <c r="S41" s="281">
        <v>24</v>
      </c>
      <c r="T41" s="281">
        <v>33</v>
      </c>
      <c r="U41" s="281">
        <v>16</v>
      </c>
      <c r="V41" s="281">
        <v>23</v>
      </c>
      <c r="W41" s="281">
        <v>18</v>
      </c>
      <c r="X41" s="281">
        <v>21</v>
      </c>
      <c r="Y41" s="281">
        <v>230</v>
      </c>
      <c r="Z41" s="281">
        <v>11</v>
      </c>
      <c r="AA41" s="281">
        <v>10</v>
      </c>
      <c r="AB41" s="234">
        <v>2</v>
      </c>
      <c r="AC41" s="93" t="s">
        <v>42</v>
      </c>
      <c r="AD41" s="96" t="s">
        <v>18</v>
      </c>
      <c r="AE41" s="121">
        <v>0</v>
      </c>
      <c r="AF41" s="121"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v>0</v>
      </c>
      <c r="AO41" s="121">
        <v>0</v>
      </c>
      <c r="AP41" s="67">
        <v>0</v>
      </c>
      <c r="AQ41" s="116"/>
    </row>
    <row r="42" spans="1:43" ht="15.75" customHeight="1">
      <c r="A42" s="93"/>
      <c r="B42" s="96" t="s">
        <v>19</v>
      </c>
      <c r="C42" s="122">
        <v>4</v>
      </c>
      <c r="D42" s="121">
        <v>125</v>
      </c>
      <c r="E42" s="121">
        <v>74</v>
      </c>
      <c r="F42" s="121">
        <v>51</v>
      </c>
      <c r="G42" s="121">
        <v>36</v>
      </c>
      <c r="H42" s="121">
        <v>42</v>
      </c>
      <c r="I42" s="121">
        <v>47</v>
      </c>
      <c r="J42" s="121">
        <v>60</v>
      </c>
      <c r="K42" s="121">
        <v>365</v>
      </c>
      <c r="L42" s="121">
        <v>14</v>
      </c>
      <c r="M42" s="121">
        <v>14</v>
      </c>
      <c r="N42" s="67">
        <v>4</v>
      </c>
      <c r="O42" s="93"/>
      <c r="P42" s="96" t="s">
        <v>19</v>
      </c>
      <c r="Q42" s="188">
        <v>3</v>
      </c>
      <c r="R42" s="281">
        <v>94</v>
      </c>
      <c r="S42" s="281">
        <v>56</v>
      </c>
      <c r="T42" s="281">
        <v>38</v>
      </c>
      <c r="U42" s="281">
        <v>30</v>
      </c>
      <c r="V42" s="281">
        <v>31</v>
      </c>
      <c r="W42" s="281">
        <v>33</v>
      </c>
      <c r="X42" s="281">
        <v>36</v>
      </c>
      <c r="Y42" s="281">
        <v>265</v>
      </c>
      <c r="Z42" s="281">
        <v>11</v>
      </c>
      <c r="AA42" s="281">
        <v>11</v>
      </c>
      <c r="AB42" s="234">
        <v>4</v>
      </c>
      <c r="AC42" s="93"/>
      <c r="AD42" s="96" t="s">
        <v>19</v>
      </c>
      <c r="AE42" s="121">
        <v>1</v>
      </c>
      <c r="AF42" s="121">
        <v>31</v>
      </c>
      <c r="AG42" s="121">
        <v>18</v>
      </c>
      <c r="AH42" s="121">
        <v>13</v>
      </c>
      <c r="AI42" s="121">
        <v>6</v>
      </c>
      <c r="AJ42" s="121">
        <v>11</v>
      </c>
      <c r="AK42" s="121">
        <v>14</v>
      </c>
      <c r="AL42" s="121">
        <v>24</v>
      </c>
      <c r="AM42" s="121">
        <v>100</v>
      </c>
      <c r="AN42" s="121">
        <v>3</v>
      </c>
      <c r="AO42" s="121">
        <v>3</v>
      </c>
      <c r="AP42" s="292" t="s">
        <v>335</v>
      </c>
      <c r="AQ42" s="116"/>
    </row>
    <row r="43" spans="1:43" ht="15.75" customHeight="1">
      <c r="A43" s="93"/>
      <c r="B43" s="96" t="s">
        <v>20</v>
      </c>
      <c r="C43" s="122">
        <v>4</v>
      </c>
      <c r="D43" s="121">
        <v>53</v>
      </c>
      <c r="E43" s="121">
        <v>25</v>
      </c>
      <c r="F43" s="121">
        <v>28</v>
      </c>
      <c r="G43" s="121">
        <v>19</v>
      </c>
      <c r="H43" s="121">
        <v>19</v>
      </c>
      <c r="I43" s="121">
        <v>15</v>
      </c>
      <c r="J43" s="121">
        <v>16</v>
      </c>
      <c r="K43" s="121">
        <v>395</v>
      </c>
      <c r="L43" s="121">
        <v>10</v>
      </c>
      <c r="M43" s="121">
        <v>10</v>
      </c>
      <c r="N43" s="67">
        <v>2</v>
      </c>
      <c r="O43" s="93"/>
      <c r="P43" s="96" t="s">
        <v>20</v>
      </c>
      <c r="Q43" s="188">
        <v>4</v>
      </c>
      <c r="R43" s="281">
        <v>53</v>
      </c>
      <c r="S43" s="281">
        <v>25</v>
      </c>
      <c r="T43" s="281">
        <v>28</v>
      </c>
      <c r="U43" s="281">
        <v>19</v>
      </c>
      <c r="V43" s="281">
        <v>19</v>
      </c>
      <c r="W43" s="281">
        <v>15</v>
      </c>
      <c r="X43" s="281">
        <v>16</v>
      </c>
      <c r="Y43" s="281">
        <v>395</v>
      </c>
      <c r="Z43" s="281">
        <v>10</v>
      </c>
      <c r="AA43" s="281">
        <v>10</v>
      </c>
      <c r="AB43" s="234">
        <v>2</v>
      </c>
      <c r="AC43" s="93"/>
      <c r="AD43" s="96" t="s">
        <v>20</v>
      </c>
      <c r="AE43" s="66">
        <v>0</v>
      </c>
      <c r="AF43" s="121"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v>0</v>
      </c>
      <c r="AO43" s="121">
        <v>0</v>
      </c>
      <c r="AP43" s="67">
        <v>0</v>
      </c>
      <c r="AQ43" s="116"/>
    </row>
    <row r="44" spans="1:43" ht="15.75" customHeight="1">
      <c r="A44" s="93"/>
      <c r="B44" s="96" t="s">
        <v>21</v>
      </c>
      <c r="C44" s="122">
        <v>1</v>
      </c>
      <c r="D44" s="121">
        <v>7</v>
      </c>
      <c r="E44" s="121">
        <v>2</v>
      </c>
      <c r="F44" s="121">
        <v>5</v>
      </c>
      <c r="G44" s="121">
        <v>3</v>
      </c>
      <c r="H44" s="121">
        <v>1</v>
      </c>
      <c r="I44" s="121">
        <v>3</v>
      </c>
      <c r="J44" s="121">
        <v>3</v>
      </c>
      <c r="K44" s="121">
        <v>50</v>
      </c>
      <c r="L44" s="121">
        <v>3</v>
      </c>
      <c r="M44" s="121">
        <v>3</v>
      </c>
      <c r="N44" s="292" t="s">
        <v>335</v>
      </c>
      <c r="O44" s="93"/>
      <c r="P44" s="96" t="s">
        <v>21</v>
      </c>
      <c r="Q44" s="188">
        <v>1</v>
      </c>
      <c r="R44" s="281">
        <v>7</v>
      </c>
      <c r="S44" s="281">
        <v>2</v>
      </c>
      <c r="T44" s="281">
        <v>5</v>
      </c>
      <c r="U44" s="281">
        <v>3</v>
      </c>
      <c r="V44" s="281">
        <v>1</v>
      </c>
      <c r="W44" s="281">
        <v>3</v>
      </c>
      <c r="X44" s="281">
        <v>3</v>
      </c>
      <c r="Y44" s="281">
        <v>50</v>
      </c>
      <c r="Z44" s="281">
        <v>3</v>
      </c>
      <c r="AA44" s="281">
        <v>3</v>
      </c>
      <c r="AB44" s="292" t="s">
        <v>335</v>
      </c>
      <c r="AC44" s="93"/>
      <c r="AD44" s="96" t="s">
        <v>21</v>
      </c>
      <c r="AE44" s="66">
        <v>0</v>
      </c>
      <c r="AF44" s="121"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v>0</v>
      </c>
      <c r="AO44" s="121">
        <v>0</v>
      </c>
      <c r="AP44" s="67">
        <v>0</v>
      </c>
      <c r="AQ44" s="116"/>
    </row>
    <row r="45" spans="1:43" ht="15.75" customHeight="1">
      <c r="A45" s="93"/>
      <c r="B45" s="96" t="s">
        <v>22</v>
      </c>
      <c r="C45" s="122">
        <v>1</v>
      </c>
      <c r="D45" s="121">
        <v>24</v>
      </c>
      <c r="E45" s="121">
        <v>12</v>
      </c>
      <c r="F45" s="121">
        <v>12</v>
      </c>
      <c r="G45" s="121">
        <v>8</v>
      </c>
      <c r="H45" s="121">
        <v>6</v>
      </c>
      <c r="I45" s="121">
        <v>10</v>
      </c>
      <c r="J45" s="121">
        <v>5</v>
      </c>
      <c r="K45" s="121">
        <v>80</v>
      </c>
      <c r="L45" s="121">
        <v>4</v>
      </c>
      <c r="M45" s="121">
        <v>4</v>
      </c>
      <c r="N45" s="292" t="s">
        <v>335</v>
      </c>
      <c r="O45" s="93"/>
      <c r="P45" s="96" t="s">
        <v>22</v>
      </c>
      <c r="Q45" s="188">
        <v>1</v>
      </c>
      <c r="R45" s="281">
        <v>24</v>
      </c>
      <c r="S45" s="281">
        <v>12</v>
      </c>
      <c r="T45" s="281">
        <v>12</v>
      </c>
      <c r="U45" s="281">
        <v>8</v>
      </c>
      <c r="V45" s="281">
        <v>6</v>
      </c>
      <c r="W45" s="281">
        <v>10</v>
      </c>
      <c r="X45" s="281">
        <v>5</v>
      </c>
      <c r="Y45" s="281">
        <v>80</v>
      </c>
      <c r="Z45" s="281">
        <v>4</v>
      </c>
      <c r="AA45" s="281">
        <v>4</v>
      </c>
      <c r="AB45" s="292" t="s">
        <v>335</v>
      </c>
      <c r="AC45" s="93"/>
      <c r="AD45" s="96" t="s">
        <v>22</v>
      </c>
      <c r="AE45" s="66">
        <v>0</v>
      </c>
      <c r="AF45" s="121"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v>0</v>
      </c>
      <c r="AO45" s="121">
        <v>0</v>
      </c>
      <c r="AP45" s="67">
        <v>0</v>
      </c>
      <c r="AQ45" s="116"/>
    </row>
    <row r="46" spans="1:43" ht="15.75" customHeight="1">
      <c r="A46" s="93"/>
      <c r="B46" s="96" t="s">
        <v>23</v>
      </c>
      <c r="C46" s="122">
        <v>0</v>
      </c>
      <c r="D46" s="121">
        <v>0</v>
      </c>
      <c r="E46" s="121"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v>0</v>
      </c>
      <c r="N46" s="67">
        <v>0</v>
      </c>
      <c r="O46" s="93"/>
      <c r="P46" s="96" t="s">
        <v>23</v>
      </c>
      <c r="Q46" s="188">
        <v>0</v>
      </c>
      <c r="R46" s="281">
        <v>0</v>
      </c>
      <c r="S46" s="281">
        <v>0</v>
      </c>
      <c r="T46" s="281">
        <v>0</v>
      </c>
      <c r="U46" s="281">
        <v>0</v>
      </c>
      <c r="V46" s="281">
        <v>0</v>
      </c>
      <c r="W46" s="281">
        <v>0</v>
      </c>
      <c r="X46" s="281">
        <v>0</v>
      </c>
      <c r="Y46" s="281">
        <v>0</v>
      </c>
      <c r="Z46" s="281">
        <v>0</v>
      </c>
      <c r="AA46" s="281">
        <v>0</v>
      </c>
      <c r="AB46" s="234">
        <v>0</v>
      </c>
      <c r="AC46" s="93"/>
      <c r="AD46" s="96" t="s">
        <v>23</v>
      </c>
      <c r="AE46" s="66">
        <v>0</v>
      </c>
      <c r="AF46" s="121"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v>0</v>
      </c>
      <c r="AO46" s="121">
        <v>0</v>
      </c>
      <c r="AP46" s="67">
        <v>0</v>
      </c>
      <c r="AQ46" s="116"/>
    </row>
    <row r="47" spans="1:43" ht="15.75" customHeight="1">
      <c r="A47" s="93"/>
      <c r="B47" s="96" t="s">
        <v>24</v>
      </c>
      <c r="C47" s="122">
        <v>0</v>
      </c>
      <c r="D47" s="121">
        <v>0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0</v>
      </c>
      <c r="N47" s="67">
        <v>0</v>
      </c>
      <c r="O47" s="93"/>
      <c r="P47" s="96" t="s">
        <v>24</v>
      </c>
      <c r="Q47" s="188">
        <v>0</v>
      </c>
      <c r="R47" s="281">
        <v>0</v>
      </c>
      <c r="S47" s="281">
        <v>0</v>
      </c>
      <c r="T47" s="281">
        <v>0</v>
      </c>
      <c r="U47" s="281">
        <v>0</v>
      </c>
      <c r="V47" s="281">
        <v>0</v>
      </c>
      <c r="W47" s="281">
        <v>0</v>
      </c>
      <c r="X47" s="281">
        <v>0</v>
      </c>
      <c r="Y47" s="281">
        <v>0</v>
      </c>
      <c r="Z47" s="281">
        <v>0</v>
      </c>
      <c r="AA47" s="281">
        <v>0</v>
      </c>
      <c r="AB47" s="234">
        <v>0</v>
      </c>
      <c r="AC47" s="93"/>
      <c r="AD47" s="96" t="s">
        <v>24</v>
      </c>
      <c r="AE47" s="66">
        <v>0</v>
      </c>
      <c r="AF47" s="121"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v>0</v>
      </c>
      <c r="AO47" s="121">
        <v>0</v>
      </c>
      <c r="AP47" s="67">
        <v>0</v>
      </c>
      <c r="AQ47" s="116"/>
    </row>
    <row r="48" spans="1:43" ht="15.75" customHeight="1">
      <c r="A48" s="93"/>
      <c r="B48" s="96" t="s">
        <v>25</v>
      </c>
      <c r="C48" s="122">
        <v>0</v>
      </c>
      <c r="D48" s="121">
        <v>0</v>
      </c>
      <c r="E48" s="121"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v>0</v>
      </c>
      <c r="N48" s="67">
        <v>0</v>
      </c>
      <c r="O48" s="93"/>
      <c r="P48" s="96" t="s">
        <v>25</v>
      </c>
      <c r="Q48" s="188">
        <v>0</v>
      </c>
      <c r="R48" s="281">
        <v>0</v>
      </c>
      <c r="S48" s="281">
        <v>0</v>
      </c>
      <c r="T48" s="281">
        <v>0</v>
      </c>
      <c r="U48" s="281">
        <v>0</v>
      </c>
      <c r="V48" s="281">
        <v>0</v>
      </c>
      <c r="W48" s="281">
        <v>0</v>
      </c>
      <c r="X48" s="281">
        <v>0</v>
      </c>
      <c r="Y48" s="281">
        <v>0</v>
      </c>
      <c r="Z48" s="281">
        <v>0</v>
      </c>
      <c r="AA48" s="281">
        <v>0</v>
      </c>
      <c r="AB48" s="234">
        <v>0</v>
      </c>
      <c r="AC48" s="93"/>
      <c r="AD48" s="96" t="s">
        <v>25</v>
      </c>
      <c r="AE48" s="66">
        <v>0</v>
      </c>
      <c r="AF48" s="121"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v>0</v>
      </c>
      <c r="AO48" s="121">
        <v>0</v>
      </c>
      <c r="AP48" s="67">
        <v>0</v>
      </c>
      <c r="AQ48" s="116"/>
    </row>
    <row r="49" spans="1:43" ht="15.75" customHeight="1">
      <c r="A49" s="93"/>
      <c r="B49" s="96" t="s">
        <v>26</v>
      </c>
      <c r="C49" s="122">
        <v>0</v>
      </c>
      <c r="D49" s="121">
        <v>0</v>
      </c>
      <c r="E49" s="121"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v>0</v>
      </c>
      <c r="N49" s="67">
        <v>0</v>
      </c>
      <c r="O49" s="93"/>
      <c r="P49" s="96" t="s">
        <v>26</v>
      </c>
      <c r="Q49" s="188">
        <v>0</v>
      </c>
      <c r="R49" s="281">
        <v>0</v>
      </c>
      <c r="S49" s="281">
        <v>0</v>
      </c>
      <c r="T49" s="281">
        <v>0</v>
      </c>
      <c r="U49" s="281">
        <v>0</v>
      </c>
      <c r="V49" s="281">
        <v>0</v>
      </c>
      <c r="W49" s="281">
        <v>0</v>
      </c>
      <c r="X49" s="281">
        <v>0</v>
      </c>
      <c r="Y49" s="281">
        <v>0</v>
      </c>
      <c r="Z49" s="281">
        <v>0</v>
      </c>
      <c r="AA49" s="281">
        <v>0</v>
      </c>
      <c r="AB49" s="234">
        <v>0</v>
      </c>
      <c r="AC49" s="93"/>
      <c r="AD49" s="96" t="s">
        <v>26</v>
      </c>
      <c r="AE49" s="66">
        <v>0</v>
      </c>
      <c r="AF49" s="121"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v>0</v>
      </c>
      <c r="AO49" s="121">
        <v>0</v>
      </c>
      <c r="AP49" s="67">
        <v>0</v>
      </c>
      <c r="AQ49" s="116"/>
    </row>
    <row r="50" spans="1:43" ht="15.75" customHeight="1">
      <c r="A50" s="93"/>
      <c r="B50" s="96" t="s">
        <v>27</v>
      </c>
      <c r="C50" s="122">
        <v>0</v>
      </c>
      <c r="D50" s="121">
        <v>0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v>0</v>
      </c>
      <c r="N50" s="67">
        <v>0</v>
      </c>
      <c r="O50" s="93"/>
      <c r="P50" s="96" t="s">
        <v>27</v>
      </c>
      <c r="Q50" s="188">
        <v>0</v>
      </c>
      <c r="R50" s="281">
        <v>0</v>
      </c>
      <c r="S50" s="281">
        <v>0</v>
      </c>
      <c r="T50" s="281">
        <v>0</v>
      </c>
      <c r="U50" s="281">
        <v>0</v>
      </c>
      <c r="V50" s="281">
        <v>0</v>
      </c>
      <c r="W50" s="281">
        <v>0</v>
      </c>
      <c r="X50" s="281">
        <v>0</v>
      </c>
      <c r="Y50" s="281">
        <v>0</v>
      </c>
      <c r="Z50" s="281">
        <v>0</v>
      </c>
      <c r="AA50" s="281">
        <v>0</v>
      </c>
      <c r="AB50" s="234">
        <v>0</v>
      </c>
      <c r="AC50" s="93"/>
      <c r="AD50" s="96" t="s">
        <v>27</v>
      </c>
      <c r="AE50" s="66">
        <v>0</v>
      </c>
      <c r="AF50" s="121"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v>0</v>
      </c>
      <c r="AO50" s="121">
        <v>0</v>
      </c>
      <c r="AP50" s="67">
        <v>0</v>
      </c>
      <c r="AQ50" s="116"/>
    </row>
    <row r="51" spans="1:43" ht="15.75" customHeight="1">
      <c r="A51" s="95"/>
      <c r="B51" s="97" t="s">
        <v>28</v>
      </c>
      <c r="C51" s="202">
        <v>1</v>
      </c>
      <c r="D51" s="185">
        <v>20</v>
      </c>
      <c r="E51" s="185">
        <v>12</v>
      </c>
      <c r="F51" s="185">
        <v>8</v>
      </c>
      <c r="G51" s="185">
        <v>9</v>
      </c>
      <c r="H51" s="185">
        <v>3</v>
      </c>
      <c r="I51" s="185">
        <v>8</v>
      </c>
      <c r="J51" s="185">
        <v>12</v>
      </c>
      <c r="K51" s="185">
        <v>60</v>
      </c>
      <c r="L51" s="185">
        <v>4</v>
      </c>
      <c r="M51" s="185">
        <v>4</v>
      </c>
      <c r="N51" s="291" t="s">
        <v>335</v>
      </c>
      <c r="O51" s="95"/>
      <c r="P51" s="97" t="s">
        <v>28</v>
      </c>
      <c r="Q51" s="182">
        <v>1</v>
      </c>
      <c r="R51" s="227">
        <v>20</v>
      </c>
      <c r="S51" s="227">
        <v>12</v>
      </c>
      <c r="T51" s="227">
        <v>8</v>
      </c>
      <c r="U51" s="227">
        <v>9</v>
      </c>
      <c r="V51" s="227">
        <v>3</v>
      </c>
      <c r="W51" s="227">
        <v>8</v>
      </c>
      <c r="X51" s="227">
        <v>12</v>
      </c>
      <c r="Y51" s="227">
        <v>60</v>
      </c>
      <c r="Z51" s="227">
        <v>4</v>
      </c>
      <c r="AA51" s="227">
        <v>4</v>
      </c>
      <c r="AB51" s="291" t="s">
        <v>335</v>
      </c>
      <c r="AC51" s="95"/>
      <c r="AD51" s="97" t="s">
        <v>28</v>
      </c>
      <c r="AE51" s="184">
        <v>0</v>
      </c>
      <c r="AF51" s="185">
        <v>0</v>
      </c>
      <c r="AG51" s="185">
        <v>0</v>
      </c>
      <c r="AH51" s="185">
        <v>0</v>
      </c>
      <c r="AI51" s="185">
        <v>0</v>
      </c>
      <c r="AJ51" s="185">
        <v>0</v>
      </c>
      <c r="AK51" s="185">
        <v>0</v>
      </c>
      <c r="AL51" s="185">
        <v>0</v>
      </c>
      <c r="AM51" s="185">
        <v>0</v>
      </c>
      <c r="AN51" s="185">
        <v>0</v>
      </c>
      <c r="AO51" s="185">
        <v>0</v>
      </c>
      <c r="AP51" s="186">
        <v>0</v>
      </c>
      <c r="AQ51" s="116"/>
    </row>
    <row r="52" spans="1:45" ht="12">
      <c r="A52" s="32"/>
      <c r="B52" s="32"/>
      <c r="C52" s="40"/>
      <c r="D52" s="40"/>
      <c r="E52" s="40"/>
      <c r="F52" s="40"/>
      <c r="G52" s="40"/>
      <c r="H52" s="40"/>
      <c r="I52" s="40"/>
      <c r="J52" s="116"/>
      <c r="K52" s="116"/>
      <c r="L52" s="116"/>
      <c r="M52" s="116"/>
      <c r="N52" s="116"/>
      <c r="O52" s="40"/>
      <c r="P52" s="40"/>
      <c r="Q52" s="118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293"/>
      <c r="AQ52" s="165"/>
      <c r="AR52" s="40"/>
      <c r="AS52" s="40"/>
    </row>
    <row r="53" spans="10:42" ht="12">
      <c r="J53" s="123"/>
      <c r="K53" s="123"/>
      <c r="L53" s="123"/>
      <c r="M53" s="123"/>
      <c r="N53" s="123"/>
      <c r="AM53" s="47"/>
      <c r="AP53" s="18"/>
    </row>
    <row r="54" spans="10:42" ht="12">
      <c r="J54" s="123"/>
      <c r="K54" s="123"/>
      <c r="L54" s="123"/>
      <c r="M54" s="123"/>
      <c r="N54" s="123"/>
      <c r="AP54" s="18"/>
    </row>
    <row r="55" spans="10:14" ht="12">
      <c r="J55" s="123"/>
      <c r="K55" s="123"/>
      <c r="L55" s="123"/>
      <c r="M55" s="123"/>
      <c r="N55" s="123"/>
    </row>
    <row r="56" spans="10:14" ht="12">
      <c r="J56" s="123"/>
      <c r="K56" s="123"/>
      <c r="L56" s="123"/>
      <c r="M56" s="123"/>
      <c r="N56" s="123"/>
    </row>
    <row r="57" spans="10:14" ht="12">
      <c r="J57" s="123"/>
      <c r="K57" s="123"/>
      <c r="L57" s="123"/>
      <c r="M57" s="123"/>
      <c r="N57" s="123"/>
    </row>
    <row r="58" spans="10:14" ht="12">
      <c r="J58" s="123"/>
      <c r="K58" s="123"/>
      <c r="L58" s="123"/>
      <c r="M58" s="123"/>
      <c r="N58" s="123"/>
    </row>
    <row r="59" spans="10:14" ht="12">
      <c r="J59" s="123"/>
      <c r="K59" s="123"/>
      <c r="L59" s="123"/>
      <c r="M59" s="123"/>
      <c r="N59" s="123"/>
    </row>
    <row r="60" spans="10:14" ht="12">
      <c r="J60" s="123"/>
      <c r="K60" s="123"/>
      <c r="L60" s="123"/>
      <c r="M60" s="123"/>
      <c r="N60" s="123"/>
    </row>
    <row r="61" spans="10:14" ht="12">
      <c r="J61" s="123"/>
      <c r="K61" s="123"/>
      <c r="L61" s="123"/>
      <c r="M61" s="123"/>
      <c r="N61" s="123"/>
    </row>
    <row r="62" spans="10:14" ht="12">
      <c r="J62" s="123"/>
      <c r="K62" s="123"/>
      <c r="L62" s="123"/>
      <c r="M62" s="123"/>
      <c r="N62" s="123"/>
    </row>
    <row r="63" spans="10:14" ht="12">
      <c r="J63" s="123"/>
      <c r="K63" s="123"/>
      <c r="L63" s="123"/>
      <c r="M63" s="123"/>
      <c r="N63" s="123"/>
    </row>
    <row r="64" spans="10:14" ht="12">
      <c r="J64" s="123"/>
      <c r="K64" s="123"/>
      <c r="L64" s="123"/>
      <c r="M64" s="123"/>
      <c r="N64" s="123"/>
    </row>
    <row r="65" spans="10:14" ht="12">
      <c r="J65" s="123"/>
      <c r="K65" s="123"/>
      <c r="L65" s="123"/>
      <c r="M65" s="123"/>
      <c r="N65" s="123"/>
    </row>
    <row r="66" spans="10:14" ht="12">
      <c r="J66" s="123"/>
      <c r="K66" s="123"/>
      <c r="L66" s="123"/>
      <c r="M66" s="123"/>
      <c r="N66" s="123"/>
    </row>
    <row r="67" spans="10:14" ht="12">
      <c r="J67" s="123"/>
      <c r="K67" s="123"/>
      <c r="L67" s="123"/>
      <c r="M67" s="123"/>
      <c r="N67" s="123"/>
    </row>
    <row r="68" spans="10:14" ht="12">
      <c r="J68" s="123"/>
      <c r="K68" s="123"/>
      <c r="L68" s="123"/>
      <c r="M68" s="123"/>
      <c r="N68" s="123"/>
    </row>
    <row r="69" spans="10:14" ht="12">
      <c r="J69" s="123"/>
      <c r="K69" s="123"/>
      <c r="L69" s="123"/>
      <c r="M69" s="123"/>
      <c r="N69" s="123"/>
    </row>
    <row r="70" spans="10:14" ht="12">
      <c r="J70" s="123"/>
      <c r="K70" s="123"/>
      <c r="L70" s="123"/>
      <c r="M70" s="123"/>
      <c r="N70" s="123"/>
    </row>
    <row r="71" spans="10:14" ht="12">
      <c r="J71" s="123"/>
      <c r="K71" s="123"/>
      <c r="L71" s="123"/>
      <c r="M71" s="123"/>
      <c r="N71" s="123"/>
    </row>
    <row r="72" spans="10:14" ht="12">
      <c r="J72" s="123"/>
      <c r="K72" s="123"/>
      <c r="L72" s="123"/>
      <c r="M72" s="123"/>
      <c r="N72" s="123"/>
    </row>
    <row r="73" spans="10:14" ht="12">
      <c r="J73" s="123"/>
      <c r="K73" s="123"/>
      <c r="L73" s="123"/>
      <c r="M73" s="123"/>
      <c r="N73" s="123"/>
    </row>
    <row r="74" spans="10:14" ht="12">
      <c r="J74" s="123"/>
      <c r="K74" s="123"/>
      <c r="L74" s="123"/>
      <c r="M74" s="123"/>
      <c r="N74" s="123"/>
    </row>
    <row r="75" spans="10:14" ht="12">
      <c r="J75" s="123"/>
      <c r="K75" s="123"/>
      <c r="L75" s="123"/>
      <c r="M75" s="123"/>
      <c r="N75" s="123"/>
    </row>
    <row r="76" spans="10:14" ht="12">
      <c r="J76" s="123"/>
      <c r="K76" s="123"/>
      <c r="L76" s="123"/>
      <c r="M76" s="123"/>
      <c r="N76" s="123"/>
    </row>
    <row r="77" spans="10:14" ht="12">
      <c r="J77" s="123"/>
      <c r="K77" s="123"/>
      <c r="L77" s="123"/>
      <c r="M77" s="123"/>
      <c r="N77" s="123"/>
    </row>
    <row r="78" spans="10:14" ht="12">
      <c r="J78" s="123"/>
      <c r="K78" s="123"/>
      <c r="L78" s="123"/>
      <c r="M78" s="123"/>
      <c r="N78" s="123"/>
    </row>
    <row r="79" spans="10:14" ht="12">
      <c r="J79" s="123"/>
      <c r="K79" s="123"/>
      <c r="L79" s="123"/>
      <c r="M79" s="123"/>
      <c r="N79" s="123"/>
    </row>
    <row r="80" spans="10:14" ht="12">
      <c r="J80" s="123"/>
      <c r="K80" s="123"/>
      <c r="L80" s="123"/>
      <c r="M80" s="123"/>
      <c r="N80" s="123"/>
    </row>
    <row r="81" spans="10:14" ht="12">
      <c r="J81" s="123"/>
      <c r="K81" s="123"/>
      <c r="L81" s="123"/>
      <c r="M81" s="123"/>
      <c r="N81" s="123"/>
    </row>
    <row r="82" spans="10:14" ht="12">
      <c r="J82" s="123"/>
      <c r="K82" s="123"/>
      <c r="L82" s="123"/>
      <c r="M82" s="123"/>
      <c r="N82" s="123"/>
    </row>
    <row r="83" spans="10:14" ht="12">
      <c r="J83" s="123"/>
      <c r="K83" s="123"/>
      <c r="L83" s="123"/>
      <c r="M83" s="123"/>
      <c r="N83" s="123"/>
    </row>
    <row r="84" spans="10:14" ht="12">
      <c r="J84" s="123"/>
      <c r="K84" s="123"/>
      <c r="L84" s="123"/>
      <c r="M84" s="123"/>
      <c r="N84" s="123"/>
    </row>
    <row r="85" spans="10:14" ht="12">
      <c r="J85" s="123"/>
      <c r="K85" s="123"/>
      <c r="L85" s="123"/>
      <c r="M85" s="123"/>
      <c r="N85" s="123"/>
    </row>
  </sheetData>
  <sheetProtection/>
  <mergeCells count="78">
    <mergeCell ref="O1:AB1"/>
    <mergeCell ref="A4:B5"/>
    <mergeCell ref="C4:C5"/>
    <mergeCell ref="D4:I4"/>
    <mergeCell ref="J4:J5"/>
    <mergeCell ref="K4:K5"/>
    <mergeCell ref="X4:X5"/>
    <mergeCell ref="O4:P5"/>
    <mergeCell ref="Q4:Q5"/>
    <mergeCell ref="R4:W4"/>
    <mergeCell ref="AC1:AP1"/>
    <mergeCell ref="Y4:Y5"/>
    <mergeCell ref="Z4:AA4"/>
    <mergeCell ref="L4:M4"/>
    <mergeCell ref="AL4:AL5"/>
    <mergeCell ref="AM4:AM5"/>
    <mergeCell ref="AN4:AO4"/>
    <mergeCell ref="AF4:AK4"/>
    <mergeCell ref="AE4:AE5"/>
    <mergeCell ref="A1:N1"/>
    <mergeCell ref="A18:B18"/>
    <mergeCell ref="A13:B13"/>
    <mergeCell ref="A14:B14"/>
    <mergeCell ref="A15:B15"/>
    <mergeCell ref="A16:B16"/>
    <mergeCell ref="A17:B17"/>
    <mergeCell ref="O13:P13"/>
    <mergeCell ref="A11:B11"/>
    <mergeCell ref="O11:P11"/>
    <mergeCell ref="A8:B8"/>
    <mergeCell ref="A10:B10"/>
    <mergeCell ref="A9:B9"/>
    <mergeCell ref="O9:P9"/>
    <mergeCell ref="O7:P7"/>
    <mergeCell ref="O8:P8"/>
    <mergeCell ref="O6:P6"/>
    <mergeCell ref="A12:B12"/>
    <mergeCell ref="O10:P10"/>
    <mergeCell ref="O12:P12"/>
    <mergeCell ref="A7:B7"/>
    <mergeCell ref="A6:B6"/>
    <mergeCell ref="AC13:AD13"/>
    <mergeCell ref="AC8:AD8"/>
    <mergeCell ref="O18:P18"/>
    <mergeCell ref="AC9:AD9"/>
    <mergeCell ref="O14:P14"/>
    <mergeCell ref="O15:P15"/>
    <mergeCell ref="O16:P16"/>
    <mergeCell ref="O17:P17"/>
    <mergeCell ref="AC15:AD15"/>
    <mergeCell ref="AC16:AD16"/>
    <mergeCell ref="AC17:AD17"/>
    <mergeCell ref="AC18:AD18"/>
    <mergeCell ref="AC19:AD19"/>
    <mergeCell ref="AC14:AD14"/>
    <mergeCell ref="AC12:AD12"/>
    <mergeCell ref="AC4:AD5"/>
    <mergeCell ref="AC7:AD7"/>
    <mergeCell ref="AC6:AD6"/>
    <mergeCell ref="AC11:AD11"/>
    <mergeCell ref="AC10:AD10"/>
    <mergeCell ref="A22:B22"/>
    <mergeCell ref="AC21:AD21"/>
    <mergeCell ref="A20:B20"/>
    <mergeCell ref="O19:P19"/>
    <mergeCell ref="O20:P20"/>
    <mergeCell ref="O21:P21"/>
    <mergeCell ref="A19:B19"/>
    <mergeCell ref="O24:P24"/>
    <mergeCell ref="AC24:AD24"/>
    <mergeCell ref="A24:B24"/>
    <mergeCell ref="AC20:AD20"/>
    <mergeCell ref="O23:P23"/>
    <mergeCell ref="AC23:AD23"/>
    <mergeCell ref="A23:B23"/>
    <mergeCell ref="AC22:AD22"/>
    <mergeCell ref="O22:P22"/>
    <mergeCell ref="A21:B21"/>
  </mergeCells>
  <printOptions/>
  <pageMargins left="0.75" right="0.52" top="0.52" bottom="0.39" header="0.512" footer="0.4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23"/>
  <sheetViews>
    <sheetView tabSelected="1" zoomScalePageLayoutView="0" workbookViewId="0" topLeftCell="A14">
      <selection activeCell="Q41" sqref="Q41"/>
    </sheetView>
  </sheetViews>
  <sheetFormatPr defaultColWidth="9.00390625" defaultRowHeight="13.5"/>
  <sheetData>
    <row r="1" spans="1:18" ht="18.75">
      <c r="A1" s="525" t="s">
        <v>475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450"/>
      <c r="R1" s="11"/>
    </row>
    <row r="2" spans="1:18" ht="18.75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11"/>
      <c r="M2" s="11"/>
      <c r="N2" s="11"/>
      <c r="O2" s="11"/>
      <c r="P2" s="11"/>
      <c r="Q2" s="11"/>
      <c r="R2" s="11"/>
    </row>
    <row r="3" spans="1:18" ht="25.5" customHeight="1">
      <c r="A3" s="451" t="s">
        <v>476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1"/>
      <c r="M3" s="11"/>
      <c r="N3" s="11"/>
      <c r="O3" s="11"/>
      <c r="P3" s="11"/>
      <c r="Q3" s="11"/>
      <c r="R3" s="11"/>
    </row>
    <row r="4" spans="1:18" ht="21.75" customHeight="1">
      <c r="A4" s="642" t="s">
        <v>477</v>
      </c>
      <c r="B4" s="548" t="s">
        <v>110</v>
      </c>
      <c r="C4" s="564" t="s">
        <v>478</v>
      </c>
      <c r="D4" s="644"/>
      <c r="E4" s="644"/>
      <c r="F4" s="644"/>
      <c r="G4" s="644"/>
      <c r="H4" s="645"/>
      <c r="I4" s="452" t="s">
        <v>204</v>
      </c>
      <c r="J4" s="453"/>
      <c r="K4" s="454" t="s">
        <v>479</v>
      </c>
      <c r="L4" s="591" t="s">
        <v>480</v>
      </c>
      <c r="M4" s="646"/>
      <c r="N4" s="647"/>
      <c r="O4" s="642" t="s">
        <v>481</v>
      </c>
      <c r="P4" s="11"/>
      <c r="Q4" s="11"/>
      <c r="R4" s="11"/>
    </row>
    <row r="5" spans="1:18" ht="21.75" customHeight="1">
      <c r="A5" s="643"/>
      <c r="B5" s="549"/>
      <c r="C5" s="43" t="s">
        <v>96</v>
      </c>
      <c r="D5" s="43" t="s">
        <v>105</v>
      </c>
      <c r="E5" s="171" t="s">
        <v>106</v>
      </c>
      <c r="F5" s="455" t="s">
        <v>482</v>
      </c>
      <c r="G5" s="43" t="s">
        <v>483</v>
      </c>
      <c r="H5" s="43" t="s">
        <v>484</v>
      </c>
      <c r="I5" s="311" t="s">
        <v>485</v>
      </c>
      <c r="J5" s="177" t="s">
        <v>486</v>
      </c>
      <c r="K5" s="311" t="s">
        <v>485</v>
      </c>
      <c r="L5" s="43" t="s">
        <v>96</v>
      </c>
      <c r="M5" s="43" t="s">
        <v>105</v>
      </c>
      <c r="N5" s="43" t="s">
        <v>106</v>
      </c>
      <c r="O5" s="643"/>
      <c r="P5" s="11"/>
      <c r="Q5" s="11"/>
      <c r="R5" s="11"/>
    </row>
    <row r="6" spans="1:18" ht="21.75" customHeight="1">
      <c r="A6" s="456">
        <v>2</v>
      </c>
      <c r="B6" s="456">
        <v>11</v>
      </c>
      <c r="C6" s="456">
        <v>296</v>
      </c>
      <c r="D6" s="456">
        <v>148</v>
      </c>
      <c r="E6" s="457">
        <v>148</v>
      </c>
      <c r="F6" s="458">
        <v>55</v>
      </c>
      <c r="G6" s="456">
        <v>121</v>
      </c>
      <c r="H6" s="456">
        <v>120</v>
      </c>
      <c r="I6" s="456">
        <v>15</v>
      </c>
      <c r="J6" s="456">
        <v>15</v>
      </c>
      <c r="K6" s="456">
        <v>8</v>
      </c>
      <c r="L6" s="456">
        <v>120</v>
      </c>
      <c r="M6" s="456">
        <v>63</v>
      </c>
      <c r="N6" s="456">
        <v>57</v>
      </c>
      <c r="O6" s="456">
        <v>320</v>
      </c>
      <c r="P6" s="11"/>
      <c r="Q6" s="11"/>
      <c r="R6" s="11"/>
    </row>
    <row r="7" spans="1:18" ht="21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21.75" customHeight="1">
      <c r="A8" s="451" t="s">
        <v>487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</row>
    <row r="9" spans="1:18" ht="21.75" customHeight="1">
      <c r="A9" s="642" t="s">
        <v>488</v>
      </c>
      <c r="B9" s="548" t="s">
        <v>110</v>
      </c>
      <c r="C9" s="591" t="s">
        <v>489</v>
      </c>
      <c r="D9" s="646"/>
      <c r="E9" s="646"/>
      <c r="F9" s="646"/>
      <c r="G9" s="646"/>
      <c r="H9" s="646"/>
      <c r="I9" s="646"/>
      <c r="J9" s="646"/>
      <c r="K9" s="647"/>
      <c r="L9" s="452" t="s">
        <v>204</v>
      </c>
      <c r="M9" s="453"/>
      <c r="N9" s="454" t="s">
        <v>479</v>
      </c>
      <c r="O9" s="11"/>
      <c r="P9" s="11"/>
      <c r="Q9" s="11"/>
      <c r="R9" s="11"/>
    </row>
    <row r="10" spans="1:18" ht="21.75" customHeight="1">
      <c r="A10" s="643"/>
      <c r="B10" s="549"/>
      <c r="C10" s="43" t="s">
        <v>96</v>
      </c>
      <c r="D10" s="43" t="s">
        <v>105</v>
      </c>
      <c r="E10" s="171" t="s">
        <v>106</v>
      </c>
      <c r="F10" s="455" t="s">
        <v>111</v>
      </c>
      <c r="G10" s="43" t="s">
        <v>490</v>
      </c>
      <c r="H10" s="43" t="s">
        <v>491</v>
      </c>
      <c r="I10" s="43" t="s">
        <v>492</v>
      </c>
      <c r="J10" s="43" t="s">
        <v>493</v>
      </c>
      <c r="K10" s="43" t="s">
        <v>494</v>
      </c>
      <c r="L10" s="311" t="s">
        <v>485</v>
      </c>
      <c r="M10" s="177" t="s">
        <v>486</v>
      </c>
      <c r="N10" s="311" t="s">
        <v>485</v>
      </c>
      <c r="O10" s="11"/>
      <c r="P10" s="11"/>
      <c r="Q10" s="11"/>
      <c r="R10" s="11"/>
    </row>
    <row r="11" spans="1:18" ht="21.75" customHeight="1">
      <c r="A11" s="456">
        <v>2</v>
      </c>
      <c r="B11" s="456">
        <v>33</v>
      </c>
      <c r="C11" s="456">
        <v>1087</v>
      </c>
      <c r="D11" s="456">
        <v>550</v>
      </c>
      <c r="E11" s="457">
        <v>537</v>
      </c>
      <c r="F11" s="458">
        <v>182</v>
      </c>
      <c r="G11" s="456">
        <v>177</v>
      </c>
      <c r="H11" s="456">
        <v>182</v>
      </c>
      <c r="I11" s="456">
        <v>179</v>
      </c>
      <c r="J11" s="456">
        <v>183</v>
      </c>
      <c r="K11" s="456">
        <v>184</v>
      </c>
      <c r="L11" s="456">
        <v>49</v>
      </c>
      <c r="M11" s="456">
        <v>26</v>
      </c>
      <c r="N11" s="456">
        <v>19</v>
      </c>
      <c r="O11" s="11"/>
      <c r="P11" s="11"/>
      <c r="Q11" s="11"/>
      <c r="R11" s="11"/>
    </row>
    <row r="12" spans="1:18" ht="21.75" customHeight="1">
      <c r="A12" s="459"/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11"/>
      <c r="P12" s="11"/>
      <c r="Q12" s="11"/>
      <c r="R12" s="11"/>
    </row>
    <row r="13" spans="1:18" ht="21.75" customHeight="1">
      <c r="A13" s="451" t="s">
        <v>495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1"/>
      <c r="M13" s="11"/>
      <c r="N13" s="11"/>
      <c r="O13" s="11"/>
      <c r="P13" s="11"/>
      <c r="Q13" s="11"/>
      <c r="R13" s="11"/>
    </row>
    <row r="14" spans="1:18" ht="21.75" customHeight="1">
      <c r="A14" s="642" t="s">
        <v>488</v>
      </c>
      <c r="B14" s="548" t="s">
        <v>110</v>
      </c>
      <c r="C14" s="564" t="s">
        <v>496</v>
      </c>
      <c r="D14" s="644"/>
      <c r="E14" s="644"/>
      <c r="F14" s="644"/>
      <c r="G14" s="644"/>
      <c r="H14" s="645"/>
      <c r="I14" s="452" t="s">
        <v>204</v>
      </c>
      <c r="J14" s="453"/>
      <c r="K14" s="454" t="s">
        <v>479</v>
      </c>
      <c r="L14" s="11"/>
      <c r="M14" s="11"/>
      <c r="N14" s="11"/>
      <c r="O14" s="11"/>
      <c r="P14" s="11"/>
      <c r="Q14" s="11"/>
      <c r="R14" s="11"/>
    </row>
    <row r="15" spans="1:18" ht="21.75" customHeight="1">
      <c r="A15" s="643"/>
      <c r="B15" s="549"/>
      <c r="C15" s="43" t="s">
        <v>96</v>
      </c>
      <c r="D15" s="43" t="s">
        <v>105</v>
      </c>
      <c r="E15" s="171" t="s">
        <v>106</v>
      </c>
      <c r="F15" s="455" t="s">
        <v>111</v>
      </c>
      <c r="G15" s="43" t="s">
        <v>490</v>
      </c>
      <c r="H15" s="43" t="s">
        <v>491</v>
      </c>
      <c r="I15" s="311" t="s">
        <v>485</v>
      </c>
      <c r="J15" s="177" t="s">
        <v>486</v>
      </c>
      <c r="K15" s="311" t="s">
        <v>485</v>
      </c>
      <c r="L15" s="11"/>
      <c r="M15" s="11"/>
      <c r="N15" s="11"/>
      <c r="O15" s="11"/>
      <c r="P15" s="11"/>
      <c r="Q15" s="11"/>
      <c r="R15" s="11"/>
    </row>
    <row r="16" spans="1:18" ht="21.75" customHeight="1">
      <c r="A16" s="456">
        <v>1</v>
      </c>
      <c r="B16" s="456">
        <v>13</v>
      </c>
      <c r="C16" s="456">
        <v>466</v>
      </c>
      <c r="D16" s="456">
        <v>235</v>
      </c>
      <c r="E16" s="457">
        <v>231</v>
      </c>
      <c r="F16" s="458">
        <v>152</v>
      </c>
      <c r="G16" s="456">
        <v>156</v>
      </c>
      <c r="H16" s="456">
        <v>158</v>
      </c>
      <c r="I16" s="456">
        <v>30</v>
      </c>
      <c r="J16" s="456">
        <v>9</v>
      </c>
      <c r="K16" s="456">
        <v>4</v>
      </c>
      <c r="L16" s="11"/>
      <c r="M16" s="11"/>
      <c r="N16" s="11"/>
      <c r="O16" s="11"/>
      <c r="P16" s="11"/>
      <c r="Q16" s="11"/>
      <c r="R16" s="11"/>
    </row>
    <row r="17" spans="1:18" ht="21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21.75" customHeight="1">
      <c r="A18" s="451" t="s">
        <v>497</v>
      </c>
      <c r="B18" s="12"/>
      <c r="C18" s="310"/>
      <c r="D18" s="310"/>
      <c r="E18" s="310"/>
      <c r="F18" s="310"/>
      <c r="G18" s="310"/>
      <c r="H18" s="310"/>
      <c r="I18" s="310"/>
      <c r="J18" s="310"/>
      <c r="K18" s="310"/>
      <c r="L18" s="11"/>
      <c r="M18" s="11"/>
      <c r="N18" s="11"/>
      <c r="O18" s="11"/>
      <c r="P18" s="11"/>
      <c r="Q18" s="11"/>
      <c r="R18" s="11"/>
    </row>
    <row r="19" spans="1:18" ht="21.75" customHeight="1">
      <c r="A19" s="642" t="s">
        <v>488</v>
      </c>
      <c r="B19" s="548" t="s">
        <v>110</v>
      </c>
      <c r="C19" s="590" t="s">
        <v>496</v>
      </c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48" t="s">
        <v>204</v>
      </c>
      <c r="P19" s="548"/>
      <c r="Q19" s="548" t="s">
        <v>479</v>
      </c>
      <c r="R19" s="11"/>
    </row>
    <row r="20" spans="1:18" ht="21.75" customHeight="1">
      <c r="A20" s="648"/>
      <c r="B20" s="550"/>
      <c r="C20" s="548" t="s">
        <v>498</v>
      </c>
      <c r="D20" s="548"/>
      <c r="E20" s="548"/>
      <c r="F20" s="548"/>
      <c r="G20" s="548"/>
      <c r="H20" s="548"/>
      <c r="I20" s="548" t="s">
        <v>499</v>
      </c>
      <c r="J20" s="548"/>
      <c r="K20" s="548"/>
      <c r="L20" s="548"/>
      <c r="M20" s="548"/>
      <c r="N20" s="548"/>
      <c r="O20" s="550"/>
      <c r="P20" s="550"/>
      <c r="Q20" s="550"/>
      <c r="R20" s="11"/>
    </row>
    <row r="21" spans="1:18" ht="21.75" customHeight="1">
      <c r="A21" s="643"/>
      <c r="B21" s="460" t="s">
        <v>500</v>
      </c>
      <c r="C21" s="43" t="s">
        <v>96</v>
      </c>
      <c r="D21" s="43" t="s">
        <v>105</v>
      </c>
      <c r="E21" s="171" t="s">
        <v>106</v>
      </c>
      <c r="F21" s="455" t="s">
        <v>111</v>
      </c>
      <c r="G21" s="43" t="s">
        <v>490</v>
      </c>
      <c r="H21" s="43" t="s">
        <v>491</v>
      </c>
      <c r="I21" s="43" t="s">
        <v>96</v>
      </c>
      <c r="J21" s="43" t="s">
        <v>105</v>
      </c>
      <c r="K21" s="171" t="s">
        <v>106</v>
      </c>
      <c r="L21" s="455" t="s">
        <v>111</v>
      </c>
      <c r="M21" s="43" t="s">
        <v>490</v>
      </c>
      <c r="N21" s="43" t="s">
        <v>491</v>
      </c>
      <c r="O21" s="311" t="s">
        <v>485</v>
      </c>
      <c r="P21" s="43" t="s">
        <v>486</v>
      </c>
      <c r="Q21" s="311" t="s">
        <v>485</v>
      </c>
      <c r="R21" s="11"/>
    </row>
    <row r="22" spans="1:18" ht="21.75" customHeight="1">
      <c r="A22" s="456">
        <v>1</v>
      </c>
      <c r="B22" s="456">
        <v>9</v>
      </c>
      <c r="C22" s="456">
        <v>367</v>
      </c>
      <c r="D22" s="456">
        <v>177</v>
      </c>
      <c r="E22" s="457">
        <v>190</v>
      </c>
      <c r="F22" s="458">
        <v>122</v>
      </c>
      <c r="G22" s="456">
        <v>122</v>
      </c>
      <c r="H22" s="456">
        <v>123</v>
      </c>
      <c r="I22" s="456">
        <v>373</v>
      </c>
      <c r="J22" s="456">
        <v>182</v>
      </c>
      <c r="K22" s="457">
        <v>191</v>
      </c>
      <c r="L22" s="458">
        <v>118</v>
      </c>
      <c r="M22" s="456">
        <v>134</v>
      </c>
      <c r="N22" s="456">
        <v>121</v>
      </c>
      <c r="O22" s="456">
        <v>45</v>
      </c>
      <c r="P22" s="456">
        <v>20</v>
      </c>
      <c r="Q22" s="456">
        <v>13</v>
      </c>
      <c r="R22" s="11"/>
    </row>
    <row r="23" spans="1:18" ht="13.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</sheetData>
  <sheetProtection/>
  <mergeCells count="19">
    <mergeCell ref="A19:A21"/>
    <mergeCell ref="B19:B20"/>
    <mergeCell ref="C19:N19"/>
    <mergeCell ref="O19:P20"/>
    <mergeCell ref="Q19:Q20"/>
    <mergeCell ref="C20:H20"/>
    <mergeCell ref="I20:N20"/>
    <mergeCell ref="A9:A10"/>
    <mergeCell ref="B9:B10"/>
    <mergeCell ref="C9:K9"/>
    <mergeCell ref="A14:A15"/>
    <mergeCell ref="B14:B15"/>
    <mergeCell ref="C14:H14"/>
    <mergeCell ref="A1:P1"/>
    <mergeCell ref="A4:A5"/>
    <mergeCell ref="B4:B5"/>
    <mergeCell ref="C4:H4"/>
    <mergeCell ref="L4:N4"/>
    <mergeCell ref="O4:O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T53"/>
  <sheetViews>
    <sheetView showZeros="0" zoomScale="130" zoomScaleNormal="130" zoomScalePageLayoutView="0" workbookViewId="0" topLeftCell="R1">
      <selection activeCell="AE1" sqref="AE1"/>
    </sheetView>
  </sheetViews>
  <sheetFormatPr defaultColWidth="9.00390625" defaultRowHeight="13.5"/>
  <cols>
    <col min="1" max="1" width="6.875" style="9" customWidth="1"/>
    <col min="2" max="2" width="7.75390625" style="9" customWidth="1"/>
    <col min="3" max="9" width="6.875" style="9" customWidth="1"/>
    <col min="10" max="10" width="8.125" style="9" customWidth="1"/>
    <col min="11" max="11" width="8.00390625" style="9" customWidth="1"/>
    <col min="12" max="12" width="9.875" style="9" customWidth="1"/>
    <col min="13" max="21" width="8.00390625" style="9" customWidth="1"/>
    <col min="22" max="22" width="9.00390625" style="9" customWidth="1"/>
    <col min="23" max="16384" width="9.00390625" style="1" customWidth="1"/>
  </cols>
  <sheetData>
    <row r="1" spans="1:21" ht="21" customHeight="1">
      <c r="A1" s="543" t="s">
        <v>191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 t="str">
        <f>A1</f>
        <v>〔３〕 小 学 校</v>
      </c>
      <c r="N1" s="543"/>
      <c r="O1" s="543"/>
      <c r="P1" s="543"/>
      <c r="Q1" s="543"/>
      <c r="R1" s="543"/>
      <c r="S1" s="543"/>
      <c r="T1" s="543"/>
      <c r="U1" s="13"/>
    </row>
    <row r="2" spans="5:12" ht="14.25" customHeight="1">
      <c r="E2" s="14"/>
      <c r="F2" s="14"/>
      <c r="G2" s="15"/>
      <c r="J2" s="16"/>
      <c r="K2" s="17"/>
      <c r="L2" s="18"/>
    </row>
    <row r="3" spans="1:21" ht="14.25" customHeight="1">
      <c r="A3" s="176" t="s">
        <v>112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76" t="s">
        <v>46</v>
      </c>
      <c r="M3" s="176" t="s">
        <v>113</v>
      </c>
      <c r="N3" s="189"/>
      <c r="O3" s="189"/>
      <c r="P3" s="189"/>
      <c r="Q3" s="189"/>
      <c r="R3" s="189"/>
      <c r="S3" s="189"/>
      <c r="T3" s="189"/>
      <c r="U3" s="76" t="s">
        <v>67</v>
      </c>
    </row>
    <row r="4" spans="1:22" s="2" customFormat="1" ht="18" customHeight="1">
      <c r="A4" s="532" t="s">
        <v>114</v>
      </c>
      <c r="B4" s="532"/>
      <c r="C4" s="532" t="s">
        <v>202</v>
      </c>
      <c r="D4" s="532"/>
      <c r="E4" s="532"/>
      <c r="F4" s="532" t="s">
        <v>203</v>
      </c>
      <c r="G4" s="532"/>
      <c r="H4" s="532"/>
      <c r="I4" s="532"/>
      <c r="J4" s="546" t="s">
        <v>204</v>
      </c>
      <c r="K4" s="546"/>
      <c r="L4" s="23" t="s">
        <v>209</v>
      </c>
      <c r="M4" s="553" t="s">
        <v>210</v>
      </c>
      <c r="N4" s="554"/>
      <c r="O4" s="554"/>
      <c r="P4" s="554"/>
      <c r="Q4" s="554"/>
      <c r="R4" s="554"/>
      <c r="S4" s="554"/>
      <c r="T4" s="554"/>
      <c r="U4" s="555"/>
      <c r="V4" s="25"/>
    </row>
    <row r="5" spans="1:22" s="2" customFormat="1" ht="18" customHeight="1">
      <c r="A5" s="532"/>
      <c r="B5" s="532"/>
      <c r="C5" s="22" t="s">
        <v>96</v>
      </c>
      <c r="D5" s="22" t="s">
        <v>205</v>
      </c>
      <c r="E5" s="22" t="s">
        <v>206</v>
      </c>
      <c r="F5" s="22" t="s">
        <v>96</v>
      </c>
      <c r="G5" s="22" t="s">
        <v>207</v>
      </c>
      <c r="H5" s="22" t="s">
        <v>208</v>
      </c>
      <c r="I5" s="171" t="s">
        <v>189</v>
      </c>
      <c r="J5" s="26" t="s">
        <v>117</v>
      </c>
      <c r="K5" s="167" t="s">
        <v>118</v>
      </c>
      <c r="L5" s="26" t="s">
        <v>117</v>
      </c>
      <c r="M5" s="22" t="s">
        <v>96</v>
      </c>
      <c r="N5" s="22" t="s">
        <v>105</v>
      </c>
      <c r="O5" s="27" t="s">
        <v>106</v>
      </c>
      <c r="P5" s="28" t="s">
        <v>111</v>
      </c>
      <c r="Q5" s="22" t="s">
        <v>61</v>
      </c>
      <c r="R5" s="22" t="s">
        <v>62</v>
      </c>
      <c r="S5" s="22" t="s">
        <v>63</v>
      </c>
      <c r="T5" s="22" t="s">
        <v>64</v>
      </c>
      <c r="U5" s="22" t="s">
        <v>65</v>
      </c>
      <c r="V5" s="25"/>
    </row>
    <row r="6" spans="1:22" s="2" customFormat="1" ht="18" customHeight="1" thickBot="1">
      <c r="A6" s="533" t="s">
        <v>287</v>
      </c>
      <c r="B6" s="552"/>
      <c r="C6" s="153">
        <v>267</v>
      </c>
      <c r="D6" s="152">
        <v>266</v>
      </c>
      <c r="E6" s="152">
        <v>1</v>
      </c>
      <c r="F6" s="152">
        <v>3487</v>
      </c>
      <c r="G6" s="152">
        <v>2972</v>
      </c>
      <c r="H6" s="152">
        <v>16</v>
      </c>
      <c r="I6" s="152">
        <v>499</v>
      </c>
      <c r="J6" s="152">
        <v>5035</v>
      </c>
      <c r="K6" s="152">
        <v>3219</v>
      </c>
      <c r="L6" s="190">
        <v>1217</v>
      </c>
      <c r="M6" s="153">
        <v>86567</v>
      </c>
      <c r="N6" s="152">
        <v>44466</v>
      </c>
      <c r="O6" s="152">
        <v>42101</v>
      </c>
      <c r="P6" s="152">
        <v>13937</v>
      </c>
      <c r="Q6" s="152">
        <v>14207</v>
      </c>
      <c r="R6" s="152">
        <v>14062</v>
      </c>
      <c r="S6" s="152">
        <v>14461</v>
      </c>
      <c r="T6" s="152">
        <v>14379</v>
      </c>
      <c r="U6" s="190">
        <v>15521</v>
      </c>
      <c r="V6" s="25"/>
    </row>
    <row r="7" spans="1:21" ht="15.75" customHeight="1" thickTop="1">
      <c r="A7" s="528" t="s">
        <v>162</v>
      </c>
      <c r="B7" s="529"/>
      <c r="C7" s="99">
        <v>241</v>
      </c>
      <c r="D7" s="100">
        <v>241</v>
      </c>
      <c r="E7" s="98" t="s">
        <v>169</v>
      </c>
      <c r="F7" s="100">
        <v>3443</v>
      </c>
      <c r="G7" s="100">
        <v>2848</v>
      </c>
      <c r="H7" s="100">
        <v>19</v>
      </c>
      <c r="I7" s="100">
        <v>576</v>
      </c>
      <c r="J7" s="100">
        <v>4979</v>
      </c>
      <c r="K7" s="100">
        <v>3190</v>
      </c>
      <c r="L7" s="101">
        <v>1060</v>
      </c>
      <c r="M7" s="99">
        <v>82833</v>
      </c>
      <c r="N7" s="100">
        <v>42331</v>
      </c>
      <c r="O7" s="100">
        <v>40502</v>
      </c>
      <c r="P7" s="100">
        <v>13679</v>
      </c>
      <c r="Q7" s="100">
        <v>13803</v>
      </c>
      <c r="R7" s="100">
        <v>13662</v>
      </c>
      <c r="S7" s="100">
        <v>13570</v>
      </c>
      <c r="T7" s="100">
        <v>14257</v>
      </c>
      <c r="U7" s="101">
        <v>13862</v>
      </c>
    </row>
    <row r="8" spans="1:21" ht="15.75" customHeight="1">
      <c r="A8" s="528" t="s">
        <v>168</v>
      </c>
      <c r="B8" s="529"/>
      <c r="C8" s="99">
        <v>231</v>
      </c>
      <c r="D8" s="100">
        <v>231</v>
      </c>
      <c r="E8" s="98" t="s">
        <v>169</v>
      </c>
      <c r="F8" s="100">
        <v>3415</v>
      </c>
      <c r="G8" s="100">
        <v>2810</v>
      </c>
      <c r="H8" s="100">
        <v>23</v>
      </c>
      <c r="I8" s="100">
        <v>582</v>
      </c>
      <c r="J8" s="100">
        <v>4897</v>
      </c>
      <c r="K8" s="100">
        <v>3114</v>
      </c>
      <c r="L8" s="101">
        <v>1013</v>
      </c>
      <c r="M8" s="99">
        <v>82411</v>
      </c>
      <c r="N8" s="100">
        <v>42128</v>
      </c>
      <c r="O8" s="100">
        <v>40283</v>
      </c>
      <c r="P8" s="100">
        <v>13442</v>
      </c>
      <c r="Q8" s="100">
        <v>13640</v>
      </c>
      <c r="R8" s="100">
        <v>13813</v>
      </c>
      <c r="S8" s="100">
        <v>13655</v>
      </c>
      <c r="T8" s="100">
        <v>13598</v>
      </c>
      <c r="U8" s="101">
        <v>14263</v>
      </c>
    </row>
    <row r="9" spans="1:21" ht="15.75" customHeight="1">
      <c r="A9" s="528" t="s">
        <v>173</v>
      </c>
      <c r="B9" s="529"/>
      <c r="C9" s="100">
        <v>225</v>
      </c>
      <c r="D9" s="100">
        <v>225</v>
      </c>
      <c r="E9" s="98" t="s">
        <v>169</v>
      </c>
      <c r="F9" s="100">
        <v>3396</v>
      </c>
      <c r="G9" s="100">
        <v>2791</v>
      </c>
      <c r="H9" s="100">
        <v>21</v>
      </c>
      <c r="I9" s="100">
        <v>584</v>
      </c>
      <c r="J9" s="100">
        <v>4878</v>
      </c>
      <c r="K9" s="100">
        <v>3090</v>
      </c>
      <c r="L9" s="101">
        <v>953</v>
      </c>
      <c r="M9" s="99">
        <v>81168</v>
      </c>
      <c r="N9" s="100">
        <v>41601</v>
      </c>
      <c r="O9" s="100">
        <v>39567</v>
      </c>
      <c r="P9" s="100">
        <v>13001</v>
      </c>
      <c r="Q9" s="100">
        <v>13432</v>
      </c>
      <c r="R9" s="100">
        <v>13646</v>
      </c>
      <c r="S9" s="100">
        <v>13814</v>
      </c>
      <c r="T9" s="100">
        <v>13686</v>
      </c>
      <c r="U9" s="101">
        <v>13589</v>
      </c>
    </row>
    <row r="10" spans="1:22" s="3" customFormat="1" ht="15.75" customHeight="1">
      <c r="A10" s="528" t="s">
        <v>188</v>
      </c>
      <c r="B10" s="529"/>
      <c r="C10" s="99">
        <v>224</v>
      </c>
      <c r="D10" s="100">
        <v>224</v>
      </c>
      <c r="E10" s="98" t="s">
        <v>169</v>
      </c>
      <c r="F10" s="100">
        <v>3417</v>
      </c>
      <c r="G10" s="100">
        <v>2804</v>
      </c>
      <c r="H10" s="100">
        <v>25</v>
      </c>
      <c r="I10" s="100">
        <v>588</v>
      </c>
      <c r="J10" s="100">
        <v>4927</v>
      </c>
      <c r="K10" s="100">
        <v>3093</v>
      </c>
      <c r="L10" s="101">
        <v>980</v>
      </c>
      <c r="M10" s="99">
        <v>80551</v>
      </c>
      <c r="N10" s="100">
        <v>41285</v>
      </c>
      <c r="O10" s="100">
        <v>39266</v>
      </c>
      <c r="P10" s="100">
        <v>12985</v>
      </c>
      <c r="Q10" s="100">
        <v>13000</v>
      </c>
      <c r="R10" s="100">
        <v>13407</v>
      </c>
      <c r="S10" s="100">
        <v>13666</v>
      </c>
      <c r="T10" s="100">
        <v>13814</v>
      </c>
      <c r="U10" s="101">
        <v>13679</v>
      </c>
      <c r="V10" s="18"/>
    </row>
    <row r="11" spans="1:22" s="3" customFormat="1" ht="15.75" customHeight="1">
      <c r="A11" s="535" t="s">
        <v>274</v>
      </c>
      <c r="B11" s="536"/>
      <c r="C11" s="191">
        <v>223</v>
      </c>
      <c r="D11" s="191">
        <v>223</v>
      </c>
      <c r="E11" s="192" t="s">
        <v>169</v>
      </c>
      <c r="F11" s="191">
        <v>3416</v>
      </c>
      <c r="G11" s="191">
        <v>2798</v>
      </c>
      <c r="H11" s="191">
        <v>23</v>
      </c>
      <c r="I11" s="191">
        <v>595</v>
      </c>
      <c r="J11" s="191">
        <v>4928</v>
      </c>
      <c r="K11" s="191">
        <v>3058</v>
      </c>
      <c r="L11" s="193">
        <v>995</v>
      </c>
      <c r="M11" s="99">
        <v>79588</v>
      </c>
      <c r="N11" s="100">
        <v>40743</v>
      </c>
      <c r="O11" s="100">
        <v>38845</v>
      </c>
      <c r="P11" s="100">
        <v>12637</v>
      </c>
      <c r="Q11" s="100">
        <v>13004</v>
      </c>
      <c r="R11" s="100">
        <v>13011</v>
      </c>
      <c r="S11" s="100">
        <v>13431</v>
      </c>
      <c r="T11" s="100">
        <v>13677</v>
      </c>
      <c r="U11" s="101">
        <v>13828</v>
      </c>
      <c r="V11" s="18"/>
    </row>
    <row r="12" spans="1:21" s="18" customFormat="1" ht="15.75" customHeight="1">
      <c r="A12" s="530" t="s">
        <v>286</v>
      </c>
      <c r="B12" s="531"/>
      <c r="C12" s="468">
        <f>SUM(C13:C51)</f>
        <v>220</v>
      </c>
      <c r="D12" s="468">
        <f>SUM(D13:D51)</f>
        <v>220</v>
      </c>
      <c r="E12" s="469" t="s">
        <v>164</v>
      </c>
      <c r="F12" s="468">
        <f aca="true" t="shared" si="0" ref="F12:U12">SUM(F13:F51)</f>
        <v>3429</v>
      </c>
      <c r="G12" s="468">
        <f t="shared" si="0"/>
        <v>2797</v>
      </c>
      <c r="H12" s="468">
        <f t="shared" si="0"/>
        <v>22</v>
      </c>
      <c r="I12" s="468">
        <f t="shared" si="0"/>
        <v>610</v>
      </c>
      <c r="J12" s="468">
        <f t="shared" si="0"/>
        <v>4952</v>
      </c>
      <c r="K12" s="468">
        <f t="shared" si="0"/>
        <v>3036</v>
      </c>
      <c r="L12" s="470">
        <f t="shared" si="0"/>
        <v>990</v>
      </c>
      <c r="M12" s="471">
        <f t="shared" si="0"/>
        <v>78963</v>
      </c>
      <c r="N12" s="468">
        <f t="shared" si="0"/>
        <v>40557</v>
      </c>
      <c r="O12" s="468">
        <f t="shared" si="0"/>
        <v>38406</v>
      </c>
      <c r="P12" s="468">
        <f t="shared" si="0"/>
        <v>12527</v>
      </c>
      <c r="Q12" s="468">
        <f t="shared" si="0"/>
        <v>12738</v>
      </c>
      <c r="R12" s="468">
        <f t="shared" si="0"/>
        <v>13136</v>
      </c>
      <c r="S12" s="468">
        <f t="shared" si="0"/>
        <v>13156</v>
      </c>
      <c r="T12" s="468">
        <f t="shared" si="0"/>
        <v>13580</v>
      </c>
      <c r="U12" s="470">
        <f t="shared" si="0"/>
        <v>13826</v>
      </c>
    </row>
    <row r="13" spans="1:21" s="9" customFormat="1" ht="15.75" customHeight="1">
      <c r="A13" s="528" t="s">
        <v>119</v>
      </c>
      <c r="B13" s="529"/>
      <c r="C13" s="49">
        <v>54</v>
      </c>
      <c r="D13" s="49">
        <v>54</v>
      </c>
      <c r="E13" s="98" t="s">
        <v>164</v>
      </c>
      <c r="F13" s="49">
        <v>899</v>
      </c>
      <c r="G13" s="49">
        <v>753</v>
      </c>
      <c r="H13" s="49">
        <v>9</v>
      </c>
      <c r="I13" s="49">
        <v>137</v>
      </c>
      <c r="J13" s="274">
        <v>1284</v>
      </c>
      <c r="K13" s="49">
        <v>778</v>
      </c>
      <c r="L13" s="53">
        <v>228</v>
      </c>
      <c r="M13" s="56">
        <v>20768</v>
      </c>
      <c r="N13" s="57">
        <v>10662</v>
      </c>
      <c r="O13" s="57">
        <v>10106</v>
      </c>
      <c r="P13" s="281">
        <v>3271</v>
      </c>
      <c r="Q13" s="281">
        <v>3403</v>
      </c>
      <c r="R13" s="281">
        <v>3523</v>
      </c>
      <c r="S13" s="281">
        <v>3458</v>
      </c>
      <c r="T13" s="281">
        <v>3489</v>
      </c>
      <c r="U13" s="272">
        <v>3624</v>
      </c>
    </row>
    <row r="14" spans="1:21" ht="15.75" customHeight="1">
      <c r="A14" s="528" t="s">
        <v>120</v>
      </c>
      <c r="B14" s="529"/>
      <c r="C14" s="49">
        <v>8</v>
      </c>
      <c r="D14" s="49">
        <v>8</v>
      </c>
      <c r="E14" s="98" t="s">
        <v>164</v>
      </c>
      <c r="F14" s="49">
        <v>144</v>
      </c>
      <c r="G14" s="49">
        <v>116</v>
      </c>
      <c r="H14" s="55" t="s">
        <v>164</v>
      </c>
      <c r="I14" s="49">
        <v>28</v>
      </c>
      <c r="J14" s="274">
        <v>219</v>
      </c>
      <c r="K14" s="49">
        <v>157</v>
      </c>
      <c r="L14" s="53">
        <v>46</v>
      </c>
      <c r="M14" s="56">
        <v>3666</v>
      </c>
      <c r="N14" s="57">
        <v>1873</v>
      </c>
      <c r="O14" s="57">
        <v>1793</v>
      </c>
      <c r="P14" s="281">
        <v>571</v>
      </c>
      <c r="Q14" s="281">
        <v>551</v>
      </c>
      <c r="R14" s="281">
        <v>582</v>
      </c>
      <c r="S14" s="281">
        <v>570</v>
      </c>
      <c r="T14" s="281">
        <v>644</v>
      </c>
      <c r="U14" s="234">
        <v>748</v>
      </c>
    </row>
    <row r="15" spans="1:21" ht="15.75" customHeight="1">
      <c r="A15" s="528" t="s">
        <v>121</v>
      </c>
      <c r="B15" s="529"/>
      <c r="C15" s="49">
        <v>11</v>
      </c>
      <c r="D15" s="49">
        <v>11</v>
      </c>
      <c r="E15" s="98" t="s">
        <v>164</v>
      </c>
      <c r="F15" s="49">
        <v>194</v>
      </c>
      <c r="G15" s="49">
        <v>168</v>
      </c>
      <c r="H15" s="55" t="s">
        <v>164</v>
      </c>
      <c r="I15" s="49">
        <v>26</v>
      </c>
      <c r="J15" s="274">
        <v>265</v>
      </c>
      <c r="K15" s="49">
        <v>161</v>
      </c>
      <c r="L15" s="53">
        <v>49</v>
      </c>
      <c r="M15" s="56">
        <v>4767</v>
      </c>
      <c r="N15" s="57">
        <v>2444</v>
      </c>
      <c r="O15" s="57">
        <v>2323</v>
      </c>
      <c r="P15" s="281">
        <v>773</v>
      </c>
      <c r="Q15" s="281">
        <v>752</v>
      </c>
      <c r="R15" s="281">
        <v>768</v>
      </c>
      <c r="S15" s="281">
        <v>834</v>
      </c>
      <c r="T15" s="281">
        <v>835</v>
      </c>
      <c r="U15" s="234">
        <v>805</v>
      </c>
    </row>
    <row r="16" spans="1:21" s="9" customFormat="1" ht="15.75" customHeight="1">
      <c r="A16" s="528" t="s">
        <v>122</v>
      </c>
      <c r="B16" s="529"/>
      <c r="C16" s="50">
        <v>10</v>
      </c>
      <c r="D16" s="49">
        <v>10</v>
      </c>
      <c r="E16" s="98" t="s">
        <v>164</v>
      </c>
      <c r="F16" s="49">
        <v>175</v>
      </c>
      <c r="G16" s="49">
        <v>139</v>
      </c>
      <c r="H16" s="55" t="s">
        <v>164</v>
      </c>
      <c r="I16" s="49">
        <v>36</v>
      </c>
      <c r="J16" s="274">
        <v>256</v>
      </c>
      <c r="K16" s="49">
        <v>156</v>
      </c>
      <c r="L16" s="53">
        <v>62</v>
      </c>
      <c r="M16" s="56">
        <v>3882</v>
      </c>
      <c r="N16" s="57">
        <v>1972</v>
      </c>
      <c r="O16" s="57">
        <v>1910</v>
      </c>
      <c r="P16" s="281">
        <v>595</v>
      </c>
      <c r="Q16" s="281">
        <v>673</v>
      </c>
      <c r="R16" s="281">
        <v>633</v>
      </c>
      <c r="S16" s="281">
        <v>623</v>
      </c>
      <c r="T16" s="281">
        <v>670</v>
      </c>
      <c r="U16" s="234">
        <v>688</v>
      </c>
    </row>
    <row r="17" spans="1:21" ht="15.75" customHeight="1">
      <c r="A17" s="528" t="s">
        <v>123</v>
      </c>
      <c r="B17" s="529"/>
      <c r="C17" s="50">
        <v>16</v>
      </c>
      <c r="D17" s="49">
        <v>16</v>
      </c>
      <c r="E17" s="98" t="s">
        <v>164</v>
      </c>
      <c r="F17" s="49">
        <v>298</v>
      </c>
      <c r="G17" s="49">
        <v>237</v>
      </c>
      <c r="H17" s="55" t="s">
        <v>164</v>
      </c>
      <c r="I17" s="49">
        <v>61</v>
      </c>
      <c r="J17" s="274">
        <v>417</v>
      </c>
      <c r="K17" s="49">
        <v>271</v>
      </c>
      <c r="L17" s="53">
        <v>60</v>
      </c>
      <c r="M17" s="56">
        <v>7195</v>
      </c>
      <c r="N17" s="57">
        <v>3729</v>
      </c>
      <c r="O17" s="57">
        <v>3466</v>
      </c>
      <c r="P17" s="281">
        <v>1116</v>
      </c>
      <c r="Q17" s="281">
        <v>1177</v>
      </c>
      <c r="R17" s="281">
        <v>1184</v>
      </c>
      <c r="S17" s="281">
        <v>1197</v>
      </c>
      <c r="T17" s="281">
        <v>1300</v>
      </c>
      <c r="U17" s="234">
        <v>1221</v>
      </c>
    </row>
    <row r="18" spans="1:21" ht="15.75" customHeight="1">
      <c r="A18" s="528" t="s">
        <v>124</v>
      </c>
      <c r="B18" s="529"/>
      <c r="C18" s="50">
        <v>11</v>
      </c>
      <c r="D18" s="49">
        <v>11</v>
      </c>
      <c r="E18" s="98" t="s">
        <v>164</v>
      </c>
      <c r="F18" s="49">
        <v>146</v>
      </c>
      <c r="G18" s="49">
        <v>118</v>
      </c>
      <c r="H18" s="55" t="s">
        <v>164</v>
      </c>
      <c r="I18" s="49">
        <v>28</v>
      </c>
      <c r="J18" s="274">
        <v>212</v>
      </c>
      <c r="K18" s="49">
        <v>138</v>
      </c>
      <c r="L18" s="53">
        <v>31</v>
      </c>
      <c r="M18" s="56">
        <v>3260</v>
      </c>
      <c r="N18" s="57">
        <v>1747</v>
      </c>
      <c r="O18" s="57">
        <v>1513</v>
      </c>
      <c r="P18" s="281">
        <v>547</v>
      </c>
      <c r="Q18" s="281">
        <v>463</v>
      </c>
      <c r="R18" s="281">
        <v>535</v>
      </c>
      <c r="S18" s="281">
        <v>532</v>
      </c>
      <c r="T18" s="281">
        <v>551</v>
      </c>
      <c r="U18" s="234">
        <v>632</v>
      </c>
    </row>
    <row r="19" spans="1:21" ht="15.75" customHeight="1">
      <c r="A19" s="528" t="s">
        <v>125</v>
      </c>
      <c r="B19" s="529"/>
      <c r="C19" s="50">
        <v>10</v>
      </c>
      <c r="D19" s="49">
        <v>10</v>
      </c>
      <c r="E19" s="98" t="s">
        <v>164</v>
      </c>
      <c r="F19" s="49">
        <v>90</v>
      </c>
      <c r="G19" s="49">
        <v>67</v>
      </c>
      <c r="H19" s="55">
        <v>3</v>
      </c>
      <c r="I19" s="49">
        <v>20</v>
      </c>
      <c r="J19" s="274">
        <v>140</v>
      </c>
      <c r="K19" s="49">
        <v>94</v>
      </c>
      <c r="L19" s="53">
        <v>30</v>
      </c>
      <c r="M19" s="56">
        <v>1799</v>
      </c>
      <c r="N19" s="57">
        <v>934</v>
      </c>
      <c r="O19" s="57">
        <v>865</v>
      </c>
      <c r="P19" s="281">
        <v>275</v>
      </c>
      <c r="Q19" s="281">
        <v>277</v>
      </c>
      <c r="R19" s="281">
        <v>271</v>
      </c>
      <c r="S19" s="281">
        <v>324</v>
      </c>
      <c r="T19" s="281">
        <v>310</v>
      </c>
      <c r="U19" s="234">
        <v>342</v>
      </c>
    </row>
    <row r="20" spans="1:21" ht="15.75" customHeight="1">
      <c r="A20" s="528" t="s">
        <v>126</v>
      </c>
      <c r="B20" s="529"/>
      <c r="C20" s="50">
        <v>7</v>
      </c>
      <c r="D20" s="49">
        <v>7</v>
      </c>
      <c r="E20" s="98" t="s">
        <v>164</v>
      </c>
      <c r="F20" s="49">
        <v>74</v>
      </c>
      <c r="G20" s="49">
        <v>61</v>
      </c>
      <c r="H20" s="55" t="s">
        <v>164</v>
      </c>
      <c r="I20" s="49">
        <v>13</v>
      </c>
      <c r="J20" s="274">
        <v>122</v>
      </c>
      <c r="K20" s="49">
        <v>68</v>
      </c>
      <c r="L20" s="53">
        <v>41</v>
      </c>
      <c r="M20" s="56">
        <v>1264</v>
      </c>
      <c r="N20" s="57">
        <v>638</v>
      </c>
      <c r="O20" s="57">
        <v>626</v>
      </c>
      <c r="P20" s="281">
        <v>167</v>
      </c>
      <c r="Q20" s="281">
        <v>186</v>
      </c>
      <c r="R20" s="281">
        <v>185</v>
      </c>
      <c r="S20" s="281">
        <v>246</v>
      </c>
      <c r="T20" s="281">
        <v>221</v>
      </c>
      <c r="U20" s="234">
        <v>259</v>
      </c>
    </row>
    <row r="21" spans="1:21" ht="15.75" customHeight="1">
      <c r="A21" s="528" t="s">
        <v>127</v>
      </c>
      <c r="B21" s="529"/>
      <c r="C21" s="50">
        <v>12</v>
      </c>
      <c r="D21" s="49">
        <v>12</v>
      </c>
      <c r="E21" s="98" t="s">
        <v>164</v>
      </c>
      <c r="F21" s="49">
        <v>272</v>
      </c>
      <c r="G21" s="49">
        <v>229</v>
      </c>
      <c r="H21" s="55" t="s">
        <v>164</v>
      </c>
      <c r="I21" s="49">
        <v>43</v>
      </c>
      <c r="J21" s="274">
        <v>378</v>
      </c>
      <c r="K21" s="49">
        <v>235</v>
      </c>
      <c r="L21" s="53">
        <v>33</v>
      </c>
      <c r="M21" s="56">
        <v>7159</v>
      </c>
      <c r="N21" s="57">
        <v>3629</v>
      </c>
      <c r="O21" s="57">
        <v>3530</v>
      </c>
      <c r="P21" s="281">
        <v>1212</v>
      </c>
      <c r="Q21" s="281">
        <v>1158</v>
      </c>
      <c r="R21" s="281">
        <v>1218</v>
      </c>
      <c r="S21" s="281">
        <v>1142</v>
      </c>
      <c r="T21" s="281">
        <v>1188</v>
      </c>
      <c r="U21" s="234">
        <v>1241</v>
      </c>
    </row>
    <row r="22" spans="1:21" ht="15.75" customHeight="1">
      <c r="A22" s="528" t="s">
        <v>128</v>
      </c>
      <c r="B22" s="529"/>
      <c r="C22" s="50">
        <v>11</v>
      </c>
      <c r="D22" s="49">
        <v>11</v>
      </c>
      <c r="E22" s="98" t="s">
        <v>164</v>
      </c>
      <c r="F22" s="49">
        <v>220</v>
      </c>
      <c r="G22" s="49">
        <v>185</v>
      </c>
      <c r="H22" s="55" t="s">
        <v>164</v>
      </c>
      <c r="I22" s="49">
        <v>35</v>
      </c>
      <c r="J22" s="274">
        <v>320</v>
      </c>
      <c r="K22" s="49">
        <v>198</v>
      </c>
      <c r="L22" s="53">
        <v>32</v>
      </c>
      <c r="M22" s="56">
        <v>6008</v>
      </c>
      <c r="N22" s="57">
        <v>2978</v>
      </c>
      <c r="O22" s="57">
        <v>3030</v>
      </c>
      <c r="P22" s="281">
        <v>995</v>
      </c>
      <c r="Q22" s="281">
        <v>1008</v>
      </c>
      <c r="R22" s="281">
        <v>1034</v>
      </c>
      <c r="S22" s="281">
        <v>1006</v>
      </c>
      <c r="T22" s="281">
        <v>1025</v>
      </c>
      <c r="U22" s="234">
        <v>940</v>
      </c>
    </row>
    <row r="23" spans="1:21" ht="15.75" customHeight="1">
      <c r="A23" s="528" t="s">
        <v>163</v>
      </c>
      <c r="B23" s="529"/>
      <c r="C23" s="50">
        <v>5</v>
      </c>
      <c r="D23" s="49">
        <v>5</v>
      </c>
      <c r="E23" s="98" t="s">
        <v>164</v>
      </c>
      <c r="F23" s="49">
        <v>91</v>
      </c>
      <c r="G23" s="49">
        <v>76</v>
      </c>
      <c r="H23" s="55" t="s">
        <v>164</v>
      </c>
      <c r="I23" s="49">
        <v>15</v>
      </c>
      <c r="J23" s="274">
        <v>128</v>
      </c>
      <c r="K23" s="49">
        <v>72</v>
      </c>
      <c r="L23" s="53">
        <v>20</v>
      </c>
      <c r="M23" s="56">
        <v>2253</v>
      </c>
      <c r="N23" s="57">
        <v>1206</v>
      </c>
      <c r="O23" s="57">
        <v>1047</v>
      </c>
      <c r="P23" s="281">
        <v>336</v>
      </c>
      <c r="Q23" s="281">
        <v>403</v>
      </c>
      <c r="R23" s="281">
        <v>359</v>
      </c>
      <c r="S23" s="281">
        <v>379</v>
      </c>
      <c r="T23" s="281">
        <v>408</v>
      </c>
      <c r="U23" s="234">
        <v>368</v>
      </c>
    </row>
    <row r="24" spans="1:21" ht="15.75" customHeight="1">
      <c r="A24" s="528" t="s">
        <v>170</v>
      </c>
      <c r="B24" s="529"/>
      <c r="C24" s="50">
        <v>8</v>
      </c>
      <c r="D24" s="49">
        <v>8</v>
      </c>
      <c r="E24" s="98" t="s">
        <v>164</v>
      </c>
      <c r="F24" s="49">
        <v>86</v>
      </c>
      <c r="G24" s="49">
        <v>66</v>
      </c>
      <c r="H24" s="55" t="s">
        <v>164</v>
      </c>
      <c r="I24" s="49">
        <v>20</v>
      </c>
      <c r="J24" s="274">
        <v>137</v>
      </c>
      <c r="K24" s="49">
        <v>86</v>
      </c>
      <c r="L24" s="53">
        <v>23</v>
      </c>
      <c r="M24" s="56">
        <v>1573</v>
      </c>
      <c r="N24" s="57">
        <v>823</v>
      </c>
      <c r="O24" s="57">
        <v>750</v>
      </c>
      <c r="P24" s="281">
        <v>260</v>
      </c>
      <c r="Q24" s="281">
        <v>240</v>
      </c>
      <c r="R24" s="281">
        <v>263</v>
      </c>
      <c r="S24" s="281">
        <v>262</v>
      </c>
      <c r="T24" s="281">
        <v>271</v>
      </c>
      <c r="U24" s="234">
        <v>277</v>
      </c>
    </row>
    <row r="25" spans="1:21" ht="15.75" customHeight="1">
      <c r="A25" s="93" t="s">
        <v>129</v>
      </c>
      <c r="B25" s="96" t="s">
        <v>2</v>
      </c>
      <c r="C25" s="50">
        <v>1</v>
      </c>
      <c r="D25" s="49">
        <v>1</v>
      </c>
      <c r="E25" s="98" t="s">
        <v>164</v>
      </c>
      <c r="F25" s="49">
        <v>9</v>
      </c>
      <c r="G25" s="49">
        <v>7</v>
      </c>
      <c r="H25" s="55" t="s">
        <v>164</v>
      </c>
      <c r="I25" s="49">
        <v>2</v>
      </c>
      <c r="J25" s="274">
        <v>13</v>
      </c>
      <c r="K25" s="49">
        <v>6</v>
      </c>
      <c r="L25" s="53">
        <v>6</v>
      </c>
      <c r="M25" s="56">
        <v>146</v>
      </c>
      <c r="N25" s="57">
        <v>86</v>
      </c>
      <c r="O25" s="57">
        <v>60</v>
      </c>
      <c r="P25" s="281">
        <v>21</v>
      </c>
      <c r="Q25" s="281">
        <v>19</v>
      </c>
      <c r="R25" s="281">
        <v>23</v>
      </c>
      <c r="S25" s="281">
        <v>38</v>
      </c>
      <c r="T25" s="281">
        <v>25</v>
      </c>
      <c r="U25" s="234">
        <v>20</v>
      </c>
    </row>
    <row r="26" spans="1:21" ht="15.75" customHeight="1">
      <c r="A26" s="93" t="s">
        <v>130</v>
      </c>
      <c r="B26" s="96" t="s">
        <v>3</v>
      </c>
      <c r="C26" s="50">
        <v>4</v>
      </c>
      <c r="D26" s="49">
        <v>4</v>
      </c>
      <c r="E26" s="98" t="s">
        <v>164</v>
      </c>
      <c r="F26" s="49">
        <v>51</v>
      </c>
      <c r="G26" s="49">
        <v>36</v>
      </c>
      <c r="H26" s="55" t="s">
        <v>164</v>
      </c>
      <c r="I26" s="49">
        <v>15</v>
      </c>
      <c r="J26" s="274">
        <v>81</v>
      </c>
      <c r="K26" s="49">
        <v>45</v>
      </c>
      <c r="L26" s="53">
        <v>17</v>
      </c>
      <c r="M26" s="56">
        <v>978</v>
      </c>
      <c r="N26" s="57">
        <v>514</v>
      </c>
      <c r="O26" s="57">
        <v>464</v>
      </c>
      <c r="P26" s="281">
        <v>157</v>
      </c>
      <c r="Q26" s="281">
        <v>171</v>
      </c>
      <c r="R26" s="281">
        <v>166</v>
      </c>
      <c r="S26" s="281">
        <v>178</v>
      </c>
      <c r="T26" s="281">
        <v>137</v>
      </c>
      <c r="U26" s="234">
        <v>169</v>
      </c>
    </row>
    <row r="27" spans="1:21" ht="15.75" customHeight="1">
      <c r="A27" s="93"/>
      <c r="B27" s="96" t="s">
        <v>4</v>
      </c>
      <c r="C27" s="50">
        <v>2</v>
      </c>
      <c r="D27" s="49">
        <v>2</v>
      </c>
      <c r="E27" s="98" t="s">
        <v>164</v>
      </c>
      <c r="F27" s="49">
        <v>49</v>
      </c>
      <c r="G27" s="49">
        <v>40</v>
      </c>
      <c r="H27" s="55" t="s">
        <v>164</v>
      </c>
      <c r="I27" s="49">
        <v>9</v>
      </c>
      <c r="J27" s="274">
        <v>72</v>
      </c>
      <c r="K27" s="49">
        <v>44</v>
      </c>
      <c r="L27" s="53">
        <v>12</v>
      </c>
      <c r="M27" s="56">
        <v>1234</v>
      </c>
      <c r="N27" s="57">
        <v>673</v>
      </c>
      <c r="O27" s="57">
        <v>561</v>
      </c>
      <c r="P27" s="281">
        <v>176</v>
      </c>
      <c r="Q27" s="281">
        <v>203</v>
      </c>
      <c r="R27" s="281">
        <v>209</v>
      </c>
      <c r="S27" s="281">
        <v>209</v>
      </c>
      <c r="T27" s="281">
        <v>217</v>
      </c>
      <c r="U27" s="234">
        <v>220</v>
      </c>
    </row>
    <row r="28" spans="1:21" ht="15.75" customHeight="1">
      <c r="A28" s="93"/>
      <c r="B28" s="96" t="s">
        <v>5</v>
      </c>
      <c r="C28" s="50">
        <v>3</v>
      </c>
      <c r="D28" s="49">
        <v>3</v>
      </c>
      <c r="E28" s="98" t="s">
        <v>164</v>
      </c>
      <c r="F28" s="49">
        <v>68</v>
      </c>
      <c r="G28" s="49">
        <v>53</v>
      </c>
      <c r="H28" s="55" t="s">
        <v>164</v>
      </c>
      <c r="I28" s="49">
        <v>15</v>
      </c>
      <c r="J28" s="274">
        <v>87</v>
      </c>
      <c r="K28" s="49">
        <v>53</v>
      </c>
      <c r="L28" s="53">
        <v>23</v>
      </c>
      <c r="M28" s="56">
        <v>1527</v>
      </c>
      <c r="N28" s="57">
        <v>790</v>
      </c>
      <c r="O28" s="57">
        <v>737</v>
      </c>
      <c r="P28" s="281">
        <v>260</v>
      </c>
      <c r="Q28" s="281">
        <v>246</v>
      </c>
      <c r="R28" s="281">
        <v>249</v>
      </c>
      <c r="S28" s="281">
        <v>253</v>
      </c>
      <c r="T28" s="281">
        <v>274</v>
      </c>
      <c r="U28" s="234">
        <v>245</v>
      </c>
    </row>
    <row r="29" spans="1:21" ht="15.75" customHeight="1">
      <c r="A29" s="93"/>
      <c r="B29" s="96" t="s">
        <v>6</v>
      </c>
      <c r="C29" s="50">
        <v>1</v>
      </c>
      <c r="D29" s="49">
        <v>1</v>
      </c>
      <c r="E29" s="98" t="s">
        <v>164</v>
      </c>
      <c r="F29" s="49">
        <v>14</v>
      </c>
      <c r="G29" s="49">
        <v>11</v>
      </c>
      <c r="H29" s="55" t="s">
        <v>164</v>
      </c>
      <c r="I29" s="49">
        <v>3</v>
      </c>
      <c r="J29" s="274">
        <v>21</v>
      </c>
      <c r="K29" s="49">
        <v>11</v>
      </c>
      <c r="L29" s="53">
        <v>6</v>
      </c>
      <c r="M29" s="56">
        <v>318</v>
      </c>
      <c r="N29" s="57">
        <v>158</v>
      </c>
      <c r="O29" s="57">
        <v>160</v>
      </c>
      <c r="P29" s="281">
        <v>38</v>
      </c>
      <c r="Q29" s="281">
        <v>55</v>
      </c>
      <c r="R29" s="281">
        <v>40</v>
      </c>
      <c r="S29" s="281">
        <v>55</v>
      </c>
      <c r="T29" s="281">
        <v>74</v>
      </c>
      <c r="U29" s="234">
        <v>56</v>
      </c>
    </row>
    <row r="30" spans="1:21" ht="15.75" customHeight="1">
      <c r="A30" s="93" t="s">
        <v>131</v>
      </c>
      <c r="B30" s="96" t="s">
        <v>7</v>
      </c>
      <c r="C30" s="50">
        <v>1</v>
      </c>
      <c r="D30" s="49">
        <v>1</v>
      </c>
      <c r="E30" s="98" t="s">
        <v>164</v>
      </c>
      <c r="F30" s="49">
        <v>18</v>
      </c>
      <c r="G30" s="49">
        <v>14</v>
      </c>
      <c r="H30" s="55" t="s">
        <v>164</v>
      </c>
      <c r="I30" s="49">
        <v>4</v>
      </c>
      <c r="J30" s="274">
        <v>25</v>
      </c>
      <c r="K30" s="49">
        <v>15</v>
      </c>
      <c r="L30" s="53">
        <v>2</v>
      </c>
      <c r="M30" s="56">
        <v>441</v>
      </c>
      <c r="N30" s="57">
        <v>235</v>
      </c>
      <c r="O30" s="57">
        <v>206</v>
      </c>
      <c r="P30" s="281">
        <v>75</v>
      </c>
      <c r="Q30" s="281">
        <v>67</v>
      </c>
      <c r="R30" s="281">
        <v>72</v>
      </c>
      <c r="S30" s="281">
        <v>73</v>
      </c>
      <c r="T30" s="281">
        <v>69</v>
      </c>
      <c r="U30" s="234">
        <v>85</v>
      </c>
    </row>
    <row r="31" spans="1:21" ht="15.75" customHeight="1">
      <c r="A31" s="93"/>
      <c r="B31" s="96" t="s">
        <v>8</v>
      </c>
      <c r="C31" s="50">
        <v>1</v>
      </c>
      <c r="D31" s="49">
        <v>1</v>
      </c>
      <c r="E31" s="98" t="s">
        <v>164</v>
      </c>
      <c r="F31" s="49">
        <v>16</v>
      </c>
      <c r="G31" s="49">
        <v>12</v>
      </c>
      <c r="H31" s="55" t="s">
        <v>164</v>
      </c>
      <c r="I31" s="49">
        <v>4</v>
      </c>
      <c r="J31" s="274">
        <v>24</v>
      </c>
      <c r="K31" s="49">
        <v>11</v>
      </c>
      <c r="L31" s="53">
        <v>5</v>
      </c>
      <c r="M31" s="56">
        <v>322</v>
      </c>
      <c r="N31" s="57">
        <v>146</v>
      </c>
      <c r="O31" s="57">
        <v>176</v>
      </c>
      <c r="P31" s="281">
        <v>45</v>
      </c>
      <c r="Q31" s="281">
        <v>52</v>
      </c>
      <c r="R31" s="281">
        <v>64</v>
      </c>
      <c r="S31" s="281">
        <v>47</v>
      </c>
      <c r="T31" s="281">
        <v>53</v>
      </c>
      <c r="U31" s="234">
        <v>61</v>
      </c>
    </row>
    <row r="32" spans="1:21" ht="15.75" customHeight="1">
      <c r="A32" s="93"/>
      <c r="B32" s="96" t="s">
        <v>9</v>
      </c>
      <c r="C32" s="50">
        <v>5</v>
      </c>
      <c r="D32" s="49">
        <v>5</v>
      </c>
      <c r="E32" s="98" t="s">
        <v>164</v>
      </c>
      <c r="F32" s="49">
        <v>83</v>
      </c>
      <c r="G32" s="49">
        <v>67</v>
      </c>
      <c r="H32" s="55" t="s">
        <v>164</v>
      </c>
      <c r="I32" s="49">
        <v>16</v>
      </c>
      <c r="J32" s="274">
        <v>112</v>
      </c>
      <c r="K32" s="49">
        <v>77</v>
      </c>
      <c r="L32" s="53">
        <v>25</v>
      </c>
      <c r="M32" s="56">
        <v>1785</v>
      </c>
      <c r="N32" s="57">
        <v>899</v>
      </c>
      <c r="O32" s="57">
        <v>886</v>
      </c>
      <c r="P32" s="281">
        <v>288</v>
      </c>
      <c r="Q32" s="281">
        <v>289</v>
      </c>
      <c r="R32" s="281">
        <v>320</v>
      </c>
      <c r="S32" s="281">
        <v>306</v>
      </c>
      <c r="T32" s="281">
        <v>316</v>
      </c>
      <c r="U32" s="234">
        <v>266</v>
      </c>
    </row>
    <row r="33" spans="1:21" ht="15.75" customHeight="1">
      <c r="A33" s="93" t="s">
        <v>132</v>
      </c>
      <c r="B33" s="96" t="s">
        <v>10</v>
      </c>
      <c r="C33" s="50">
        <v>1</v>
      </c>
      <c r="D33" s="49">
        <v>1</v>
      </c>
      <c r="E33" s="98" t="s">
        <v>164</v>
      </c>
      <c r="F33" s="49">
        <v>6</v>
      </c>
      <c r="G33" s="49">
        <v>6</v>
      </c>
      <c r="H33" s="55" t="s">
        <v>164</v>
      </c>
      <c r="I33" s="55" t="s">
        <v>164</v>
      </c>
      <c r="J33" s="274">
        <v>10</v>
      </c>
      <c r="K33" s="49">
        <v>5</v>
      </c>
      <c r="L33" s="53">
        <v>2</v>
      </c>
      <c r="M33" s="56">
        <v>49</v>
      </c>
      <c r="N33" s="57">
        <v>27</v>
      </c>
      <c r="O33" s="57">
        <v>22</v>
      </c>
      <c r="P33" s="281">
        <v>7</v>
      </c>
      <c r="Q33" s="281">
        <v>6</v>
      </c>
      <c r="R33" s="281">
        <v>13</v>
      </c>
      <c r="S33" s="281">
        <v>5</v>
      </c>
      <c r="T33" s="281">
        <v>10</v>
      </c>
      <c r="U33" s="234">
        <v>8</v>
      </c>
    </row>
    <row r="34" spans="1:21" ht="15.75" customHeight="1">
      <c r="A34" s="93"/>
      <c r="B34" s="96" t="s">
        <v>11</v>
      </c>
      <c r="C34" s="50">
        <v>1</v>
      </c>
      <c r="D34" s="49">
        <v>1</v>
      </c>
      <c r="E34" s="98" t="s">
        <v>164</v>
      </c>
      <c r="F34" s="49">
        <v>7</v>
      </c>
      <c r="G34" s="49">
        <v>6</v>
      </c>
      <c r="H34" s="55" t="s">
        <v>164</v>
      </c>
      <c r="I34" s="49">
        <v>1</v>
      </c>
      <c r="J34" s="274">
        <v>12</v>
      </c>
      <c r="K34" s="49">
        <v>6</v>
      </c>
      <c r="L34" s="53">
        <v>5</v>
      </c>
      <c r="M34" s="56">
        <v>77</v>
      </c>
      <c r="N34" s="57">
        <v>40</v>
      </c>
      <c r="O34" s="57">
        <v>37</v>
      </c>
      <c r="P34" s="281">
        <v>11</v>
      </c>
      <c r="Q34" s="281">
        <v>11</v>
      </c>
      <c r="R34" s="281">
        <v>10</v>
      </c>
      <c r="S34" s="281">
        <v>13</v>
      </c>
      <c r="T34" s="281">
        <v>17</v>
      </c>
      <c r="U34" s="234">
        <v>15</v>
      </c>
    </row>
    <row r="35" spans="1:21" ht="15.75" customHeight="1">
      <c r="A35" s="93" t="s">
        <v>133</v>
      </c>
      <c r="B35" s="96" t="s">
        <v>12</v>
      </c>
      <c r="C35" s="50">
        <v>1</v>
      </c>
      <c r="D35" s="49">
        <v>1</v>
      </c>
      <c r="E35" s="98" t="s">
        <v>164</v>
      </c>
      <c r="F35" s="49">
        <v>15</v>
      </c>
      <c r="G35" s="49">
        <v>12</v>
      </c>
      <c r="H35" s="55" t="s">
        <v>164</v>
      </c>
      <c r="I35" s="49">
        <v>3</v>
      </c>
      <c r="J35" s="274">
        <v>23</v>
      </c>
      <c r="K35" s="49">
        <v>14</v>
      </c>
      <c r="L35" s="53">
        <v>6</v>
      </c>
      <c r="M35" s="56">
        <v>335</v>
      </c>
      <c r="N35" s="57">
        <v>181</v>
      </c>
      <c r="O35" s="57">
        <v>154</v>
      </c>
      <c r="P35" s="281">
        <v>55</v>
      </c>
      <c r="Q35" s="281">
        <v>48</v>
      </c>
      <c r="R35" s="281">
        <v>60</v>
      </c>
      <c r="S35" s="281">
        <v>60</v>
      </c>
      <c r="T35" s="281">
        <v>60</v>
      </c>
      <c r="U35" s="234">
        <v>52</v>
      </c>
    </row>
    <row r="36" spans="1:21" ht="15.75" customHeight="1">
      <c r="A36" s="93"/>
      <c r="B36" s="96" t="s">
        <v>13</v>
      </c>
      <c r="C36" s="50">
        <v>1</v>
      </c>
      <c r="D36" s="49">
        <v>1</v>
      </c>
      <c r="E36" s="98" t="s">
        <v>164</v>
      </c>
      <c r="F36" s="49">
        <v>13</v>
      </c>
      <c r="G36" s="49">
        <v>11</v>
      </c>
      <c r="H36" s="55" t="s">
        <v>164</v>
      </c>
      <c r="I36" s="49">
        <v>2</v>
      </c>
      <c r="J36" s="274">
        <v>17</v>
      </c>
      <c r="K36" s="49">
        <v>9</v>
      </c>
      <c r="L36" s="53">
        <v>3</v>
      </c>
      <c r="M36" s="56">
        <v>267</v>
      </c>
      <c r="N36" s="57">
        <v>143</v>
      </c>
      <c r="O36" s="57">
        <v>124</v>
      </c>
      <c r="P36" s="281">
        <v>38</v>
      </c>
      <c r="Q36" s="281">
        <v>42</v>
      </c>
      <c r="R36" s="281">
        <v>35</v>
      </c>
      <c r="S36" s="281">
        <v>44</v>
      </c>
      <c r="T36" s="281">
        <v>60</v>
      </c>
      <c r="U36" s="234">
        <v>48</v>
      </c>
    </row>
    <row r="37" spans="1:21" ht="15.75" customHeight="1">
      <c r="A37" s="93" t="s">
        <v>134</v>
      </c>
      <c r="B37" s="96" t="s">
        <v>14</v>
      </c>
      <c r="C37" s="50">
        <v>3</v>
      </c>
      <c r="D37" s="49">
        <v>3</v>
      </c>
      <c r="E37" s="98" t="s">
        <v>164</v>
      </c>
      <c r="F37" s="49">
        <v>61</v>
      </c>
      <c r="G37" s="49">
        <v>50</v>
      </c>
      <c r="H37" s="55" t="s">
        <v>164</v>
      </c>
      <c r="I37" s="49">
        <v>11</v>
      </c>
      <c r="J37" s="274">
        <v>86</v>
      </c>
      <c r="K37" s="49">
        <v>47</v>
      </c>
      <c r="L37" s="53">
        <v>26</v>
      </c>
      <c r="M37" s="56">
        <v>1476</v>
      </c>
      <c r="N37" s="57">
        <v>792</v>
      </c>
      <c r="O37" s="57">
        <v>684</v>
      </c>
      <c r="P37" s="281">
        <v>243</v>
      </c>
      <c r="Q37" s="281">
        <v>225</v>
      </c>
      <c r="R37" s="281">
        <v>228</v>
      </c>
      <c r="S37" s="281">
        <v>265</v>
      </c>
      <c r="T37" s="281">
        <v>278</v>
      </c>
      <c r="U37" s="234">
        <v>237</v>
      </c>
    </row>
    <row r="38" spans="1:21" ht="15.75" customHeight="1">
      <c r="A38" s="93"/>
      <c r="B38" s="96" t="s">
        <v>15</v>
      </c>
      <c r="C38" s="50">
        <v>3</v>
      </c>
      <c r="D38" s="49">
        <v>3</v>
      </c>
      <c r="E38" s="98" t="s">
        <v>164</v>
      </c>
      <c r="F38" s="49">
        <v>47</v>
      </c>
      <c r="G38" s="49">
        <v>38</v>
      </c>
      <c r="H38" s="55" t="s">
        <v>164</v>
      </c>
      <c r="I38" s="49">
        <v>9</v>
      </c>
      <c r="J38" s="274">
        <v>66</v>
      </c>
      <c r="K38" s="49">
        <v>41</v>
      </c>
      <c r="L38" s="53">
        <v>17</v>
      </c>
      <c r="M38" s="56">
        <v>1125</v>
      </c>
      <c r="N38" s="57">
        <v>582</v>
      </c>
      <c r="O38" s="57">
        <v>543</v>
      </c>
      <c r="P38" s="281">
        <v>179</v>
      </c>
      <c r="Q38" s="281">
        <v>192</v>
      </c>
      <c r="R38" s="281">
        <v>158</v>
      </c>
      <c r="S38" s="281">
        <v>196</v>
      </c>
      <c r="T38" s="281">
        <v>189</v>
      </c>
      <c r="U38" s="234">
        <v>211</v>
      </c>
    </row>
    <row r="39" spans="1:21" ht="15.75" customHeight="1">
      <c r="A39" s="93"/>
      <c r="B39" s="96" t="s">
        <v>16</v>
      </c>
      <c r="C39" s="50">
        <v>5</v>
      </c>
      <c r="D39" s="49">
        <v>5</v>
      </c>
      <c r="E39" s="98" t="s">
        <v>164</v>
      </c>
      <c r="F39" s="49">
        <v>87</v>
      </c>
      <c r="G39" s="49">
        <v>75</v>
      </c>
      <c r="H39" s="55" t="s">
        <v>164</v>
      </c>
      <c r="I39" s="49">
        <v>12</v>
      </c>
      <c r="J39" s="274">
        <v>125</v>
      </c>
      <c r="K39" s="49">
        <v>78</v>
      </c>
      <c r="L39" s="53">
        <v>57</v>
      </c>
      <c r="M39" s="56">
        <v>2251</v>
      </c>
      <c r="N39" s="57">
        <v>1110</v>
      </c>
      <c r="O39" s="57">
        <v>1141</v>
      </c>
      <c r="P39" s="281">
        <v>380</v>
      </c>
      <c r="Q39" s="281">
        <v>368</v>
      </c>
      <c r="R39" s="281">
        <v>392</v>
      </c>
      <c r="S39" s="281">
        <v>340</v>
      </c>
      <c r="T39" s="281">
        <v>385</v>
      </c>
      <c r="U39" s="234">
        <v>386</v>
      </c>
    </row>
    <row r="40" spans="1:21" ht="15.75" customHeight="1">
      <c r="A40" s="93"/>
      <c r="B40" s="96" t="s">
        <v>17</v>
      </c>
      <c r="C40" s="50">
        <v>3</v>
      </c>
      <c r="D40" s="49">
        <v>3</v>
      </c>
      <c r="E40" s="98" t="s">
        <v>164</v>
      </c>
      <c r="F40" s="49">
        <v>40</v>
      </c>
      <c r="G40" s="49">
        <v>35</v>
      </c>
      <c r="H40" s="55" t="s">
        <v>164</v>
      </c>
      <c r="I40" s="49">
        <v>5</v>
      </c>
      <c r="J40" s="274">
        <v>61</v>
      </c>
      <c r="K40" s="49">
        <v>33</v>
      </c>
      <c r="L40" s="53">
        <v>30</v>
      </c>
      <c r="M40" s="56">
        <v>936</v>
      </c>
      <c r="N40" s="57">
        <v>481</v>
      </c>
      <c r="O40" s="57">
        <v>455</v>
      </c>
      <c r="P40" s="281">
        <v>128</v>
      </c>
      <c r="Q40" s="281">
        <v>144</v>
      </c>
      <c r="R40" s="281">
        <v>172</v>
      </c>
      <c r="S40" s="281">
        <v>165</v>
      </c>
      <c r="T40" s="281">
        <v>148</v>
      </c>
      <c r="U40" s="234">
        <v>179</v>
      </c>
    </row>
    <row r="41" spans="1:21" ht="15.75" customHeight="1">
      <c r="A41" s="93" t="s">
        <v>135</v>
      </c>
      <c r="B41" s="96" t="s">
        <v>18</v>
      </c>
      <c r="C41" s="50">
        <v>2</v>
      </c>
      <c r="D41" s="49">
        <v>2</v>
      </c>
      <c r="E41" s="98" t="s">
        <v>164</v>
      </c>
      <c r="F41" s="49">
        <v>18</v>
      </c>
      <c r="G41" s="49">
        <v>12</v>
      </c>
      <c r="H41" s="55" t="s">
        <v>164</v>
      </c>
      <c r="I41" s="49">
        <v>6</v>
      </c>
      <c r="J41" s="274">
        <v>30</v>
      </c>
      <c r="K41" s="49">
        <v>15</v>
      </c>
      <c r="L41" s="53">
        <v>9</v>
      </c>
      <c r="M41" s="56">
        <v>276</v>
      </c>
      <c r="N41" s="57">
        <v>129</v>
      </c>
      <c r="O41" s="57">
        <v>147</v>
      </c>
      <c r="P41" s="281">
        <v>37</v>
      </c>
      <c r="Q41" s="281">
        <v>35</v>
      </c>
      <c r="R41" s="281">
        <v>48</v>
      </c>
      <c r="S41" s="281">
        <v>41</v>
      </c>
      <c r="T41" s="281">
        <v>55</v>
      </c>
      <c r="U41" s="234">
        <v>60</v>
      </c>
    </row>
    <row r="42" spans="1:21" ht="15.75" customHeight="1">
      <c r="A42" s="93"/>
      <c r="B42" s="96" t="s">
        <v>19</v>
      </c>
      <c r="C42" s="50">
        <v>3</v>
      </c>
      <c r="D42" s="49">
        <v>3</v>
      </c>
      <c r="E42" s="98" t="s">
        <v>164</v>
      </c>
      <c r="F42" s="49">
        <v>54</v>
      </c>
      <c r="G42" s="49">
        <v>41</v>
      </c>
      <c r="H42" s="55" t="s">
        <v>164</v>
      </c>
      <c r="I42" s="49">
        <v>13</v>
      </c>
      <c r="J42" s="274">
        <v>73</v>
      </c>
      <c r="K42" s="49">
        <v>46</v>
      </c>
      <c r="L42" s="53">
        <v>29</v>
      </c>
      <c r="M42" s="56">
        <v>1112</v>
      </c>
      <c r="N42" s="57">
        <v>567</v>
      </c>
      <c r="O42" s="57">
        <v>545</v>
      </c>
      <c r="P42" s="281">
        <v>178</v>
      </c>
      <c r="Q42" s="281">
        <v>166</v>
      </c>
      <c r="R42" s="281">
        <v>196</v>
      </c>
      <c r="S42" s="281">
        <v>186</v>
      </c>
      <c r="T42" s="281">
        <v>172</v>
      </c>
      <c r="U42" s="234">
        <v>214</v>
      </c>
    </row>
    <row r="43" spans="1:21" ht="15.75" customHeight="1">
      <c r="A43" s="93"/>
      <c r="B43" s="96" t="s">
        <v>20</v>
      </c>
      <c r="C43" s="50">
        <v>4</v>
      </c>
      <c r="D43" s="49">
        <v>4</v>
      </c>
      <c r="E43" s="98" t="s">
        <v>164</v>
      </c>
      <c r="F43" s="49">
        <v>16</v>
      </c>
      <c r="G43" s="49">
        <v>14</v>
      </c>
      <c r="H43" s="55" t="s">
        <v>164</v>
      </c>
      <c r="I43" s="49">
        <v>2</v>
      </c>
      <c r="J43" s="274">
        <v>28</v>
      </c>
      <c r="K43" s="49">
        <v>16</v>
      </c>
      <c r="L43" s="53">
        <v>11</v>
      </c>
      <c r="M43" s="56">
        <v>260</v>
      </c>
      <c r="N43" s="57">
        <v>127</v>
      </c>
      <c r="O43" s="57">
        <v>133</v>
      </c>
      <c r="P43" s="281">
        <v>31</v>
      </c>
      <c r="Q43" s="281">
        <v>36</v>
      </c>
      <c r="R43" s="281">
        <v>42</v>
      </c>
      <c r="S43" s="281">
        <v>42</v>
      </c>
      <c r="T43" s="281">
        <v>52</v>
      </c>
      <c r="U43" s="234">
        <v>57</v>
      </c>
    </row>
    <row r="44" spans="1:21" ht="15.75" customHeight="1">
      <c r="A44" s="93"/>
      <c r="B44" s="96" t="s">
        <v>171</v>
      </c>
      <c r="C44" s="50">
        <v>1</v>
      </c>
      <c r="D44" s="49">
        <v>1</v>
      </c>
      <c r="E44" s="98" t="s">
        <v>164</v>
      </c>
      <c r="F44" s="49">
        <v>6</v>
      </c>
      <c r="G44" s="49">
        <v>4</v>
      </c>
      <c r="H44" s="55">
        <v>1</v>
      </c>
      <c r="I44" s="49">
        <v>1</v>
      </c>
      <c r="J44" s="274">
        <v>7</v>
      </c>
      <c r="K44" s="49">
        <v>2</v>
      </c>
      <c r="L44" s="53">
        <v>4</v>
      </c>
      <c r="M44" s="56">
        <v>22</v>
      </c>
      <c r="N44" s="57">
        <v>9</v>
      </c>
      <c r="O44" s="57">
        <v>13</v>
      </c>
      <c r="P44" s="281">
        <v>3</v>
      </c>
      <c r="Q44" s="281">
        <v>2</v>
      </c>
      <c r="R44" s="281">
        <v>3</v>
      </c>
      <c r="S44" s="281">
        <v>4</v>
      </c>
      <c r="T44" s="281">
        <v>4</v>
      </c>
      <c r="U44" s="234">
        <v>6</v>
      </c>
    </row>
    <row r="45" spans="1:21" ht="15.75" customHeight="1">
      <c r="A45" s="93"/>
      <c r="B45" s="96" t="s">
        <v>22</v>
      </c>
      <c r="C45" s="50">
        <v>1</v>
      </c>
      <c r="D45" s="49">
        <v>1</v>
      </c>
      <c r="E45" s="98" t="s">
        <v>164</v>
      </c>
      <c r="F45" s="49">
        <v>7</v>
      </c>
      <c r="G45" s="49">
        <v>6</v>
      </c>
      <c r="H45" s="55" t="s">
        <v>164</v>
      </c>
      <c r="I45" s="55">
        <v>1</v>
      </c>
      <c r="J45" s="274">
        <v>12</v>
      </c>
      <c r="K45" s="49">
        <v>5</v>
      </c>
      <c r="L45" s="53">
        <v>4</v>
      </c>
      <c r="M45" s="56">
        <v>56</v>
      </c>
      <c r="N45" s="57">
        <v>37</v>
      </c>
      <c r="O45" s="57">
        <v>19</v>
      </c>
      <c r="P45" s="281">
        <v>8</v>
      </c>
      <c r="Q45" s="281">
        <v>12</v>
      </c>
      <c r="R45" s="281">
        <v>10</v>
      </c>
      <c r="S45" s="281">
        <v>6</v>
      </c>
      <c r="T45" s="281">
        <v>9</v>
      </c>
      <c r="U45" s="234">
        <v>11</v>
      </c>
    </row>
    <row r="46" spans="1:21" ht="15.75" customHeight="1">
      <c r="A46" s="93"/>
      <c r="B46" s="96" t="s">
        <v>23</v>
      </c>
      <c r="C46" s="50">
        <v>1</v>
      </c>
      <c r="D46" s="49">
        <v>1</v>
      </c>
      <c r="E46" s="98" t="s">
        <v>164</v>
      </c>
      <c r="F46" s="49">
        <v>3</v>
      </c>
      <c r="G46" s="49">
        <v>1</v>
      </c>
      <c r="H46" s="49">
        <v>2</v>
      </c>
      <c r="I46" s="55" t="s">
        <v>164</v>
      </c>
      <c r="J46" s="274">
        <v>6</v>
      </c>
      <c r="K46" s="49">
        <v>3</v>
      </c>
      <c r="L46" s="53">
        <v>3</v>
      </c>
      <c r="M46" s="56">
        <v>16</v>
      </c>
      <c r="N46" s="57">
        <v>7</v>
      </c>
      <c r="O46" s="57">
        <v>9</v>
      </c>
      <c r="P46" s="281">
        <v>3</v>
      </c>
      <c r="Q46" s="281">
        <v>4</v>
      </c>
      <c r="R46" s="281">
        <v>6</v>
      </c>
      <c r="S46" s="283" t="s">
        <v>335</v>
      </c>
      <c r="T46" s="281">
        <v>2</v>
      </c>
      <c r="U46" s="234">
        <v>1</v>
      </c>
    </row>
    <row r="47" spans="1:21" ht="15.75" customHeight="1">
      <c r="A47" s="93"/>
      <c r="B47" s="96" t="s">
        <v>24</v>
      </c>
      <c r="C47" s="50">
        <v>5</v>
      </c>
      <c r="D47" s="49">
        <v>5</v>
      </c>
      <c r="E47" s="98" t="s">
        <v>164</v>
      </c>
      <c r="F47" s="49">
        <v>22</v>
      </c>
      <c r="G47" s="49">
        <v>13</v>
      </c>
      <c r="H47" s="49">
        <v>4</v>
      </c>
      <c r="I47" s="49">
        <v>5</v>
      </c>
      <c r="J47" s="274">
        <v>39</v>
      </c>
      <c r="K47" s="49">
        <v>20</v>
      </c>
      <c r="L47" s="53">
        <v>17</v>
      </c>
      <c r="M47" s="56">
        <v>167</v>
      </c>
      <c r="N47" s="57">
        <v>89</v>
      </c>
      <c r="O47" s="57">
        <v>78</v>
      </c>
      <c r="P47" s="281">
        <v>26</v>
      </c>
      <c r="Q47" s="281">
        <v>27</v>
      </c>
      <c r="R47" s="281">
        <v>28</v>
      </c>
      <c r="S47" s="281">
        <v>23</v>
      </c>
      <c r="T47" s="281">
        <v>29</v>
      </c>
      <c r="U47" s="234">
        <v>34</v>
      </c>
    </row>
    <row r="48" spans="1:21" ht="15.75" customHeight="1">
      <c r="A48" s="93"/>
      <c r="B48" s="96" t="s">
        <v>25</v>
      </c>
      <c r="C48" s="50">
        <v>1</v>
      </c>
      <c r="D48" s="49">
        <v>1</v>
      </c>
      <c r="E48" s="98" t="s">
        <v>164</v>
      </c>
      <c r="F48" s="49">
        <v>8</v>
      </c>
      <c r="G48" s="49">
        <v>6</v>
      </c>
      <c r="H48" s="55" t="s">
        <v>164</v>
      </c>
      <c r="I48" s="49">
        <v>2</v>
      </c>
      <c r="J48" s="274">
        <v>12</v>
      </c>
      <c r="K48" s="49">
        <v>5</v>
      </c>
      <c r="L48" s="53">
        <v>2</v>
      </c>
      <c r="M48" s="56">
        <v>61</v>
      </c>
      <c r="N48" s="57">
        <v>32</v>
      </c>
      <c r="O48" s="57">
        <v>29</v>
      </c>
      <c r="P48" s="281">
        <v>6</v>
      </c>
      <c r="Q48" s="281">
        <v>10</v>
      </c>
      <c r="R48" s="281">
        <v>12</v>
      </c>
      <c r="S48" s="281">
        <v>10</v>
      </c>
      <c r="T48" s="281">
        <v>12</v>
      </c>
      <c r="U48" s="234">
        <v>11</v>
      </c>
    </row>
    <row r="49" spans="1:21" ht="15.75" customHeight="1">
      <c r="A49" s="93"/>
      <c r="B49" s="96" t="s">
        <v>26</v>
      </c>
      <c r="C49" s="50">
        <v>1</v>
      </c>
      <c r="D49" s="49">
        <v>1</v>
      </c>
      <c r="E49" s="98" t="s">
        <v>164</v>
      </c>
      <c r="F49" s="49">
        <v>6</v>
      </c>
      <c r="G49" s="49">
        <v>0</v>
      </c>
      <c r="H49" s="49">
        <v>3</v>
      </c>
      <c r="I49" s="49">
        <v>3</v>
      </c>
      <c r="J49" s="274">
        <v>10</v>
      </c>
      <c r="K49" s="49">
        <v>5</v>
      </c>
      <c r="L49" s="53">
        <v>3</v>
      </c>
      <c r="M49" s="56">
        <v>27</v>
      </c>
      <c r="N49" s="57">
        <v>15</v>
      </c>
      <c r="O49" s="57">
        <v>12</v>
      </c>
      <c r="P49" s="281">
        <v>2</v>
      </c>
      <c r="Q49" s="281">
        <v>5</v>
      </c>
      <c r="R49" s="281">
        <v>4</v>
      </c>
      <c r="S49" s="281">
        <v>7</v>
      </c>
      <c r="T49" s="281">
        <v>2</v>
      </c>
      <c r="U49" s="234">
        <v>7</v>
      </c>
    </row>
    <row r="50" spans="1:21" ht="15.75" customHeight="1">
      <c r="A50" s="93"/>
      <c r="B50" s="96" t="s">
        <v>27</v>
      </c>
      <c r="C50" s="50">
        <v>1</v>
      </c>
      <c r="D50" s="49">
        <v>1</v>
      </c>
      <c r="E50" s="98" t="s">
        <v>164</v>
      </c>
      <c r="F50" s="49">
        <v>9</v>
      </c>
      <c r="G50" s="49">
        <v>6</v>
      </c>
      <c r="H50" s="55" t="s">
        <v>164</v>
      </c>
      <c r="I50" s="49">
        <v>3</v>
      </c>
      <c r="J50" s="274">
        <v>11</v>
      </c>
      <c r="K50" s="49">
        <v>5</v>
      </c>
      <c r="L50" s="53">
        <v>8</v>
      </c>
      <c r="M50" s="56">
        <v>35</v>
      </c>
      <c r="N50" s="57">
        <v>19</v>
      </c>
      <c r="O50" s="57">
        <v>16</v>
      </c>
      <c r="P50" s="281">
        <v>3</v>
      </c>
      <c r="Q50" s="281">
        <v>5</v>
      </c>
      <c r="R50" s="281">
        <v>8</v>
      </c>
      <c r="S50" s="281">
        <v>4</v>
      </c>
      <c r="T50" s="281">
        <v>6</v>
      </c>
      <c r="U50" s="234">
        <v>9</v>
      </c>
    </row>
    <row r="51" spans="1:21" ht="15.75" customHeight="1">
      <c r="A51" s="95"/>
      <c r="B51" s="97" t="s">
        <v>28</v>
      </c>
      <c r="C51" s="51">
        <v>1</v>
      </c>
      <c r="D51" s="52">
        <v>1</v>
      </c>
      <c r="E51" s="192" t="s">
        <v>164</v>
      </c>
      <c r="F51" s="52">
        <v>7</v>
      </c>
      <c r="G51" s="52">
        <v>6</v>
      </c>
      <c r="H51" s="194" t="s">
        <v>164</v>
      </c>
      <c r="I51" s="194">
        <v>1</v>
      </c>
      <c r="J51" s="227">
        <v>11</v>
      </c>
      <c r="K51" s="52">
        <v>5</v>
      </c>
      <c r="L51" s="54">
        <v>3</v>
      </c>
      <c r="M51" s="195">
        <v>70</v>
      </c>
      <c r="N51" s="196">
        <v>34</v>
      </c>
      <c r="O51" s="196">
        <v>36</v>
      </c>
      <c r="P51" s="227">
        <v>11</v>
      </c>
      <c r="Q51" s="227">
        <v>7</v>
      </c>
      <c r="R51" s="227">
        <v>13</v>
      </c>
      <c r="S51" s="227">
        <v>13</v>
      </c>
      <c r="T51" s="227">
        <v>13</v>
      </c>
      <c r="U51" s="235">
        <v>13</v>
      </c>
    </row>
    <row r="52" spans="1:46" ht="12">
      <c r="A52" s="32"/>
      <c r="B52" s="32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ht="12">
      <c r="P53" s="117"/>
    </row>
  </sheetData>
  <sheetProtection/>
  <mergeCells count="26">
    <mergeCell ref="A1:L1"/>
    <mergeCell ref="M1:T1"/>
    <mergeCell ref="A24:B24"/>
    <mergeCell ref="A22:B22"/>
    <mergeCell ref="A10:B10"/>
    <mergeCell ref="A17:B17"/>
    <mergeCell ref="A18:B18"/>
    <mergeCell ref="A19:B19"/>
    <mergeCell ref="A20:B20"/>
    <mergeCell ref="A23:B23"/>
    <mergeCell ref="M4:U4"/>
    <mergeCell ref="A21:B21"/>
    <mergeCell ref="J4:K4"/>
    <mergeCell ref="A4:B5"/>
    <mergeCell ref="C4:E4"/>
    <mergeCell ref="F4:I4"/>
    <mergeCell ref="A15:B15"/>
    <mergeCell ref="A7:B7"/>
    <mergeCell ref="A8:B8"/>
    <mergeCell ref="A16:B16"/>
    <mergeCell ref="A6:B6"/>
    <mergeCell ref="A13:B13"/>
    <mergeCell ref="A14:B14"/>
    <mergeCell ref="A9:B9"/>
    <mergeCell ref="A12:B12"/>
    <mergeCell ref="A11:B11"/>
  </mergeCells>
  <printOptions/>
  <pageMargins left="0.75" right="0.66" top="0.49" bottom="0.36" header="0.512" footer="0.4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W52"/>
  <sheetViews>
    <sheetView showZeros="0" zoomScale="130" zoomScaleNormal="130" zoomScalePageLayoutView="0" workbookViewId="0" topLeftCell="R1">
      <selection activeCell="AE1" sqref="AE1"/>
    </sheetView>
  </sheetViews>
  <sheetFormatPr defaultColWidth="9.00390625" defaultRowHeight="13.5"/>
  <cols>
    <col min="1" max="2" width="7.00390625" style="9" customWidth="1"/>
    <col min="3" max="9" width="6.875" style="9" customWidth="1"/>
    <col min="10" max="10" width="8.125" style="9" customWidth="1"/>
    <col min="11" max="11" width="8.00390625" style="9" customWidth="1"/>
    <col min="12" max="12" width="9.875" style="9" customWidth="1"/>
    <col min="13" max="21" width="8.00390625" style="9" customWidth="1"/>
    <col min="22" max="23" width="9.00390625" style="9" customWidth="1"/>
    <col min="24" max="16384" width="9.00390625" style="1" customWidth="1"/>
  </cols>
  <sheetData>
    <row r="1" spans="1:21" ht="21" customHeight="1">
      <c r="A1" s="543" t="s">
        <v>191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 t="str">
        <f>A1</f>
        <v>〔３〕 小 学 校</v>
      </c>
      <c r="N1" s="543"/>
      <c r="O1" s="543"/>
      <c r="P1" s="543"/>
      <c r="Q1" s="543"/>
      <c r="R1" s="543"/>
      <c r="S1" s="543"/>
      <c r="T1" s="543"/>
      <c r="U1" s="13"/>
    </row>
    <row r="2" spans="5:12" ht="14.25" customHeight="1">
      <c r="E2" s="14"/>
      <c r="F2" s="14"/>
      <c r="G2" s="15"/>
      <c r="J2" s="16"/>
      <c r="K2" s="17"/>
      <c r="L2" s="18"/>
    </row>
    <row r="3" spans="1:21" ht="14.25" customHeight="1">
      <c r="A3" s="176" t="s">
        <v>136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76" t="s">
        <v>46</v>
      </c>
      <c r="M3" s="189"/>
      <c r="N3" s="189"/>
      <c r="O3" s="189"/>
      <c r="P3" s="189"/>
      <c r="Q3" s="189"/>
      <c r="R3" s="189"/>
      <c r="S3" s="189"/>
      <c r="T3" s="189"/>
      <c r="U3" s="76" t="s">
        <v>66</v>
      </c>
    </row>
    <row r="4" spans="1:23" s="2" customFormat="1" ht="18" customHeight="1">
      <c r="A4" s="532" t="s">
        <v>35</v>
      </c>
      <c r="B4" s="532"/>
      <c r="C4" s="532" t="s">
        <v>202</v>
      </c>
      <c r="D4" s="532"/>
      <c r="E4" s="532"/>
      <c r="F4" s="555" t="s">
        <v>203</v>
      </c>
      <c r="G4" s="532"/>
      <c r="H4" s="532"/>
      <c r="I4" s="553"/>
      <c r="J4" s="546" t="s">
        <v>204</v>
      </c>
      <c r="K4" s="532"/>
      <c r="L4" s="169" t="s">
        <v>209</v>
      </c>
      <c r="M4" s="553" t="s">
        <v>211</v>
      </c>
      <c r="N4" s="554"/>
      <c r="O4" s="554"/>
      <c r="P4" s="554"/>
      <c r="Q4" s="554"/>
      <c r="R4" s="554"/>
      <c r="S4" s="554"/>
      <c r="T4" s="554"/>
      <c r="U4" s="555"/>
      <c r="V4" s="25"/>
      <c r="W4" s="25"/>
    </row>
    <row r="5" spans="1:23" s="2" customFormat="1" ht="18" customHeight="1">
      <c r="A5" s="532"/>
      <c r="B5" s="532"/>
      <c r="C5" s="23" t="s">
        <v>96</v>
      </c>
      <c r="D5" s="23" t="s">
        <v>205</v>
      </c>
      <c r="E5" s="23" t="s">
        <v>206</v>
      </c>
      <c r="F5" s="23" t="s">
        <v>96</v>
      </c>
      <c r="G5" s="22" t="s">
        <v>207</v>
      </c>
      <c r="H5" s="22" t="s">
        <v>208</v>
      </c>
      <c r="I5" s="171" t="s">
        <v>189</v>
      </c>
      <c r="J5" s="26" t="s">
        <v>117</v>
      </c>
      <c r="K5" s="22" t="s">
        <v>118</v>
      </c>
      <c r="L5" s="42" t="s">
        <v>117</v>
      </c>
      <c r="M5" s="22" t="s">
        <v>29</v>
      </c>
      <c r="N5" s="22" t="s">
        <v>58</v>
      </c>
      <c r="O5" s="27" t="s">
        <v>59</v>
      </c>
      <c r="P5" s="28" t="s">
        <v>60</v>
      </c>
      <c r="Q5" s="22" t="s">
        <v>61</v>
      </c>
      <c r="R5" s="22" t="s">
        <v>62</v>
      </c>
      <c r="S5" s="22" t="s">
        <v>63</v>
      </c>
      <c r="T5" s="22" t="s">
        <v>64</v>
      </c>
      <c r="U5" s="22" t="s">
        <v>65</v>
      </c>
      <c r="V5" s="25"/>
      <c r="W5" s="25"/>
    </row>
    <row r="6" spans="1:23" s="2" customFormat="1" ht="18" customHeight="1" thickBot="1">
      <c r="A6" s="539" t="s">
        <v>285</v>
      </c>
      <c r="B6" s="540"/>
      <c r="C6" s="154">
        <v>262</v>
      </c>
      <c r="D6" s="155">
        <v>261</v>
      </c>
      <c r="E6" s="155">
        <v>1</v>
      </c>
      <c r="F6" s="155">
        <v>3418</v>
      </c>
      <c r="G6" s="152">
        <v>2906</v>
      </c>
      <c r="H6" s="152">
        <v>16</v>
      </c>
      <c r="I6" s="152">
        <v>496</v>
      </c>
      <c r="J6" s="152">
        <v>4929</v>
      </c>
      <c r="K6" s="152">
        <v>3184</v>
      </c>
      <c r="L6" s="190">
        <v>1191</v>
      </c>
      <c r="M6" s="153">
        <v>84058</v>
      </c>
      <c r="N6" s="152">
        <v>43271</v>
      </c>
      <c r="O6" s="152">
        <v>40787</v>
      </c>
      <c r="P6" s="152">
        <v>13531</v>
      </c>
      <c r="Q6" s="152">
        <v>13779</v>
      </c>
      <c r="R6" s="152">
        <v>13637</v>
      </c>
      <c r="S6" s="152">
        <v>14050</v>
      </c>
      <c r="T6" s="152">
        <v>13965</v>
      </c>
      <c r="U6" s="190">
        <v>15096</v>
      </c>
      <c r="V6" s="25"/>
      <c r="W6" s="25"/>
    </row>
    <row r="7" spans="1:22" ht="15.75" customHeight="1" thickTop="1">
      <c r="A7" s="528" t="s">
        <v>162</v>
      </c>
      <c r="B7" s="556"/>
      <c r="C7" s="99">
        <v>235</v>
      </c>
      <c r="D7" s="100">
        <v>235</v>
      </c>
      <c r="E7" s="98" t="s">
        <v>169</v>
      </c>
      <c r="F7" s="100">
        <v>3370</v>
      </c>
      <c r="G7" s="100">
        <v>2778</v>
      </c>
      <c r="H7" s="100">
        <v>19</v>
      </c>
      <c r="I7" s="100">
        <v>573</v>
      </c>
      <c r="J7" s="100">
        <v>4863</v>
      </c>
      <c r="K7" s="100">
        <v>3141</v>
      </c>
      <c r="L7" s="298">
        <v>1035</v>
      </c>
      <c r="M7" s="99">
        <v>80241</v>
      </c>
      <c r="N7" s="100">
        <v>41121</v>
      </c>
      <c r="O7" s="100">
        <v>39120</v>
      </c>
      <c r="P7" s="100">
        <v>13186</v>
      </c>
      <c r="Q7" s="100">
        <v>13325</v>
      </c>
      <c r="R7" s="100">
        <v>13250</v>
      </c>
      <c r="S7" s="100">
        <v>13164</v>
      </c>
      <c r="T7" s="100">
        <v>13842</v>
      </c>
      <c r="U7" s="101">
        <v>13474</v>
      </c>
      <c r="V7" s="8"/>
    </row>
    <row r="8" spans="1:22" ht="15.75" customHeight="1">
      <c r="A8" s="528" t="s">
        <v>168</v>
      </c>
      <c r="B8" s="556"/>
      <c r="C8" s="103">
        <v>225</v>
      </c>
      <c r="D8" s="104">
        <v>225</v>
      </c>
      <c r="E8" s="102" t="s">
        <v>169</v>
      </c>
      <c r="F8" s="104">
        <v>3340</v>
      </c>
      <c r="G8" s="104">
        <v>2738</v>
      </c>
      <c r="H8" s="104">
        <v>23</v>
      </c>
      <c r="I8" s="104">
        <v>579</v>
      </c>
      <c r="J8" s="104">
        <v>4777</v>
      </c>
      <c r="K8" s="104">
        <v>3060</v>
      </c>
      <c r="L8" s="105">
        <v>984</v>
      </c>
      <c r="M8" s="103">
        <v>79733</v>
      </c>
      <c r="N8" s="104">
        <v>40864</v>
      </c>
      <c r="O8" s="104">
        <v>38869</v>
      </c>
      <c r="P8" s="104">
        <v>12956</v>
      </c>
      <c r="Q8" s="104">
        <v>13150</v>
      </c>
      <c r="R8" s="104">
        <v>13341</v>
      </c>
      <c r="S8" s="104">
        <v>13247</v>
      </c>
      <c r="T8" s="104">
        <v>13192</v>
      </c>
      <c r="U8" s="105">
        <v>13847</v>
      </c>
      <c r="V8" s="8"/>
    </row>
    <row r="9" spans="1:23" s="3" customFormat="1" ht="15.75" customHeight="1">
      <c r="A9" s="528" t="s">
        <v>173</v>
      </c>
      <c r="B9" s="556"/>
      <c r="C9" s="99">
        <v>219</v>
      </c>
      <c r="D9" s="100">
        <v>219</v>
      </c>
      <c r="E9" s="98" t="s">
        <v>169</v>
      </c>
      <c r="F9" s="100">
        <v>3320</v>
      </c>
      <c r="G9" s="100">
        <v>2718</v>
      </c>
      <c r="H9" s="100">
        <v>21</v>
      </c>
      <c r="I9" s="100">
        <v>581</v>
      </c>
      <c r="J9" s="100">
        <v>4753</v>
      </c>
      <c r="K9" s="100">
        <v>3032</v>
      </c>
      <c r="L9" s="101">
        <v>925</v>
      </c>
      <c r="M9" s="99">
        <v>78456</v>
      </c>
      <c r="N9" s="100">
        <v>40322</v>
      </c>
      <c r="O9" s="100">
        <v>38134</v>
      </c>
      <c r="P9" s="100">
        <v>12533</v>
      </c>
      <c r="Q9" s="100">
        <v>12949</v>
      </c>
      <c r="R9" s="100">
        <v>13161</v>
      </c>
      <c r="S9" s="100">
        <v>13346</v>
      </c>
      <c r="T9" s="100">
        <v>13282</v>
      </c>
      <c r="U9" s="101">
        <v>13185</v>
      </c>
      <c r="V9" s="33"/>
      <c r="W9" s="18"/>
    </row>
    <row r="10" spans="1:23" s="3" customFormat="1" ht="15.75" customHeight="1">
      <c r="A10" s="528" t="s">
        <v>188</v>
      </c>
      <c r="B10" s="529"/>
      <c r="C10" s="99">
        <v>217</v>
      </c>
      <c r="D10" s="100">
        <v>217</v>
      </c>
      <c r="E10" s="98" t="s">
        <v>169</v>
      </c>
      <c r="F10" s="100">
        <v>3335</v>
      </c>
      <c r="G10" s="100">
        <v>2725</v>
      </c>
      <c r="H10" s="100">
        <v>25</v>
      </c>
      <c r="I10" s="100">
        <v>585</v>
      </c>
      <c r="J10" s="100">
        <v>4785</v>
      </c>
      <c r="K10" s="100">
        <v>3028</v>
      </c>
      <c r="L10" s="101">
        <v>947</v>
      </c>
      <c r="M10" s="99">
        <v>77702</v>
      </c>
      <c r="N10" s="100">
        <v>39931</v>
      </c>
      <c r="O10" s="100">
        <v>37771</v>
      </c>
      <c r="P10" s="100">
        <v>12420</v>
      </c>
      <c r="Q10" s="100">
        <v>12533</v>
      </c>
      <c r="R10" s="100">
        <v>12936</v>
      </c>
      <c r="S10" s="100">
        <v>13186</v>
      </c>
      <c r="T10" s="100">
        <v>13346</v>
      </c>
      <c r="U10" s="101">
        <v>13281</v>
      </c>
      <c r="V10" s="33"/>
      <c r="W10" s="18"/>
    </row>
    <row r="11" spans="1:23" s="3" customFormat="1" ht="15.75" customHeight="1">
      <c r="A11" s="535" t="s">
        <v>274</v>
      </c>
      <c r="B11" s="558"/>
      <c r="C11" s="200">
        <v>216</v>
      </c>
      <c r="D11" s="191">
        <v>216</v>
      </c>
      <c r="E11" s="192" t="s">
        <v>169</v>
      </c>
      <c r="F11" s="191">
        <v>3328</v>
      </c>
      <c r="G11" s="191">
        <v>2713</v>
      </c>
      <c r="H11" s="191">
        <v>23</v>
      </c>
      <c r="I11" s="191">
        <v>592</v>
      </c>
      <c r="J11" s="191">
        <v>4781</v>
      </c>
      <c r="K11" s="191">
        <v>2990</v>
      </c>
      <c r="L11" s="193">
        <v>963</v>
      </c>
      <c r="M11" s="99">
        <v>76582</v>
      </c>
      <c r="N11" s="100">
        <v>39297</v>
      </c>
      <c r="O11" s="100">
        <v>37285</v>
      </c>
      <c r="P11" s="100">
        <v>12075</v>
      </c>
      <c r="Q11" s="100">
        <v>12439</v>
      </c>
      <c r="R11" s="100">
        <v>12541</v>
      </c>
      <c r="S11" s="100">
        <v>12960</v>
      </c>
      <c r="T11" s="100">
        <v>13203</v>
      </c>
      <c r="U11" s="193">
        <v>13364</v>
      </c>
      <c r="V11" s="33"/>
      <c r="W11" s="18"/>
    </row>
    <row r="12" spans="1:22" s="9" customFormat="1" ht="15.75" customHeight="1">
      <c r="A12" s="530" t="s">
        <v>286</v>
      </c>
      <c r="B12" s="557"/>
      <c r="C12" s="471">
        <f>SUM(C13:C51)</f>
        <v>212</v>
      </c>
      <c r="D12" s="468">
        <f aca="true" t="shared" si="0" ref="D12:U12">SUM(D13:D51)</f>
        <v>212</v>
      </c>
      <c r="E12" s="469" t="s">
        <v>185</v>
      </c>
      <c r="F12" s="468">
        <f t="shared" si="0"/>
        <v>3314</v>
      </c>
      <c r="G12" s="468">
        <f t="shared" si="0"/>
        <v>2685</v>
      </c>
      <c r="H12" s="468">
        <f t="shared" si="0"/>
        <v>22</v>
      </c>
      <c r="I12" s="468">
        <f t="shared" si="0"/>
        <v>607</v>
      </c>
      <c r="J12" s="468">
        <f t="shared" si="0"/>
        <v>4755</v>
      </c>
      <c r="K12" s="468">
        <f t="shared" si="0"/>
        <v>2952</v>
      </c>
      <c r="L12" s="470">
        <f t="shared" si="0"/>
        <v>951</v>
      </c>
      <c r="M12" s="471">
        <f t="shared" si="0"/>
        <v>75258</v>
      </c>
      <c r="N12" s="468">
        <f t="shared" si="0"/>
        <v>38736</v>
      </c>
      <c r="O12" s="468">
        <f t="shared" si="0"/>
        <v>36522</v>
      </c>
      <c r="P12" s="468">
        <f t="shared" si="0"/>
        <v>11872</v>
      </c>
      <c r="Q12" s="468">
        <f t="shared" si="0"/>
        <v>12079</v>
      </c>
      <c r="R12" s="468">
        <f t="shared" si="0"/>
        <v>12459</v>
      </c>
      <c r="S12" s="468">
        <f t="shared" si="0"/>
        <v>12588</v>
      </c>
      <c r="T12" s="468">
        <f t="shared" si="0"/>
        <v>13007</v>
      </c>
      <c r="U12" s="470">
        <f t="shared" si="0"/>
        <v>13253</v>
      </c>
      <c r="V12" s="8"/>
    </row>
    <row r="13" spans="1:22" ht="15.75" customHeight="1">
      <c r="A13" s="528" t="s">
        <v>47</v>
      </c>
      <c r="B13" s="556"/>
      <c r="C13" s="56">
        <v>48</v>
      </c>
      <c r="D13" s="57">
        <v>48</v>
      </c>
      <c r="E13" s="102" t="s">
        <v>185</v>
      </c>
      <c r="F13" s="121">
        <v>812</v>
      </c>
      <c r="G13" s="282">
        <v>669</v>
      </c>
      <c r="H13" s="121">
        <v>9</v>
      </c>
      <c r="I13" s="121">
        <v>134</v>
      </c>
      <c r="J13" s="121">
        <v>1138</v>
      </c>
      <c r="K13" s="121">
        <v>716</v>
      </c>
      <c r="L13" s="124">
        <v>197</v>
      </c>
      <c r="M13" s="299">
        <v>18044</v>
      </c>
      <c r="N13" s="300">
        <v>9312</v>
      </c>
      <c r="O13" s="300">
        <v>8732</v>
      </c>
      <c r="P13" s="300">
        <v>2775</v>
      </c>
      <c r="Q13" s="300">
        <v>2916</v>
      </c>
      <c r="R13" s="300">
        <v>3010</v>
      </c>
      <c r="S13" s="300">
        <v>3051</v>
      </c>
      <c r="T13" s="300">
        <v>3081</v>
      </c>
      <c r="U13" s="197">
        <v>3211</v>
      </c>
      <c r="V13" s="8"/>
    </row>
    <row r="14" spans="1:22" ht="15.75" customHeight="1">
      <c r="A14" s="528" t="s">
        <v>0</v>
      </c>
      <c r="B14" s="556"/>
      <c r="C14" s="56">
        <v>8</v>
      </c>
      <c r="D14" s="57">
        <v>8</v>
      </c>
      <c r="E14" s="102" t="s">
        <v>185</v>
      </c>
      <c r="F14" s="121">
        <v>144</v>
      </c>
      <c r="G14" s="282">
        <v>116</v>
      </c>
      <c r="H14" s="102" t="s">
        <v>185</v>
      </c>
      <c r="I14" s="121">
        <v>28</v>
      </c>
      <c r="J14" s="121">
        <v>219</v>
      </c>
      <c r="K14" s="121">
        <v>157</v>
      </c>
      <c r="L14" s="67">
        <v>46</v>
      </c>
      <c r="M14" s="299">
        <v>3666</v>
      </c>
      <c r="N14" s="300">
        <v>1873</v>
      </c>
      <c r="O14" s="300">
        <v>1793</v>
      </c>
      <c r="P14" s="300">
        <v>571</v>
      </c>
      <c r="Q14" s="300">
        <v>551</v>
      </c>
      <c r="R14" s="300">
        <v>582</v>
      </c>
      <c r="S14" s="300">
        <v>570</v>
      </c>
      <c r="T14" s="300">
        <v>644</v>
      </c>
      <c r="U14" s="120">
        <v>748</v>
      </c>
      <c r="V14" s="8"/>
    </row>
    <row r="15" spans="1:22" ht="15.75" customHeight="1">
      <c r="A15" s="528" t="s">
        <v>1</v>
      </c>
      <c r="B15" s="556"/>
      <c r="C15" s="56">
        <v>11</v>
      </c>
      <c r="D15" s="57">
        <v>11</v>
      </c>
      <c r="E15" s="102" t="s">
        <v>185</v>
      </c>
      <c r="F15" s="121">
        <v>194</v>
      </c>
      <c r="G15" s="282">
        <v>168</v>
      </c>
      <c r="H15" s="102" t="s">
        <v>185</v>
      </c>
      <c r="I15" s="121">
        <v>26</v>
      </c>
      <c r="J15" s="121">
        <v>265</v>
      </c>
      <c r="K15" s="121">
        <v>161</v>
      </c>
      <c r="L15" s="67">
        <v>49</v>
      </c>
      <c r="M15" s="299">
        <v>4767</v>
      </c>
      <c r="N15" s="300">
        <v>2444</v>
      </c>
      <c r="O15" s="300">
        <v>2323</v>
      </c>
      <c r="P15" s="300">
        <v>773</v>
      </c>
      <c r="Q15" s="300">
        <v>752</v>
      </c>
      <c r="R15" s="300">
        <v>768</v>
      </c>
      <c r="S15" s="300">
        <v>834</v>
      </c>
      <c r="T15" s="300">
        <v>835</v>
      </c>
      <c r="U15" s="120">
        <v>805</v>
      </c>
      <c r="V15" s="8"/>
    </row>
    <row r="16" spans="1:22" ht="15.75" customHeight="1">
      <c r="A16" s="528" t="s">
        <v>48</v>
      </c>
      <c r="B16" s="529"/>
      <c r="C16" s="56">
        <v>9</v>
      </c>
      <c r="D16" s="57">
        <v>9</v>
      </c>
      <c r="E16" s="102" t="s">
        <v>185</v>
      </c>
      <c r="F16" s="121">
        <v>159</v>
      </c>
      <c r="G16" s="282">
        <v>123</v>
      </c>
      <c r="H16" s="102" t="s">
        <v>185</v>
      </c>
      <c r="I16" s="121">
        <v>36</v>
      </c>
      <c r="J16" s="121">
        <v>231</v>
      </c>
      <c r="K16" s="121">
        <v>146</v>
      </c>
      <c r="L16" s="67">
        <v>57</v>
      </c>
      <c r="M16" s="299">
        <v>3384</v>
      </c>
      <c r="N16" s="300">
        <v>1719</v>
      </c>
      <c r="O16" s="300">
        <v>1665</v>
      </c>
      <c r="P16" s="300">
        <v>519</v>
      </c>
      <c r="Q16" s="300">
        <v>584</v>
      </c>
      <c r="R16" s="300">
        <v>553</v>
      </c>
      <c r="S16" s="300">
        <v>546</v>
      </c>
      <c r="T16" s="300">
        <v>587</v>
      </c>
      <c r="U16" s="120">
        <v>595</v>
      </c>
      <c r="V16" s="8"/>
    </row>
    <row r="17" spans="1:22" ht="15.75" customHeight="1">
      <c r="A17" s="528" t="s">
        <v>49</v>
      </c>
      <c r="B17" s="556"/>
      <c r="C17" s="56">
        <v>16</v>
      </c>
      <c r="D17" s="57">
        <v>16</v>
      </c>
      <c r="E17" s="102" t="s">
        <v>185</v>
      </c>
      <c r="F17" s="121">
        <v>298</v>
      </c>
      <c r="G17" s="282">
        <v>237</v>
      </c>
      <c r="H17" s="102" t="s">
        <v>185</v>
      </c>
      <c r="I17" s="121">
        <v>61</v>
      </c>
      <c r="J17" s="121">
        <v>417</v>
      </c>
      <c r="K17" s="121">
        <v>271</v>
      </c>
      <c r="L17" s="67">
        <v>60</v>
      </c>
      <c r="M17" s="299">
        <v>7195</v>
      </c>
      <c r="N17" s="300">
        <v>3729</v>
      </c>
      <c r="O17" s="300">
        <v>3466</v>
      </c>
      <c r="P17" s="300">
        <v>1116</v>
      </c>
      <c r="Q17" s="300">
        <v>1177</v>
      </c>
      <c r="R17" s="300">
        <v>1184</v>
      </c>
      <c r="S17" s="300">
        <v>1197</v>
      </c>
      <c r="T17" s="300">
        <v>1300</v>
      </c>
      <c r="U17" s="120">
        <v>1221</v>
      </c>
      <c r="V17" s="8"/>
    </row>
    <row r="18" spans="1:22" ht="15.75" customHeight="1">
      <c r="A18" s="528" t="s">
        <v>50</v>
      </c>
      <c r="B18" s="556"/>
      <c r="C18" s="56">
        <v>11</v>
      </c>
      <c r="D18" s="57">
        <v>11</v>
      </c>
      <c r="E18" s="102" t="s">
        <v>185</v>
      </c>
      <c r="F18" s="121">
        <v>146</v>
      </c>
      <c r="G18" s="282">
        <v>118</v>
      </c>
      <c r="H18" s="102" t="s">
        <v>185</v>
      </c>
      <c r="I18" s="121">
        <v>28</v>
      </c>
      <c r="J18" s="121">
        <v>212</v>
      </c>
      <c r="K18" s="121">
        <v>138</v>
      </c>
      <c r="L18" s="67">
        <v>31</v>
      </c>
      <c r="M18" s="299">
        <v>3260</v>
      </c>
      <c r="N18" s="300">
        <v>1747</v>
      </c>
      <c r="O18" s="300">
        <v>1513</v>
      </c>
      <c r="P18" s="300">
        <v>547</v>
      </c>
      <c r="Q18" s="300">
        <v>463</v>
      </c>
      <c r="R18" s="300">
        <v>535</v>
      </c>
      <c r="S18" s="300">
        <v>532</v>
      </c>
      <c r="T18" s="300">
        <v>551</v>
      </c>
      <c r="U18" s="120">
        <v>632</v>
      </c>
      <c r="V18" s="8"/>
    </row>
    <row r="19" spans="1:22" ht="15.75" customHeight="1">
      <c r="A19" s="528" t="s">
        <v>51</v>
      </c>
      <c r="B19" s="556"/>
      <c r="C19" s="56">
        <v>10</v>
      </c>
      <c r="D19" s="57">
        <v>10</v>
      </c>
      <c r="E19" s="102" t="s">
        <v>185</v>
      </c>
      <c r="F19" s="121">
        <v>90</v>
      </c>
      <c r="G19" s="282">
        <v>67</v>
      </c>
      <c r="H19" s="121">
        <v>3</v>
      </c>
      <c r="I19" s="121">
        <v>20</v>
      </c>
      <c r="J19" s="121">
        <v>140</v>
      </c>
      <c r="K19" s="121">
        <v>94</v>
      </c>
      <c r="L19" s="67">
        <v>30</v>
      </c>
      <c r="M19" s="299">
        <v>1799</v>
      </c>
      <c r="N19" s="300">
        <v>934</v>
      </c>
      <c r="O19" s="300">
        <v>865</v>
      </c>
      <c r="P19" s="300">
        <v>275</v>
      </c>
      <c r="Q19" s="300">
        <v>277</v>
      </c>
      <c r="R19" s="300">
        <v>271</v>
      </c>
      <c r="S19" s="300">
        <v>324</v>
      </c>
      <c r="T19" s="300">
        <v>310</v>
      </c>
      <c r="U19" s="120">
        <v>342</v>
      </c>
      <c r="V19" s="8"/>
    </row>
    <row r="20" spans="1:22" ht="15.75" customHeight="1">
      <c r="A20" s="528" t="s">
        <v>52</v>
      </c>
      <c r="B20" s="556"/>
      <c r="C20" s="56">
        <v>7</v>
      </c>
      <c r="D20" s="57">
        <v>7</v>
      </c>
      <c r="E20" s="102" t="s">
        <v>185</v>
      </c>
      <c r="F20" s="121">
        <v>74</v>
      </c>
      <c r="G20" s="282">
        <v>61</v>
      </c>
      <c r="H20" s="102" t="s">
        <v>185</v>
      </c>
      <c r="I20" s="121">
        <v>13</v>
      </c>
      <c r="J20" s="121">
        <v>122</v>
      </c>
      <c r="K20" s="121">
        <v>68</v>
      </c>
      <c r="L20" s="67">
        <v>41</v>
      </c>
      <c r="M20" s="299">
        <v>1264</v>
      </c>
      <c r="N20" s="300">
        <v>638</v>
      </c>
      <c r="O20" s="300">
        <v>626</v>
      </c>
      <c r="P20" s="300">
        <v>167</v>
      </c>
      <c r="Q20" s="300">
        <v>186</v>
      </c>
      <c r="R20" s="300">
        <v>185</v>
      </c>
      <c r="S20" s="300">
        <v>246</v>
      </c>
      <c r="T20" s="300">
        <v>221</v>
      </c>
      <c r="U20" s="120">
        <v>259</v>
      </c>
      <c r="V20" s="8"/>
    </row>
    <row r="21" spans="1:22" ht="15.75" customHeight="1">
      <c r="A21" s="528" t="s">
        <v>53</v>
      </c>
      <c r="B21" s="556"/>
      <c r="C21" s="56">
        <v>12</v>
      </c>
      <c r="D21" s="57">
        <v>12</v>
      </c>
      <c r="E21" s="102" t="s">
        <v>185</v>
      </c>
      <c r="F21" s="121">
        <v>272</v>
      </c>
      <c r="G21" s="282">
        <v>229</v>
      </c>
      <c r="H21" s="102" t="s">
        <v>185</v>
      </c>
      <c r="I21" s="121">
        <v>43</v>
      </c>
      <c r="J21" s="121">
        <v>378</v>
      </c>
      <c r="K21" s="121">
        <v>235</v>
      </c>
      <c r="L21" s="67">
        <v>33</v>
      </c>
      <c r="M21" s="299">
        <v>7159</v>
      </c>
      <c r="N21" s="300">
        <v>3629</v>
      </c>
      <c r="O21" s="300">
        <v>3530</v>
      </c>
      <c r="P21" s="300">
        <v>1212</v>
      </c>
      <c r="Q21" s="300">
        <v>1158</v>
      </c>
      <c r="R21" s="300">
        <v>1218</v>
      </c>
      <c r="S21" s="300">
        <v>1142</v>
      </c>
      <c r="T21" s="300">
        <v>1188</v>
      </c>
      <c r="U21" s="120">
        <v>1241</v>
      </c>
      <c r="V21" s="8"/>
    </row>
    <row r="22" spans="1:22" ht="15.75" customHeight="1">
      <c r="A22" s="528" t="s">
        <v>54</v>
      </c>
      <c r="B22" s="556"/>
      <c r="C22" s="56">
        <v>10</v>
      </c>
      <c r="D22" s="57">
        <v>10</v>
      </c>
      <c r="E22" s="102" t="s">
        <v>185</v>
      </c>
      <c r="F22" s="121">
        <v>208</v>
      </c>
      <c r="G22" s="282">
        <v>173</v>
      </c>
      <c r="H22" s="102" t="s">
        <v>185</v>
      </c>
      <c r="I22" s="121">
        <v>35</v>
      </c>
      <c r="J22" s="121">
        <v>294</v>
      </c>
      <c r="K22" s="121">
        <v>186</v>
      </c>
      <c r="L22" s="67">
        <v>29</v>
      </c>
      <c r="M22" s="299">
        <v>5525</v>
      </c>
      <c r="N22" s="300">
        <v>2760</v>
      </c>
      <c r="O22" s="300">
        <v>2765</v>
      </c>
      <c r="P22" s="300">
        <v>912</v>
      </c>
      <c r="Q22" s="300">
        <v>925</v>
      </c>
      <c r="R22" s="300">
        <v>950</v>
      </c>
      <c r="S22" s="300">
        <v>922</v>
      </c>
      <c r="T22" s="300">
        <v>943</v>
      </c>
      <c r="U22" s="120">
        <v>873</v>
      </c>
      <c r="V22" s="8"/>
    </row>
    <row r="23" spans="1:22" ht="15.75" customHeight="1">
      <c r="A23" s="528" t="s">
        <v>163</v>
      </c>
      <c r="B23" s="556"/>
      <c r="C23" s="56">
        <v>5</v>
      </c>
      <c r="D23" s="57">
        <v>5</v>
      </c>
      <c r="E23" s="102" t="s">
        <v>185</v>
      </c>
      <c r="F23" s="121">
        <v>91</v>
      </c>
      <c r="G23" s="282">
        <v>76</v>
      </c>
      <c r="H23" s="102" t="s">
        <v>185</v>
      </c>
      <c r="I23" s="121">
        <v>15</v>
      </c>
      <c r="J23" s="121">
        <v>128</v>
      </c>
      <c r="K23" s="121">
        <v>72</v>
      </c>
      <c r="L23" s="67">
        <v>20</v>
      </c>
      <c r="M23" s="299">
        <v>2253</v>
      </c>
      <c r="N23" s="300">
        <v>1206</v>
      </c>
      <c r="O23" s="300">
        <v>1047</v>
      </c>
      <c r="P23" s="300">
        <v>336</v>
      </c>
      <c r="Q23" s="300">
        <v>403</v>
      </c>
      <c r="R23" s="300">
        <v>359</v>
      </c>
      <c r="S23" s="300">
        <v>379</v>
      </c>
      <c r="T23" s="300">
        <v>408</v>
      </c>
      <c r="U23" s="120">
        <v>368</v>
      </c>
      <c r="V23" s="8"/>
    </row>
    <row r="24" spans="1:22" ht="15.75" customHeight="1">
      <c r="A24" s="528" t="s">
        <v>170</v>
      </c>
      <c r="B24" s="556"/>
      <c r="C24" s="56">
        <v>8</v>
      </c>
      <c r="D24" s="57">
        <v>8</v>
      </c>
      <c r="E24" s="102" t="s">
        <v>185</v>
      </c>
      <c r="F24" s="121">
        <v>86</v>
      </c>
      <c r="G24" s="282">
        <v>66</v>
      </c>
      <c r="H24" s="102" t="s">
        <v>185</v>
      </c>
      <c r="I24" s="121">
        <v>20</v>
      </c>
      <c r="J24" s="121">
        <v>137</v>
      </c>
      <c r="K24" s="121">
        <v>86</v>
      </c>
      <c r="L24" s="67">
        <v>23</v>
      </c>
      <c r="M24" s="299">
        <v>1573</v>
      </c>
      <c r="N24" s="300">
        <v>823</v>
      </c>
      <c r="O24" s="300">
        <v>750</v>
      </c>
      <c r="P24" s="300">
        <v>260</v>
      </c>
      <c r="Q24" s="300">
        <v>240</v>
      </c>
      <c r="R24" s="300">
        <v>263</v>
      </c>
      <c r="S24" s="300">
        <v>262</v>
      </c>
      <c r="T24" s="300">
        <v>271</v>
      </c>
      <c r="U24" s="120">
        <v>277</v>
      </c>
      <c r="V24" s="8"/>
    </row>
    <row r="25" spans="1:22" ht="15.75" customHeight="1">
      <c r="A25" s="93" t="s">
        <v>36</v>
      </c>
      <c r="B25" s="94" t="s">
        <v>2</v>
      </c>
      <c r="C25" s="56">
        <v>1</v>
      </c>
      <c r="D25" s="57">
        <v>1</v>
      </c>
      <c r="E25" s="102" t="s">
        <v>185</v>
      </c>
      <c r="F25" s="121">
        <v>9</v>
      </c>
      <c r="G25" s="282">
        <v>7</v>
      </c>
      <c r="H25" s="102" t="s">
        <v>185</v>
      </c>
      <c r="I25" s="121">
        <v>2</v>
      </c>
      <c r="J25" s="121">
        <v>13</v>
      </c>
      <c r="K25" s="121">
        <v>6</v>
      </c>
      <c r="L25" s="67">
        <v>6</v>
      </c>
      <c r="M25" s="299">
        <v>146</v>
      </c>
      <c r="N25" s="300">
        <v>86</v>
      </c>
      <c r="O25" s="300">
        <v>60</v>
      </c>
      <c r="P25" s="300">
        <v>21</v>
      </c>
      <c r="Q25" s="300">
        <v>19</v>
      </c>
      <c r="R25" s="300">
        <v>23</v>
      </c>
      <c r="S25" s="300">
        <v>38</v>
      </c>
      <c r="T25" s="300">
        <v>25</v>
      </c>
      <c r="U25" s="120">
        <v>20</v>
      </c>
      <c r="V25" s="8"/>
    </row>
    <row r="26" spans="1:22" ht="15.75" customHeight="1">
      <c r="A26" s="93" t="s">
        <v>37</v>
      </c>
      <c r="B26" s="94" t="s">
        <v>3</v>
      </c>
      <c r="C26" s="56">
        <v>4</v>
      </c>
      <c r="D26" s="57">
        <v>4</v>
      </c>
      <c r="E26" s="102" t="s">
        <v>185</v>
      </c>
      <c r="F26" s="121">
        <v>51</v>
      </c>
      <c r="G26" s="282">
        <v>36</v>
      </c>
      <c r="H26" s="102" t="s">
        <v>185</v>
      </c>
      <c r="I26" s="121">
        <v>15</v>
      </c>
      <c r="J26" s="121">
        <v>81</v>
      </c>
      <c r="K26" s="121">
        <v>45</v>
      </c>
      <c r="L26" s="67">
        <v>17</v>
      </c>
      <c r="M26" s="299">
        <v>978</v>
      </c>
      <c r="N26" s="300">
        <v>514</v>
      </c>
      <c r="O26" s="300">
        <v>464</v>
      </c>
      <c r="P26" s="300">
        <v>157</v>
      </c>
      <c r="Q26" s="300">
        <v>171</v>
      </c>
      <c r="R26" s="300">
        <v>166</v>
      </c>
      <c r="S26" s="300">
        <v>178</v>
      </c>
      <c r="T26" s="300">
        <v>137</v>
      </c>
      <c r="U26" s="120">
        <v>169</v>
      </c>
      <c r="V26" s="8"/>
    </row>
    <row r="27" spans="1:22" ht="15.75" customHeight="1">
      <c r="A27" s="93"/>
      <c r="B27" s="94" t="s">
        <v>4</v>
      </c>
      <c r="C27" s="56">
        <v>2</v>
      </c>
      <c r="D27" s="57">
        <v>2</v>
      </c>
      <c r="E27" s="102" t="s">
        <v>185</v>
      </c>
      <c r="F27" s="121">
        <v>49</v>
      </c>
      <c r="G27" s="282">
        <v>40</v>
      </c>
      <c r="H27" s="102" t="s">
        <v>185</v>
      </c>
      <c r="I27" s="121">
        <v>9</v>
      </c>
      <c r="J27" s="121">
        <v>72</v>
      </c>
      <c r="K27" s="121">
        <v>44</v>
      </c>
      <c r="L27" s="67">
        <v>12</v>
      </c>
      <c r="M27" s="299">
        <v>1234</v>
      </c>
      <c r="N27" s="300">
        <v>673</v>
      </c>
      <c r="O27" s="300">
        <v>561</v>
      </c>
      <c r="P27" s="300">
        <v>176</v>
      </c>
      <c r="Q27" s="300">
        <v>203</v>
      </c>
      <c r="R27" s="300">
        <v>209</v>
      </c>
      <c r="S27" s="300">
        <v>209</v>
      </c>
      <c r="T27" s="300">
        <v>217</v>
      </c>
      <c r="U27" s="120">
        <v>220</v>
      </c>
      <c r="V27" s="8"/>
    </row>
    <row r="28" spans="1:22" ht="15.75" customHeight="1">
      <c r="A28" s="93"/>
      <c r="B28" s="94" t="s">
        <v>5</v>
      </c>
      <c r="C28" s="56">
        <v>3</v>
      </c>
      <c r="D28" s="57">
        <v>3</v>
      </c>
      <c r="E28" s="102" t="s">
        <v>185</v>
      </c>
      <c r="F28" s="121">
        <v>68</v>
      </c>
      <c r="G28" s="282">
        <v>53</v>
      </c>
      <c r="H28" s="102" t="s">
        <v>185</v>
      </c>
      <c r="I28" s="121">
        <v>15</v>
      </c>
      <c r="J28" s="121">
        <v>87</v>
      </c>
      <c r="K28" s="121">
        <v>53</v>
      </c>
      <c r="L28" s="67">
        <v>23</v>
      </c>
      <c r="M28" s="299">
        <v>1527</v>
      </c>
      <c r="N28" s="300">
        <v>790</v>
      </c>
      <c r="O28" s="300">
        <v>737</v>
      </c>
      <c r="P28" s="300">
        <v>260</v>
      </c>
      <c r="Q28" s="300">
        <v>246</v>
      </c>
      <c r="R28" s="300">
        <v>249</v>
      </c>
      <c r="S28" s="300">
        <v>253</v>
      </c>
      <c r="T28" s="300">
        <v>274</v>
      </c>
      <c r="U28" s="120">
        <v>245</v>
      </c>
      <c r="V28" s="8"/>
    </row>
    <row r="29" spans="1:22" ht="15.75" customHeight="1">
      <c r="A29" s="93"/>
      <c r="B29" s="94" t="s">
        <v>6</v>
      </c>
      <c r="C29" s="56">
        <v>1</v>
      </c>
      <c r="D29" s="57">
        <v>1</v>
      </c>
      <c r="E29" s="102" t="s">
        <v>185</v>
      </c>
      <c r="F29" s="121">
        <v>14</v>
      </c>
      <c r="G29" s="282">
        <v>11</v>
      </c>
      <c r="H29" s="102" t="s">
        <v>185</v>
      </c>
      <c r="I29" s="121">
        <v>3</v>
      </c>
      <c r="J29" s="121">
        <v>21</v>
      </c>
      <c r="K29" s="121">
        <v>11</v>
      </c>
      <c r="L29" s="67">
        <v>6</v>
      </c>
      <c r="M29" s="299">
        <v>318</v>
      </c>
      <c r="N29" s="300">
        <v>158</v>
      </c>
      <c r="O29" s="300">
        <v>160</v>
      </c>
      <c r="P29" s="300">
        <v>38</v>
      </c>
      <c r="Q29" s="300">
        <v>55</v>
      </c>
      <c r="R29" s="300">
        <v>40</v>
      </c>
      <c r="S29" s="300">
        <v>55</v>
      </c>
      <c r="T29" s="300">
        <v>74</v>
      </c>
      <c r="U29" s="120">
        <v>56</v>
      </c>
      <c r="V29" s="8"/>
    </row>
    <row r="30" spans="1:22" ht="15.75" customHeight="1">
      <c r="A30" s="93" t="s">
        <v>38</v>
      </c>
      <c r="B30" s="94" t="s">
        <v>7</v>
      </c>
      <c r="C30" s="56">
        <v>1</v>
      </c>
      <c r="D30" s="57">
        <v>1</v>
      </c>
      <c r="E30" s="102" t="s">
        <v>185</v>
      </c>
      <c r="F30" s="121">
        <v>18</v>
      </c>
      <c r="G30" s="282">
        <v>14</v>
      </c>
      <c r="H30" s="102" t="s">
        <v>185</v>
      </c>
      <c r="I30" s="121">
        <v>4</v>
      </c>
      <c r="J30" s="121">
        <v>25</v>
      </c>
      <c r="K30" s="121">
        <v>15</v>
      </c>
      <c r="L30" s="67">
        <v>2</v>
      </c>
      <c r="M30" s="299">
        <v>441</v>
      </c>
      <c r="N30" s="300">
        <v>235</v>
      </c>
      <c r="O30" s="300">
        <v>206</v>
      </c>
      <c r="P30" s="300">
        <v>75</v>
      </c>
      <c r="Q30" s="300">
        <v>67</v>
      </c>
      <c r="R30" s="300">
        <v>72</v>
      </c>
      <c r="S30" s="300">
        <v>73</v>
      </c>
      <c r="T30" s="300">
        <v>69</v>
      </c>
      <c r="U30" s="120">
        <v>85</v>
      </c>
      <c r="V30" s="8"/>
    </row>
    <row r="31" spans="1:22" ht="15.75" customHeight="1">
      <c r="A31" s="93"/>
      <c r="B31" s="94" t="s">
        <v>8</v>
      </c>
      <c r="C31" s="56">
        <v>1</v>
      </c>
      <c r="D31" s="57">
        <v>1</v>
      </c>
      <c r="E31" s="102" t="s">
        <v>185</v>
      </c>
      <c r="F31" s="121">
        <v>16</v>
      </c>
      <c r="G31" s="282">
        <v>12</v>
      </c>
      <c r="H31" s="102" t="s">
        <v>185</v>
      </c>
      <c r="I31" s="121">
        <v>4</v>
      </c>
      <c r="J31" s="121">
        <v>24</v>
      </c>
      <c r="K31" s="121">
        <v>11</v>
      </c>
      <c r="L31" s="67">
        <v>5</v>
      </c>
      <c r="M31" s="299">
        <v>322</v>
      </c>
      <c r="N31" s="300">
        <v>146</v>
      </c>
      <c r="O31" s="300">
        <v>176</v>
      </c>
      <c r="P31" s="300">
        <v>45</v>
      </c>
      <c r="Q31" s="300">
        <v>52</v>
      </c>
      <c r="R31" s="300">
        <v>64</v>
      </c>
      <c r="S31" s="300">
        <v>47</v>
      </c>
      <c r="T31" s="300">
        <v>53</v>
      </c>
      <c r="U31" s="120">
        <v>61</v>
      </c>
      <c r="V31" s="8"/>
    </row>
    <row r="32" spans="1:22" ht="15.75" customHeight="1">
      <c r="A32" s="93"/>
      <c r="B32" s="94" t="s">
        <v>9</v>
      </c>
      <c r="C32" s="56">
        <v>5</v>
      </c>
      <c r="D32" s="57">
        <v>5</v>
      </c>
      <c r="E32" s="102" t="s">
        <v>185</v>
      </c>
      <c r="F32" s="121">
        <v>83</v>
      </c>
      <c r="G32" s="282">
        <v>67</v>
      </c>
      <c r="H32" s="102" t="s">
        <v>185</v>
      </c>
      <c r="I32" s="121">
        <v>16</v>
      </c>
      <c r="J32" s="121">
        <v>112</v>
      </c>
      <c r="K32" s="121">
        <v>77</v>
      </c>
      <c r="L32" s="67">
        <v>25</v>
      </c>
      <c r="M32" s="299">
        <v>1785</v>
      </c>
      <c r="N32" s="300">
        <v>899</v>
      </c>
      <c r="O32" s="300">
        <v>886</v>
      </c>
      <c r="P32" s="300">
        <v>288</v>
      </c>
      <c r="Q32" s="300">
        <v>289</v>
      </c>
      <c r="R32" s="300">
        <v>320</v>
      </c>
      <c r="S32" s="300">
        <v>306</v>
      </c>
      <c r="T32" s="300">
        <v>316</v>
      </c>
      <c r="U32" s="120">
        <v>266</v>
      </c>
      <c r="V32" s="8"/>
    </row>
    <row r="33" spans="1:22" ht="15.75" customHeight="1">
      <c r="A33" s="93" t="s">
        <v>39</v>
      </c>
      <c r="B33" s="94" t="s">
        <v>10</v>
      </c>
      <c r="C33" s="56">
        <v>1</v>
      </c>
      <c r="D33" s="57">
        <v>1</v>
      </c>
      <c r="E33" s="102" t="s">
        <v>185</v>
      </c>
      <c r="F33" s="121">
        <v>6</v>
      </c>
      <c r="G33" s="282">
        <v>6</v>
      </c>
      <c r="H33" s="102" t="s">
        <v>185</v>
      </c>
      <c r="I33" s="102" t="s">
        <v>185</v>
      </c>
      <c r="J33" s="121">
        <v>10</v>
      </c>
      <c r="K33" s="121">
        <v>5</v>
      </c>
      <c r="L33" s="67">
        <v>2</v>
      </c>
      <c r="M33" s="299">
        <v>49</v>
      </c>
      <c r="N33" s="300">
        <v>27</v>
      </c>
      <c r="O33" s="300">
        <v>22</v>
      </c>
      <c r="P33" s="300">
        <v>7</v>
      </c>
      <c r="Q33" s="300">
        <v>6</v>
      </c>
      <c r="R33" s="300">
        <v>13</v>
      </c>
      <c r="S33" s="300">
        <v>5</v>
      </c>
      <c r="T33" s="300">
        <v>10</v>
      </c>
      <c r="U33" s="120">
        <v>8</v>
      </c>
      <c r="V33" s="8"/>
    </row>
    <row r="34" spans="1:22" ht="15.75" customHeight="1">
      <c r="A34" s="93"/>
      <c r="B34" s="94" t="s">
        <v>11</v>
      </c>
      <c r="C34" s="56">
        <v>1</v>
      </c>
      <c r="D34" s="57">
        <v>1</v>
      </c>
      <c r="E34" s="102" t="s">
        <v>185</v>
      </c>
      <c r="F34" s="121">
        <v>7</v>
      </c>
      <c r="G34" s="282">
        <v>6</v>
      </c>
      <c r="H34" s="102" t="s">
        <v>185</v>
      </c>
      <c r="I34" s="121">
        <v>1</v>
      </c>
      <c r="J34" s="121">
        <v>12</v>
      </c>
      <c r="K34" s="121">
        <v>6</v>
      </c>
      <c r="L34" s="67">
        <v>5</v>
      </c>
      <c r="M34" s="299">
        <v>77</v>
      </c>
      <c r="N34" s="300">
        <v>40</v>
      </c>
      <c r="O34" s="300">
        <v>37</v>
      </c>
      <c r="P34" s="300">
        <v>11</v>
      </c>
      <c r="Q34" s="300">
        <v>11</v>
      </c>
      <c r="R34" s="300">
        <v>10</v>
      </c>
      <c r="S34" s="300">
        <v>13</v>
      </c>
      <c r="T34" s="300">
        <v>17</v>
      </c>
      <c r="U34" s="120">
        <v>15</v>
      </c>
      <c r="V34" s="8"/>
    </row>
    <row r="35" spans="1:22" ht="15.75" customHeight="1">
      <c r="A35" s="93" t="s">
        <v>40</v>
      </c>
      <c r="B35" s="94" t="s">
        <v>12</v>
      </c>
      <c r="C35" s="56">
        <v>1</v>
      </c>
      <c r="D35" s="57">
        <v>1</v>
      </c>
      <c r="E35" s="102" t="s">
        <v>185</v>
      </c>
      <c r="F35" s="121">
        <v>15</v>
      </c>
      <c r="G35" s="282">
        <v>12</v>
      </c>
      <c r="H35" s="102" t="s">
        <v>185</v>
      </c>
      <c r="I35" s="121">
        <v>3</v>
      </c>
      <c r="J35" s="121">
        <v>23</v>
      </c>
      <c r="K35" s="121">
        <v>14</v>
      </c>
      <c r="L35" s="67">
        <v>6</v>
      </c>
      <c r="M35" s="299">
        <v>335</v>
      </c>
      <c r="N35" s="300">
        <v>181</v>
      </c>
      <c r="O35" s="300">
        <v>154</v>
      </c>
      <c r="P35" s="300">
        <v>55</v>
      </c>
      <c r="Q35" s="300">
        <v>48</v>
      </c>
      <c r="R35" s="300">
        <v>60</v>
      </c>
      <c r="S35" s="300">
        <v>60</v>
      </c>
      <c r="T35" s="300">
        <v>60</v>
      </c>
      <c r="U35" s="120">
        <v>52</v>
      </c>
      <c r="V35" s="8"/>
    </row>
    <row r="36" spans="1:22" ht="15.75" customHeight="1">
      <c r="A36" s="93"/>
      <c r="B36" s="94" t="s">
        <v>13</v>
      </c>
      <c r="C36" s="56">
        <v>1</v>
      </c>
      <c r="D36" s="57">
        <v>1</v>
      </c>
      <c r="E36" s="102" t="s">
        <v>185</v>
      </c>
      <c r="F36" s="121">
        <v>13</v>
      </c>
      <c r="G36" s="282">
        <v>11</v>
      </c>
      <c r="H36" s="102" t="s">
        <v>185</v>
      </c>
      <c r="I36" s="121">
        <v>2</v>
      </c>
      <c r="J36" s="121">
        <v>17</v>
      </c>
      <c r="K36" s="121">
        <v>9</v>
      </c>
      <c r="L36" s="67">
        <v>3</v>
      </c>
      <c r="M36" s="299">
        <v>267</v>
      </c>
      <c r="N36" s="300">
        <v>143</v>
      </c>
      <c r="O36" s="300">
        <v>124</v>
      </c>
      <c r="P36" s="300">
        <v>38</v>
      </c>
      <c r="Q36" s="300">
        <v>42</v>
      </c>
      <c r="R36" s="300">
        <v>35</v>
      </c>
      <c r="S36" s="300">
        <v>44</v>
      </c>
      <c r="T36" s="300">
        <v>60</v>
      </c>
      <c r="U36" s="120">
        <v>48</v>
      </c>
      <c r="V36" s="8"/>
    </row>
    <row r="37" spans="1:22" ht="15.75" customHeight="1">
      <c r="A37" s="93" t="s">
        <v>41</v>
      </c>
      <c r="B37" s="94" t="s">
        <v>14</v>
      </c>
      <c r="C37" s="56">
        <v>3</v>
      </c>
      <c r="D37" s="57">
        <v>3</v>
      </c>
      <c r="E37" s="102" t="s">
        <v>185</v>
      </c>
      <c r="F37" s="121">
        <v>61</v>
      </c>
      <c r="G37" s="282">
        <v>50</v>
      </c>
      <c r="H37" s="102" t="s">
        <v>185</v>
      </c>
      <c r="I37" s="121">
        <v>11</v>
      </c>
      <c r="J37" s="121">
        <v>86</v>
      </c>
      <c r="K37" s="121">
        <v>47</v>
      </c>
      <c r="L37" s="67">
        <v>26</v>
      </c>
      <c r="M37" s="299">
        <v>1476</v>
      </c>
      <c r="N37" s="300">
        <v>792</v>
      </c>
      <c r="O37" s="300">
        <v>684</v>
      </c>
      <c r="P37" s="300">
        <v>243</v>
      </c>
      <c r="Q37" s="300">
        <v>225</v>
      </c>
      <c r="R37" s="300">
        <v>228</v>
      </c>
      <c r="S37" s="300">
        <v>265</v>
      </c>
      <c r="T37" s="300">
        <v>278</v>
      </c>
      <c r="U37" s="120">
        <v>237</v>
      </c>
      <c r="V37" s="8"/>
    </row>
    <row r="38" spans="1:22" ht="15.75" customHeight="1">
      <c r="A38" s="93"/>
      <c r="B38" s="94" t="s">
        <v>15</v>
      </c>
      <c r="C38" s="56">
        <v>3</v>
      </c>
      <c r="D38" s="57">
        <v>3</v>
      </c>
      <c r="E38" s="102" t="s">
        <v>185</v>
      </c>
      <c r="F38" s="121">
        <v>47</v>
      </c>
      <c r="G38" s="282">
        <v>38</v>
      </c>
      <c r="H38" s="102" t="s">
        <v>185</v>
      </c>
      <c r="I38" s="121">
        <v>9</v>
      </c>
      <c r="J38" s="121">
        <v>66</v>
      </c>
      <c r="K38" s="121">
        <v>41</v>
      </c>
      <c r="L38" s="67">
        <v>17</v>
      </c>
      <c r="M38" s="299">
        <v>1125</v>
      </c>
      <c r="N38" s="300">
        <v>582</v>
      </c>
      <c r="O38" s="300">
        <v>543</v>
      </c>
      <c r="P38" s="300">
        <v>179</v>
      </c>
      <c r="Q38" s="300">
        <v>192</v>
      </c>
      <c r="R38" s="300">
        <v>158</v>
      </c>
      <c r="S38" s="300">
        <v>196</v>
      </c>
      <c r="T38" s="300">
        <v>189</v>
      </c>
      <c r="U38" s="120">
        <v>211</v>
      </c>
      <c r="V38" s="8"/>
    </row>
    <row r="39" spans="1:22" ht="15.75" customHeight="1">
      <c r="A39" s="93"/>
      <c r="B39" s="94" t="s">
        <v>16</v>
      </c>
      <c r="C39" s="56">
        <v>5</v>
      </c>
      <c r="D39" s="57">
        <v>5</v>
      </c>
      <c r="E39" s="102" t="s">
        <v>185</v>
      </c>
      <c r="F39" s="121">
        <v>87</v>
      </c>
      <c r="G39" s="282">
        <v>75</v>
      </c>
      <c r="H39" s="102" t="s">
        <v>185</v>
      </c>
      <c r="I39" s="121">
        <v>12</v>
      </c>
      <c r="J39" s="121">
        <v>125</v>
      </c>
      <c r="K39" s="121">
        <v>78</v>
      </c>
      <c r="L39" s="67">
        <v>57</v>
      </c>
      <c r="M39" s="299">
        <v>2251</v>
      </c>
      <c r="N39" s="300">
        <v>1110</v>
      </c>
      <c r="O39" s="300">
        <v>1141</v>
      </c>
      <c r="P39" s="300">
        <v>380</v>
      </c>
      <c r="Q39" s="300">
        <v>368</v>
      </c>
      <c r="R39" s="300">
        <v>392</v>
      </c>
      <c r="S39" s="300">
        <v>340</v>
      </c>
      <c r="T39" s="300">
        <v>385</v>
      </c>
      <c r="U39" s="120">
        <v>386</v>
      </c>
      <c r="V39" s="8"/>
    </row>
    <row r="40" spans="1:22" ht="15.75" customHeight="1">
      <c r="A40" s="93"/>
      <c r="B40" s="94" t="s">
        <v>17</v>
      </c>
      <c r="C40" s="56">
        <v>3</v>
      </c>
      <c r="D40" s="57">
        <v>3</v>
      </c>
      <c r="E40" s="102" t="s">
        <v>185</v>
      </c>
      <c r="F40" s="121">
        <v>40</v>
      </c>
      <c r="G40" s="282">
        <v>35</v>
      </c>
      <c r="H40" s="102" t="s">
        <v>185</v>
      </c>
      <c r="I40" s="121">
        <v>5</v>
      </c>
      <c r="J40" s="121">
        <v>61</v>
      </c>
      <c r="K40" s="121">
        <v>33</v>
      </c>
      <c r="L40" s="67">
        <v>30</v>
      </c>
      <c r="M40" s="299">
        <v>936</v>
      </c>
      <c r="N40" s="300">
        <v>481</v>
      </c>
      <c r="O40" s="300">
        <v>455</v>
      </c>
      <c r="P40" s="300">
        <v>128</v>
      </c>
      <c r="Q40" s="300">
        <v>144</v>
      </c>
      <c r="R40" s="300">
        <v>172</v>
      </c>
      <c r="S40" s="300">
        <v>165</v>
      </c>
      <c r="T40" s="300">
        <v>148</v>
      </c>
      <c r="U40" s="120">
        <v>179</v>
      </c>
      <c r="V40" s="8"/>
    </row>
    <row r="41" spans="1:22" ht="15.75" customHeight="1">
      <c r="A41" s="93" t="s">
        <v>42</v>
      </c>
      <c r="B41" s="94" t="s">
        <v>18</v>
      </c>
      <c r="C41" s="56">
        <v>2</v>
      </c>
      <c r="D41" s="57">
        <v>2</v>
      </c>
      <c r="E41" s="102" t="s">
        <v>185</v>
      </c>
      <c r="F41" s="121">
        <v>18</v>
      </c>
      <c r="G41" s="282">
        <v>12</v>
      </c>
      <c r="H41" s="102" t="s">
        <v>185</v>
      </c>
      <c r="I41" s="121">
        <v>6</v>
      </c>
      <c r="J41" s="121">
        <v>30</v>
      </c>
      <c r="K41" s="121">
        <v>15</v>
      </c>
      <c r="L41" s="67">
        <v>9</v>
      </c>
      <c r="M41" s="299">
        <v>276</v>
      </c>
      <c r="N41" s="300">
        <v>129</v>
      </c>
      <c r="O41" s="300">
        <v>147</v>
      </c>
      <c r="P41" s="300">
        <v>37</v>
      </c>
      <c r="Q41" s="300">
        <v>35</v>
      </c>
      <c r="R41" s="300">
        <v>48</v>
      </c>
      <c r="S41" s="300">
        <v>41</v>
      </c>
      <c r="T41" s="300">
        <v>55</v>
      </c>
      <c r="U41" s="120">
        <v>60</v>
      </c>
      <c r="V41" s="8"/>
    </row>
    <row r="42" spans="1:22" ht="15.75" customHeight="1">
      <c r="A42" s="93"/>
      <c r="B42" s="94" t="s">
        <v>19</v>
      </c>
      <c r="C42" s="56">
        <v>3</v>
      </c>
      <c r="D42" s="57">
        <v>3</v>
      </c>
      <c r="E42" s="102" t="s">
        <v>185</v>
      </c>
      <c r="F42" s="121">
        <v>54</v>
      </c>
      <c r="G42" s="282">
        <v>41</v>
      </c>
      <c r="H42" s="102" t="s">
        <v>185</v>
      </c>
      <c r="I42" s="121">
        <v>13</v>
      </c>
      <c r="J42" s="121">
        <v>73</v>
      </c>
      <c r="K42" s="121">
        <v>46</v>
      </c>
      <c r="L42" s="67">
        <v>29</v>
      </c>
      <c r="M42" s="299">
        <v>1112</v>
      </c>
      <c r="N42" s="300">
        <v>567</v>
      </c>
      <c r="O42" s="300">
        <v>545</v>
      </c>
      <c r="P42" s="300">
        <v>178</v>
      </c>
      <c r="Q42" s="300">
        <v>166</v>
      </c>
      <c r="R42" s="300">
        <v>196</v>
      </c>
      <c r="S42" s="300">
        <v>186</v>
      </c>
      <c r="T42" s="300">
        <v>172</v>
      </c>
      <c r="U42" s="120">
        <v>214</v>
      </c>
      <c r="V42" s="8"/>
    </row>
    <row r="43" spans="1:22" ht="15.75" customHeight="1">
      <c r="A43" s="93"/>
      <c r="B43" s="94" t="s">
        <v>20</v>
      </c>
      <c r="C43" s="56">
        <v>4</v>
      </c>
      <c r="D43" s="57">
        <v>4</v>
      </c>
      <c r="E43" s="102" t="s">
        <v>185</v>
      </c>
      <c r="F43" s="121">
        <v>16</v>
      </c>
      <c r="G43" s="282">
        <v>14</v>
      </c>
      <c r="H43" s="102" t="s">
        <v>185</v>
      </c>
      <c r="I43" s="121">
        <v>2</v>
      </c>
      <c r="J43" s="121">
        <v>28</v>
      </c>
      <c r="K43" s="121">
        <v>16</v>
      </c>
      <c r="L43" s="67">
        <v>11</v>
      </c>
      <c r="M43" s="299">
        <v>260</v>
      </c>
      <c r="N43" s="300">
        <v>127</v>
      </c>
      <c r="O43" s="300">
        <v>133</v>
      </c>
      <c r="P43" s="300">
        <v>31</v>
      </c>
      <c r="Q43" s="300">
        <v>36</v>
      </c>
      <c r="R43" s="300">
        <v>42</v>
      </c>
      <c r="S43" s="300">
        <v>42</v>
      </c>
      <c r="T43" s="300">
        <v>52</v>
      </c>
      <c r="U43" s="120">
        <v>57</v>
      </c>
      <c r="V43" s="8"/>
    </row>
    <row r="44" spans="1:22" ht="15.75" customHeight="1">
      <c r="A44" s="93"/>
      <c r="B44" s="94" t="s">
        <v>21</v>
      </c>
      <c r="C44" s="56">
        <v>1</v>
      </c>
      <c r="D44" s="57">
        <v>1</v>
      </c>
      <c r="E44" s="102" t="s">
        <v>185</v>
      </c>
      <c r="F44" s="121">
        <v>6</v>
      </c>
      <c r="G44" s="282">
        <v>4</v>
      </c>
      <c r="H44" s="121">
        <v>1</v>
      </c>
      <c r="I44" s="121">
        <v>1</v>
      </c>
      <c r="J44" s="121">
        <v>7</v>
      </c>
      <c r="K44" s="121">
        <v>2</v>
      </c>
      <c r="L44" s="67">
        <v>4</v>
      </c>
      <c r="M44" s="299">
        <v>22</v>
      </c>
      <c r="N44" s="300">
        <v>9</v>
      </c>
      <c r="O44" s="300">
        <v>13</v>
      </c>
      <c r="P44" s="300">
        <v>3</v>
      </c>
      <c r="Q44" s="300">
        <v>2</v>
      </c>
      <c r="R44" s="300">
        <v>3</v>
      </c>
      <c r="S44" s="300">
        <v>4</v>
      </c>
      <c r="T44" s="300">
        <v>4</v>
      </c>
      <c r="U44" s="120">
        <v>6</v>
      </c>
      <c r="V44" s="8"/>
    </row>
    <row r="45" spans="1:22" ht="15.75" customHeight="1">
      <c r="A45" s="93"/>
      <c r="B45" s="94" t="s">
        <v>22</v>
      </c>
      <c r="C45" s="56">
        <v>1</v>
      </c>
      <c r="D45" s="57">
        <v>1</v>
      </c>
      <c r="E45" s="102" t="s">
        <v>185</v>
      </c>
      <c r="F45" s="121">
        <v>7</v>
      </c>
      <c r="G45" s="282">
        <v>6</v>
      </c>
      <c r="H45" s="102" t="s">
        <v>185</v>
      </c>
      <c r="I45" s="121">
        <v>1</v>
      </c>
      <c r="J45" s="121">
        <v>12</v>
      </c>
      <c r="K45" s="121">
        <v>5</v>
      </c>
      <c r="L45" s="67">
        <v>4</v>
      </c>
      <c r="M45" s="299">
        <v>56</v>
      </c>
      <c r="N45" s="300">
        <v>37</v>
      </c>
      <c r="O45" s="300">
        <v>19</v>
      </c>
      <c r="P45" s="300">
        <v>8</v>
      </c>
      <c r="Q45" s="300">
        <v>12</v>
      </c>
      <c r="R45" s="300">
        <v>10</v>
      </c>
      <c r="S45" s="300">
        <v>6</v>
      </c>
      <c r="T45" s="300">
        <v>9</v>
      </c>
      <c r="U45" s="120">
        <v>11</v>
      </c>
      <c r="V45" s="8"/>
    </row>
    <row r="46" spans="1:22" ht="15.75" customHeight="1">
      <c r="A46" s="93"/>
      <c r="B46" s="94" t="s">
        <v>23</v>
      </c>
      <c r="C46" s="56">
        <v>1</v>
      </c>
      <c r="D46" s="57">
        <v>1</v>
      </c>
      <c r="E46" s="102" t="s">
        <v>185</v>
      </c>
      <c r="F46" s="121">
        <v>3</v>
      </c>
      <c r="G46" s="282">
        <v>1</v>
      </c>
      <c r="H46" s="121">
        <v>2</v>
      </c>
      <c r="I46" s="102" t="s">
        <v>185</v>
      </c>
      <c r="J46" s="121">
        <v>6</v>
      </c>
      <c r="K46" s="121">
        <v>3</v>
      </c>
      <c r="L46" s="67">
        <v>3</v>
      </c>
      <c r="M46" s="299">
        <v>16</v>
      </c>
      <c r="N46" s="300">
        <v>7</v>
      </c>
      <c r="O46" s="300">
        <v>9</v>
      </c>
      <c r="P46" s="300">
        <v>3</v>
      </c>
      <c r="Q46" s="300">
        <v>4</v>
      </c>
      <c r="R46" s="300">
        <v>6</v>
      </c>
      <c r="S46" s="102" t="s">
        <v>185</v>
      </c>
      <c r="T46" s="300">
        <v>2</v>
      </c>
      <c r="U46" s="120">
        <v>1</v>
      </c>
      <c r="V46" s="8"/>
    </row>
    <row r="47" spans="1:22" ht="15.75" customHeight="1">
      <c r="A47" s="93"/>
      <c r="B47" s="94" t="s">
        <v>24</v>
      </c>
      <c r="C47" s="56">
        <v>5</v>
      </c>
      <c r="D47" s="57">
        <v>5</v>
      </c>
      <c r="E47" s="102" t="s">
        <v>185</v>
      </c>
      <c r="F47" s="121">
        <v>22</v>
      </c>
      <c r="G47" s="282">
        <v>13</v>
      </c>
      <c r="H47" s="121">
        <v>4</v>
      </c>
      <c r="I47" s="121">
        <v>5</v>
      </c>
      <c r="J47" s="121">
        <v>39</v>
      </c>
      <c r="K47" s="121">
        <v>20</v>
      </c>
      <c r="L47" s="67">
        <v>17</v>
      </c>
      <c r="M47" s="299">
        <v>167</v>
      </c>
      <c r="N47" s="300">
        <v>89</v>
      </c>
      <c r="O47" s="300">
        <v>78</v>
      </c>
      <c r="P47" s="300">
        <v>26</v>
      </c>
      <c r="Q47" s="300">
        <v>27</v>
      </c>
      <c r="R47" s="300">
        <v>28</v>
      </c>
      <c r="S47" s="102">
        <v>23</v>
      </c>
      <c r="T47" s="300">
        <v>29</v>
      </c>
      <c r="U47" s="120">
        <v>34</v>
      </c>
      <c r="V47" s="8"/>
    </row>
    <row r="48" spans="1:22" ht="15.75" customHeight="1">
      <c r="A48" s="93"/>
      <c r="B48" s="94" t="s">
        <v>25</v>
      </c>
      <c r="C48" s="56">
        <v>1</v>
      </c>
      <c r="D48" s="57">
        <v>1</v>
      </c>
      <c r="E48" s="102" t="s">
        <v>185</v>
      </c>
      <c r="F48" s="121">
        <v>8</v>
      </c>
      <c r="G48" s="282">
        <v>6</v>
      </c>
      <c r="H48" s="102" t="s">
        <v>185</v>
      </c>
      <c r="I48" s="121">
        <v>2</v>
      </c>
      <c r="J48" s="121">
        <v>12</v>
      </c>
      <c r="K48" s="121">
        <v>5</v>
      </c>
      <c r="L48" s="67">
        <v>2</v>
      </c>
      <c r="M48" s="299">
        <v>61</v>
      </c>
      <c r="N48" s="300">
        <v>32</v>
      </c>
      <c r="O48" s="300">
        <v>29</v>
      </c>
      <c r="P48" s="300">
        <v>6</v>
      </c>
      <c r="Q48" s="300">
        <v>10</v>
      </c>
      <c r="R48" s="300">
        <v>12</v>
      </c>
      <c r="S48" s="300">
        <v>10</v>
      </c>
      <c r="T48" s="300">
        <v>12</v>
      </c>
      <c r="U48" s="120">
        <v>11</v>
      </c>
      <c r="V48" s="8"/>
    </row>
    <row r="49" spans="1:22" ht="15.75" customHeight="1">
      <c r="A49" s="93"/>
      <c r="B49" s="94" t="s">
        <v>26</v>
      </c>
      <c r="C49" s="56">
        <v>1</v>
      </c>
      <c r="D49" s="57">
        <v>1</v>
      </c>
      <c r="E49" s="102" t="s">
        <v>185</v>
      </c>
      <c r="F49" s="121">
        <v>6</v>
      </c>
      <c r="G49" s="283" t="s">
        <v>164</v>
      </c>
      <c r="H49" s="121">
        <v>3</v>
      </c>
      <c r="I49" s="121">
        <v>3</v>
      </c>
      <c r="J49" s="121">
        <v>10</v>
      </c>
      <c r="K49" s="121">
        <v>5</v>
      </c>
      <c r="L49" s="67">
        <v>3</v>
      </c>
      <c r="M49" s="299">
        <v>27</v>
      </c>
      <c r="N49" s="300">
        <v>15</v>
      </c>
      <c r="O49" s="300">
        <v>12</v>
      </c>
      <c r="P49" s="300">
        <v>2</v>
      </c>
      <c r="Q49" s="300">
        <v>5</v>
      </c>
      <c r="R49" s="300">
        <v>4</v>
      </c>
      <c r="S49" s="300">
        <v>7</v>
      </c>
      <c r="T49" s="300">
        <v>2</v>
      </c>
      <c r="U49" s="120">
        <v>7</v>
      </c>
      <c r="V49" s="8"/>
    </row>
    <row r="50" spans="1:22" ht="15.75" customHeight="1">
      <c r="A50" s="93"/>
      <c r="B50" s="94" t="s">
        <v>27</v>
      </c>
      <c r="C50" s="56">
        <v>1</v>
      </c>
      <c r="D50" s="57">
        <v>1</v>
      </c>
      <c r="E50" s="102" t="s">
        <v>185</v>
      </c>
      <c r="F50" s="121">
        <v>9</v>
      </c>
      <c r="G50" s="282">
        <v>6</v>
      </c>
      <c r="H50" s="102" t="s">
        <v>185</v>
      </c>
      <c r="I50" s="121">
        <v>3</v>
      </c>
      <c r="J50" s="121">
        <v>11</v>
      </c>
      <c r="K50" s="121">
        <v>5</v>
      </c>
      <c r="L50" s="67">
        <v>8</v>
      </c>
      <c r="M50" s="299">
        <v>35</v>
      </c>
      <c r="N50" s="300">
        <v>19</v>
      </c>
      <c r="O50" s="300">
        <v>16</v>
      </c>
      <c r="P50" s="300">
        <v>3</v>
      </c>
      <c r="Q50" s="300">
        <v>5</v>
      </c>
      <c r="R50" s="300">
        <v>8</v>
      </c>
      <c r="S50" s="300">
        <v>4</v>
      </c>
      <c r="T50" s="300">
        <v>6</v>
      </c>
      <c r="U50" s="120">
        <v>9</v>
      </c>
      <c r="V50" s="8"/>
    </row>
    <row r="51" spans="1:22" ht="15.75" customHeight="1">
      <c r="A51" s="95"/>
      <c r="B51" s="183" t="s">
        <v>28</v>
      </c>
      <c r="C51" s="195">
        <v>1</v>
      </c>
      <c r="D51" s="196">
        <v>1</v>
      </c>
      <c r="E51" s="198" t="s">
        <v>185</v>
      </c>
      <c r="F51" s="185">
        <v>7</v>
      </c>
      <c r="G51" s="284">
        <v>6</v>
      </c>
      <c r="H51" s="198" t="s">
        <v>185</v>
      </c>
      <c r="I51" s="185">
        <v>1</v>
      </c>
      <c r="J51" s="185">
        <v>11</v>
      </c>
      <c r="K51" s="185">
        <v>5</v>
      </c>
      <c r="L51" s="186">
        <v>3</v>
      </c>
      <c r="M51" s="180">
        <v>70</v>
      </c>
      <c r="N51" s="181">
        <v>34</v>
      </c>
      <c r="O51" s="181">
        <v>36</v>
      </c>
      <c r="P51" s="181">
        <v>11</v>
      </c>
      <c r="Q51" s="181">
        <v>7</v>
      </c>
      <c r="R51" s="181">
        <v>13</v>
      </c>
      <c r="S51" s="181">
        <v>13</v>
      </c>
      <c r="T51" s="181">
        <v>13</v>
      </c>
      <c r="U51" s="199">
        <v>13</v>
      </c>
      <c r="V51" s="8"/>
    </row>
    <row r="52" spans="1:22" ht="12">
      <c r="A52" s="32"/>
      <c r="B52" s="32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8"/>
    </row>
  </sheetData>
  <sheetProtection/>
  <mergeCells count="26">
    <mergeCell ref="A12:B12"/>
    <mergeCell ref="A9:B9"/>
    <mergeCell ref="J4:K4"/>
    <mergeCell ref="A4:B5"/>
    <mergeCell ref="C4:E4"/>
    <mergeCell ref="F4:I4"/>
    <mergeCell ref="A7:B7"/>
    <mergeCell ref="A8:B8"/>
    <mergeCell ref="A6:B6"/>
    <mergeCell ref="A11:B11"/>
    <mergeCell ref="A19:B19"/>
    <mergeCell ref="A20:B20"/>
    <mergeCell ref="A13:B13"/>
    <mergeCell ref="A14:B14"/>
    <mergeCell ref="A15:B15"/>
    <mergeCell ref="A16:B16"/>
    <mergeCell ref="A1:L1"/>
    <mergeCell ref="M1:T1"/>
    <mergeCell ref="A24:B24"/>
    <mergeCell ref="A23:B23"/>
    <mergeCell ref="M4:U4"/>
    <mergeCell ref="A21:B21"/>
    <mergeCell ref="A22:B22"/>
    <mergeCell ref="A10:B10"/>
    <mergeCell ref="A17:B17"/>
    <mergeCell ref="A18:B18"/>
  </mergeCells>
  <printOptions/>
  <pageMargins left="0.75" right="0.66" top="0.52" bottom="0.36" header="0.512" footer="0.3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D52"/>
  <sheetViews>
    <sheetView showZeros="0" zoomScale="130" zoomScaleNormal="130" zoomScalePageLayoutView="0" workbookViewId="0" topLeftCell="A37">
      <selection activeCell="A60" sqref="A60"/>
    </sheetView>
  </sheetViews>
  <sheetFormatPr defaultColWidth="9.00390625" defaultRowHeight="13.5"/>
  <cols>
    <col min="1" max="2" width="7.00390625" style="9" customWidth="1"/>
    <col min="3" max="4" width="6.875" style="9" customWidth="1"/>
    <col min="5" max="5" width="6.875" style="35" customWidth="1"/>
    <col min="6" max="7" width="6.875" style="9" customWidth="1"/>
    <col min="8" max="9" width="6.875" style="35" customWidth="1"/>
    <col min="10" max="10" width="8.125" style="9" customWidth="1"/>
    <col min="11" max="11" width="8.00390625" style="9" customWidth="1"/>
    <col min="12" max="12" width="9.875" style="9" customWidth="1"/>
    <col min="13" max="21" width="8.00390625" style="9" customWidth="1"/>
    <col min="22" max="16384" width="9.00390625" style="9" customWidth="1"/>
  </cols>
  <sheetData>
    <row r="1" spans="1:20" ht="21" customHeight="1">
      <c r="A1" s="543" t="s">
        <v>191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 t="str">
        <f>A1</f>
        <v>〔３〕 小 学 校</v>
      </c>
      <c r="N1" s="543"/>
      <c r="O1" s="543"/>
      <c r="P1" s="543"/>
      <c r="Q1" s="543"/>
      <c r="R1" s="543"/>
      <c r="S1" s="543"/>
      <c r="T1" s="543"/>
    </row>
    <row r="2" spans="5:12" ht="14.25" customHeight="1">
      <c r="E2" s="36"/>
      <c r="F2" s="14"/>
      <c r="G2" s="15"/>
      <c r="J2" s="16"/>
      <c r="K2" s="17"/>
      <c r="L2" s="18"/>
    </row>
    <row r="3" spans="1:21" ht="14.25" customHeight="1">
      <c r="A3" s="74" t="s">
        <v>224</v>
      </c>
      <c r="B3" s="19"/>
      <c r="C3" s="19"/>
      <c r="D3" s="19"/>
      <c r="E3" s="37"/>
      <c r="F3" s="19"/>
      <c r="G3" s="19"/>
      <c r="H3" s="37"/>
      <c r="I3" s="37"/>
      <c r="J3" s="19"/>
      <c r="K3" s="20"/>
      <c r="L3" s="76" t="s">
        <v>46</v>
      </c>
      <c r="U3" s="75" t="s">
        <v>66</v>
      </c>
    </row>
    <row r="4" spans="1:21" s="25" customFormat="1" ht="18" customHeight="1">
      <c r="A4" s="532" t="s">
        <v>35</v>
      </c>
      <c r="B4" s="532"/>
      <c r="C4" s="532" t="s">
        <v>202</v>
      </c>
      <c r="D4" s="532"/>
      <c r="E4" s="553"/>
      <c r="F4" s="532" t="s">
        <v>203</v>
      </c>
      <c r="G4" s="532"/>
      <c r="H4" s="532"/>
      <c r="I4" s="532"/>
      <c r="J4" s="542" t="s">
        <v>204</v>
      </c>
      <c r="K4" s="553"/>
      <c r="L4" s="23" t="s">
        <v>209</v>
      </c>
      <c r="M4" s="553" t="s">
        <v>211</v>
      </c>
      <c r="N4" s="554"/>
      <c r="O4" s="554"/>
      <c r="P4" s="554"/>
      <c r="Q4" s="554"/>
      <c r="R4" s="554"/>
      <c r="S4" s="554"/>
      <c r="T4" s="554"/>
      <c r="U4" s="555"/>
    </row>
    <row r="5" spans="1:21" s="25" customFormat="1" ht="18" customHeight="1">
      <c r="A5" s="532"/>
      <c r="B5" s="532"/>
      <c r="C5" s="22" t="s">
        <v>55</v>
      </c>
      <c r="D5" s="22" t="s">
        <v>205</v>
      </c>
      <c r="E5" s="24" t="s">
        <v>206</v>
      </c>
      <c r="F5" s="22" t="s">
        <v>43</v>
      </c>
      <c r="G5" s="22" t="s">
        <v>207</v>
      </c>
      <c r="H5" s="22" t="s">
        <v>208</v>
      </c>
      <c r="I5" s="43" t="s">
        <v>189</v>
      </c>
      <c r="J5" s="42" t="s">
        <v>56</v>
      </c>
      <c r="K5" s="24" t="s">
        <v>57</v>
      </c>
      <c r="L5" s="26" t="s">
        <v>56</v>
      </c>
      <c r="M5" s="22" t="s">
        <v>29</v>
      </c>
      <c r="N5" s="22" t="s">
        <v>58</v>
      </c>
      <c r="O5" s="27" t="s">
        <v>59</v>
      </c>
      <c r="P5" s="28" t="s">
        <v>60</v>
      </c>
      <c r="Q5" s="22" t="s">
        <v>61</v>
      </c>
      <c r="R5" s="22" t="s">
        <v>62</v>
      </c>
      <c r="S5" s="22" t="s">
        <v>63</v>
      </c>
      <c r="T5" s="22" t="s">
        <v>64</v>
      </c>
      <c r="U5" s="22" t="s">
        <v>65</v>
      </c>
    </row>
    <row r="6" spans="1:21" s="25" customFormat="1" ht="18" customHeight="1" thickBot="1">
      <c r="A6" s="539" t="s">
        <v>287</v>
      </c>
      <c r="B6" s="559"/>
      <c r="C6" s="157">
        <v>3</v>
      </c>
      <c r="D6" s="158">
        <v>3</v>
      </c>
      <c r="E6" s="160" t="s">
        <v>185</v>
      </c>
      <c r="F6" s="158">
        <v>36</v>
      </c>
      <c r="G6" s="158">
        <v>36</v>
      </c>
      <c r="H6" s="160" t="s">
        <v>185</v>
      </c>
      <c r="I6" s="160" t="s">
        <v>185</v>
      </c>
      <c r="J6" s="158">
        <v>58</v>
      </c>
      <c r="K6" s="158">
        <v>17</v>
      </c>
      <c r="L6" s="159">
        <v>11</v>
      </c>
      <c r="M6" s="154">
        <v>1409</v>
      </c>
      <c r="N6" s="155">
        <v>641</v>
      </c>
      <c r="O6" s="155">
        <v>768</v>
      </c>
      <c r="P6" s="155">
        <v>218</v>
      </c>
      <c r="Q6" s="155">
        <v>239</v>
      </c>
      <c r="R6" s="155">
        <v>242</v>
      </c>
      <c r="S6" s="155">
        <v>226</v>
      </c>
      <c r="T6" s="155">
        <v>237</v>
      </c>
      <c r="U6" s="156">
        <v>247</v>
      </c>
    </row>
    <row r="7" spans="1:22" ht="15.75" customHeight="1" thickTop="1">
      <c r="A7" s="528" t="s">
        <v>162</v>
      </c>
      <c r="B7" s="556"/>
      <c r="C7" s="99">
        <v>4</v>
      </c>
      <c r="D7" s="100">
        <v>4</v>
      </c>
      <c r="E7" s="98" t="s">
        <v>169</v>
      </c>
      <c r="F7" s="100">
        <v>40</v>
      </c>
      <c r="G7" s="100">
        <v>40</v>
      </c>
      <c r="H7" s="98" t="s">
        <v>169</v>
      </c>
      <c r="I7" s="98" t="s">
        <v>169</v>
      </c>
      <c r="J7" s="100">
        <v>69</v>
      </c>
      <c r="K7" s="100">
        <v>27</v>
      </c>
      <c r="L7" s="101">
        <v>11</v>
      </c>
      <c r="M7" s="99">
        <v>1497</v>
      </c>
      <c r="N7" s="100">
        <v>665</v>
      </c>
      <c r="O7" s="100">
        <v>832</v>
      </c>
      <c r="P7" s="100">
        <v>303</v>
      </c>
      <c r="Q7" s="100">
        <v>291</v>
      </c>
      <c r="R7" s="100">
        <v>226</v>
      </c>
      <c r="S7" s="100">
        <v>227</v>
      </c>
      <c r="T7" s="100">
        <v>237</v>
      </c>
      <c r="U7" s="101">
        <v>213</v>
      </c>
      <c r="V7" s="8"/>
    </row>
    <row r="8" spans="1:22" ht="15.75" customHeight="1">
      <c r="A8" s="528" t="s">
        <v>168</v>
      </c>
      <c r="B8" s="556"/>
      <c r="C8" s="103">
        <v>4</v>
      </c>
      <c r="D8" s="104">
        <v>4</v>
      </c>
      <c r="E8" s="102" t="s">
        <v>169</v>
      </c>
      <c r="F8" s="104">
        <v>42</v>
      </c>
      <c r="G8" s="104">
        <v>42</v>
      </c>
      <c r="H8" s="102" t="s">
        <v>169</v>
      </c>
      <c r="I8" s="102" t="s">
        <v>169</v>
      </c>
      <c r="J8" s="104">
        <v>72</v>
      </c>
      <c r="K8" s="104">
        <v>31</v>
      </c>
      <c r="L8" s="105">
        <v>11</v>
      </c>
      <c r="M8" s="103">
        <v>1579</v>
      </c>
      <c r="N8" s="104">
        <v>709</v>
      </c>
      <c r="O8" s="104">
        <v>870</v>
      </c>
      <c r="P8" s="104">
        <v>298</v>
      </c>
      <c r="Q8" s="104">
        <v>305</v>
      </c>
      <c r="R8" s="104">
        <v>288</v>
      </c>
      <c r="S8" s="104">
        <v>225</v>
      </c>
      <c r="T8" s="104">
        <v>225</v>
      </c>
      <c r="U8" s="105">
        <v>238</v>
      </c>
      <c r="V8" s="8"/>
    </row>
    <row r="9" spans="1:22" s="18" customFormat="1" ht="15.75" customHeight="1">
      <c r="A9" s="528" t="s">
        <v>173</v>
      </c>
      <c r="B9" s="556"/>
      <c r="C9" s="103">
        <v>4</v>
      </c>
      <c r="D9" s="104">
        <v>4</v>
      </c>
      <c r="E9" s="102" t="s">
        <v>169</v>
      </c>
      <c r="F9" s="104">
        <v>43</v>
      </c>
      <c r="G9" s="104">
        <v>43</v>
      </c>
      <c r="H9" s="102" t="s">
        <v>169</v>
      </c>
      <c r="I9" s="102" t="s">
        <v>169</v>
      </c>
      <c r="J9" s="100">
        <v>78</v>
      </c>
      <c r="K9" s="100">
        <v>34</v>
      </c>
      <c r="L9" s="101">
        <v>10</v>
      </c>
      <c r="M9" s="99">
        <v>1615</v>
      </c>
      <c r="N9" s="100">
        <v>729</v>
      </c>
      <c r="O9" s="100">
        <v>886</v>
      </c>
      <c r="P9" s="100">
        <v>288</v>
      </c>
      <c r="Q9" s="100">
        <v>295</v>
      </c>
      <c r="R9" s="100">
        <v>300</v>
      </c>
      <c r="S9" s="100">
        <v>286</v>
      </c>
      <c r="T9" s="100">
        <v>224</v>
      </c>
      <c r="U9" s="101">
        <v>222</v>
      </c>
      <c r="V9" s="33"/>
    </row>
    <row r="10" spans="1:22" s="18" customFormat="1" ht="15.75" customHeight="1">
      <c r="A10" s="528" t="s">
        <v>188</v>
      </c>
      <c r="B10" s="529"/>
      <c r="C10" s="103">
        <v>5</v>
      </c>
      <c r="D10" s="104">
        <v>5</v>
      </c>
      <c r="E10" s="102" t="s">
        <v>169</v>
      </c>
      <c r="F10" s="104">
        <v>49</v>
      </c>
      <c r="G10" s="104">
        <v>49</v>
      </c>
      <c r="H10" s="102" t="s">
        <v>169</v>
      </c>
      <c r="I10" s="102" t="s">
        <v>169</v>
      </c>
      <c r="J10" s="100">
        <v>92</v>
      </c>
      <c r="K10" s="100">
        <v>39</v>
      </c>
      <c r="L10" s="101">
        <v>14</v>
      </c>
      <c r="M10" s="99">
        <v>1759</v>
      </c>
      <c r="N10" s="100">
        <v>805</v>
      </c>
      <c r="O10" s="100">
        <v>954</v>
      </c>
      <c r="P10" s="100">
        <v>384</v>
      </c>
      <c r="Q10" s="100">
        <v>288</v>
      </c>
      <c r="R10" s="100">
        <v>288</v>
      </c>
      <c r="S10" s="100">
        <v>294</v>
      </c>
      <c r="T10" s="100">
        <v>285</v>
      </c>
      <c r="U10" s="101">
        <v>220</v>
      </c>
      <c r="V10" s="33"/>
    </row>
    <row r="11" spans="1:22" s="18" customFormat="1" ht="15.75" customHeight="1">
      <c r="A11" s="535" t="s">
        <v>274</v>
      </c>
      <c r="B11" s="536"/>
      <c r="C11" s="103">
        <v>5</v>
      </c>
      <c r="D11" s="104">
        <v>5</v>
      </c>
      <c r="E11" s="102" t="s">
        <v>169</v>
      </c>
      <c r="F11" s="104">
        <v>55</v>
      </c>
      <c r="G11" s="104">
        <v>55</v>
      </c>
      <c r="H11" s="102" t="s">
        <v>169</v>
      </c>
      <c r="I11" s="102" t="s">
        <v>169</v>
      </c>
      <c r="J11" s="100">
        <v>99</v>
      </c>
      <c r="K11" s="100">
        <v>42</v>
      </c>
      <c r="L11" s="101">
        <v>13</v>
      </c>
      <c r="M11" s="100">
        <v>1910</v>
      </c>
      <c r="N11" s="100">
        <v>892</v>
      </c>
      <c r="O11" s="100">
        <v>1018</v>
      </c>
      <c r="P11" s="100">
        <v>380</v>
      </c>
      <c r="Q11" s="100">
        <v>382</v>
      </c>
      <c r="R11" s="100">
        <v>290</v>
      </c>
      <c r="S11" s="100">
        <v>287</v>
      </c>
      <c r="T11" s="100">
        <v>289</v>
      </c>
      <c r="U11" s="101">
        <v>282</v>
      </c>
      <c r="V11" s="33"/>
    </row>
    <row r="12" spans="1:22" ht="15.75" customHeight="1">
      <c r="A12" s="530" t="s">
        <v>286</v>
      </c>
      <c r="B12" s="531"/>
      <c r="C12" s="471">
        <f>SUM(C13:C51)</f>
        <v>6</v>
      </c>
      <c r="D12" s="468">
        <f aca="true" t="shared" si="0" ref="D12:J12">SUM(D13:D51)</f>
        <v>6</v>
      </c>
      <c r="E12" s="469" t="s">
        <v>164</v>
      </c>
      <c r="F12" s="468">
        <f t="shared" si="0"/>
        <v>82</v>
      </c>
      <c r="G12" s="468">
        <f t="shared" si="0"/>
        <v>82</v>
      </c>
      <c r="H12" s="469" t="s">
        <v>164</v>
      </c>
      <c r="I12" s="469" t="s">
        <v>164</v>
      </c>
      <c r="J12" s="468">
        <f t="shared" si="0"/>
        <v>148</v>
      </c>
      <c r="K12" s="468">
        <f aca="true" t="shared" si="1" ref="K12:U12">SUM(K13:K51)</f>
        <v>58</v>
      </c>
      <c r="L12" s="470">
        <f t="shared" si="1"/>
        <v>20</v>
      </c>
      <c r="M12" s="468">
        <f t="shared" si="1"/>
        <v>2618</v>
      </c>
      <c r="N12" s="468">
        <f t="shared" si="1"/>
        <v>1271</v>
      </c>
      <c r="O12" s="468">
        <f t="shared" si="1"/>
        <v>1347</v>
      </c>
      <c r="P12" s="468">
        <f t="shared" si="1"/>
        <v>473</v>
      </c>
      <c r="Q12" s="468">
        <f t="shared" si="1"/>
        <v>482</v>
      </c>
      <c r="R12" s="468">
        <f t="shared" si="1"/>
        <v>495</v>
      </c>
      <c r="S12" s="468">
        <f t="shared" si="1"/>
        <v>389</v>
      </c>
      <c r="T12" s="468">
        <f t="shared" si="1"/>
        <v>390</v>
      </c>
      <c r="U12" s="470">
        <f t="shared" si="1"/>
        <v>389</v>
      </c>
      <c r="V12" s="8"/>
    </row>
    <row r="13" spans="1:22" ht="15.75" customHeight="1">
      <c r="A13" s="528" t="s">
        <v>47</v>
      </c>
      <c r="B13" s="529"/>
      <c r="C13" s="65">
        <v>4</v>
      </c>
      <c r="D13" s="66">
        <v>4</v>
      </c>
      <c r="E13" s="92" t="s">
        <v>164</v>
      </c>
      <c r="F13" s="121">
        <v>54</v>
      </c>
      <c r="G13" s="121">
        <v>54</v>
      </c>
      <c r="H13" s="92" t="s">
        <v>164</v>
      </c>
      <c r="I13" s="92" t="s">
        <v>164</v>
      </c>
      <c r="J13" s="121">
        <v>97</v>
      </c>
      <c r="K13" s="121">
        <v>36</v>
      </c>
      <c r="L13" s="187">
        <v>12</v>
      </c>
      <c r="M13" s="121">
        <v>1637</v>
      </c>
      <c r="N13" s="121">
        <v>800</v>
      </c>
      <c r="O13" s="121">
        <v>837</v>
      </c>
      <c r="P13" s="121">
        <v>314</v>
      </c>
      <c r="Q13" s="121">
        <v>310</v>
      </c>
      <c r="R13" s="121">
        <v>331</v>
      </c>
      <c r="S13" s="121">
        <v>228</v>
      </c>
      <c r="T13" s="121">
        <v>225</v>
      </c>
      <c r="U13" s="124">
        <v>229</v>
      </c>
      <c r="V13" s="8"/>
    </row>
    <row r="14" spans="1:22" ht="15.75" customHeight="1">
      <c r="A14" s="528" t="s">
        <v>0</v>
      </c>
      <c r="B14" s="529"/>
      <c r="C14" s="65"/>
      <c r="D14" s="66"/>
      <c r="E14" s="92"/>
      <c r="F14" s="121">
        <v>0</v>
      </c>
      <c r="G14" s="121">
        <v>0</v>
      </c>
      <c r="H14" s="92"/>
      <c r="I14" s="92"/>
      <c r="J14" s="121">
        <v>0</v>
      </c>
      <c r="K14" s="121">
        <v>0</v>
      </c>
      <c r="L14" s="179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67">
        <v>0</v>
      </c>
      <c r="V14" s="8"/>
    </row>
    <row r="15" spans="1:22" ht="15.75" customHeight="1">
      <c r="A15" s="528" t="s">
        <v>1</v>
      </c>
      <c r="B15" s="529"/>
      <c r="C15" s="65"/>
      <c r="D15" s="66"/>
      <c r="E15" s="92"/>
      <c r="F15" s="121">
        <v>0</v>
      </c>
      <c r="G15" s="121">
        <v>0</v>
      </c>
      <c r="H15" s="92"/>
      <c r="I15" s="92"/>
      <c r="J15" s="121">
        <v>0</v>
      </c>
      <c r="K15" s="121">
        <v>0</v>
      </c>
      <c r="L15" s="179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67">
        <v>0</v>
      </c>
      <c r="V15" s="8"/>
    </row>
    <row r="16" spans="1:22" ht="15.75" customHeight="1">
      <c r="A16" s="528" t="s">
        <v>48</v>
      </c>
      <c r="B16" s="529"/>
      <c r="C16" s="65">
        <v>1</v>
      </c>
      <c r="D16" s="66">
        <v>1</v>
      </c>
      <c r="E16" s="92" t="s">
        <v>164</v>
      </c>
      <c r="F16" s="121">
        <v>16</v>
      </c>
      <c r="G16" s="121">
        <v>16</v>
      </c>
      <c r="H16" s="92" t="s">
        <v>164</v>
      </c>
      <c r="I16" s="92" t="s">
        <v>164</v>
      </c>
      <c r="J16" s="121">
        <v>25</v>
      </c>
      <c r="K16" s="121">
        <v>10</v>
      </c>
      <c r="L16" s="179">
        <v>5</v>
      </c>
      <c r="M16" s="121">
        <v>498</v>
      </c>
      <c r="N16" s="121">
        <v>253</v>
      </c>
      <c r="O16" s="121">
        <v>245</v>
      </c>
      <c r="P16" s="121">
        <v>76</v>
      </c>
      <c r="Q16" s="121">
        <v>89</v>
      </c>
      <c r="R16" s="121">
        <v>80</v>
      </c>
      <c r="S16" s="121">
        <v>77</v>
      </c>
      <c r="T16" s="121">
        <v>83</v>
      </c>
      <c r="U16" s="67">
        <v>93</v>
      </c>
      <c r="V16" s="8"/>
    </row>
    <row r="17" spans="1:22" ht="15.75" customHeight="1">
      <c r="A17" s="528" t="s">
        <v>49</v>
      </c>
      <c r="B17" s="529"/>
      <c r="C17" s="65"/>
      <c r="D17" s="66"/>
      <c r="E17" s="92"/>
      <c r="F17" s="121">
        <v>0</v>
      </c>
      <c r="G17" s="121">
        <v>0</v>
      </c>
      <c r="H17" s="92"/>
      <c r="I17" s="92"/>
      <c r="J17" s="121">
        <v>0</v>
      </c>
      <c r="K17" s="121">
        <v>0</v>
      </c>
      <c r="L17" s="179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67">
        <v>0</v>
      </c>
      <c r="V17" s="8"/>
    </row>
    <row r="18" spans="1:22" ht="15.75" customHeight="1">
      <c r="A18" s="528" t="s">
        <v>50</v>
      </c>
      <c r="B18" s="529"/>
      <c r="C18" s="65"/>
      <c r="D18" s="66"/>
      <c r="E18" s="92"/>
      <c r="F18" s="121">
        <v>0</v>
      </c>
      <c r="G18" s="121">
        <v>0</v>
      </c>
      <c r="H18" s="92"/>
      <c r="I18" s="92"/>
      <c r="J18" s="121">
        <v>0</v>
      </c>
      <c r="K18" s="121">
        <v>0</v>
      </c>
      <c r="L18" s="179">
        <v>0</v>
      </c>
      <c r="M18" s="121">
        <v>0</v>
      </c>
      <c r="N18" s="121">
        <v>0</v>
      </c>
      <c r="O18" s="121">
        <v>0</v>
      </c>
      <c r="P18" s="121"/>
      <c r="Q18" s="121">
        <v>0</v>
      </c>
      <c r="R18" s="121">
        <v>0</v>
      </c>
      <c r="S18" s="121">
        <v>0</v>
      </c>
      <c r="T18" s="121">
        <v>0</v>
      </c>
      <c r="U18" s="67">
        <v>0</v>
      </c>
      <c r="V18" s="8"/>
    </row>
    <row r="19" spans="1:22" ht="15.75" customHeight="1">
      <c r="A19" s="528" t="s">
        <v>51</v>
      </c>
      <c r="B19" s="529"/>
      <c r="C19" s="65"/>
      <c r="D19" s="66"/>
      <c r="E19" s="92"/>
      <c r="F19" s="121">
        <v>0</v>
      </c>
      <c r="G19" s="121">
        <v>0</v>
      </c>
      <c r="H19" s="92"/>
      <c r="I19" s="92"/>
      <c r="J19" s="121">
        <v>0</v>
      </c>
      <c r="K19" s="121">
        <v>0</v>
      </c>
      <c r="L19" s="179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67">
        <v>0</v>
      </c>
      <c r="V19" s="8"/>
    </row>
    <row r="20" spans="1:22" ht="15.75" customHeight="1">
      <c r="A20" s="528" t="s">
        <v>52</v>
      </c>
      <c r="B20" s="529"/>
      <c r="C20" s="65"/>
      <c r="D20" s="66"/>
      <c r="E20" s="92"/>
      <c r="F20" s="121">
        <v>0</v>
      </c>
      <c r="G20" s="121">
        <v>0</v>
      </c>
      <c r="H20" s="92"/>
      <c r="I20" s="92"/>
      <c r="J20" s="121">
        <v>0</v>
      </c>
      <c r="K20" s="121">
        <v>0</v>
      </c>
      <c r="L20" s="179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67">
        <v>0</v>
      </c>
      <c r="V20" s="8"/>
    </row>
    <row r="21" spans="1:22" ht="15.75" customHeight="1">
      <c r="A21" s="528" t="s">
        <v>53</v>
      </c>
      <c r="B21" s="529"/>
      <c r="C21" s="65"/>
      <c r="D21" s="66"/>
      <c r="E21" s="92"/>
      <c r="F21" s="121">
        <v>0</v>
      </c>
      <c r="G21" s="121">
        <v>0</v>
      </c>
      <c r="H21" s="92"/>
      <c r="I21" s="92"/>
      <c r="J21" s="121">
        <v>0</v>
      </c>
      <c r="K21" s="121">
        <v>0</v>
      </c>
      <c r="L21" s="179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67">
        <v>0</v>
      </c>
      <c r="V21" s="8"/>
    </row>
    <row r="22" spans="1:22" ht="15.75" customHeight="1">
      <c r="A22" s="528" t="s">
        <v>54</v>
      </c>
      <c r="B22" s="529"/>
      <c r="C22" s="65">
        <v>1</v>
      </c>
      <c r="D22" s="66">
        <v>1</v>
      </c>
      <c r="E22" s="92" t="s">
        <v>164</v>
      </c>
      <c r="F22" s="121">
        <v>12</v>
      </c>
      <c r="G22" s="121">
        <v>12</v>
      </c>
      <c r="H22" s="92" t="s">
        <v>164</v>
      </c>
      <c r="I22" s="92" t="s">
        <v>164</v>
      </c>
      <c r="J22" s="121">
        <v>26</v>
      </c>
      <c r="K22" s="121">
        <v>12</v>
      </c>
      <c r="L22" s="179">
        <v>3</v>
      </c>
      <c r="M22" s="121">
        <v>483</v>
      </c>
      <c r="N22" s="121">
        <v>218</v>
      </c>
      <c r="O22" s="121">
        <v>265</v>
      </c>
      <c r="P22" s="121">
        <v>83</v>
      </c>
      <c r="Q22" s="121">
        <v>83</v>
      </c>
      <c r="R22" s="121">
        <v>84</v>
      </c>
      <c r="S22" s="121">
        <v>84</v>
      </c>
      <c r="T22" s="121">
        <v>82</v>
      </c>
      <c r="U22" s="67">
        <v>67</v>
      </c>
      <c r="V22" s="8"/>
    </row>
    <row r="23" spans="1:22" ht="15.75" customHeight="1">
      <c r="A23" s="528" t="s">
        <v>163</v>
      </c>
      <c r="B23" s="529"/>
      <c r="C23" s="65"/>
      <c r="D23" s="66"/>
      <c r="E23" s="92"/>
      <c r="F23" s="66">
        <v>0</v>
      </c>
      <c r="G23" s="66">
        <v>0</v>
      </c>
      <c r="H23" s="92"/>
      <c r="I23" s="92"/>
      <c r="J23" s="66">
        <v>0</v>
      </c>
      <c r="K23" s="66">
        <v>0</v>
      </c>
      <c r="L23" s="179">
        <v>0</v>
      </c>
      <c r="M23" s="121">
        <v>0</v>
      </c>
      <c r="N23" s="66"/>
      <c r="O23" s="66"/>
      <c r="P23" s="66"/>
      <c r="Q23" s="66"/>
      <c r="R23" s="66"/>
      <c r="S23" s="66"/>
      <c r="T23" s="66"/>
      <c r="U23" s="67"/>
      <c r="V23" s="8"/>
    </row>
    <row r="24" spans="1:22" ht="15.75" customHeight="1">
      <c r="A24" s="528" t="s">
        <v>170</v>
      </c>
      <c r="B24" s="529"/>
      <c r="C24" s="65"/>
      <c r="D24" s="66"/>
      <c r="E24" s="92"/>
      <c r="F24" s="66">
        <v>0</v>
      </c>
      <c r="G24" s="66">
        <v>0</v>
      </c>
      <c r="H24" s="92"/>
      <c r="I24" s="92"/>
      <c r="J24" s="66">
        <v>0</v>
      </c>
      <c r="K24" s="66">
        <v>0</v>
      </c>
      <c r="L24" s="179">
        <v>0</v>
      </c>
      <c r="M24" s="118">
        <v>0</v>
      </c>
      <c r="N24" s="49"/>
      <c r="O24" s="49"/>
      <c r="P24" s="49"/>
      <c r="Q24" s="49"/>
      <c r="R24" s="49"/>
      <c r="S24" s="49"/>
      <c r="T24" s="49"/>
      <c r="U24" s="53"/>
      <c r="V24" s="8"/>
    </row>
    <row r="25" spans="1:22" ht="15.75" customHeight="1">
      <c r="A25" s="93" t="s">
        <v>36</v>
      </c>
      <c r="B25" s="96" t="s">
        <v>2</v>
      </c>
      <c r="C25" s="65"/>
      <c r="D25" s="66"/>
      <c r="E25" s="92"/>
      <c r="F25" s="66">
        <v>0</v>
      </c>
      <c r="G25" s="66">
        <v>0</v>
      </c>
      <c r="H25" s="92"/>
      <c r="I25" s="92"/>
      <c r="J25" s="66">
        <v>0</v>
      </c>
      <c r="K25" s="66">
        <v>0</v>
      </c>
      <c r="L25" s="179">
        <v>0</v>
      </c>
      <c r="M25" s="118">
        <v>0</v>
      </c>
      <c r="N25" s="49"/>
      <c r="O25" s="49"/>
      <c r="P25" s="49"/>
      <c r="Q25" s="49"/>
      <c r="R25" s="49"/>
      <c r="S25" s="49"/>
      <c r="T25" s="49"/>
      <c r="U25" s="53"/>
      <c r="V25" s="8"/>
    </row>
    <row r="26" spans="1:22" ht="15.75" customHeight="1">
      <c r="A26" s="93" t="s">
        <v>37</v>
      </c>
      <c r="B26" s="96" t="s">
        <v>3</v>
      </c>
      <c r="C26" s="65"/>
      <c r="D26" s="66"/>
      <c r="E26" s="92"/>
      <c r="F26" s="66">
        <v>0</v>
      </c>
      <c r="G26" s="66">
        <v>0</v>
      </c>
      <c r="H26" s="92"/>
      <c r="I26" s="92"/>
      <c r="J26" s="66">
        <v>0</v>
      </c>
      <c r="K26" s="66">
        <v>0</v>
      </c>
      <c r="L26" s="179">
        <v>0</v>
      </c>
      <c r="M26" s="118">
        <v>0</v>
      </c>
      <c r="N26" s="49"/>
      <c r="O26" s="49"/>
      <c r="P26" s="49"/>
      <c r="Q26" s="49"/>
      <c r="R26" s="49"/>
      <c r="S26" s="49"/>
      <c r="T26" s="49"/>
      <c r="U26" s="53"/>
      <c r="V26" s="8"/>
    </row>
    <row r="27" spans="1:22" ht="15.75" customHeight="1">
      <c r="A27" s="93"/>
      <c r="B27" s="96" t="s">
        <v>4</v>
      </c>
      <c r="C27" s="65"/>
      <c r="D27" s="66"/>
      <c r="E27" s="92"/>
      <c r="F27" s="66">
        <v>0</v>
      </c>
      <c r="G27" s="66">
        <v>0</v>
      </c>
      <c r="H27" s="92"/>
      <c r="I27" s="92"/>
      <c r="J27" s="66">
        <v>0</v>
      </c>
      <c r="K27" s="66">
        <v>0</v>
      </c>
      <c r="L27" s="179">
        <v>0</v>
      </c>
      <c r="M27" s="118">
        <v>0</v>
      </c>
      <c r="N27" s="49"/>
      <c r="O27" s="49"/>
      <c r="P27" s="49"/>
      <c r="Q27" s="49"/>
      <c r="R27" s="49"/>
      <c r="S27" s="49"/>
      <c r="T27" s="49"/>
      <c r="U27" s="53"/>
      <c r="V27" s="8"/>
    </row>
    <row r="28" spans="1:22" ht="15.75" customHeight="1">
      <c r="A28" s="93"/>
      <c r="B28" s="96" t="s">
        <v>5</v>
      </c>
      <c r="C28" s="65"/>
      <c r="D28" s="66"/>
      <c r="E28" s="92"/>
      <c r="F28" s="66">
        <v>0</v>
      </c>
      <c r="G28" s="66">
        <v>0</v>
      </c>
      <c r="H28" s="92"/>
      <c r="I28" s="92"/>
      <c r="J28" s="66">
        <v>0</v>
      </c>
      <c r="K28" s="66">
        <v>0</v>
      </c>
      <c r="L28" s="179">
        <v>0</v>
      </c>
      <c r="M28" s="118">
        <v>0</v>
      </c>
      <c r="N28" s="49"/>
      <c r="O28" s="49"/>
      <c r="P28" s="49"/>
      <c r="Q28" s="49"/>
      <c r="R28" s="49"/>
      <c r="S28" s="49"/>
      <c r="T28" s="49"/>
      <c r="U28" s="53"/>
      <c r="V28" s="8"/>
    </row>
    <row r="29" spans="1:22" ht="15.75" customHeight="1">
      <c r="A29" s="93"/>
      <c r="B29" s="96" t="s">
        <v>6</v>
      </c>
      <c r="C29" s="65"/>
      <c r="D29" s="66"/>
      <c r="E29" s="92"/>
      <c r="F29" s="66">
        <v>0</v>
      </c>
      <c r="G29" s="66">
        <v>0</v>
      </c>
      <c r="H29" s="92"/>
      <c r="I29" s="92"/>
      <c r="J29" s="66">
        <v>0</v>
      </c>
      <c r="K29" s="66">
        <v>0</v>
      </c>
      <c r="L29" s="179">
        <v>0</v>
      </c>
      <c r="M29" s="118">
        <v>0</v>
      </c>
      <c r="N29" s="49"/>
      <c r="O29" s="49"/>
      <c r="P29" s="49"/>
      <c r="Q29" s="49"/>
      <c r="R29" s="49"/>
      <c r="S29" s="49"/>
      <c r="T29" s="49"/>
      <c r="U29" s="53"/>
      <c r="V29" s="8"/>
    </row>
    <row r="30" spans="1:22" ht="15.75" customHeight="1">
      <c r="A30" s="93" t="s">
        <v>38</v>
      </c>
      <c r="B30" s="96" t="s">
        <v>7</v>
      </c>
      <c r="C30" s="50"/>
      <c r="D30" s="58"/>
      <c r="E30" s="106"/>
      <c r="F30" s="58">
        <v>0</v>
      </c>
      <c r="G30" s="58">
        <v>0</v>
      </c>
      <c r="H30" s="106"/>
      <c r="I30" s="106"/>
      <c r="J30" s="58">
        <v>0</v>
      </c>
      <c r="K30" s="58">
        <v>0</v>
      </c>
      <c r="L30" s="179">
        <v>0</v>
      </c>
      <c r="M30" s="118">
        <v>0</v>
      </c>
      <c r="N30" s="49"/>
      <c r="O30" s="49"/>
      <c r="P30" s="49"/>
      <c r="Q30" s="49"/>
      <c r="R30" s="49"/>
      <c r="S30" s="49"/>
      <c r="T30" s="49"/>
      <c r="U30" s="53"/>
      <c r="V30" s="8"/>
    </row>
    <row r="31" spans="1:22" ht="15.75" customHeight="1">
      <c r="A31" s="93"/>
      <c r="B31" s="96" t="s">
        <v>8</v>
      </c>
      <c r="C31" s="50"/>
      <c r="D31" s="58"/>
      <c r="E31" s="106"/>
      <c r="F31" s="58">
        <v>0</v>
      </c>
      <c r="G31" s="58">
        <v>0</v>
      </c>
      <c r="H31" s="106"/>
      <c r="I31" s="106"/>
      <c r="J31" s="58">
        <v>0</v>
      </c>
      <c r="K31" s="58">
        <v>0</v>
      </c>
      <c r="L31" s="179">
        <v>0</v>
      </c>
      <c r="M31" s="118">
        <v>0</v>
      </c>
      <c r="N31" s="49"/>
      <c r="O31" s="49"/>
      <c r="P31" s="49"/>
      <c r="Q31" s="49"/>
      <c r="R31" s="49"/>
      <c r="S31" s="49"/>
      <c r="T31" s="49"/>
      <c r="U31" s="53"/>
      <c r="V31" s="8"/>
    </row>
    <row r="32" spans="1:22" ht="15.75" customHeight="1">
      <c r="A32" s="93"/>
      <c r="B32" s="96" t="s">
        <v>9</v>
      </c>
      <c r="C32" s="50"/>
      <c r="D32" s="58"/>
      <c r="E32" s="106"/>
      <c r="F32" s="58">
        <v>0</v>
      </c>
      <c r="G32" s="58">
        <v>0</v>
      </c>
      <c r="H32" s="106"/>
      <c r="I32" s="106"/>
      <c r="J32" s="58">
        <v>0</v>
      </c>
      <c r="K32" s="58">
        <v>0</v>
      </c>
      <c r="L32" s="285">
        <v>0</v>
      </c>
      <c r="M32" s="118">
        <v>0</v>
      </c>
      <c r="N32" s="49"/>
      <c r="O32" s="49"/>
      <c r="P32" s="49"/>
      <c r="Q32" s="49"/>
      <c r="R32" s="49"/>
      <c r="S32" s="49"/>
      <c r="T32" s="49"/>
      <c r="U32" s="53"/>
      <c r="V32" s="8"/>
    </row>
    <row r="33" spans="1:22" ht="15.75" customHeight="1">
      <c r="A33" s="93" t="s">
        <v>39</v>
      </c>
      <c r="B33" s="96" t="s">
        <v>10</v>
      </c>
      <c r="C33" s="50"/>
      <c r="D33" s="58"/>
      <c r="E33" s="106"/>
      <c r="F33" s="58">
        <v>0</v>
      </c>
      <c r="G33" s="58">
        <v>0</v>
      </c>
      <c r="H33" s="106"/>
      <c r="I33" s="106"/>
      <c r="J33" s="58">
        <v>0</v>
      </c>
      <c r="K33" s="58">
        <v>0</v>
      </c>
      <c r="L33" s="285">
        <v>0</v>
      </c>
      <c r="M33" s="118">
        <v>0</v>
      </c>
      <c r="N33" s="49"/>
      <c r="O33" s="49"/>
      <c r="P33" s="49"/>
      <c r="Q33" s="49"/>
      <c r="R33" s="49"/>
      <c r="S33" s="49"/>
      <c r="T33" s="49"/>
      <c r="U33" s="53"/>
      <c r="V33" s="8"/>
    </row>
    <row r="34" spans="1:22" ht="15.75" customHeight="1">
      <c r="A34" s="93"/>
      <c r="B34" s="96" t="s">
        <v>11</v>
      </c>
      <c r="C34" s="50"/>
      <c r="D34" s="58"/>
      <c r="E34" s="106"/>
      <c r="F34" s="58">
        <v>0</v>
      </c>
      <c r="G34" s="58">
        <v>0</v>
      </c>
      <c r="H34" s="106"/>
      <c r="I34" s="106"/>
      <c r="J34" s="58">
        <v>0</v>
      </c>
      <c r="K34" s="58">
        <v>0</v>
      </c>
      <c r="L34" s="285">
        <v>0</v>
      </c>
      <c r="M34" s="118">
        <v>0</v>
      </c>
      <c r="N34" s="49"/>
      <c r="O34" s="49"/>
      <c r="P34" s="49"/>
      <c r="Q34" s="49"/>
      <c r="R34" s="49"/>
      <c r="S34" s="49"/>
      <c r="T34" s="49"/>
      <c r="U34" s="53"/>
      <c r="V34" s="8"/>
    </row>
    <row r="35" spans="1:22" ht="15.75" customHeight="1">
      <c r="A35" s="93" t="s">
        <v>40</v>
      </c>
      <c r="B35" s="96" t="s">
        <v>12</v>
      </c>
      <c r="C35" s="50"/>
      <c r="D35" s="58"/>
      <c r="E35" s="106"/>
      <c r="F35" s="58">
        <v>0</v>
      </c>
      <c r="G35" s="58">
        <v>0</v>
      </c>
      <c r="H35" s="106"/>
      <c r="I35" s="106"/>
      <c r="J35" s="58">
        <v>0</v>
      </c>
      <c r="K35" s="58">
        <v>0</v>
      </c>
      <c r="L35" s="285">
        <v>0</v>
      </c>
      <c r="M35" s="118">
        <v>0</v>
      </c>
      <c r="N35" s="49"/>
      <c r="O35" s="49"/>
      <c r="P35" s="49"/>
      <c r="Q35" s="49"/>
      <c r="R35" s="49"/>
      <c r="S35" s="49"/>
      <c r="T35" s="49"/>
      <c r="U35" s="53"/>
      <c r="V35" s="8"/>
    </row>
    <row r="36" spans="1:22" ht="15.75" customHeight="1">
      <c r="A36" s="93"/>
      <c r="B36" s="96" t="s">
        <v>13</v>
      </c>
      <c r="C36" s="50"/>
      <c r="D36" s="58"/>
      <c r="E36" s="106"/>
      <c r="F36" s="58">
        <v>0</v>
      </c>
      <c r="G36" s="58">
        <v>0</v>
      </c>
      <c r="H36" s="106"/>
      <c r="I36" s="106"/>
      <c r="J36" s="58">
        <v>0</v>
      </c>
      <c r="K36" s="58">
        <v>0</v>
      </c>
      <c r="L36" s="285">
        <v>0</v>
      </c>
      <c r="M36" s="49"/>
      <c r="N36" s="49"/>
      <c r="O36" s="49"/>
      <c r="P36" s="49"/>
      <c r="Q36" s="49"/>
      <c r="R36" s="49"/>
      <c r="S36" s="49"/>
      <c r="T36" s="49"/>
      <c r="U36" s="53"/>
      <c r="V36" s="8"/>
    </row>
    <row r="37" spans="1:22" ht="15.75" customHeight="1">
      <c r="A37" s="93" t="s">
        <v>41</v>
      </c>
      <c r="B37" s="96" t="s">
        <v>14</v>
      </c>
      <c r="C37" s="50"/>
      <c r="D37" s="58"/>
      <c r="E37" s="106"/>
      <c r="F37" s="58">
        <v>0</v>
      </c>
      <c r="G37" s="58">
        <v>0</v>
      </c>
      <c r="H37" s="106"/>
      <c r="I37" s="106"/>
      <c r="J37" s="58">
        <v>0</v>
      </c>
      <c r="K37" s="58">
        <v>0</v>
      </c>
      <c r="L37" s="285">
        <v>0</v>
      </c>
      <c r="M37" s="49"/>
      <c r="N37" s="49"/>
      <c r="O37" s="49"/>
      <c r="P37" s="49"/>
      <c r="Q37" s="49"/>
      <c r="R37" s="49"/>
      <c r="S37" s="49"/>
      <c r="T37" s="49"/>
      <c r="U37" s="53"/>
      <c r="V37" s="8"/>
    </row>
    <row r="38" spans="1:22" ht="15.75" customHeight="1">
      <c r="A38" s="93"/>
      <c r="B38" s="96" t="s">
        <v>15</v>
      </c>
      <c r="C38" s="50"/>
      <c r="D38" s="58"/>
      <c r="E38" s="106"/>
      <c r="F38" s="58">
        <v>0</v>
      </c>
      <c r="G38" s="58">
        <v>0</v>
      </c>
      <c r="H38" s="106"/>
      <c r="I38" s="106"/>
      <c r="J38" s="58">
        <v>0</v>
      </c>
      <c r="K38" s="58">
        <v>0</v>
      </c>
      <c r="L38" s="285">
        <v>0</v>
      </c>
      <c r="M38" s="49"/>
      <c r="N38" s="49"/>
      <c r="O38" s="49"/>
      <c r="P38" s="49"/>
      <c r="Q38" s="49"/>
      <c r="R38" s="49"/>
      <c r="S38" s="49"/>
      <c r="T38" s="49"/>
      <c r="U38" s="53"/>
      <c r="V38" s="8"/>
    </row>
    <row r="39" spans="1:22" ht="15.75" customHeight="1">
      <c r="A39" s="93"/>
      <c r="B39" s="96" t="s">
        <v>16</v>
      </c>
      <c r="C39" s="50"/>
      <c r="D39" s="58"/>
      <c r="E39" s="106"/>
      <c r="F39" s="58">
        <v>0</v>
      </c>
      <c r="G39" s="58">
        <v>0</v>
      </c>
      <c r="H39" s="106"/>
      <c r="I39" s="106"/>
      <c r="J39" s="58">
        <v>0</v>
      </c>
      <c r="K39" s="58">
        <v>0</v>
      </c>
      <c r="L39" s="285">
        <v>0</v>
      </c>
      <c r="M39" s="49"/>
      <c r="N39" s="49"/>
      <c r="O39" s="49"/>
      <c r="P39" s="49"/>
      <c r="Q39" s="49"/>
      <c r="R39" s="49"/>
      <c r="S39" s="49"/>
      <c r="T39" s="49"/>
      <c r="U39" s="53"/>
      <c r="V39" s="8"/>
    </row>
    <row r="40" spans="1:22" ht="15.75" customHeight="1">
      <c r="A40" s="93"/>
      <c r="B40" s="96" t="s">
        <v>17</v>
      </c>
      <c r="C40" s="50"/>
      <c r="D40" s="58"/>
      <c r="E40" s="106"/>
      <c r="F40" s="58">
        <v>0</v>
      </c>
      <c r="G40" s="58">
        <v>0</v>
      </c>
      <c r="H40" s="106"/>
      <c r="I40" s="106"/>
      <c r="J40" s="58">
        <v>0</v>
      </c>
      <c r="K40" s="58">
        <v>0</v>
      </c>
      <c r="L40" s="285">
        <v>0</v>
      </c>
      <c r="M40" s="49"/>
      <c r="N40" s="49"/>
      <c r="O40" s="49"/>
      <c r="P40" s="49"/>
      <c r="Q40" s="49"/>
      <c r="R40" s="49"/>
      <c r="S40" s="49"/>
      <c r="T40" s="49"/>
      <c r="U40" s="53"/>
      <c r="V40" s="8"/>
    </row>
    <row r="41" spans="1:22" ht="15.75" customHeight="1">
      <c r="A41" s="93" t="s">
        <v>42</v>
      </c>
      <c r="B41" s="96" t="s">
        <v>18</v>
      </c>
      <c r="C41" s="50"/>
      <c r="D41" s="58"/>
      <c r="E41" s="106"/>
      <c r="F41" s="58">
        <v>0</v>
      </c>
      <c r="G41" s="58">
        <v>0</v>
      </c>
      <c r="H41" s="106"/>
      <c r="I41" s="106"/>
      <c r="J41" s="58">
        <v>0</v>
      </c>
      <c r="K41" s="58">
        <v>0</v>
      </c>
      <c r="L41" s="179">
        <v>0</v>
      </c>
      <c r="M41" s="49"/>
      <c r="N41" s="49"/>
      <c r="O41" s="49"/>
      <c r="P41" s="49"/>
      <c r="Q41" s="49"/>
      <c r="R41" s="49"/>
      <c r="S41" s="49"/>
      <c r="T41" s="49"/>
      <c r="U41" s="53"/>
      <c r="V41" s="8"/>
    </row>
    <row r="42" spans="1:22" ht="15.75" customHeight="1">
      <c r="A42" s="93"/>
      <c r="B42" s="96" t="s">
        <v>19</v>
      </c>
      <c r="C42" s="50"/>
      <c r="D42" s="58"/>
      <c r="E42" s="106"/>
      <c r="F42" s="58">
        <v>0</v>
      </c>
      <c r="G42" s="58">
        <v>0</v>
      </c>
      <c r="H42" s="106"/>
      <c r="I42" s="106"/>
      <c r="J42" s="58">
        <v>0</v>
      </c>
      <c r="K42" s="58">
        <v>0</v>
      </c>
      <c r="L42" s="179">
        <v>0</v>
      </c>
      <c r="M42" s="49"/>
      <c r="N42" s="49"/>
      <c r="O42" s="49"/>
      <c r="P42" s="49"/>
      <c r="Q42" s="49"/>
      <c r="R42" s="49"/>
      <c r="S42" s="49"/>
      <c r="T42" s="49"/>
      <c r="U42" s="53"/>
      <c r="V42" s="8"/>
    </row>
    <row r="43" spans="1:22" ht="15.75" customHeight="1">
      <c r="A43" s="93"/>
      <c r="B43" s="96" t="s">
        <v>20</v>
      </c>
      <c r="C43" s="50"/>
      <c r="D43" s="58"/>
      <c r="E43" s="106"/>
      <c r="F43" s="58">
        <v>0</v>
      </c>
      <c r="G43" s="58">
        <v>0</v>
      </c>
      <c r="H43" s="106"/>
      <c r="I43" s="106"/>
      <c r="J43" s="58">
        <v>0</v>
      </c>
      <c r="K43" s="58">
        <v>0</v>
      </c>
      <c r="L43" s="179">
        <v>0</v>
      </c>
      <c r="M43" s="49"/>
      <c r="N43" s="49"/>
      <c r="O43" s="49"/>
      <c r="P43" s="49"/>
      <c r="Q43" s="49"/>
      <c r="R43" s="49"/>
      <c r="S43" s="49"/>
      <c r="T43" s="49"/>
      <c r="U43" s="53"/>
      <c r="V43" s="8"/>
    </row>
    <row r="44" spans="1:22" ht="15.75" customHeight="1">
      <c r="A44" s="93"/>
      <c r="B44" s="96" t="s">
        <v>21</v>
      </c>
      <c r="C44" s="50"/>
      <c r="D44" s="58"/>
      <c r="E44" s="106"/>
      <c r="F44" s="58">
        <v>0</v>
      </c>
      <c r="G44" s="58">
        <v>0</v>
      </c>
      <c r="H44" s="106"/>
      <c r="I44" s="106"/>
      <c r="J44" s="58">
        <v>0</v>
      </c>
      <c r="K44" s="58">
        <v>0</v>
      </c>
      <c r="L44" s="179">
        <v>0</v>
      </c>
      <c r="M44" s="49"/>
      <c r="N44" s="49"/>
      <c r="O44" s="49"/>
      <c r="P44" s="49"/>
      <c r="Q44" s="49"/>
      <c r="R44" s="49"/>
      <c r="S44" s="49"/>
      <c r="T44" s="49"/>
      <c r="U44" s="53"/>
      <c r="V44" s="8"/>
    </row>
    <row r="45" spans="1:22" ht="15.75" customHeight="1">
      <c r="A45" s="93"/>
      <c r="B45" s="96" t="s">
        <v>22</v>
      </c>
      <c r="C45" s="50"/>
      <c r="D45" s="58"/>
      <c r="E45" s="106"/>
      <c r="F45" s="58">
        <v>0</v>
      </c>
      <c r="G45" s="58">
        <v>0</v>
      </c>
      <c r="H45" s="106"/>
      <c r="I45" s="106"/>
      <c r="J45" s="58">
        <v>0</v>
      </c>
      <c r="K45" s="58">
        <v>0</v>
      </c>
      <c r="L45" s="179">
        <v>0</v>
      </c>
      <c r="M45" s="49"/>
      <c r="N45" s="49"/>
      <c r="O45" s="49"/>
      <c r="P45" s="49"/>
      <c r="Q45" s="49"/>
      <c r="R45" s="49"/>
      <c r="S45" s="49"/>
      <c r="T45" s="49"/>
      <c r="U45" s="53"/>
      <c r="V45" s="8"/>
    </row>
    <row r="46" spans="1:22" ht="15.75" customHeight="1">
      <c r="A46" s="93"/>
      <c r="B46" s="96" t="s">
        <v>23</v>
      </c>
      <c r="C46" s="50"/>
      <c r="D46" s="58"/>
      <c r="E46" s="106"/>
      <c r="F46" s="58">
        <v>0</v>
      </c>
      <c r="G46" s="58">
        <v>0</v>
      </c>
      <c r="H46" s="106"/>
      <c r="I46" s="106"/>
      <c r="J46" s="58">
        <v>0</v>
      </c>
      <c r="K46" s="58">
        <v>0</v>
      </c>
      <c r="L46" s="59">
        <v>0</v>
      </c>
      <c r="M46" s="49"/>
      <c r="N46" s="49"/>
      <c r="O46" s="49"/>
      <c r="P46" s="49"/>
      <c r="Q46" s="49"/>
      <c r="R46" s="49"/>
      <c r="S46" s="49"/>
      <c r="T46" s="49"/>
      <c r="U46" s="53"/>
      <c r="V46" s="8"/>
    </row>
    <row r="47" spans="1:22" ht="15.75" customHeight="1">
      <c r="A47" s="93"/>
      <c r="B47" s="96" t="s">
        <v>24</v>
      </c>
      <c r="C47" s="50"/>
      <c r="D47" s="58"/>
      <c r="E47" s="106"/>
      <c r="F47" s="58">
        <v>0</v>
      </c>
      <c r="G47" s="58">
        <v>0</v>
      </c>
      <c r="H47" s="106"/>
      <c r="I47" s="106"/>
      <c r="J47" s="58">
        <v>0</v>
      </c>
      <c r="K47" s="58">
        <v>0</v>
      </c>
      <c r="L47" s="59">
        <v>0</v>
      </c>
      <c r="M47" s="49"/>
      <c r="N47" s="49"/>
      <c r="O47" s="49"/>
      <c r="P47" s="49"/>
      <c r="Q47" s="49"/>
      <c r="R47" s="49"/>
      <c r="S47" s="49"/>
      <c r="T47" s="49"/>
      <c r="U47" s="53"/>
      <c r="V47" s="8"/>
    </row>
    <row r="48" spans="1:22" ht="15.75" customHeight="1">
      <c r="A48" s="93"/>
      <c r="B48" s="96" t="s">
        <v>25</v>
      </c>
      <c r="C48" s="50"/>
      <c r="D48" s="58"/>
      <c r="E48" s="106"/>
      <c r="F48" s="58">
        <v>0</v>
      </c>
      <c r="G48" s="58">
        <v>0</v>
      </c>
      <c r="H48" s="106"/>
      <c r="I48" s="106"/>
      <c r="J48" s="58">
        <v>0</v>
      </c>
      <c r="K48" s="58">
        <v>0</v>
      </c>
      <c r="L48" s="59">
        <v>0</v>
      </c>
      <c r="M48" s="49"/>
      <c r="N48" s="49"/>
      <c r="O48" s="49"/>
      <c r="P48" s="49"/>
      <c r="Q48" s="49"/>
      <c r="R48" s="49"/>
      <c r="S48" s="49"/>
      <c r="T48" s="49"/>
      <c r="U48" s="53"/>
      <c r="V48" s="8"/>
    </row>
    <row r="49" spans="1:22" ht="15.75" customHeight="1">
      <c r="A49" s="93"/>
      <c r="B49" s="96" t="s">
        <v>26</v>
      </c>
      <c r="C49" s="50"/>
      <c r="D49" s="58"/>
      <c r="E49" s="106"/>
      <c r="F49" s="58">
        <v>0</v>
      </c>
      <c r="G49" s="58">
        <v>0</v>
      </c>
      <c r="H49" s="106"/>
      <c r="I49" s="106"/>
      <c r="J49" s="58">
        <v>0</v>
      </c>
      <c r="K49" s="58">
        <v>0</v>
      </c>
      <c r="L49" s="59">
        <v>0</v>
      </c>
      <c r="M49" s="49"/>
      <c r="N49" s="49"/>
      <c r="O49" s="49"/>
      <c r="P49" s="49"/>
      <c r="Q49" s="49"/>
      <c r="R49" s="49"/>
      <c r="S49" s="49"/>
      <c r="T49" s="49"/>
      <c r="U49" s="53"/>
      <c r="V49" s="8"/>
    </row>
    <row r="50" spans="1:22" ht="15.75" customHeight="1">
      <c r="A50" s="93"/>
      <c r="B50" s="96" t="s">
        <v>27</v>
      </c>
      <c r="C50" s="50"/>
      <c r="D50" s="58"/>
      <c r="E50" s="106"/>
      <c r="F50" s="58">
        <v>0</v>
      </c>
      <c r="G50" s="58">
        <v>0</v>
      </c>
      <c r="H50" s="106"/>
      <c r="I50" s="106"/>
      <c r="J50" s="58">
        <v>0</v>
      </c>
      <c r="K50" s="58">
        <v>0</v>
      </c>
      <c r="L50" s="59">
        <v>0</v>
      </c>
      <c r="M50" s="49"/>
      <c r="N50" s="49"/>
      <c r="O50" s="49"/>
      <c r="P50" s="49"/>
      <c r="Q50" s="49"/>
      <c r="R50" s="49"/>
      <c r="S50" s="49"/>
      <c r="T50" s="49"/>
      <c r="U50" s="53"/>
      <c r="V50" s="8"/>
    </row>
    <row r="51" spans="1:22" ht="15.75" customHeight="1">
      <c r="A51" s="95"/>
      <c r="B51" s="97" t="s">
        <v>28</v>
      </c>
      <c r="C51" s="51"/>
      <c r="D51" s="60"/>
      <c r="E51" s="107"/>
      <c r="F51" s="60">
        <v>0</v>
      </c>
      <c r="G51" s="60">
        <v>0</v>
      </c>
      <c r="H51" s="107"/>
      <c r="I51" s="107"/>
      <c r="J51" s="60">
        <v>0</v>
      </c>
      <c r="K51" s="60">
        <v>0</v>
      </c>
      <c r="L51" s="61">
        <v>0</v>
      </c>
      <c r="M51" s="52"/>
      <c r="N51" s="52"/>
      <c r="O51" s="52"/>
      <c r="P51" s="52"/>
      <c r="Q51" s="52"/>
      <c r="R51" s="52"/>
      <c r="S51" s="52"/>
      <c r="T51" s="52"/>
      <c r="U51" s="54"/>
      <c r="V51" s="8"/>
    </row>
    <row r="52" spans="1:30" ht="12">
      <c r="A52" s="32"/>
      <c r="B52" s="32"/>
      <c r="C52" s="29"/>
      <c r="D52" s="29"/>
      <c r="E52" s="30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</sheetData>
  <sheetProtection/>
  <mergeCells count="26">
    <mergeCell ref="A11:B11"/>
    <mergeCell ref="A24:B24"/>
    <mergeCell ref="A22:B22"/>
    <mergeCell ref="A10:B10"/>
    <mergeCell ref="A17:B17"/>
    <mergeCell ref="A18:B18"/>
    <mergeCell ref="A19:B19"/>
    <mergeCell ref="A20:B20"/>
    <mergeCell ref="A23:B23"/>
    <mergeCell ref="A21:B21"/>
    <mergeCell ref="A6:B6"/>
    <mergeCell ref="A7:B7"/>
    <mergeCell ref="A8:B8"/>
    <mergeCell ref="A16:B16"/>
    <mergeCell ref="A14:B14"/>
    <mergeCell ref="A9:B9"/>
    <mergeCell ref="A12:B12"/>
    <mergeCell ref="A13:B13"/>
    <mergeCell ref="A15:B15"/>
    <mergeCell ref="M4:U4"/>
    <mergeCell ref="A1:L1"/>
    <mergeCell ref="M1:T1"/>
    <mergeCell ref="J4:K4"/>
    <mergeCell ref="A4:B5"/>
    <mergeCell ref="C4:E4"/>
    <mergeCell ref="F4:I4"/>
  </mergeCells>
  <printOptions/>
  <pageMargins left="0.75" right="0.66" top="0.52" bottom="0.36" header="0.512" footer="0.3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Y55"/>
  <sheetViews>
    <sheetView showZeros="0" zoomScale="130" zoomScaleNormal="130" zoomScalePageLayoutView="0" workbookViewId="0" topLeftCell="T1">
      <selection activeCell="AH1" sqref="AH1"/>
    </sheetView>
  </sheetViews>
  <sheetFormatPr defaultColWidth="9.00390625" defaultRowHeight="13.5"/>
  <cols>
    <col min="1" max="1" width="7.875" style="9" customWidth="1"/>
    <col min="2" max="2" width="7.375" style="9" customWidth="1"/>
    <col min="3" max="4" width="6.25390625" style="9" customWidth="1"/>
    <col min="5" max="5" width="6.375" style="9" customWidth="1"/>
    <col min="6" max="9" width="6.875" style="9" customWidth="1"/>
    <col min="10" max="10" width="8.125" style="9" customWidth="1"/>
    <col min="11" max="11" width="8.00390625" style="9" customWidth="1"/>
    <col min="12" max="12" width="9.875" style="9" customWidth="1"/>
    <col min="13" max="13" width="7.375" style="9" customWidth="1"/>
    <col min="14" max="14" width="6.50390625" style="9" customWidth="1"/>
    <col min="15" max="15" width="6.25390625" style="9" customWidth="1"/>
    <col min="16" max="16" width="7.75390625" style="9" customWidth="1"/>
    <col min="17" max="17" width="5.625" style="9" customWidth="1"/>
    <col min="18" max="18" width="5.50390625" style="9" customWidth="1"/>
    <col min="19" max="19" width="6.50390625" style="9" customWidth="1"/>
    <col min="20" max="20" width="5.625" style="9" customWidth="1"/>
    <col min="21" max="21" width="6.75390625" style="9" bestFit="1" customWidth="1"/>
    <col min="22" max="22" width="6.875" style="9" bestFit="1" customWidth="1"/>
    <col min="23" max="24" width="5.875" style="9" customWidth="1"/>
    <col min="25" max="16384" width="9.00390625" style="9" customWidth="1"/>
  </cols>
  <sheetData>
    <row r="1" spans="1:23" ht="21" customHeight="1">
      <c r="A1" s="543" t="s">
        <v>192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 t="str">
        <f>A1</f>
        <v>〔４〕 中 学 校</v>
      </c>
      <c r="N1" s="543"/>
      <c r="O1" s="543"/>
      <c r="P1" s="543"/>
      <c r="Q1" s="543"/>
      <c r="R1" s="543"/>
      <c r="S1" s="543"/>
      <c r="T1" s="543"/>
      <c r="U1" s="543"/>
      <c r="V1" s="13"/>
      <c r="W1" s="13"/>
    </row>
    <row r="2" spans="5:12" ht="12.75" customHeight="1">
      <c r="E2" s="14"/>
      <c r="F2" s="14"/>
      <c r="G2" s="15"/>
      <c r="J2" s="16"/>
      <c r="K2" s="17"/>
      <c r="L2" s="18"/>
    </row>
    <row r="3" spans="1:24" ht="14.25" customHeight="1">
      <c r="A3" s="176" t="s">
        <v>44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76" t="s">
        <v>45</v>
      </c>
      <c r="M3" s="176" t="s">
        <v>283</v>
      </c>
      <c r="N3" s="189"/>
      <c r="O3" s="189"/>
      <c r="P3" s="189"/>
      <c r="Q3" s="189"/>
      <c r="R3" s="189"/>
      <c r="S3" s="189"/>
      <c r="T3" s="189"/>
      <c r="U3" s="170"/>
      <c r="V3" s="170"/>
      <c r="W3" s="189"/>
      <c r="X3" s="76" t="s">
        <v>66</v>
      </c>
    </row>
    <row r="4" spans="1:24" s="25" customFormat="1" ht="18" customHeight="1">
      <c r="A4" s="541" t="s">
        <v>35</v>
      </c>
      <c r="B4" s="542"/>
      <c r="C4" s="536" t="s">
        <v>212</v>
      </c>
      <c r="D4" s="545"/>
      <c r="E4" s="535"/>
      <c r="F4" s="545" t="s">
        <v>213</v>
      </c>
      <c r="G4" s="545"/>
      <c r="H4" s="545"/>
      <c r="I4" s="545"/>
      <c r="J4" s="529" t="s">
        <v>218</v>
      </c>
      <c r="K4" s="535"/>
      <c r="L4" s="150" t="s">
        <v>223</v>
      </c>
      <c r="M4" s="554" t="s">
        <v>219</v>
      </c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5"/>
    </row>
    <row r="5" spans="1:24" s="25" customFormat="1" ht="15" customHeight="1">
      <c r="A5" s="528"/>
      <c r="B5" s="529"/>
      <c r="C5" s="546" t="s">
        <v>29</v>
      </c>
      <c r="D5" s="546" t="s">
        <v>214</v>
      </c>
      <c r="E5" s="546" t="s">
        <v>215</v>
      </c>
      <c r="F5" s="546" t="s">
        <v>29</v>
      </c>
      <c r="G5" s="546" t="s">
        <v>216</v>
      </c>
      <c r="H5" s="546" t="s">
        <v>217</v>
      </c>
      <c r="I5" s="548" t="s">
        <v>189</v>
      </c>
      <c r="J5" s="529" t="s">
        <v>32</v>
      </c>
      <c r="K5" s="541" t="s">
        <v>30</v>
      </c>
      <c r="L5" s="547" t="s">
        <v>32</v>
      </c>
      <c r="M5" s="542" t="s">
        <v>29</v>
      </c>
      <c r="N5" s="546" t="s">
        <v>58</v>
      </c>
      <c r="O5" s="560" t="s">
        <v>59</v>
      </c>
      <c r="P5" s="562" t="s">
        <v>220</v>
      </c>
      <c r="Q5" s="554"/>
      <c r="R5" s="555"/>
      <c r="S5" s="554" t="s">
        <v>221</v>
      </c>
      <c r="T5" s="554"/>
      <c r="U5" s="555"/>
      <c r="V5" s="553" t="s">
        <v>222</v>
      </c>
      <c r="W5" s="554"/>
      <c r="X5" s="555"/>
    </row>
    <row r="6" spans="1:24" s="25" customFormat="1" ht="15" customHeight="1">
      <c r="A6" s="535"/>
      <c r="B6" s="536"/>
      <c r="C6" s="545"/>
      <c r="D6" s="547"/>
      <c r="E6" s="545"/>
      <c r="F6" s="545"/>
      <c r="G6" s="545"/>
      <c r="H6" s="545"/>
      <c r="I6" s="549"/>
      <c r="J6" s="536"/>
      <c r="K6" s="535"/>
      <c r="L6" s="545"/>
      <c r="M6" s="536"/>
      <c r="N6" s="545"/>
      <c r="O6" s="561"/>
      <c r="P6" s="28" t="s">
        <v>96</v>
      </c>
      <c r="Q6" s="22" t="s">
        <v>105</v>
      </c>
      <c r="R6" s="22" t="s">
        <v>106</v>
      </c>
      <c r="S6" s="22" t="s">
        <v>96</v>
      </c>
      <c r="T6" s="22" t="s">
        <v>105</v>
      </c>
      <c r="U6" s="22" t="s">
        <v>106</v>
      </c>
      <c r="V6" s="22" t="s">
        <v>96</v>
      </c>
      <c r="W6" s="22" t="s">
        <v>105</v>
      </c>
      <c r="X6" s="22" t="s">
        <v>106</v>
      </c>
    </row>
    <row r="7" spans="1:24" s="25" customFormat="1" ht="15" customHeight="1" thickBot="1">
      <c r="A7" s="563" t="s">
        <v>285</v>
      </c>
      <c r="B7" s="540"/>
      <c r="C7" s="155">
        <v>119</v>
      </c>
      <c r="D7" s="155">
        <v>119</v>
      </c>
      <c r="E7" s="152"/>
      <c r="F7" s="152">
        <v>1598</v>
      </c>
      <c r="G7" s="152">
        <v>1401</v>
      </c>
      <c r="H7" s="152"/>
      <c r="I7" s="152">
        <v>197</v>
      </c>
      <c r="J7" s="152">
        <v>3174</v>
      </c>
      <c r="K7" s="152">
        <v>1220</v>
      </c>
      <c r="L7" s="156">
        <v>575</v>
      </c>
      <c r="M7" s="152">
        <v>48752</v>
      </c>
      <c r="N7" s="152">
        <v>25306</v>
      </c>
      <c r="O7" s="152">
        <v>23446</v>
      </c>
      <c r="P7" s="152">
        <v>15759</v>
      </c>
      <c r="Q7" s="152">
        <v>8261</v>
      </c>
      <c r="R7" s="152">
        <v>7498</v>
      </c>
      <c r="S7" s="152">
        <v>16397</v>
      </c>
      <c r="T7" s="152">
        <v>8417</v>
      </c>
      <c r="U7" s="152">
        <v>7980</v>
      </c>
      <c r="V7" s="152">
        <v>16596</v>
      </c>
      <c r="W7" s="152">
        <v>8628</v>
      </c>
      <c r="X7" s="156">
        <v>7968</v>
      </c>
    </row>
    <row r="8" spans="1:24" ht="15.75" customHeight="1" thickTop="1">
      <c r="A8" s="528" t="s">
        <v>162</v>
      </c>
      <c r="B8" s="529"/>
      <c r="C8" s="100">
        <v>118</v>
      </c>
      <c r="D8" s="100">
        <v>118</v>
      </c>
      <c r="E8" s="98" t="s">
        <v>169</v>
      </c>
      <c r="F8" s="100">
        <v>1492</v>
      </c>
      <c r="G8" s="100">
        <v>1265</v>
      </c>
      <c r="H8" s="98" t="s">
        <v>169</v>
      </c>
      <c r="I8" s="100">
        <v>227</v>
      </c>
      <c r="J8" s="100">
        <v>3040</v>
      </c>
      <c r="K8" s="100">
        <v>1175</v>
      </c>
      <c r="L8" s="101">
        <v>470</v>
      </c>
      <c r="M8" s="100">
        <v>42545</v>
      </c>
      <c r="N8" s="100">
        <v>22088</v>
      </c>
      <c r="O8" s="100">
        <v>20457</v>
      </c>
      <c r="P8" s="100">
        <v>14008</v>
      </c>
      <c r="Q8" s="100">
        <v>7263</v>
      </c>
      <c r="R8" s="100">
        <v>6745</v>
      </c>
      <c r="S8" s="100">
        <v>14104</v>
      </c>
      <c r="T8" s="100">
        <v>7366</v>
      </c>
      <c r="U8" s="100">
        <v>6738</v>
      </c>
      <c r="V8" s="100">
        <v>14433</v>
      </c>
      <c r="W8" s="100">
        <v>7459</v>
      </c>
      <c r="X8" s="101">
        <v>6974</v>
      </c>
    </row>
    <row r="9" spans="1:24" ht="15.75" customHeight="1">
      <c r="A9" s="528" t="s">
        <v>168</v>
      </c>
      <c r="B9" s="529"/>
      <c r="C9" s="100">
        <v>118</v>
      </c>
      <c r="D9" s="100">
        <v>118</v>
      </c>
      <c r="E9" s="98" t="s">
        <v>169</v>
      </c>
      <c r="F9" s="100">
        <v>1475</v>
      </c>
      <c r="G9" s="100">
        <v>1248</v>
      </c>
      <c r="H9" s="98" t="s">
        <v>169</v>
      </c>
      <c r="I9" s="100">
        <v>227</v>
      </c>
      <c r="J9" s="100">
        <v>2993</v>
      </c>
      <c r="K9" s="100">
        <v>1136</v>
      </c>
      <c r="L9" s="101">
        <v>446</v>
      </c>
      <c r="M9" s="100">
        <v>41971</v>
      </c>
      <c r="N9" s="100">
        <v>21800</v>
      </c>
      <c r="O9" s="100">
        <v>20171</v>
      </c>
      <c r="P9" s="100">
        <v>13800</v>
      </c>
      <c r="Q9" s="100">
        <v>7165</v>
      </c>
      <c r="R9" s="100">
        <v>6635</v>
      </c>
      <c r="S9" s="100">
        <v>14070</v>
      </c>
      <c r="T9" s="100">
        <v>7276</v>
      </c>
      <c r="U9" s="100">
        <v>6794</v>
      </c>
      <c r="V9" s="100">
        <v>14101</v>
      </c>
      <c r="W9" s="100">
        <v>7359</v>
      </c>
      <c r="X9" s="101">
        <v>6742</v>
      </c>
    </row>
    <row r="10" spans="1:25" ht="15.75" customHeight="1">
      <c r="A10" s="528" t="s">
        <v>173</v>
      </c>
      <c r="B10" s="529"/>
      <c r="C10" s="100">
        <v>118</v>
      </c>
      <c r="D10" s="100">
        <v>118</v>
      </c>
      <c r="E10" s="98" t="s">
        <v>169</v>
      </c>
      <c r="F10" s="100">
        <v>1481</v>
      </c>
      <c r="G10" s="100">
        <v>1252</v>
      </c>
      <c r="H10" s="98" t="s">
        <v>169</v>
      </c>
      <c r="I10" s="100">
        <v>229</v>
      </c>
      <c r="J10" s="100">
        <v>2994</v>
      </c>
      <c r="K10" s="100">
        <v>1134</v>
      </c>
      <c r="L10" s="101">
        <v>424</v>
      </c>
      <c r="M10" s="100">
        <v>42197</v>
      </c>
      <c r="N10" s="100">
        <v>21763</v>
      </c>
      <c r="O10" s="100">
        <v>20434</v>
      </c>
      <c r="P10" s="100">
        <v>14280</v>
      </c>
      <c r="Q10" s="100">
        <v>7306</v>
      </c>
      <c r="R10" s="100">
        <v>6974</v>
      </c>
      <c r="S10" s="100">
        <v>13871</v>
      </c>
      <c r="T10" s="100">
        <v>7190</v>
      </c>
      <c r="U10" s="100">
        <v>6681</v>
      </c>
      <c r="V10" s="100">
        <v>14046</v>
      </c>
      <c r="W10" s="100">
        <v>7267</v>
      </c>
      <c r="X10" s="101">
        <v>6779</v>
      </c>
      <c r="Y10" s="18"/>
    </row>
    <row r="11" spans="1:25" ht="15.75" customHeight="1">
      <c r="A11" s="528" t="s">
        <v>188</v>
      </c>
      <c r="B11" s="529"/>
      <c r="C11" s="100">
        <v>119</v>
      </c>
      <c r="D11" s="100">
        <v>119</v>
      </c>
      <c r="E11" s="98" t="s">
        <v>169</v>
      </c>
      <c r="F11" s="100">
        <v>1486</v>
      </c>
      <c r="G11" s="100">
        <v>1255</v>
      </c>
      <c r="H11" s="98" t="s">
        <v>169</v>
      </c>
      <c r="I11" s="100">
        <v>231</v>
      </c>
      <c r="J11" s="100">
        <v>3005</v>
      </c>
      <c r="K11" s="100">
        <v>1168</v>
      </c>
      <c r="L11" s="101">
        <v>435</v>
      </c>
      <c r="M11" s="100">
        <v>41879</v>
      </c>
      <c r="N11" s="100">
        <v>21609</v>
      </c>
      <c r="O11" s="100">
        <v>20270</v>
      </c>
      <c r="P11" s="100">
        <v>13678</v>
      </c>
      <c r="Q11" s="100">
        <v>7121</v>
      </c>
      <c r="R11" s="100">
        <v>6557</v>
      </c>
      <c r="S11" s="100">
        <v>14372</v>
      </c>
      <c r="T11" s="100">
        <v>7323</v>
      </c>
      <c r="U11" s="100">
        <v>7049</v>
      </c>
      <c r="V11" s="100">
        <v>13829</v>
      </c>
      <c r="W11" s="100">
        <v>7165</v>
      </c>
      <c r="X11" s="101">
        <v>6664</v>
      </c>
      <c r="Y11" s="18"/>
    </row>
    <row r="12" spans="1:25" ht="15.75" customHeight="1">
      <c r="A12" s="535" t="s">
        <v>274</v>
      </c>
      <c r="B12" s="536"/>
      <c r="C12" s="100">
        <v>119</v>
      </c>
      <c r="D12" s="100">
        <v>119</v>
      </c>
      <c r="E12" s="98" t="s">
        <v>169</v>
      </c>
      <c r="F12" s="100">
        <v>1504</v>
      </c>
      <c r="G12" s="100">
        <v>1260</v>
      </c>
      <c r="H12" s="98" t="s">
        <v>169</v>
      </c>
      <c r="I12" s="100">
        <v>244</v>
      </c>
      <c r="J12" s="100">
        <v>3023</v>
      </c>
      <c r="K12" s="100">
        <v>1179</v>
      </c>
      <c r="L12" s="101">
        <v>472</v>
      </c>
      <c r="M12" s="100">
        <v>41878</v>
      </c>
      <c r="N12" s="100">
        <v>21627</v>
      </c>
      <c r="O12" s="100">
        <v>20251</v>
      </c>
      <c r="P12" s="100">
        <v>13755</v>
      </c>
      <c r="Q12" s="100">
        <v>7169</v>
      </c>
      <c r="R12" s="100">
        <v>6586</v>
      </c>
      <c r="S12" s="100">
        <v>13781</v>
      </c>
      <c r="T12" s="100">
        <v>7162</v>
      </c>
      <c r="U12" s="100">
        <v>6619</v>
      </c>
      <c r="V12" s="100">
        <v>14342</v>
      </c>
      <c r="W12" s="100">
        <v>7296</v>
      </c>
      <c r="X12" s="193">
        <v>7046</v>
      </c>
      <c r="Y12" s="18"/>
    </row>
    <row r="13" spans="1:24" ht="15.75" customHeight="1">
      <c r="A13" s="530" t="s">
        <v>286</v>
      </c>
      <c r="B13" s="531"/>
      <c r="C13" s="468">
        <f>SUM(C14:C52)</f>
        <v>119</v>
      </c>
      <c r="D13" s="468">
        <f aca="true" t="shared" si="0" ref="D13:R13">SUM(D14:D52)</f>
        <v>119</v>
      </c>
      <c r="E13" s="469" t="s">
        <v>174</v>
      </c>
      <c r="F13" s="468">
        <f t="shared" si="0"/>
        <v>1501</v>
      </c>
      <c r="G13" s="468">
        <f t="shared" si="0"/>
        <v>1255</v>
      </c>
      <c r="H13" s="469" t="s">
        <v>185</v>
      </c>
      <c r="I13" s="468">
        <f t="shared" si="0"/>
        <v>246</v>
      </c>
      <c r="J13" s="468">
        <f t="shared" si="0"/>
        <v>3041</v>
      </c>
      <c r="K13" s="468">
        <f t="shared" si="0"/>
        <v>1195</v>
      </c>
      <c r="L13" s="470">
        <f t="shared" si="0"/>
        <v>498</v>
      </c>
      <c r="M13" s="468">
        <f t="shared" si="0"/>
        <v>41546</v>
      </c>
      <c r="N13" s="468">
        <f t="shared" si="0"/>
        <v>21626</v>
      </c>
      <c r="O13" s="468">
        <f t="shared" si="0"/>
        <v>19920</v>
      </c>
      <c r="P13" s="468">
        <f t="shared" si="0"/>
        <v>13919</v>
      </c>
      <c r="Q13" s="468">
        <f t="shared" si="0"/>
        <v>7264</v>
      </c>
      <c r="R13" s="468">
        <f t="shared" si="0"/>
        <v>6655</v>
      </c>
      <c r="S13" s="468">
        <f aca="true" t="shared" si="1" ref="S13:X13">SUM(S14:S52)</f>
        <v>13848</v>
      </c>
      <c r="T13" s="468">
        <f t="shared" si="1"/>
        <v>7200</v>
      </c>
      <c r="U13" s="468">
        <f t="shared" si="1"/>
        <v>6648</v>
      </c>
      <c r="V13" s="468">
        <f t="shared" si="1"/>
        <v>13779</v>
      </c>
      <c r="W13" s="468">
        <f t="shared" si="1"/>
        <v>7162</v>
      </c>
      <c r="X13" s="470">
        <f t="shared" si="1"/>
        <v>6617</v>
      </c>
    </row>
    <row r="14" spans="1:24" ht="15.75" customHeight="1">
      <c r="A14" s="528" t="s">
        <v>47</v>
      </c>
      <c r="B14" s="529"/>
      <c r="C14" s="121">
        <v>28</v>
      </c>
      <c r="D14" s="121">
        <v>28</v>
      </c>
      <c r="E14" s="92" t="s">
        <v>164</v>
      </c>
      <c r="F14" s="281">
        <v>381</v>
      </c>
      <c r="G14" s="281">
        <v>331</v>
      </c>
      <c r="H14" s="92" t="s">
        <v>164</v>
      </c>
      <c r="I14" s="121">
        <v>50</v>
      </c>
      <c r="J14" s="121">
        <v>777</v>
      </c>
      <c r="K14" s="121">
        <v>314</v>
      </c>
      <c r="L14" s="124">
        <v>80</v>
      </c>
      <c r="M14" s="119">
        <v>11676</v>
      </c>
      <c r="N14" s="119">
        <v>5942</v>
      </c>
      <c r="O14" s="119">
        <v>5734</v>
      </c>
      <c r="P14" s="119">
        <v>3918</v>
      </c>
      <c r="Q14" s="119">
        <v>1992</v>
      </c>
      <c r="R14" s="119">
        <v>1926</v>
      </c>
      <c r="S14" s="119">
        <v>3899</v>
      </c>
      <c r="T14" s="119">
        <v>1954</v>
      </c>
      <c r="U14" s="119">
        <v>1945</v>
      </c>
      <c r="V14" s="119">
        <v>3859</v>
      </c>
      <c r="W14" s="119">
        <v>1996</v>
      </c>
      <c r="X14" s="197">
        <v>1863</v>
      </c>
    </row>
    <row r="15" spans="1:24" ht="15.75" customHeight="1">
      <c r="A15" s="528" t="s">
        <v>0</v>
      </c>
      <c r="B15" s="529"/>
      <c r="C15" s="121">
        <v>3</v>
      </c>
      <c r="D15" s="121">
        <v>3</v>
      </c>
      <c r="E15" s="92" t="s">
        <v>164</v>
      </c>
      <c r="F15" s="281">
        <v>70</v>
      </c>
      <c r="G15" s="281">
        <v>55</v>
      </c>
      <c r="H15" s="92" t="s">
        <v>164</v>
      </c>
      <c r="I15" s="121">
        <v>15</v>
      </c>
      <c r="J15" s="121">
        <v>138</v>
      </c>
      <c r="K15" s="121">
        <v>59</v>
      </c>
      <c r="L15" s="67">
        <v>13</v>
      </c>
      <c r="M15" s="119">
        <v>2070</v>
      </c>
      <c r="N15" s="119">
        <v>1053</v>
      </c>
      <c r="O15" s="119">
        <v>1017</v>
      </c>
      <c r="P15" s="119">
        <v>646</v>
      </c>
      <c r="Q15" s="119">
        <v>345</v>
      </c>
      <c r="R15" s="119">
        <v>301</v>
      </c>
      <c r="S15" s="119">
        <v>703</v>
      </c>
      <c r="T15" s="119">
        <v>357</v>
      </c>
      <c r="U15" s="119">
        <v>346</v>
      </c>
      <c r="V15" s="119">
        <v>721</v>
      </c>
      <c r="W15" s="119">
        <v>351</v>
      </c>
      <c r="X15" s="120">
        <v>370</v>
      </c>
    </row>
    <row r="16" spans="1:24" ht="15.75" customHeight="1">
      <c r="A16" s="528" t="s">
        <v>1</v>
      </c>
      <c r="B16" s="529"/>
      <c r="C16" s="121">
        <v>6</v>
      </c>
      <c r="D16" s="121">
        <v>6</v>
      </c>
      <c r="E16" s="92" t="s">
        <v>164</v>
      </c>
      <c r="F16" s="281">
        <v>98</v>
      </c>
      <c r="G16" s="281">
        <v>85</v>
      </c>
      <c r="H16" s="92" t="s">
        <v>164</v>
      </c>
      <c r="I16" s="121">
        <v>13</v>
      </c>
      <c r="J16" s="121">
        <v>184</v>
      </c>
      <c r="K16" s="121">
        <v>66</v>
      </c>
      <c r="L16" s="67">
        <v>28</v>
      </c>
      <c r="M16" s="119">
        <v>2744</v>
      </c>
      <c r="N16" s="119">
        <v>1479</v>
      </c>
      <c r="O16" s="119">
        <v>1265</v>
      </c>
      <c r="P16" s="119">
        <v>911</v>
      </c>
      <c r="Q16" s="119">
        <v>476</v>
      </c>
      <c r="R16" s="119">
        <v>435</v>
      </c>
      <c r="S16" s="119">
        <v>926</v>
      </c>
      <c r="T16" s="119">
        <v>527</v>
      </c>
      <c r="U16" s="119">
        <v>399</v>
      </c>
      <c r="V16" s="119">
        <v>907</v>
      </c>
      <c r="W16" s="119">
        <v>476</v>
      </c>
      <c r="X16" s="120">
        <v>431</v>
      </c>
    </row>
    <row r="17" spans="1:24" ht="15.75" customHeight="1">
      <c r="A17" s="528" t="s">
        <v>48</v>
      </c>
      <c r="B17" s="529"/>
      <c r="C17" s="121">
        <v>5</v>
      </c>
      <c r="D17" s="121">
        <v>5</v>
      </c>
      <c r="E17" s="92" t="s">
        <v>164</v>
      </c>
      <c r="F17" s="281">
        <v>77</v>
      </c>
      <c r="G17" s="281">
        <v>66</v>
      </c>
      <c r="H17" s="92" t="s">
        <v>164</v>
      </c>
      <c r="I17" s="121">
        <v>11</v>
      </c>
      <c r="J17" s="121">
        <v>159</v>
      </c>
      <c r="K17" s="121">
        <v>59</v>
      </c>
      <c r="L17" s="67">
        <v>22</v>
      </c>
      <c r="M17" s="119">
        <v>2176</v>
      </c>
      <c r="N17" s="119">
        <v>1084</v>
      </c>
      <c r="O17" s="119">
        <v>1092</v>
      </c>
      <c r="P17" s="119">
        <v>710</v>
      </c>
      <c r="Q17" s="119">
        <v>349</v>
      </c>
      <c r="R17" s="119">
        <v>361</v>
      </c>
      <c r="S17" s="119">
        <v>740</v>
      </c>
      <c r="T17" s="119">
        <v>367</v>
      </c>
      <c r="U17" s="119">
        <v>373</v>
      </c>
      <c r="V17" s="119">
        <v>726</v>
      </c>
      <c r="W17" s="119">
        <v>368</v>
      </c>
      <c r="X17" s="120">
        <v>358</v>
      </c>
    </row>
    <row r="18" spans="1:24" ht="15.75" customHeight="1">
      <c r="A18" s="528" t="s">
        <v>49</v>
      </c>
      <c r="B18" s="529"/>
      <c r="C18" s="121">
        <v>6</v>
      </c>
      <c r="D18" s="121">
        <v>6</v>
      </c>
      <c r="E18" s="92" t="s">
        <v>164</v>
      </c>
      <c r="F18" s="281">
        <v>119</v>
      </c>
      <c r="G18" s="281">
        <v>100</v>
      </c>
      <c r="H18" s="92" t="s">
        <v>164</v>
      </c>
      <c r="I18" s="121">
        <v>19</v>
      </c>
      <c r="J18" s="121">
        <v>229</v>
      </c>
      <c r="K18" s="121">
        <v>92</v>
      </c>
      <c r="L18" s="67">
        <v>28</v>
      </c>
      <c r="M18" s="119">
        <v>3520</v>
      </c>
      <c r="N18" s="119">
        <v>1780</v>
      </c>
      <c r="O18" s="119">
        <v>1740</v>
      </c>
      <c r="P18" s="119">
        <v>1195</v>
      </c>
      <c r="Q18" s="119">
        <v>614</v>
      </c>
      <c r="R18" s="119">
        <v>581</v>
      </c>
      <c r="S18" s="119">
        <v>1199</v>
      </c>
      <c r="T18" s="119">
        <v>604</v>
      </c>
      <c r="U18" s="119">
        <v>595</v>
      </c>
      <c r="V18" s="119">
        <v>1126</v>
      </c>
      <c r="W18" s="119">
        <v>562</v>
      </c>
      <c r="X18" s="120">
        <v>564</v>
      </c>
    </row>
    <row r="19" spans="1:24" ht="15.75" customHeight="1">
      <c r="A19" s="528" t="s">
        <v>50</v>
      </c>
      <c r="B19" s="529"/>
      <c r="C19" s="121">
        <v>4</v>
      </c>
      <c r="D19" s="121">
        <v>4</v>
      </c>
      <c r="E19" s="92" t="s">
        <v>164</v>
      </c>
      <c r="F19" s="281">
        <v>58</v>
      </c>
      <c r="G19" s="281">
        <v>49</v>
      </c>
      <c r="H19" s="92" t="s">
        <v>164</v>
      </c>
      <c r="I19" s="121">
        <v>9</v>
      </c>
      <c r="J19" s="121">
        <v>116</v>
      </c>
      <c r="K19" s="121">
        <v>50</v>
      </c>
      <c r="L19" s="67">
        <v>15</v>
      </c>
      <c r="M19" s="119">
        <v>1660</v>
      </c>
      <c r="N19" s="119">
        <v>834</v>
      </c>
      <c r="O19" s="119">
        <v>826</v>
      </c>
      <c r="P19" s="119">
        <v>535</v>
      </c>
      <c r="Q19" s="119">
        <v>266</v>
      </c>
      <c r="R19" s="119">
        <v>269</v>
      </c>
      <c r="S19" s="119">
        <v>539</v>
      </c>
      <c r="T19" s="119">
        <v>280</v>
      </c>
      <c r="U19" s="119">
        <v>259</v>
      </c>
      <c r="V19" s="119">
        <v>586</v>
      </c>
      <c r="W19" s="119">
        <v>288</v>
      </c>
      <c r="X19" s="120">
        <v>298</v>
      </c>
    </row>
    <row r="20" spans="1:24" ht="15.75" customHeight="1">
      <c r="A20" s="528" t="s">
        <v>51</v>
      </c>
      <c r="B20" s="529"/>
      <c r="C20" s="121">
        <v>7</v>
      </c>
      <c r="D20" s="121">
        <v>7</v>
      </c>
      <c r="E20" s="92" t="s">
        <v>164</v>
      </c>
      <c r="F20" s="281">
        <v>56</v>
      </c>
      <c r="G20" s="281">
        <v>46</v>
      </c>
      <c r="H20" s="92" t="s">
        <v>164</v>
      </c>
      <c r="I20" s="121">
        <v>10</v>
      </c>
      <c r="J20" s="121">
        <v>116</v>
      </c>
      <c r="K20" s="121">
        <v>46</v>
      </c>
      <c r="L20" s="67">
        <v>16</v>
      </c>
      <c r="M20" s="119">
        <v>1375</v>
      </c>
      <c r="N20" s="119">
        <v>735</v>
      </c>
      <c r="O20" s="119">
        <v>640</v>
      </c>
      <c r="P20" s="119">
        <v>464</v>
      </c>
      <c r="Q20" s="119">
        <v>262</v>
      </c>
      <c r="R20" s="119">
        <v>202</v>
      </c>
      <c r="S20" s="119">
        <v>422</v>
      </c>
      <c r="T20" s="119">
        <v>226</v>
      </c>
      <c r="U20" s="119">
        <v>196</v>
      </c>
      <c r="V20" s="119">
        <v>489</v>
      </c>
      <c r="W20" s="119">
        <v>247</v>
      </c>
      <c r="X20" s="120">
        <v>242</v>
      </c>
    </row>
    <row r="21" spans="1:24" ht="15.75" customHeight="1">
      <c r="A21" s="528" t="s">
        <v>52</v>
      </c>
      <c r="B21" s="529"/>
      <c r="C21" s="121">
        <v>4</v>
      </c>
      <c r="D21" s="121">
        <v>4</v>
      </c>
      <c r="E21" s="92" t="s">
        <v>164</v>
      </c>
      <c r="F21" s="281">
        <v>31</v>
      </c>
      <c r="G21" s="281">
        <v>25</v>
      </c>
      <c r="H21" s="92" t="s">
        <v>164</v>
      </c>
      <c r="I21" s="121">
        <v>6</v>
      </c>
      <c r="J21" s="121">
        <v>81</v>
      </c>
      <c r="K21" s="121">
        <v>28</v>
      </c>
      <c r="L21" s="67">
        <v>20</v>
      </c>
      <c r="M21" s="119">
        <v>687</v>
      </c>
      <c r="N21" s="119">
        <v>375</v>
      </c>
      <c r="O21" s="119">
        <v>312</v>
      </c>
      <c r="P21" s="119">
        <v>229</v>
      </c>
      <c r="Q21" s="119">
        <v>113</v>
      </c>
      <c r="R21" s="119">
        <v>116</v>
      </c>
      <c r="S21" s="119">
        <v>214</v>
      </c>
      <c r="T21" s="119">
        <v>130</v>
      </c>
      <c r="U21" s="119">
        <v>84</v>
      </c>
      <c r="V21" s="119">
        <v>244</v>
      </c>
      <c r="W21" s="119">
        <v>132</v>
      </c>
      <c r="X21" s="120">
        <v>112</v>
      </c>
    </row>
    <row r="22" spans="1:24" ht="15.75" customHeight="1">
      <c r="A22" s="528" t="s">
        <v>53</v>
      </c>
      <c r="B22" s="529"/>
      <c r="C22" s="121">
        <v>8</v>
      </c>
      <c r="D22" s="121">
        <v>8</v>
      </c>
      <c r="E22" s="92" t="s">
        <v>164</v>
      </c>
      <c r="F22" s="281">
        <v>109</v>
      </c>
      <c r="G22" s="281">
        <v>88</v>
      </c>
      <c r="H22" s="92" t="s">
        <v>164</v>
      </c>
      <c r="I22" s="121">
        <v>21</v>
      </c>
      <c r="J22" s="121">
        <v>201</v>
      </c>
      <c r="K22" s="121">
        <v>86</v>
      </c>
      <c r="L22" s="67">
        <v>35</v>
      </c>
      <c r="M22" s="119">
        <v>2964</v>
      </c>
      <c r="N22" s="119">
        <v>1532</v>
      </c>
      <c r="O22" s="119">
        <v>1432</v>
      </c>
      <c r="P22" s="119">
        <v>1021</v>
      </c>
      <c r="Q22" s="119">
        <v>539</v>
      </c>
      <c r="R22" s="119">
        <v>482</v>
      </c>
      <c r="S22" s="119">
        <v>978</v>
      </c>
      <c r="T22" s="119">
        <v>486</v>
      </c>
      <c r="U22" s="119">
        <v>492</v>
      </c>
      <c r="V22" s="119">
        <v>965</v>
      </c>
      <c r="W22" s="119">
        <v>507</v>
      </c>
      <c r="X22" s="120">
        <v>458</v>
      </c>
    </row>
    <row r="23" spans="1:24" ht="15.75" customHeight="1">
      <c r="A23" s="528" t="s">
        <v>54</v>
      </c>
      <c r="B23" s="529"/>
      <c r="C23" s="121">
        <v>5</v>
      </c>
      <c r="D23" s="121">
        <v>5</v>
      </c>
      <c r="E23" s="92" t="s">
        <v>164</v>
      </c>
      <c r="F23" s="281">
        <v>82</v>
      </c>
      <c r="G23" s="281">
        <v>69</v>
      </c>
      <c r="H23" s="92" t="s">
        <v>164</v>
      </c>
      <c r="I23" s="121">
        <v>13</v>
      </c>
      <c r="J23" s="121">
        <v>165</v>
      </c>
      <c r="K23" s="121">
        <v>73</v>
      </c>
      <c r="L23" s="67">
        <v>21</v>
      </c>
      <c r="M23" s="119">
        <v>2621</v>
      </c>
      <c r="N23" s="119">
        <v>1344</v>
      </c>
      <c r="O23" s="119">
        <v>1277</v>
      </c>
      <c r="P23" s="119">
        <v>976</v>
      </c>
      <c r="Q23" s="119">
        <v>488</v>
      </c>
      <c r="R23" s="119">
        <v>488</v>
      </c>
      <c r="S23" s="119">
        <v>830</v>
      </c>
      <c r="T23" s="119">
        <v>438</v>
      </c>
      <c r="U23" s="119">
        <v>392</v>
      </c>
      <c r="V23" s="119">
        <v>815</v>
      </c>
      <c r="W23" s="119">
        <v>418</v>
      </c>
      <c r="X23" s="120">
        <v>397</v>
      </c>
    </row>
    <row r="24" spans="1:24" ht="15.75" customHeight="1">
      <c r="A24" s="528" t="s">
        <v>163</v>
      </c>
      <c r="B24" s="529"/>
      <c r="C24" s="121">
        <v>2</v>
      </c>
      <c r="D24" s="121">
        <v>2</v>
      </c>
      <c r="E24" s="92" t="s">
        <v>164</v>
      </c>
      <c r="F24" s="281">
        <v>36</v>
      </c>
      <c r="G24" s="281">
        <v>28</v>
      </c>
      <c r="H24" s="92" t="s">
        <v>164</v>
      </c>
      <c r="I24" s="121">
        <v>8</v>
      </c>
      <c r="J24" s="121">
        <v>67</v>
      </c>
      <c r="K24" s="121">
        <v>25</v>
      </c>
      <c r="L24" s="67">
        <v>14</v>
      </c>
      <c r="M24" s="119">
        <v>967</v>
      </c>
      <c r="N24" s="119">
        <v>521</v>
      </c>
      <c r="O24" s="119">
        <v>446</v>
      </c>
      <c r="P24" s="119">
        <v>324</v>
      </c>
      <c r="Q24" s="119">
        <v>174</v>
      </c>
      <c r="R24" s="119">
        <v>150</v>
      </c>
      <c r="S24" s="119">
        <v>334</v>
      </c>
      <c r="T24" s="119">
        <v>181</v>
      </c>
      <c r="U24" s="119">
        <v>153</v>
      </c>
      <c r="V24" s="119">
        <v>309</v>
      </c>
      <c r="W24" s="119">
        <v>166</v>
      </c>
      <c r="X24" s="120">
        <v>143</v>
      </c>
    </row>
    <row r="25" spans="1:24" ht="15.75" customHeight="1">
      <c r="A25" s="528" t="s">
        <v>170</v>
      </c>
      <c r="B25" s="529"/>
      <c r="C25" s="121">
        <v>4</v>
      </c>
      <c r="D25" s="121">
        <v>4</v>
      </c>
      <c r="E25" s="92" t="s">
        <v>164</v>
      </c>
      <c r="F25" s="281">
        <v>43</v>
      </c>
      <c r="G25" s="281">
        <v>31</v>
      </c>
      <c r="H25" s="92" t="s">
        <v>164</v>
      </c>
      <c r="I25" s="121">
        <v>12</v>
      </c>
      <c r="J25" s="121">
        <v>84</v>
      </c>
      <c r="K25" s="121">
        <v>29</v>
      </c>
      <c r="L25" s="67">
        <v>10</v>
      </c>
      <c r="M25" s="119">
        <v>830</v>
      </c>
      <c r="N25" s="119">
        <v>424</v>
      </c>
      <c r="O25" s="119">
        <v>406</v>
      </c>
      <c r="P25" s="119">
        <v>281</v>
      </c>
      <c r="Q25" s="119">
        <v>151</v>
      </c>
      <c r="R25" s="119">
        <v>130</v>
      </c>
      <c r="S25" s="119">
        <v>262</v>
      </c>
      <c r="T25" s="119">
        <v>138</v>
      </c>
      <c r="U25" s="119">
        <v>124</v>
      </c>
      <c r="V25" s="119">
        <v>287</v>
      </c>
      <c r="W25" s="119">
        <v>135</v>
      </c>
      <c r="X25" s="120">
        <v>152</v>
      </c>
    </row>
    <row r="26" spans="1:24" ht="15.75" customHeight="1">
      <c r="A26" s="93" t="s">
        <v>36</v>
      </c>
      <c r="B26" s="96" t="s">
        <v>2</v>
      </c>
      <c r="C26" s="121">
        <v>1</v>
      </c>
      <c r="D26" s="121">
        <v>1</v>
      </c>
      <c r="E26" s="92" t="s">
        <v>164</v>
      </c>
      <c r="F26" s="281">
        <v>5</v>
      </c>
      <c r="G26" s="281">
        <v>3</v>
      </c>
      <c r="H26" s="92" t="s">
        <v>164</v>
      </c>
      <c r="I26" s="121">
        <v>2</v>
      </c>
      <c r="J26" s="121">
        <v>13</v>
      </c>
      <c r="K26" s="121">
        <v>5</v>
      </c>
      <c r="L26" s="67">
        <v>3</v>
      </c>
      <c r="M26" s="119">
        <v>80</v>
      </c>
      <c r="N26" s="119">
        <v>30</v>
      </c>
      <c r="O26" s="119">
        <v>50</v>
      </c>
      <c r="P26" s="119">
        <v>21</v>
      </c>
      <c r="Q26" s="119">
        <v>10</v>
      </c>
      <c r="R26" s="119">
        <v>11</v>
      </c>
      <c r="S26" s="119">
        <v>35</v>
      </c>
      <c r="T26" s="119">
        <v>11</v>
      </c>
      <c r="U26" s="119">
        <v>24</v>
      </c>
      <c r="V26" s="119">
        <v>24</v>
      </c>
      <c r="W26" s="119">
        <v>9</v>
      </c>
      <c r="X26" s="120">
        <v>15</v>
      </c>
    </row>
    <row r="27" spans="1:24" ht="15.75" customHeight="1">
      <c r="A27" s="93" t="s">
        <v>37</v>
      </c>
      <c r="B27" s="96" t="s">
        <v>3</v>
      </c>
      <c r="C27" s="121">
        <v>1</v>
      </c>
      <c r="D27" s="121">
        <v>1</v>
      </c>
      <c r="E27" s="92" t="s">
        <v>164</v>
      </c>
      <c r="F27" s="281">
        <v>18</v>
      </c>
      <c r="G27" s="281">
        <v>13</v>
      </c>
      <c r="H27" s="92" t="s">
        <v>164</v>
      </c>
      <c r="I27" s="121">
        <v>5</v>
      </c>
      <c r="J27" s="121">
        <v>34</v>
      </c>
      <c r="K27" s="121">
        <v>12</v>
      </c>
      <c r="L27" s="67">
        <v>6</v>
      </c>
      <c r="M27" s="119">
        <v>454</v>
      </c>
      <c r="N27" s="119">
        <v>229</v>
      </c>
      <c r="O27" s="119">
        <v>225</v>
      </c>
      <c r="P27" s="119">
        <v>139</v>
      </c>
      <c r="Q27" s="119">
        <v>74</v>
      </c>
      <c r="R27" s="119">
        <v>65</v>
      </c>
      <c r="S27" s="119">
        <v>165</v>
      </c>
      <c r="T27" s="119">
        <v>76</v>
      </c>
      <c r="U27" s="119">
        <v>89</v>
      </c>
      <c r="V27" s="119">
        <v>150</v>
      </c>
      <c r="W27" s="119">
        <v>79</v>
      </c>
      <c r="X27" s="120">
        <v>71</v>
      </c>
    </row>
    <row r="28" spans="1:24" ht="15.75" customHeight="1">
      <c r="A28" s="93"/>
      <c r="B28" s="96" t="s">
        <v>4</v>
      </c>
      <c r="C28" s="121">
        <v>1</v>
      </c>
      <c r="D28" s="121">
        <v>1</v>
      </c>
      <c r="E28" s="92" t="s">
        <v>164</v>
      </c>
      <c r="F28" s="281">
        <v>19</v>
      </c>
      <c r="G28" s="281">
        <v>15</v>
      </c>
      <c r="H28" s="92" t="s">
        <v>164</v>
      </c>
      <c r="I28" s="121">
        <v>4</v>
      </c>
      <c r="J28" s="121">
        <v>34</v>
      </c>
      <c r="K28" s="121">
        <v>15</v>
      </c>
      <c r="L28" s="67">
        <v>7</v>
      </c>
      <c r="M28" s="119">
        <v>518</v>
      </c>
      <c r="N28" s="119">
        <v>264</v>
      </c>
      <c r="O28" s="119">
        <v>254</v>
      </c>
      <c r="P28" s="119">
        <v>169</v>
      </c>
      <c r="Q28" s="119">
        <v>85</v>
      </c>
      <c r="R28" s="119">
        <v>84</v>
      </c>
      <c r="S28" s="119">
        <v>194</v>
      </c>
      <c r="T28" s="119">
        <v>103</v>
      </c>
      <c r="U28" s="119">
        <v>91</v>
      </c>
      <c r="V28" s="119">
        <v>155</v>
      </c>
      <c r="W28" s="119">
        <v>76</v>
      </c>
      <c r="X28" s="120">
        <v>79</v>
      </c>
    </row>
    <row r="29" spans="1:24" ht="15.75" customHeight="1">
      <c r="A29" s="93"/>
      <c r="B29" s="96" t="s">
        <v>5</v>
      </c>
      <c r="C29" s="121">
        <v>2</v>
      </c>
      <c r="D29" s="121">
        <v>2</v>
      </c>
      <c r="E29" s="92" t="s">
        <v>164</v>
      </c>
      <c r="F29" s="281">
        <v>31</v>
      </c>
      <c r="G29" s="281">
        <v>25</v>
      </c>
      <c r="H29" s="92" t="s">
        <v>164</v>
      </c>
      <c r="I29" s="121">
        <v>6</v>
      </c>
      <c r="J29" s="121">
        <v>53</v>
      </c>
      <c r="K29" s="121">
        <v>28</v>
      </c>
      <c r="L29" s="67">
        <v>15</v>
      </c>
      <c r="M29" s="119">
        <v>780</v>
      </c>
      <c r="N29" s="119">
        <v>393</v>
      </c>
      <c r="O29" s="119">
        <v>387</v>
      </c>
      <c r="P29" s="119">
        <v>285</v>
      </c>
      <c r="Q29" s="119">
        <v>149</v>
      </c>
      <c r="R29" s="119">
        <v>136</v>
      </c>
      <c r="S29" s="119">
        <v>235</v>
      </c>
      <c r="T29" s="119">
        <v>116</v>
      </c>
      <c r="U29" s="119">
        <v>119</v>
      </c>
      <c r="V29" s="119">
        <v>260</v>
      </c>
      <c r="W29" s="119">
        <v>128</v>
      </c>
      <c r="X29" s="120">
        <v>132</v>
      </c>
    </row>
    <row r="30" spans="1:24" ht="15.75" customHeight="1">
      <c r="A30" s="93"/>
      <c r="B30" s="96" t="s">
        <v>6</v>
      </c>
      <c r="C30" s="121">
        <v>1</v>
      </c>
      <c r="D30" s="121">
        <v>1</v>
      </c>
      <c r="E30" s="92" t="s">
        <v>164</v>
      </c>
      <c r="F30" s="281">
        <v>8</v>
      </c>
      <c r="G30" s="281">
        <v>6</v>
      </c>
      <c r="H30" s="92" t="s">
        <v>164</v>
      </c>
      <c r="I30" s="121">
        <v>2</v>
      </c>
      <c r="J30" s="121">
        <v>17</v>
      </c>
      <c r="K30" s="121">
        <v>4</v>
      </c>
      <c r="L30" s="67">
        <v>4</v>
      </c>
      <c r="M30" s="119">
        <v>171</v>
      </c>
      <c r="N30" s="119">
        <v>78</v>
      </c>
      <c r="O30" s="119">
        <v>93</v>
      </c>
      <c r="P30" s="119">
        <v>54</v>
      </c>
      <c r="Q30" s="119">
        <v>25</v>
      </c>
      <c r="R30" s="119">
        <v>29</v>
      </c>
      <c r="S30" s="119">
        <v>59</v>
      </c>
      <c r="T30" s="119">
        <v>27</v>
      </c>
      <c r="U30" s="119">
        <v>32</v>
      </c>
      <c r="V30" s="119">
        <v>58</v>
      </c>
      <c r="W30" s="119">
        <v>26</v>
      </c>
      <c r="X30" s="120">
        <v>32</v>
      </c>
    </row>
    <row r="31" spans="1:24" ht="15.75" customHeight="1">
      <c r="A31" s="93" t="s">
        <v>38</v>
      </c>
      <c r="B31" s="96" t="s">
        <v>7</v>
      </c>
      <c r="C31" s="121">
        <v>1</v>
      </c>
      <c r="D31" s="121">
        <v>1</v>
      </c>
      <c r="E31" s="92" t="s">
        <v>164</v>
      </c>
      <c r="F31" s="281">
        <v>14</v>
      </c>
      <c r="G31" s="281">
        <v>12</v>
      </c>
      <c r="H31" s="92" t="s">
        <v>164</v>
      </c>
      <c r="I31" s="121">
        <v>2</v>
      </c>
      <c r="J31" s="121">
        <v>30</v>
      </c>
      <c r="K31" s="121">
        <v>12</v>
      </c>
      <c r="L31" s="67">
        <v>9</v>
      </c>
      <c r="M31" s="119">
        <v>405</v>
      </c>
      <c r="N31" s="119">
        <v>192</v>
      </c>
      <c r="O31" s="119">
        <v>213</v>
      </c>
      <c r="P31" s="119">
        <v>135</v>
      </c>
      <c r="Q31" s="119">
        <v>69</v>
      </c>
      <c r="R31" s="119">
        <v>66</v>
      </c>
      <c r="S31" s="119">
        <v>130</v>
      </c>
      <c r="T31" s="119">
        <v>64</v>
      </c>
      <c r="U31" s="119">
        <v>66</v>
      </c>
      <c r="V31" s="119">
        <v>140</v>
      </c>
      <c r="W31" s="119">
        <v>59</v>
      </c>
      <c r="X31" s="120">
        <v>81</v>
      </c>
    </row>
    <row r="32" spans="1:24" ht="15.75" customHeight="1">
      <c r="A32" s="93"/>
      <c r="B32" s="96" t="s">
        <v>8</v>
      </c>
      <c r="C32" s="121">
        <v>0</v>
      </c>
      <c r="D32" s="121">
        <v>0</v>
      </c>
      <c r="E32" s="92"/>
      <c r="F32" s="281">
        <v>0</v>
      </c>
      <c r="G32" s="281">
        <v>0</v>
      </c>
      <c r="H32" s="92"/>
      <c r="I32" s="121">
        <v>0</v>
      </c>
      <c r="J32" s="121">
        <v>0</v>
      </c>
      <c r="K32" s="121">
        <v>0</v>
      </c>
      <c r="L32" s="67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v>0</v>
      </c>
      <c r="W32" s="119">
        <v>0</v>
      </c>
      <c r="X32" s="120">
        <v>0</v>
      </c>
    </row>
    <row r="33" spans="1:24" ht="15.75" customHeight="1">
      <c r="A33" s="93"/>
      <c r="B33" s="96" t="s">
        <v>9</v>
      </c>
      <c r="C33" s="121">
        <v>2</v>
      </c>
      <c r="D33" s="121">
        <v>2</v>
      </c>
      <c r="E33" s="92" t="s">
        <v>164</v>
      </c>
      <c r="F33" s="281">
        <v>28</v>
      </c>
      <c r="G33" s="281">
        <v>24</v>
      </c>
      <c r="H33" s="92" t="s">
        <v>164</v>
      </c>
      <c r="I33" s="121">
        <v>4</v>
      </c>
      <c r="J33" s="121">
        <v>59</v>
      </c>
      <c r="K33" s="121">
        <v>26</v>
      </c>
      <c r="L33" s="67">
        <v>6</v>
      </c>
      <c r="M33" s="119">
        <v>839</v>
      </c>
      <c r="N33" s="119">
        <v>419</v>
      </c>
      <c r="O33" s="119">
        <v>420</v>
      </c>
      <c r="P33" s="119">
        <v>262</v>
      </c>
      <c r="Q33" s="119">
        <v>145</v>
      </c>
      <c r="R33" s="119">
        <v>117</v>
      </c>
      <c r="S33" s="119">
        <v>279</v>
      </c>
      <c r="T33" s="119">
        <v>130</v>
      </c>
      <c r="U33" s="119">
        <v>149</v>
      </c>
      <c r="V33" s="119">
        <v>298</v>
      </c>
      <c r="W33" s="119">
        <v>144</v>
      </c>
      <c r="X33" s="120">
        <v>154</v>
      </c>
    </row>
    <row r="34" spans="1:24" ht="15.75" customHeight="1">
      <c r="A34" s="93" t="s">
        <v>39</v>
      </c>
      <c r="B34" s="96" t="s">
        <v>10</v>
      </c>
      <c r="C34" s="121">
        <v>1</v>
      </c>
      <c r="D34" s="121">
        <v>1</v>
      </c>
      <c r="E34" s="92" t="s">
        <v>164</v>
      </c>
      <c r="F34" s="281">
        <v>3</v>
      </c>
      <c r="G34" s="281">
        <v>3</v>
      </c>
      <c r="H34" s="92" t="s">
        <v>164</v>
      </c>
      <c r="I34" s="92" t="s">
        <v>164</v>
      </c>
      <c r="J34" s="121">
        <v>11</v>
      </c>
      <c r="K34" s="121">
        <v>4</v>
      </c>
      <c r="L34" s="67">
        <v>2</v>
      </c>
      <c r="M34" s="119">
        <v>29</v>
      </c>
      <c r="N34" s="119">
        <v>15</v>
      </c>
      <c r="O34" s="119">
        <v>14</v>
      </c>
      <c r="P34" s="119">
        <v>6</v>
      </c>
      <c r="Q34" s="119">
        <v>2</v>
      </c>
      <c r="R34" s="119">
        <v>4</v>
      </c>
      <c r="S34" s="119">
        <v>9</v>
      </c>
      <c r="T34" s="119">
        <v>5</v>
      </c>
      <c r="U34" s="119">
        <v>4</v>
      </c>
      <c r="V34" s="119">
        <v>14</v>
      </c>
      <c r="W34" s="119">
        <v>8</v>
      </c>
      <c r="X34" s="120">
        <v>6</v>
      </c>
    </row>
    <row r="35" spans="1:24" ht="15.75" customHeight="1">
      <c r="A35" s="93"/>
      <c r="B35" s="96" t="s">
        <v>11</v>
      </c>
      <c r="C35" s="121">
        <v>1</v>
      </c>
      <c r="D35" s="121">
        <v>1</v>
      </c>
      <c r="E35" s="92" t="s">
        <v>164</v>
      </c>
      <c r="F35" s="281">
        <v>4</v>
      </c>
      <c r="G35" s="281">
        <v>3</v>
      </c>
      <c r="H35" s="92" t="s">
        <v>164</v>
      </c>
      <c r="I35" s="121">
        <v>1</v>
      </c>
      <c r="J35" s="121">
        <v>12</v>
      </c>
      <c r="K35" s="121">
        <v>3</v>
      </c>
      <c r="L35" s="67">
        <v>2</v>
      </c>
      <c r="M35" s="119">
        <v>49</v>
      </c>
      <c r="N35" s="119">
        <v>22</v>
      </c>
      <c r="O35" s="119">
        <v>27</v>
      </c>
      <c r="P35" s="119">
        <v>10</v>
      </c>
      <c r="Q35" s="119">
        <v>3</v>
      </c>
      <c r="R35" s="119">
        <v>7</v>
      </c>
      <c r="S35" s="119">
        <v>18</v>
      </c>
      <c r="T35" s="119">
        <v>8</v>
      </c>
      <c r="U35" s="119">
        <v>10</v>
      </c>
      <c r="V35" s="119">
        <v>21</v>
      </c>
      <c r="W35" s="119">
        <v>11</v>
      </c>
      <c r="X35" s="120">
        <v>10</v>
      </c>
    </row>
    <row r="36" spans="1:24" ht="15.75" customHeight="1">
      <c r="A36" s="93" t="s">
        <v>40</v>
      </c>
      <c r="B36" s="96" t="s">
        <v>12</v>
      </c>
      <c r="C36" s="121">
        <v>1</v>
      </c>
      <c r="D36" s="121">
        <v>1</v>
      </c>
      <c r="E36" s="92" t="s">
        <v>164</v>
      </c>
      <c r="F36" s="281">
        <v>8</v>
      </c>
      <c r="G36" s="281">
        <v>6</v>
      </c>
      <c r="H36" s="92" t="s">
        <v>164</v>
      </c>
      <c r="I36" s="121">
        <v>2</v>
      </c>
      <c r="J36" s="121">
        <v>17</v>
      </c>
      <c r="K36" s="121">
        <v>5</v>
      </c>
      <c r="L36" s="67">
        <v>4</v>
      </c>
      <c r="M36" s="119">
        <v>168</v>
      </c>
      <c r="N36" s="119">
        <v>70</v>
      </c>
      <c r="O36" s="119">
        <v>98</v>
      </c>
      <c r="P36" s="119">
        <v>54</v>
      </c>
      <c r="Q36" s="119">
        <v>19</v>
      </c>
      <c r="R36" s="119">
        <v>35</v>
      </c>
      <c r="S36" s="119">
        <v>57</v>
      </c>
      <c r="T36" s="119">
        <v>24</v>
      </c>
      <c r="U36" s="119">
        <v>33</v>
      </c>
      <c r="V36" s="119">
        <v>57</v>
      </c>
      <c r="W36" s="119">
        <v>27</v>
      </c>
      <c r="X36" s="120">
        <v>30</v>
      </c>
    </row>
    <row r="37" spans="1:24" ht="15.75" customHeight="1">
      <c r="A37" s="93"/>
      <c r="B37" s="96" t="s">
        <v>13</v>
      </c>
      <c r="C37" s="121">
        <v>1</v>
      </c>
      <c r="D37" s="121">
        <v>1</v>
      </c>
      <c r="E37" s="92" t="s">
        <v>164</v>
      </c>
      <c r="F37" s="281">
        <v>8</v>
      </c>
      <c r="G37" s="281">
        <v>6</v>
      </c>
      <c r="H37" s="92" t="s">
        <v>164</v>
      </c>
      <c r="I37" s="121">
        <v>2</v>
      </c>
      <c r="J37" s="121">
        <v>15</v>
      </c>
      <c r="K37" s="121">
        <v>7</v>
      </c>
      <c r="L37" s="67">
        <v>3</v>
      </c>
      <c r="M37" s="119">
        <v>145</v>
      </c>
      <c r="N37" s="119">
        <v>87</v>
      </c>
      <c r="O37" s="119">
        <v>58</v>
      </c>
      <c r="P37" s="119">
        <v>57</v>
      </c>
      <c r="Q37" s="119">
        <v>33</v>
      </c>
      <c r="R37" s="119">
        <v>24</v>
      </c>
      <c r="S37" s="119">
        <v>45</v>
      </c>
      <c r="T37" s="119">
        <v>25</v>
      </c>
      <c r="U37" s="119">
        <v>20</v>
      </c>
      <c r="V37" s="119">
        <v>43</v>
      </c>
      <c r="W37" s="119">
        <v>29</v>
      </c>
      <c r="X37" s="120">
        <v>14</v>
      </c>
    </row>
    <row r="38" spans="1:24" ht="15.75" customHeight="1">
      <c r="A38" s="93" t="s">
        <v>41</v>
      </c>
      <c r="B38" s="96" t="s">
        <v>14</v>
      </c>
      <c r="C38" s="121">
        <v>2</v>
      </c>
      <c r="D38" s="121">
        <v>2</v>
      </c>
      <c r="E38" s="92" t="s">
        <v>164</v>
      </c>
      <c r="F38" s="281">
        <v>28</v>
      </c>
      <c r="G38" s="281">
        <v>24</v>
      </c>
      <c r="H38" s="92" t="s">
        <v>164</v>
      </c>
      <c r="I38" s="121">
        <v>4</v>
      </c>
      <c r="J38" s="121">
        <v>52</v>
      </c>
      <c r="K38" s="121">
        <v>21</v>
      </c>
      <c r="L38" s="67">
        <v>18</v>
      </c>
      <c r="M38" s="119">
        <v>727</v>
      </c>
      <c r="N38" s="119">
        <v>389</v>
      </c>
      <c r="O38" s="119">
        <v>338</v>
      </c>
      <c r="P38" s="119">
        <v>248</v>
      </c>
      <c r="Q38" s="119">
        <v>122</v>
      </c>
      <c r="R38" s="119">
        <v>126</v>
      </c>
      <c r="S38" s="119">
        <v>237</v>
      </c>
      <c r="T38" s="119">
        <v>129</v>
      </c>
      <c r="U38" s="119">
        <v>108</v>
      </c>
      <c r="V38" s="119">
        <v>242</v>
      </c>
      <c r="W38" s="119">
        <v>138</v>
      </c>
      <c r="X38" s="120">
        <v>104</v>
      </c>
    </row>
    <row r="39" spans="1:24" ht="15.75" customHeight="1">
      <c r="A39" s="93"/>
      <c r="B39" s="96" t="s">
        <v>15</v>
      </c>
      <c r="C39" s="121">
        <v>2</v>
      </c>
      <c r="D39" s="121">
        <v>2</v>
      </c>
      <c r="E39" s="92" t="s">
        <v>164</v>
      </c>
      <c r="F39" s="281">
        <v>20</v>
      </c>
      <c r="G39" s="281">
        <v>18</v>
      </c>
      <c r="H39" s="92" t="s">
        <v>164</v>
      </c>
      <c r="I39" s="121">
        <v>2</v>
      </c>
      <c r="J39" s="121">
        <v>39</v>
      </c>
      <c r="K39" s="121">
        <v>10</v>
      </c>
      <c r="L39" s="67">
        <v>11</v>
      </c>
      <c r="M39" s="119">
        <v>544</v>
      </c>
      <c r="N39" s="119">
        <v>286</v>
      </c>
      <c r="O39" s="119">
        <v>258</v>
      </c>
      <c r="P39" s="119">
        <v>185</v>
      </c>
      <c r="Q39" s="119">
        <v>102</v>
      </c>
      <c r="R39" s="119">
        <v>83</v>
      </c>
      <c r="S39" s="119">
        <v>185</v>
      </c>
      <c r="T39" s="119">
        <v>100</v>
      </c>
      <c r="U39" s="119">
        <v>85</v>
      </c>
      <c r="V39" s="119">
        <v>174</v>
      </c>
      <c r="W39" s="119">
        <v>84</v>
      </c>
      <c r="X39" s="120">
        <v>90</v>
      </c>
    </row>
    <row r="40" spans="1:24" ht="15.75" customHeight="1">
      <c r="A40" s="93"/>
      <c r="B40" s="96" t="s">
        <v>16</v>
      </c>
      <c r="C40" s="121">
        <v>2</v>
      </c>
      <c r="D40" s="121">
        <v>2</v>
      </c>
      <c r="E40" s="92" t="s">
        <v>164</v>
      </c>
      <c r="F40" s="281">
        <v>36</v>
      </c>
      <c r="G40" s="281">
        <v>30</v>
      </c>
      <c r="H40" s="92" t="s">
        <v>164</v>
      </c>
      <c r="I40" s="121">
        <v>6</v>
      </c>
      <c r="J40" s="121">
        <v>66</v>
      </c>
      <c r="K40" s="121">
        <v>30</v>
      </c>
      <c r="L40" s="67">
        <v>21</v>
      </c>
      <c r="M40" s="119">
        <v>1073</v>
      </c>
      <c r="N40" s="119">
        <v>528</v>
      </c>
      <c r="O40" s="119">
        <v>545</v>
      </c>
      <c r="P40" s="119">
        <v>345</v>
      </c>
      <c r="Q40" s="119">
        <v>159</v>
      </c>
      <c r="R40" s="119">
        <v>186</v>
      </c>
      <c r="S40" s="119">
        <v>380</v>
      </c>
      <c r="T40" s="119">
        <v>192</v>
      </c>
      <c r="U40" s="119">
        <v>188</v>
      </c>
      <c r="V40" s="119">
        <v>348</v>
      </c>
      <c r="W40" s="119">
        <v>177</v>
      </c>
      <c r="X40" s="120">
        <v>171</v>
      </c>
    </row>
    <row r="41" spans="1:24" ht="15.75" customHeight="1">
      <c r="A41" s="93"/>
      <c r="B41" s="96" t="s">
        <v>17</v>
      </c>
      <c r="C41" s="121">
        <v>3</v>
      </c>
      <c r="D41" s="121">
        <v>3</v>
      </c>
      <c r="E41" s="92" t="s">
        <v>164</v>
      </c>
      <c r="F41" s="281">
        <v>32</v>
      </c>
      <c r="G41" s="281">
        <v>29</v>
      </c>
      <c r="H41" s="92" t="s">
        <v>164</v>
      </c>
      <c r="I41" s="121">
        <v>3</v>
      </c>
      <c r="J41" s="121">
        <v>72</v>
      </c>
      <c r="K41" s="121">
        <v>17</v>
      </c>
      <c r="L41" s="67">
        <v>13</v>
      </c>
      <c r="M41" s="119">
        <v>1100</v>
      </c>
      <c r="N41" s="119">
        <v>891</v>
      </c>
      <c r="O41" s="119">
        <v>209</v>
      </c>
      <c r="P41" s="119">
        <v>366</v>
      </c>
      <c r="Q41" s="119">
        <v>291</v>
      </c>
      <c r="R41" s="119">
        <v>75</v>
      </c>
      <c r="S41" s="119">
        <v>391</v>
      </c>
      <c r="T41" s="119">
        <v>306</v>
      </c>
      <c r="U41" s="119">
        <v>85</v>
      </c>
      <c r="V41" s="119">
        <v>343</v>
      </c>
      <c r="W41" s="119">
        <v>294</v>
      </c>
      <c r="X41" s="120">
        <v>49</v>
      </c>
    </row>
    <row r="42" spans="1:24" ht="15.75" customHeight="1">
      <c r="A42" s="93" t="s">
        <v>42</v>
      </c>
      <c r="B42" s="96" t="s">
        <v>18</v>
      </c>
      <c r="C42" s="121">
        <v>1</v>
      </c>
      <c r="D42" s="121">
        <v>1</v>
      </c>
      <c r="E42" s="92" t="s">
        <v>164</v>
      </c>
      <c r="F42" s="281">
        <v>7</v>
      </c>
      <c r="G42" s="281">
        <v>6</v>
      </c>
      <c r="H42" s="92" t="s">
        <v>164</v>
      </c>
      <c r="I42" s="121">
        <v>1</v>
      </c>
      <c r="J42" s="121">
        <v>15</v>
      </c>
      <c r="K42" s="121">
        <v>5</v>
      </c>
      <c r="L42" s="67">
        <v>8</v>
      </c>
      <c r="M42" s="119">
        <v>163</v>
      </c>
      <c r="N42" s="119">
        <v>90</v>
      </c>
      <c r="O42" s="119">
        <v>73</v>
      </c>
      <c r="P42" s="119">
        <v>41</v>
      </c>
      <c r="Q42" s="119">
        <v>23</v>
      </c>
      <c r="R42" s="119">
        <v>18</v>
      </c>
      <c r="S42" s="119">
        <v>61</v>
      </c>
      <c r="T42" s="119">
        <v>35</v>
      </c>
      <c r="U42" s="119">
        <v>26</v>
      </c>
      <c r="V42" s="119">
        <v>61</v>
      </c>
      <c r="W42" s="119">
        <v>32</v>
      </c>
      <c r="X42" s="120">
        <v>29</v>
      </c>
    </row>
    <row r="43" spans="1:24" ht="15.75" customHeight="1">
      <c r="A43" s="93"/>
      <c r="B43" s="96" t="s">
        <v>19</v>
      </c>
      <c r="C43" s="121">
        <v>1</v>
      </c>
      <c r="D43" s="121">
        <v>1</v>
      </c>
      <c r="E43" s="92" t="s">
        <v>164</v>
      </c>
      <c r="F43" s="281">
        <v>21</v>
      </c>
      <c r="G43" s="281">
        <v>17</v>
      </c>
      <c r="H43" s="92" t="s">
        <v>164</v>
      </c>
      <c r="I43" s="121">
        <v>4</v>
      </c>
      <c r="J43" s="121">
        <v>42</v>
      </c>
      <c r="K43" s="121">
        <v>20</v>
      </c>
      <c r="L43" s="67">
        <v>13</v>
      </c>
      <c r="M43" s="119">
        <v>536</v>
      </c>
      <c r="N43" s="119">
        <v>275</v>
      </c>
      <c r="O43" s="119">
        <v>261</v>
      </c>
      <c r="P43" s="119">
        <v>185</v>
      </c>
      <c r="Q43" s="119">
        <v>95</v>
      </c>
      <c r="R43" s="119">
        <v>90</v>
      </c>
      <c r="S43" s="119">
        <v>171</v>
      </c>
      <c r="T43" s="119">
        <v>84</v>
      </c>
      <c r="U43" s="119">
        <v>87</v>
      </c>
      <c r="V43" s="119">
        <v>180</v>
      </c>
      <c r="W43" s="119">
        <v>96</v>
      </c>
      <c r="X43" s="120">
        <v>84</v>
      </c>
    </row>
    <row r="44" spans="1:24" ht="15.75" customHeight="1">
      <c r="A44" s="93"/>
      <c r="B44" s="96" t="s">
        <v>20</v>
      </c>
      <c r="C44" s="121">
        <v>1</v>
      </c>
      <c r="D44" s="121">
        <v>1</v>
      </c>
      <c r="E44" s="92" t="s">
        <v>164</v>
      </c>
      <c r="F44" s="281">
        <v>10</v>
      </c>
      <c r="G44" s="281">
        <v>7</v>
      </c>
      <c r="H44" s="92" t="s">
        <v>164</v>
      </c>
      <c r="I44" s="121">
        <v>3</v>
      </c>
      <c r="J44" s="121">
        <v>17</v>
      </c>
      <c r="K44" s="121">
        <v>4</v>
      </c>
      <c r="L44" s="67">
        <v>12</v>
      </c>
      <c r="M44" s="119">
        <v>208</v>
      </c>
      <c r="N44" s="119">
        <v>115</v>
      </c>
      <c r="O44" s="119">
        <v>93</v>
      </c>
      <c r="P44" s="119">
        <v>62</v>
      </c>
      <c r="Q44" s="119">
        <v>38</v>
      </c>
      <c r="R44" s="119">
        <v>24</v>
      </c>
      <c r="S44" s="119">
        <v>66</v>
      </c>
      <c r="T44" s="119">
        <v>35</v>
      </c>
      <c r="U44" s="119">
        <v>31</v>
      </c>
      <c r="V44" s="119">
        <v>80</v>
      </c>
      <c r="W44" s="119">
        <v>42</v>
      </c>
      <c r="X44" s="120">
        <v>38</v>
      </c>
    </row>
    <row r="45" spans="1:24" ht="15.75" customHeight="1">
      <c r="A45" s="93"/>
      <c r="B45" s="96" t="s">
        <v>21</v>
      </c>
      <c r="C45" s="121">
        <v>1</v>
      </c>
      <c r="D45" s="121">
        <v>1</v>
      </c>
      <c r="E45" s="92" t="s">
        <v>164</v>
      </c>
      <c r="F45" s="281">
        <v>4</v>
      </c>
      <c r="G45" s="281">
        <v>3</v>
      </c>
      <c r="H45" s="92" t="s">
        <v>164</v>
      </c>
      <c r="I45" s="121">
        <v>1</v>
      </c>
      <c r="J45" s="121">
        <v>11</v>
      </c>
      <c r="K45" s="121">
        <v>4</v>
      </c>
      <c r="L45" s="67">
        <v>4</v>
      </c>
      <c r="M45" s="119">
        <v>21</v>
      </c>
      <c r="N45" s="119">
        <v>11</v>
      </c>
      <c r="O45" s="119">
        <v>10</v>
      </c>
      <c r="P45" s="119">
        <v>7</v>
      </c>
      <c r="Q45" s="119">
        <v>5</v>
      </c>
      <c r="R45" s="119">
        <v>2</v>
      </c>
      <c r="S45" s="119">
        <v>8</v>
      </c>
      <c r="T45" s="119">
        <v>4</v>
      </c>
      <c r="U45" s="119">
        <v>4</v>
      </c>
      <c r="V45" s="119">
        <v>6</v>
      </c>
      <c r="W45" s="119">
        <v>2</v>
      </c>
      <c r="X45" s="120">
        <v>4</v>
      </c>
    </row>
    <row r="46" spans="1:24" ht="15.75" customHeight="1">
      <c r="A46" s="93"/>
      <c r="B46" s="96" t="s">
        <v>22</v>
      </c>
      <c r="C46" s="121">
        <v>2</v>
      </c>
      <c r="D46" s="121">
        <v>2</v>
      </c>
      <c r="E46" s="92" t="s">
        <v>164</v>
      </c>
      <c r="F46" s="281">
        <v>6</v>
      </c>
      <c r="G46" s="281">
        <v>6</v>
      </c>
      <c r="H46" s="92" t="s">
        <v>164</v>
      </c>
      <c r="I46" s="92" t="s">
        <v>164</v>
      </c>
      <c r="J46" s="121">
        <v>20</v>
      </c>
      <c r="K46" s="121">
        <v>5</v>
      </c>
      <c r="L46" s="67">
        <v>6</v>
      </c>
      <c r="M46" s="119">
        <v>39</v>
      </c>
      <c r="N46" s="119">
        <v>17</v>
      </c>
      <c r="O46" s="119">
        <v>22</v>
      </c>
      <c r="P46" s="119">
        <v>10</v>
      </c>
      <c r="Q46" s="119">
        <v>3</v>
      </c>
      <c r="R46" s="119">
        <v>7</v>
      </c>
      <c r="S46" s="119">
        <v>15</v>
      </c>
      <c r="T46" s="119">
        <v>9</v>
      </c>
      <c r="U46" s="119">
        <v>6</v>
      </c>
      <c r="V46" s="119">
        <v>14</v>
      </c>
      <c r="W46" s="119">
        <v>5</v>
      </c>
      <c r="X46" s="120">
        <v>9</v>
      </c>
    </row>
    <row r="47" spans="1:24" ht="15.75" customHeight="1">
      <c r="A47" s="93"/>
      <c r="B47" s="96" t="s">
        <v>23</v>
      </c>
      <c r="C47" s="121">
        <v>1</v>
      </c>
      <c r="D47" s="121">
        <v>1</v>
      </c>
      <c r="E47" s="92" t="s">
        <v>164</v>
      </c>
      <c r="F47" s="281">
        <v>3</v>
      </c>
      <c r="G47" s="281">
        <v>3</v>
      </c>
      <c r="H47" s="92" t="s">
        <v>164</v>
      </c>
      <c r="I47" s="92" t="s">
        <v>164</v>
      </c>
      <c r="J47" s="121">
        <v>11</v>
      </c>
      <c r="K47" s="121">
        <v>5</v>
      </c>
      <c r="L47" s="67">
        <v>2</v>
      </c>
      <c r="M47" s="119">
        <v>14</v>
      </c>
      <c r="N47" s="119">
        <v>5</v>
      </c>
      <c r="O47" s="119">
        <v>9</v>
      </c>
      <c r="P47" s="119">
        <v>2</v>
      </c>
      <c r="Q47" s="119">
        <v>1</v>
      </c>
      <c r="R47" s="119">
        <v>1</v>
      </c>
      <c r="S47" s="119">
        <v>7</v>
      </c>
      <c r="T47" s="119">
        <v>1</v>
      </c>
      <c r="U47" s="119">
        <v>6</v>
      </c>
      <c r="V47" s="119">
        <v>5</v>
      </c>
      <c r="W47" s="119">
        <v>3</v>
      </c>
      <c r="X47" s="120">
        <v>2</v>
      </c>
    </row>
    <row r="48" spans="1:24" ht="15.75" customHeight="1">
      <c r="A48" s="93"/>
      <c r="B48" s="96" t="s">
        <v>24</v>
      </c>
      <c r="C48" s="121">
        <v>4</v>
      </c>
      <c r="D48" s="121">
        <v>4</v>
      </c>
      <c r="E48" s="92" t="s">
        <v>164</v>
      </c>
      <c r="F48" s="281">
        <v>15</v>
      </c>
      <c r="G48" s="281">
        <v>12</v>
      </c>
      <c r="H48" s="92" t="s">
        <v>164</v>
      </c>
      <c r="I48" s="121">
        <v>3</v>
      </c>
      <c r="J48" s="121">
        <v>45</v>
      </c>
      <c r="K48" s="121">
        <v>16</v>
      </c>
      <c r="L48" s="67">
        <v>14</v>
      </c>
      <c r="M48" s="119">
        <v>85</v>
      </c>
      <c r="N48" s="119">
        <v>50</v>
      </c>
      <c r="O48" s="119">
        <v>35</v>
      </c>
      <c r="P48" s="119">
        <v>27</v>
      </c>
      <c r="Q48" s="119">
        <v>15</v>
      </c>
      <c r="R48" s="119">
        <v>12</v>
      </c>
      <c r="S48" s="119">
        <v>27</v>
      </c>
      <c r="T48" s="119">
        <v>15</v>
      </c>
      <c r="U48" s="119">
        <v>12</v>
      </c>
      <c r="V48" s="119">
        <v>31</v>
      </c>
      <c r="W48" s="119">
        <v>20</v>
      </c>
      <c r="X48" s="120">
        <v>11</v>
      </c>
    </row>
    <row r="49" spans="1:24" ht="15.75" customHeight="1">
      <c r="A49" s="93"/>
      <c r="B49" s="96" t="s">
        <v>25</v>
      </c>
      <c r="C49" s="121">
        <v>1</v>
      </c>
      <c r="D49" s="121">
        <v>1</v>
      </c>
      <c r="E49" s="92" t="s">
        <v>164</v>
      </c>
      <c r="F49" s="281">
        <v>5</v>
      </c>
      <c r="G49" s="281">
        <v>3</v>
      </c>
      <c r="H49" s="92" t="s">
        <v>164</v>
      </c>
      <c r="I49" s="121">
        <v>2</v>
      </c>
      <c r="J49" s="121">
        <v>12</v>
      </c>
      <c r="K49" s="121">
        <v>4</v>
      </c>
      <c r="L49" s="67">
        <v>3</v>
      </c>
      <c r="M49" s="119">
        <v>31</v>
      </c>
      <c r="N49" s="119">
        <v>17</v>
      </c>
      <c r="O49" s="119">
        <v>14</v>
      </c>
      <c r="P49" s="119">
        <v>12</v>
      </c>
      <c r="Q49" s="119">
        <v>8</v>
      </c>
      <c r="R49" s="119">
        <v>4</v>
      </c>
      <c r="S49" s="119">
        <v>9</v>
      </c>
      <c r="T49" s="119">
        <v>4</v>
      </c>
      <c r="U49" s="119">
        <v>5</v>
      </c>
      <c r="V49" s="119">
        <v>10</v>
      </c>
      <c r="W49" s="119">
        <v>5</v>
      </c>
      <c r="X49" s="120">
        <v>5</v>
      </c>
    </row>
    <row r="50" spans="1:24" ht="15.75" customHeight="1">
      <c r="A50" s="93"/>
      <c r="B50" s="96" t="s">
        <v>26</v>
      </c>
      <c r="C50" s="121">
        <v>1</v>
      </c>
      <c r="D50" s="121">
        <v>1</v>
      </c>
      <c r="E50" s="92" t="s">
        <v>164</v>
      </c>
      <c r="F50" s="281">
        <v>3</v>
      </c>
      <c r="G50" s="281">
        <v>3</v>
      </c>
      <c r="H50" s="92" t="s">
        <v>164</v>
      </c>
      <c r="I50" s="92" t="s">
        <v>164</v>
      </c>
      <c r="J50" s="121">
        <v>9</v>
      </c>
      <c r="K50" s="121">
        <v>2</v>
      </c>
      <c r="L50" s="67">
        <v>3</v>
      </c>
      <c r="M50" s="119">
        <v>9</v>
      </c>
      <c r="N50" s="119">
        <v>6</v>
      </c>
      <c r="O50" s="119">
        <v>3</v>
      </c>
      <c r="P50" s="119">
        <v>2</v>
      </c>
      <c r="Q50" s="119">
        <v>2</v>
      </c>
      <c r="R50" s="92" t="s">
        <v>164</v>
      </c>
      <c r="S50" s="119">
        <v>4</v>
      </c>
      <c r="T50" s="119">
        <v>2</v>
      </c>
      <c r="U50" s="119">
        <v>2</v>
      </c>
      <c r="V50" s="119">
        <v>3</v>
      </c>
      <c r="W50" s="119">
        <v>2</v>
      </c>
      <c r="X50" s="120">
        <v>1</v>
      </c>
    </row>
    <row r="51" spans="1:24" ht="15.75" customHeight="1">
      <c r="A51" s="93"/>
      <c r="B51" s="96" t="s">
        <v>27</v>
      </c>
      <c r="C51" s="121">
        <v>1</v>
      </c>
      <c r="D51" s="121">
        <v>1</v>
      </c>
      <c r="E51" s="92" t="s">
        <v>164</v>
      </c>
      <c r="F51" s="281">
        <v>2</v>
      </c>
      <c r="G51" s="281">
        <v>2</v>
      </c>
      <c r="H51" s="92" t="s">
        <v>164</v>
      </c>
      <c r="I51" s="92" t="s">
        <v>164</v>
      </c>
      <c r="J51" s="121">
        <v>8</v>
      </c>
      <c r="K51" s="121">
        <v>2</v>
      </c>
      <c r="L51" s="67">
        <v>3</v>
      </c>
      <c r="M51" s="119">
        <v>21</v>
      </c>
      <c r="N51" s="119">
        <v>14</v>
      </c>
      <c r="O51" s="119">
        <v>7</v>
      </c>
      <c r="P51" s="119">
        <v>9</v>
      </c>
      <c r="Q51" s="119">
        <v>5</v>
      </c>
      <c r="R51" s="119">
        <v>4</v>
      </c>
      <c r="S51" s="92" t="s">
        <v>164</v>
      </c>
      <c r="T51" s="92" t="s">
        <v>164</v>
      </c>
      <c r="U51" s="92" t="s">
        <v>164</v>
      </c>
      <c r="V51" s="119">
        <v>12</v>
      </c>
      <c r="W51" s="119">
        <v>9</v>
      </c>
      <c r="X51" s="120">
        <v>3</v>
      </c>
    </row>
    <row r="52" spans="1:24" ht="15.75" customHeight="1">
      <c r="A52" s="95"/>
      <c r="B52" s="97" t="s">
        <v>28</v>
      </c>
      <c r="C52" s="185">
        <v>1</v>
      </c>
      <c r="D52" s="185">
        <v>1</v>
      </c>
      <c r="E52" s="201" t="s">
        <v>164</v>
      </c>
      <c r="F52" s="227">
        <v>3</v>
      </c>
      <c r="G52" s="227">
        <v>3</v>
      </c>
      <c r="H52" s="201" t="s">
        <v>164</v>
      </c>
      <c r="I52" s="201" t="s">
        <v>164</v>
      </c>
      <c r="J52" s="185">
        <v>10</v>
      </c>
      <c r="K52" s="185">
        <v>2</v>
      </c>
      <c r="L52" s="186">
        <v>4</v>
      </c>
      <c r="M52" s="180">
        <v>47</v>
      </c>
      <c r="N52" s="181">
        <v>30</v>
      </c>
      <c r="O52" s="181">
        <v>17</v>
      </c>
      <c r="P52" s="181">
        <v>16</v>
      </c>
      <c r="Q52" s="181">
        <v>12</v>
      </c>
      <c r="R52" s="181">
        <v>4</v>
      </c>
      <c r="S52" s="181">
        <v>15</v>
      </c>
      <c r="T52" s="181">
        <v>7</v>
      </c>
      <c r="U52" s="181">
        <v>8</v>
      </c>
      <c r="V52" s="181">
        <v>16</v>
      </c>
      <c r="W52" s="181">
        <v>11</v>
      </c>
      <c r="X52" s="199">
        <v>5</v>
      </c>
    </row>
    <row r="53" spans="1:25" ht="12">
      <c r="A53" s="32"/>
      <c r="B53" s="32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7"/>
      <c r="Y53" s="29"/>
    </row>
    <row r="54" ht="12">
      <c r="X54" s="18"/>
    </row>
    <row r="55" ht="12">
      <c r="X55" s="18"/>
    </row>
  </sheetData>
  <sheetProtection/>
  <mergeCells count="42">
    <mergeCell ref="J4:K4"/>
    <mergeCell ref="C4:E4"/>
    <mergeCell ref="F4:I4"/>
    <mergeCell ref="A4:B6"/>
    <mergeCell ref="C5:C6"/>
    <mergeCell ref="A16:B16"/>
    <mergeCell ref="A8:B8"/>
    <mergeCell ref="F5:F6"/>
    <mergeCell ref="A13:B13"/>
    <mergeCell ref="A7:B7"/>
    <mergeCell ref="A9:B9"/>
    <mergeCell ref="A10:B10"/>
    <mergeCell ref="I5:I6"/>
    <mergeCell ref="A25:B25"/>
    <mergeCell ref="A17:B17"/>
    <mergeCell ref="J5:J6"/>
    <mergeCell ref="K5:K6"/>
    <mergeCell ref="L5:L6"/>
    <mergeCell ref="D5:D6"/>
    <mergeCell ref="E5:E6"/>
    <mergeCell ref="H5:H6"/>
    <mergeCell ref="G5:G6"/>
    <mergeCell ref="A22:B22"/>
    <mergeCell ref="A23:B23"/>
    <mergeCell ref="A11:B11"/>
    <mergeCell ref="A18:B18"/>
    <mergeCell ref="A19:B19"/>
    <mergeCell ref="A20:B20"/>
    <mergeCell ref="A21:B21"/>
    <mergeCell ref="A14:B14"/>
    <mergeCell ref="A12:B12"/>
    <mergeCell ref="A15:B15"/>
    <mergeCell ref="A1:L1"/>
    <mergeCell ref="M1:U1"/>
    <mergeCell ref="A24:B24"/>
    <mergeCell ref="M5:M6"/>
    <mergeCell ref="N5:N6"/>
    <mergeCell ref="M4:X4"/>
    <mergeCell ref="V5:X5"/>
    <mergeCell ref="O5:O6"/>
    <mergeCell ref="P5:R5"/>
    <mergeCell ref="S5:U5"/>
  </mergeCells>
  <printOptions/>
  <pageMargins left="0.7874015748031497" right="0.57" top="0.5118110236220472" bottom="0.28" header="0.5118110236220472" footer="0.32"/>
  <pageSetup horizontalDpi="600" verticalDpi="600" orientation="portrait" paperSize="9" scale="9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A53"/>
  <sheetViews>
    <sheetView showZeros="0" zoomScale="130" zoomScaleNormal="130" zoomScalePageLayoutView="0" workbookViewId="0" topLeftCell="A51">
      <selection activeCell="A78" sqref="A78"/>
    </sheetView>
  </sheetViews>
  <sheetFormatPr defaultColWidth="9.00390625" defaultRowHeight="13.5"/>
  <cols>
    <col min="1" max="2" width="7.125" style="9" customWidth="1"/>
    <col min="3" max="9" width="6.875" style="9" customWidth="1"/>
    <col min="10" max="10" width="8.125" style="9" customWidth="1"/>
    <col min="11" max="11" width="8.00390625" style="9" customWidth="1"/>
    <col min="12" max="12" width="9.875" style="9" customWidth="1"/>
    <col min="13" max="15" width="6.25390625" style="9" customWidth="1"/>
    <col min="16" max="16" width="7.375" style="9" customWidth="1"/>
    <col min="17" max="18" width="5.875" style="9" customWidth="1"/>
    <col min="19" max="19" width="6.25390625" style="9" customWidth="1"/>
    <col min="20" max="21" width="5.875" style="9" customWidth="1"/>
    <col min="22" max="22" width="6.375" style="9" customWidth="1"/>
    <col min="23" max="23" width="6.00390625" style="9" bestFit="1" customWidth="1"/>
    <col min="24" max="24" width="5.875" style="9" customWidth="1"/>
    <col min="25" max="16384" width="9.00390625" style="9" customWidth="1"/>
  </cols>
  <sheetData>
    <row r="1" spans="1:19" ht="21" customHeight="1">
      <c r="A1" s="543" t="s">
        <v>193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O1" s="543" t="str">
        <f>A1</f>
        <v>〔４〕 中 学 校</v>
      </c>
      <c r="P1" s="543"/>
      <c r="Q1" s="543"/>
      <c r="R1" s="543"/>
      <c r="S1" s="543"/>
    </row>
    <row r="2" spans="5:12" ht="12.75" customHeight="1">
      <c r="E2" s="14"/>
      <c r="F2" s="14"/>
      <c r="G2" s="15"/>
      <c r="J2" s="16"/>
      <c r="K2" s="17"/>
      <c r="L2" s="18"/>
    </row>
    <row r="3" spans="1:24" ht="14.25" customHeight="1">
      <c r="A3" s="176" t="s">
        <v>136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76" t="s">
        <v>45</v>
      </c>
      <c r="M3" s="189"/>
      <c r="N3" s="189"/>
      <c r="O3" s="189"/>
      <c r="P3" s="189"/>
      <c r="Q3" s="189"/>
      <c r="R3" s="189"/>
      <c r="S3" s="189"/>
      <c r="T3" s="189"/>
      <c r="U3" s="189"/>
      <c r="V3" s="170"/>
      <c r="W3" s="189"/>
      <c r="X3" s="76" t="s">
        <v>66</v>
      </c>
    </row>
    <row r="4" spans="1:24" s="25" customFormat="1" ht="18" customHeight="1">
      <c r="A4" s="541" t="s">
        <v>35</v>
      </c>
      <c r="B4" s="542"/>
      <c r="C4" s="532" t="s">
        <v>212</v>
      </c>
      <c r="D4" s="532"/>
      <c r="E4" s="532"/>
      <c r="F4" s="555" t="s">
        <v>213</v>
      </c>
      <c r="G4" s="532"/>
      <c r="H4" s="532"/>
      <c r="I4" s="553"/>
      <c r="J4" s="546" t="s">
        <v>218</v>
      </c>
      <c r="K4" s="532"/>
      <c r="L4" s="169" t="s">
        <v>31</v>
      </c>
      <c r="M4" s="554" t="s">
        <v>219</v>
      </c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5"/>
    </row>
    <row r="5" spans="1:24" s="25" customFormat="1" ht="15" customHeight="1">
      <c r="A5" s="528"/>
      <c r="B5" s="529"/>
      <c r="C5" s="546" t="s">
        <v>29</v>
      </c>
      <c r="D5" s="546" t="s">
        <v>214</v>
      </c>
      <c r="E5" s="546" t="s">
        <v>215</v>
      </c>
      <c r="F5" s="542" t="s">
        <v>29</v>
      </c>
      <c r="G5" s="546" t="s">
        <v>216</v>
      </c>
      <c r="H5" s="546" t="s">
        <v>217</v>
      </c>
      <c r="I5" s="564" t="s">
        <v>189</v>
      </c>
      <c r="J5" s="547" t="s">
        <v>32</v>
      </c>
      <c r="K5" s="542" t="s">
        <v>30</v>
      </c>
      <c r="L5" s="529" t="s">
        <v>32</v>
      </c>
      <c r="M5" s="542" t="s">
        <v>29</v>
      </c>
      <c r="N5" s="546" t="s">
        <v>58</v>
      </c>
      <c r="O5" s="560" t="s">
        <v>59</v>
      </c>
      <c r="P5" s="562" t="s">
        <v>220</v>
      </c>
      <c r="Q5" s="554"/>
      <c r="R5" s="555"/>
      <c r="S5" s="554" t="s">
        <v>221</v>
      </c>
      <c r="T5" s="554"/>
      <c r="U5" s="555"/>
      <c r="V5" s="553" t="s">
        <v>222</v>
      </c>
      <c r="W5" s="554"/>
      <c r="X5" s="555"/>
    </row>
    <row r="6" spans="1:24" s="25" customFormat="1" ht="15" customHeight="1">
      <c r="A6" s="535"/>
      <c r="B6" s="536"/>
      <c r="C6" s="545"/>
      <c r="D6" s="545"/>
      <c r="E6" s="545"/>
      <c r="F6" s="536"/>
      <c r="G6" s="545"/>
      <c r="H6" s="545"/>
      <c r="I6" s="565"/>
      <c r="J6" s="545"/>
      <c r="K6" s="536"/>
      <c r="L6" s="536"/>
      <c r="M6" s="536"/>
      <c r="N6" s="545"/>
      <c r="O6" s="561"/>
      <c r="P6" s="28" t="s">
        <v>29</v>
      </c>
      <c r="Q6" s="22" t="s">
        <v>58</v>
      </c>
      <c r="R6" s="22" t="s">
        <v>59</v>
      </c>
      <c r="S6" s="22" t="s">
        <v>29</v>
      </c>
      <c r="T6" s="22" t="s">
        <v>58</v>
      </c>
      <c r="U6" s="22" t="s">
        <v>59</v>
      </c>
      <c r="V6" s="22" t="s">
        <v>29</v>
      </c>
      <c r="W6" s="22" t="s">
        <v>58</v>
      </c>
      <c r="X6" s="22" t="s">
        <v>59</v>
      </c>
    </row>
    <row r="7" spans="1:24" s="25" customFormat="1" ht="15" customHeight="1" thickBot="1">
      <c r="A7" s="533" t="s">
        <v>287</v>
      </c>
      <c r="B7" s="552"/>
      <c r="C7" s="153">
        <v>108</v>
      </c>
      <c r="D7" s="152">
        <v>108</v>
      </c>
      <c r="E7" s="161" t="s">
        <v>164</v>
      </c>
      <c r="F7" s="152">
        <v>1477</v>
      </c>
      <c r="G7" s="152">
        <v>1281</v>
      </c>
      <c r="H7" s="161" t="s">
        <v>164</v>
      </c>
      <c r="I7" s="152">
        <v>196</v>
      </c>
      <c r="J7" s="152">
        <v>2937</v>
      </c>
      <c r="K7" s="152">
        <v>1158</v>
      </c>
      <c r="L7" s="190">
        <v>543</v>
      </c>
      <c r="M7" s="152">
        <v>43780</v>
      </c>
      <c r="N7" s="152">
        <v>22251</v>
      </c>
      <c r="O7" s="152">
        <v>21529</v>
      </c>
      <c r="P7" s="152">
        <v>13986</v>
      </c>
      <c r="Q7" s="152">
        <v>7196</v>
      </c>
      <c r="R7" s="152">
        <v>6790</v>
      </c>
      <c r="S7" s="152">
        <v>14757</v>
      </c>
      <c r="T7" s="152">
        <v>7388</v>
      </c>
      <c r="U7" s="152">
        <v>7369</v>
      </c>
      <c r="V7" s="152">
        <v>15037</v>
      </c>
      <c r="W7" s="152">
        <v>7667</v>
      </c>
      <c r="X7" s="190">
        <v>7370</v>
      </c>
    </row>
    <row r="8" spans="1:24" ht="15.75" customHeight="1" thickTop="1">
      <c r="A8" s="528" t="s">
        <v>275</v>
      </c>
      <c r="B8" s="529"/>
      <c r="C8" s="100">
        <v>107</v>
      </c>
      <c r="D8" s="100">
        <v>107</v>
      </c>
      <c r="E8" s="98" t="s">
        <v>169</v>
      </c>
      <c r="F8" s="100">
        <v>1364</v>
      </c>
      <c r="G8" s="100">
        <v>1138</v>
      </c>
      <c r="H8" s="98" t="s">
        <v>169</v>
      </c>
      <c r="I8" s="100">
        <v>226</v>
      </c>
      <c r="J8" s="100">
        <v>2782</v>
      </c>
      <c r="K8" s="100">
        <v>1094</v>
      </c>
      <c r="L8" s="101">
        <v>434</v>
      </c>
      <c r="M8" s="100">
        <v>37458</v>
      </c>
      <c r="N8" s="100">
        <v>19092</v>
      </c>
      <c r="O8" s="100">
        <v>18366</v>
      </c>
      <c r="P8" s="100">
        <v>12265</v>
      </c>
      <c r="Q8" s="100">
        <v>6266</v>
      </c>
      <c r="R8" s="100">
        <v>5999</v>
      </c>
      <c r="S8" s="100">
        <v>12441</v>
      </c>
      <c r="T8" s="100">
        <v>6380</v>
      </c>
      <c r="U8" s="100">
        <v>6061</v>
      </c>
      <c r="V8" s="100">
        <v>12752</v>
      </c>
      <c r="W8" s="100">
        <v>6446</v>
      </c>
      <c r="X8" s="101">
        <v>6306</v>
      </c>
    </row>
    <row r="9" spans="1:24" ht="15.75" customHeight="1">
      <c r="A9" s="528" t="s">
        <v>168</v>
      </c>
      <c r="B9" s="529"/>
      <c r="C9" s="100">
        <v>107</v>
      </c>
      <c r="D9" s="100">
        <v>107</v>
      </c>
      <c r="E9" s="98" t="s">
        <v>169</v>
      </c>
      <c r="F9" s="100">
        <v>1346</v>
      </c>
      <c r="G9" s="100">
        <v>1120</v>
      </c>
      <c r="H9" s="98" t="s">
        <v>169</v>
      </c>
      <c r="I9" s="100">
        <v>226</v>
      </c>
      <c r="J9" s="100">
        <v>2725</v>
      </c>
      <c r="K9" s="100">
        <v>1063</v>
      </c>
      <c r="L9" s="101">
        <v>411</v>
      </c>
      <c r="M9" s="100">
        <v>36894</v>
      </c>
      <c r="N9" s="100">
        <v>18821</v>
      </c>
      <c r="O9" s="100">
        <v>18073</v>
      </c>
      <c r="P9" s="100">
        <v>12112</v>
      </c>
      <c r="Q9" s="100">
        <v>6165</v>
      </c>
      <c r="R9" s="100">
        <v>5947</v>
      </c>
      <c r="S9" s="100">
        <v>12338</v>
      </c>
      <c r="T9" s="100">
        <v>628</v>
      </c>
      <c r="U9" s="100">
        <v>6280</v>
      </c>
      <c r="V9" s="100">
        <v>12444</v>
      </c>
      <c r="W9" s="100">
        <v>6376</v>
      </c>
      <c r="X9" s="101">
        <v>6068</v>
      </c>
    </row>
    <row r="10" spans="1:24" ht="15.75" customHeight="1">
      <c r="A10" s="528" t="s">
        <v>173</v>
      </c>
      <c r="B10" s="529"/>
      <c r="C10" s="100">
        <v>107</v>
      </c>
      <c r="D10" s="100">
        <v>107</v>
      </c>
      <c r="E10" s="98" t="s">
        <v>169</v>
      </c>
      <c r="F10" s="100">
        <v>1347</v>
      </c>
      <c r="G10" s="100">
        <v>1119</v>
      </c>
      <c r="H10" s="98" t="s">
        <v>169</v>
      </c>
      <c r="I10" s="100">
        <v>228</v>
      </c>
      <c r="J10" s="100">
        <v>2717</v>
      </c>
      <c r="K10" s="100">
        <v>1063</v>
      </c>
      <c r="L10" s="101">
        <v>390</v>
      </c>
      <c r="M10" s="100">
        <v>36943</v>
      </c>
      <c r="N10" s="100">
        <v>18722</v>
      </c>
      <c r="O10" s="100">
        <v>18221</v>
      </c>
      <c r="P10" s="100">
        <v>12421</v>
      </c>
      <c r="Q10" s="100">
        <v>6250</v>
      </c>
      <c r="R10" s="100">
        <v>6171</v>
      </c>
      <c r="S10" s="100">
        <v>12191</v>
      </c>
      <c r="T10" s="100">
        <v>6193</v>
      </c>
      <c r="U10" s="100">
        <v>5998</v>
      </c>
      <c r="V10" s="100">
        <v>12331</v>
      </c>
      <c r="W10" s="100">
        <v>6279</v>
      </c>
      <c r="X10" s="101">
        <v>6052</v>
      </c>
    </row>
    <row r="11" spans="1:24" ht="15.75" customHeight="1">
      <c r="A11" s="528" t="s">
        <v>188</v>
      </c>
      <c r="B11" s="529"/>
      <c r="C11" s="100">
        <v>107</v>
      </c>
      <c r="D11" s="100">
        <v>107</v>
      </c>
      <c r="E11" s="98" t="s">
        <v>169</v>
      </c>
      <c r="F11" s="100">
        <v>1347</v>
      </c>
      <c r="G11" s="100">
        <v>1117</v>
      </c>
      <c r="H11" s="98" t="s">
        <v>169</v>
      </c>
      <c r="I11" s="100">
        <v>230</v>
      </c>
      <c r="J11" s="100">
        <v>2702</v>
      </c>
      <c r="K11" s="100">
        <v>1088</v>
      </c>
      <c r="L11" s="101">
        <v>391</v>
      </c>
      <c r="M11" s="100">
        <v>36519</v>
      </c>
      <c r="N11" s="100">
        <v>18534</v>
      </c>
      <c r="O11" s="100">
        <v>17985</v>
      </c>
      <c r="P11" s="100">
        <v>11836</v>
      </c>
      <c r="Q11" s="100">
        <v>6086</v>
      </c>
      <c r="R11" s="100">
        <v>5750</v>
      </c>
      <c r="S11" s="100">
        <v>12520</v>
      </c>
      <c r="T11" s="100">
        <v>6271</v>
      </c>
      <c r="U11" s="100">
        <v>6249</v>
      </c>
      <c r="V11" s="100">
        <v>12163</v>
      </c>
      <c r="W11" s="100">
        <v>6177</v>
      </c>
      <c r="X11" s="101">
        <v>5986</v>
      </c>
    </row>
    <row r="12" spans="1:24" ht="15.75" customHeight="1">
      <c r="A12" s="535" t="s">
        <v>274</v>
      </c>
      <c r="B12" s="536"/>
      <c r="C12" s="100">
        <v>107</v>
      </c>
      <c r="D12" s="100">
        <v>107</v>
      </c>
      <c r="E12" s="98" t="s">
        <v>169</v>
      </c>
      <c r="F12" s="100">
        <v>1361</v>
      </c>
      <c r="G12" s="100">
        <v>1118</v>
      </c>
      <c r="H12" s="98" t="s">
        <v>169</v>
      </c>
      <c r="I12" s="100">
        <v>243</v>
      </c>
      <c r="J12" s="100">
        <v>2710</v>
      </c>
      <c r="K12" s="100">
        <v>1097</v>
      </c>
      <c r="L12" s="101">
        <v>432</v>
      </c>
      <c r="M12" s="100">
        <v>36385</v>
      </c>
      <c r="N12" s="100">
        <v>18514</v>
      </c>
      <c r="O12" s="100">
        <v>17871</v>
      </c>
      <c r="P12" s="100">
        <v>11926</v>
      </c>
      <c r="Q12" s="100">
        <v>6126</v>
      </c>
      <c r="R12" s="100">
        <v>5800</v>
      </c>
      <c r="S12" s="100">
        <v>11953</v>
      </c>
      <c r="T12" s="100">
        <v>6133</v>
      </c>
      <c r="U12" s="100">
        <v>5820</v>
      </c>
      <c r="V12" s="100">
        <v>12506</v>
      </c>
      <c r="W12" s="100">
        <v>6255</v>
      </c>
      <c r="X12" s="101">
        <v>6251</v>
      </c>
    </row>
    <row r="13" spans="1:24" ht="15.75" customHeight="1">
      <c r="A13" s="530" t="s">
        <v>286</v>
      </c>
      <c r="B13" s="531"/>
      <c r="C13" s="468">
        <f>SUM(C14:C52)</f>
        <v>107</v>
      </c>
      <c r="D13" s="468">
        <f aca="true" t="shared" si="0" ref="D13:X13">SUM(D14:D52)</f>
        <v>107</v>
      </c>
      <c r="E13" s="469" t="s">
        <v>164</v>
      </c>
      <c r="F13" s="468">
        <f t="shared" si="0"/>
        <v>1359</v>
      </c>
      <c r="G13" s="468">
        <f t="shared" si="0"/>
        <v>1114</v>
      </c>
      <c r="H13" s="469" t="s">
        <v>164</v>
      </c>
      <c r="I13" s="468">
        <f t="shared" si="0"/>
        <v>245</v>
      </c>
      <c r="J13" s="468">
        <f t="shared" si="0"/>
        <v>2721</v>
      </c>
      <c r="K13" s="468">
        <f t="shared" si="0"/>
        <v>1103</v>
      </c>
      <c r="L13" s="470">
        <f t="shared" si="0"/>
        <v>460</v>
      </c>
      <c r="M13" s="468">
        <f t="shared" si="0"/>
        <v>36039</v>
      </c>
      <c r="N13" s="468">
        <f t="shared" si="0"/>
        <v>18533</v>
      </c>
      <c r="O13" s="468">
        <f t="shared" si="0"/>
        <v>17506</v>
      </c>
      <c r="P13" s="468">
        <f t="shared" si="0"/>
        <v>12051</v>
      </c>
      <c r="Q13" s="468">
        <f t="shared" si="0"/>
        <v>6229</v>
      </c>
      <c r="R13" s="468">
        <f t="shared" si="0"/>
        <v>5822</v>
      </c>
      <c r="S13" s="468">
        <f t="shared" si="0"/>
        <v>12025</v>
      </c>
      <c r="T13" s="468">
        <f t="shared" si="0"/>
        <v>6164</v>
      </c>
      <c r="U13" s="468">
        <f t="shared" si="0"/>
        <v>5861</v>
      </c>
      <c r="V13" s="468">
        <f t="shared" si="0"/>
        <v>11963</v>
      </c>
      <c r="W13" s="468">
        <f t="shared" si="0"/>
        <v>6140</v>
      </c>
      <c r="X13" s="470">
        <f t="shared" si="0"/>
        <v>5823</v>
      </c>
    </row>
    <row r="14" spans="1:24" ht="15.75" customHeight="1">
      <c r="A14" s="528" t="s">
        <v>47</v>
      </c>
      <c r="B14" s="529"/>
      <c r="C14" s="121">
        <v>21</v>
      </c>
      <c r="D14" s="121">
        <v>21</v>
      </c>
      <c r="E14" s="92" t="s">
        <v>164</v>
      </c>
      <c r="F14" s="122">
        <v>299</v>
      </c>
      <c r="G14" s="122">
        <v>250</v>
      </c>
      <c r="H14" s="92" t="s">
        <v>164</v>
      </c>
      <c r="I14" s="122">
        <v>49</v>
      </c>
      <c r="J14" s="122">
        <v>600</v>
      </c>
      <c r="K14" s="122">
        <v>254</v>
      </c>
      <c r="L14" s="187">
        <v>60</v>
      </c>
      <c r="M14" s="279">
        <v>8648</v>
      </c>
      <c r="N14" s="279">
        <v>4502</v>
      </c>
      <c r="O14" s="279">
        <v>4146</v>
      </c>
      <c r="P14" s="279">
        <v>2917</v>
      </c>
      <c r="Q14" s="279">
        <v>1515</v>
      </c>
      <c r="R14" s="279">
        <v>1402</v>
      </c>
      <c r="S14" s="279">
        <v>2875</v>
      </c>
      <c r="T14" s="279">
        <v>1464</v>
      </c>
      <c r="U14" s="279">
        <v>1411</v>
      </c>
      <c r="V14" s="279">
        <v>2856</v>
      </c>
      <c r="W14" s="279">
        <v>1523</v>
      </c>
      <c r="X14" s="286">
        <v>1333</v>
      </c>
    </row>
    <row r="15" spans="1:24" ht="15.75" customHeight="1">
      <c r="A15" s="528" t="s">
        <v>0</v>
      </c>
      <c r="B15" s="529"/>
      <c r="C15" s="121">
        <v>3</v>
      </c>
      <c r="D15" s="121">
        <v>3</v>
      </c>
      <c r="E15" s="92" t="s">
        <v>164</v>
      </c>
      <c r="F15" s="122">
        <v>70</v>
      </c>
      <c r="G15" s="122">
        <v>55</v>
      </c>
      <c r="H15" s="92" t="s">
        <v>164</v>
      </c>
      <c r="I15" s="122">
        <v>15</v>
      </c>
      <c r="J15" s="122">
        <v>138</v>
      </c>
      <c r="K15" s="122">
        <v>59</v>
      </c>
      <c r="L15" s="179">
        <v>13</v>
      </c>
      <c r="M15" s="279">
        <v>2070</v>
      </c>
      <c r="N15" s="279">
        <v>1053</v>
      </c>
      <c r="O15" s="279">
        <v>1017</v>
      </c>
      <c r="P15" s="279">
        <v>646</v>
      </c>
      <c r="Q15" s="279">
        <v>345</v>
      </c>
      <c r="R15" s="279">
        <v>301</v>
      </c>
      <c r="S15" s="279">
        <v>703</v>
      </c>
      <c r="T15" s="279">
        <v>357</v>
      </c>
      <c r="U15" s="279">
        <v>346</v>
      </c>
      <c r="V15" s="279">
        <v>721</v>
      </c>
      <c r="W15" s="279">
        <v>351</v>
      </c>
      <c r="X15" s="287">
        <v>370</v>
      </c>
    </row>
    <row r="16" spans="1:24" ht="15.75" customHeight="1">
      <c r="A16" s="528" t="s">
        <v>1</v>
      </c>
      <c r="B16" s="529"/>
      <c r="C16" s="121">
        <v>5</v>
      </c>
      <c r="D16" s="121">
        <v>5</v>
      </c>
      <c r="E16" s="92" t="s">
        <v>164</v>
      </c>
      <c r="F16" s="122">
        <v>86</v>
      </c>
      <c r="G16" s="122">
        <v>73</v>
      </c>
      <c r="H16" s="92" t="s">
        <v>164</v>
      </c>
      <c r="I16" s="122">
        <v>13</v>
      </c>
      <c r="J16" s="122">
        <v>155</v>
      </c>
      <c r="K16" s="122">
        <v>62</v>
      </c>
      <c r="L16" s="179">
        <v>24</v>
      </c>
      <c r="M16" s="279">
        <v>2270</v>
      </c>
      <c r="N16" s="279">
        <v>1179</v>
      </c>
      <c r="O16" s="279">
        <v>1091</v>
      </c>
      <c r="P16" s="279">
        <v>745</v>
      </c>
      <c r="Q16" s="279">
        <v>381</v>
      </c>
      <c r="R16" s="279">
        <v>364</v>
      </c>
      <c r="S16" s="279">
        <v>770</v>
      </c>
      <c r="T16" s="279">
        <v>415</v>
      </c>
      <c r="U16" s="279">
        <v>355</v>
      </c>
      <c r="V16" s="279">
        <v>755</v>
      </c>
      <c r="W16" s="279">
        <v>383</v>
      </c>
      <c r="X16" s="287">
        <v>372</v>
      </c>
    </row>
    <row r="17" spans="1:24" ht="15.75" customHeight="1">
      <c r="A17" s="528" t="s">
        <v>48</v>
      </c>
      <c r="B17" s="529"/>
      <c r="C17" s="121">
        <v>4</v>
      </c>
      <c r="D17" s="121">
        <v>4</v>
      </c>
      <c r="E17" s="92" t="s">
        <v>164</v>
      </c>
      <c r="F17" s="122">
        <v>62</v>
      </c>
      <c r="G17" s="122">
        <v>51</v>
      </c>
      <c r="H17" s="92" t="s">
        <v>164</v>
      </c>
      <c r="I17" s="122">
        <v>11</v>
      </c>
      <c r="J17" s="122">
        <v>124</v>
      </c>
      <c r="K17" s="122">
        <v>48</v>
      </c>
      <c r="L17" s="179">
        <v>17</v>
      </c>
      <c r="M17" s="279">
        <v>1581</v>
      </c>
      <c r="N17" s="279">
        <v>775</v>
      </c>
      <c r="O17" s="279">
        <v>806</v>
      </c>
      <c r="P17" s="279">
        <v>511</v>
      </c>
      <c r="Q17" s="279">
        <v>247</v>
      </c>
      <c r="R17" s="279">
        <v>264</v>
      </c>
      <c r="S17" s="279">
        <v>540</v>
      </c>
      <c r="T17" s="279">
        <v>266</v>
      </c>
      <c r="U17" s="279">
        <v>274</v>
      </c>
      <c r="V17" s="279">
        <v>530</v>
      </c>
      <c r="W17" s="279">
        <v>262</v>
      </c>
      <c r="X17" s="287">
        <v>268</v>
      </c>
    </row>
    <row r="18" spans="1:24" ht="15.75" customHeight="1">
      <c r="A18" s="528" t="s">
        <v>49</v>
      </c>
      <c r="B18" s="529"/>
      <c r="C18" s="121">
        <v>6</v>
      </c>
      <c r="D18" s="121">
        <v>6</v>
      </c>
      <c r="E18" s="92" t="s">
        <v>164</v>
      </c>
      <c r="F18" s="122">
        <v>119</v>
      </c>
      <c r="G18" s="122">
        <v>100</v>
      </c>
      <c r="H18" s="92" t="s">
        <v>164</v>
      </c>
      <c r="I18" s="122">
        <v>19</v>
      </c>
      <c r="J18" s="122">
        <v>229</v>
      </c>
      <c r="K18" s="122">
        <v>92</v>
      </c>
      <c r="L18" s="179">
        <v>28</v>
      </c>
      <c r="M18" s="279">
        <v>3520</v>
      </c>
      <c r="N18" s="279">
        <v>1780</v>
      </c>
      <c r="O18" s="279">
        <v>1740</v>
      </c>
      <c r="P18" s="279">
        <v>1195</v>
      </c>
      <c r="Q18" s="279">
        <v>614</v>
      </c>
      <c r="R18" s="279">
        <v>581</v>
      </c>
      <c r="S18" s="279">
        <v>1199</v>
      </c>
      <c r="T18" s="279">
        <v>604</v>
      </c>
      <c r="U18" s="279">
        <v>595</v>
      </c>
      <c r="V18" s="279">
        <v>1126</v>
      </c>
      <c r="W18" s="279">
        <v>562</v>
      </c>
      <c r="X18" s="287">
        <v>564</v>
      </c>
    </row>
    <row r="19" spans="1:24" ht="15.75" customHeight="1">
      <c r="A19" s="528" t="s">
        <v>50</v>
      </c>
      <c r="B19" s="529"/>
      <c r="C19" s="121">
        <v>4</v>
      </c>
      <c r="D19" s="121">
        <v>4</v>
      </c>
      <c r="E19" s="92" t="s">
        <v>164</v>
      </c>
      <c r="F19" s="122">
        <v>58</v>
      </c>
      <c r="G19" s="122">
        <v>49</v>
      </c>
      <c r="H19" s="92" t="s">
        <v>164</v>
      </c>
      <c r="I19" s="122">
        <v>9</v>
      </c>
      <c r="J19" s="122">
        <v>116</v>
      </c>
      <c r="K19" s="122">
        <v>50</v>
      </c>
      <c r="L19" s="179">
        <v>15</v>
      </c>
      <c r="M19" s="279">
        <v>1660</v>
      </c>
      <c r="N19" s="279">
        <v>834</v>
      </c>
      <c r="O19" s="279">
        <v>826</v>
      </c>
      <c r="P19" s="279">
        <v>535</v>
      </c>
      <c r="Q19" s="279">
        <v>266</v>
      </c>
      <c r="R19" s="279">
        <v>269</v>
      </c>
      <c r="S19" s="279">
        <v>539</v>
      </c>
      <c r="T19" s="279">
        <v>280</v>
      </c>
      <c r="U19" s="279">
        <v>259</v>
      </c>
      <c r="V19" s="279">
        <v>586</v>
      </c>
      <c r="W19" s="279">
        <v>288</v>
      </c>
      <c r="X19" s="287">
        <v>298</v>
      </c>
    </row>
    <row r="20" spans="1:24" ht="15.75" customHeight="1">
      <c r="A20" s="528" t="s">
        <v>51</v>
      </c>
      <c r="B20" s="529"/>
      <c r="C20" s="121">
        <v>6</v>
      </c>
      <c r="D20" s="121">
        <v>6</v>
      </c>
      <c r="E20" s="92" t="s">
        <v>164</v>
      </c>
      <c r="F20" s="122">
        <v>46</v>
      </c>
      <c r="G20" s="122">
        <v>36</v>
      </c>
      <c r="H20" s="92" t="s">
        <v>164</v>
      </c>
      <c r="I20" s="122">
        <v>10</v>
      </c>
      <c r="J20" s="122">
        <v>95</v>
      </c>
      <c r="K20" s="122">
        <v>37</v>
      </c>
      <c r="L20" s="179">
        <v>14</v>
      </c>
      <c r="M20" s="279">
        <v>960</v>
      </c>
      <c r="N20" s="279">
        <v>521</v>
      </c>
      <c r="O20" s="279">
        <v>439</v>
      </c>
      <c r="P20" s="279">
        <v>335</v>
      </c>
      <c r="Q20" s="279">
        <v>183</v>
      </c>
      <c r="R20" s="279">
        <v>152</v>
      </c>
      <c r="S20" s="279">
        <v>292</v>
      </c>
      <c r="T20" s="279">
        <v>170</v>
      </c>
      <c r="U20" s="279">
        <v>122</v>
      </c>
      <c r="V20" s="279">
        <v>333</v>
      </c>
      <c r="W20" s="279">
        <v>168</v>
      </c>
      <c r="X20" s="287">
        <v>165</v>
      </c>
    </row>
    <row r="21" spans="1:24" ht="15.75" customHeight="1">
      <c r="A21" s="528" t="s">
        <v>52</v>
      </c>
      <c r="B21" s="529"/>
      <c r="C21" s="121">
        <v>4</v>
      </c>
      <c r="D21" s="121">
        <v>4</v>
      </c>
      <c r="E21" s="92" t="s">
        <v>164</v>
      </c>
      <c r="F21" s="122">
        <v>31</v>
      </c>
      <c r="G21" s="122">
        <v>25</v>
      </c>
      <c r="H21" s="92" t="s">
        <v>164</v>
      </c>
      <c r="I21" s="122">
        <v>6</v>
      </c>
      <c r="J21" s="122">
        <v>81</v>
      </c>
      <c r="K21" s="122">
        <v>28</v>
      </c>
      <c r="L21" s="179">
        <v>20</v>
      </c>
      <c r="M21" s="279">
        <v>687</v>
      </c>
      <c r="N21" s="279">
        <v>375</v>
      </c>
      <c r="O21" s="279">
        <v>312</v>
      </c>
      <c r="P21" s="279">
        <v>229</v>
      </c>
      <c r="Q21" s="279">
        <v>113</v>
      </c>
      <c r="R21" s="279">
        <v>116</v>
      </c>
      <c r="S21" s="279">
        <v>214</v>
      </c>
      <c r="T21" s="279">
        <v>130</v>
      </c>
      <c r="U21" s="279">
        <v>84</v>
      </c>
      <c r="V21" s="279">
        <v>244</v>
      </c>
      <c r="W21" s="279">
        <v>132</v>
      </c>
      <c r="X21" s="287">
        <v>112</v>
      </c>
    </row>
    <row r="22" spans="1:24" ht="15.75" customHeight="1">
      <c r="A22" s="528" t="s">
        <v>53</v>
      </c>
      <c r="B22" s="529"/>
      <c r="C22" s="121">
        <v>8</v>
      </c>
      <c r="D22" s="121">
        <v>8</v>
      </c>
      <c r="E22" s="92" t="s">
        <v>164</v>
      </c>
      <c r="F22" s="122">
        <v>109</v>
      </c>
      <c r="G22" s="122">
        <v>88</v>
      </c>
      <c r="H22" s="92" t="s">
        <v>164</v>
      </c>
      <c r="I22" s="122">
        <v>21</v>
      </c>
      <c r="J22" s="122">
        <v>201</v>
      </c>
      <c r="K22" s="122">
        <v>86</v>
      </c>
      <c r="L22" s="179">
        <v>35</v>
      </c>
      <c r="M22" s="279">
        <v>2964</v>
      </c>
      <c r="N22" s="279">
        <v>1532</v>
      </c>
      <c r="O22" s="279">
        <v>1432</v>
      </c>
      <c r="P22" s="279">
        <v>1021</v>
      </c>
      <c r="Q22" s="279">
        <v>539</v>
      </c>
      <c r="R22" s="279">
        <v>482</v>
      </c>
      <c r="S22" s="279">
        <v>978</v>
      </c>
      <c r="T22" s="279">
        <v>486</v>
      </c>
      <c r="U22" s="279">
        <v>492</v>
      </c>
      <c r="V22" s="279">
        <v>965</v>
      </c>
      <c r="W22" s="279">
        <v>507</v>
      </c>
      <c r="X22" s="287">
        <v>458</v>
      </c>
    </row>
    <row r="23" spans="1:24" ht="15.75" customHeight="1">
      <c r="A23" s="528" t="s">
        <v>54</v>
      </c>
      <c r="B23" s="529"/>
      <c r="C23" s="121">
        <v>4</v>
      </c>
      <c r="D23" s="121">
        <v>4</v>
      </c>
      <c r="E23" s="92" t="s">
        <v>164</v>
      </c>
      <c r="F23" s="122">
        <v>74</v>
      </c>
      <c r="G23" s="122">
        <v>61</v>
      </c>
      <c r="H23" s="92" t="s">
        <v>164</v>
      </c>
      <c r="I23" s="122">
        <v>13</v>
      </c>
      <c r="J23" s="122">
        <v>141</v>
      </c>
      <c r="K23" s="122">
        <v>66</v>
      </c>
      <c r="L23" s="179">
        <v>19</v>
      </c>
      <c r="M23" s="279">
        <v>2294</v>
      </c>
      <c r="N23" s="279">
        <v>1182</v>
      </c>
      <c r="O23" s="279">
        <v>1112</v>
      </c>
      <c r="P23" s="279">
        <v>819</v>
      </c>
      <c r="Q23" s="279">
        <v>422</v>
      </c>
      <c r="R23" s="279">
        <v>397</v>
      </c>
      <c r="S23" s="279">
        <v>746</v>
      </c>
      <c r="T23" s="279">
        <v>390</v>
      </c>
      <c r="U23" s="279">
        <v>356</v>
      </c>
      <c r="V23" s="279">
        <v>729</v>
      </c>
      <c r="W23" s="279">
        <v>370</v>
      </c>
      <c r="X23" s="287">
        <v>359</v>
      </c>
    </row>
    <row r="24" spans="1:24" ht="15.75" customHeight="1">
      <c r="A24" s="528" t="s">
        <v>163</v>
      </c>
      <c r="B24" s="529"/>
      <c r="C24" s="121">
        <v>2</v>
      </c>
      <c r="D24" s="121">
        <v>2</v>
      </c>
      <c r="E24" s="92" t="s">
        <v>164</v>
      </c>
      <c r="F24" s="122">
        <v>36</v>
      </c>
      <c r="G24" s="122">
        <v>28</v>
      </c>
      <c r="H24" s="92" t="s">
        <v>164</v>
      </c>
      <c r="I24" s="122">
        <v>8</v>
      </c>
      <c r="J24" s="122">
        <v>67</v>
      </c>
      <c r="K24" s="122">
        <v>25</v>
      </c>
      <c r="L24" s="179">
        <v>14</v>
      </c>
      <c r="M24" s="279">
        <v>967</v>
      </c>
      <c r="N24" s="279">
        <v>521</v>
      </c>
      <c r="O24" s="279">
        <v>446</v>
      </c>
      <c r="P24" s="279">
        <v>324</v>
      </c>
      <c r="Q24" s="279">
        <v>174</v>
      </c>
      <c r="R24" s="279">
        <v>150</v>
      </c>
      <c r="S24" s="279">
        <v>334</v>
      </c>
      <c r="T24" s="279">
        <v>181</v>
      </c>
      <c r="U24" s="279">
        <v>153</v>
      </c>
      <c r="V24" s="279">
        <v>309</v>
      </c>
      <c r="W24" s="279">
        <v>166</v>
      </c>
      <c r="X24" s="287">
        <v>143</v>
      </c>
    </row>
    <row r="25" spans="1:24" ht="15.75" customHeight="1">
      <c r="A25" s="528" t="s">
        <v>170</v>
      </c>
      <c r="B25" s="529"/>
      <c r="C25" s="121">
        <v>4</v>
      </c>
      <c r="D25" s="121">
        <v>4</v>
      </c>
      <c r="E25" s="92" t="s">
        <v>164</v>
      </c>
      <c r="F25" s="122">
        <v>43</v>
      </c>
      <c r="G25" s="122">
        <v>31</v>
      </c>
      <c r="H25" s="92" t="s">
        <v>164</v>
      </c>
      <c r="I25" s="122">
        <v>12</v>
      </c>
      <c r="J25" s="122">
        <v>84</v>
      </c>
      <c r="K25" s="122">
        <v>29</v>
      </c>
      <c r="L25" s="179">
        <v>10</v>
      </c>
      <c r="M25" s="279">
        <v>830</v>
      </c>
      <c r="N25" s="279">
        <v>424</v>
      </c>
      <c r="O25" s="279">
        <v>406</v>
      </c>
      <c r="P25" s="279">
        <v>281</v>
      </c>
      <c r="Q25" s="279">
        <v>151</v>
      </c>
      <c r="R25" s="279">
        <v>130</v>
      </c>
      <c r="S25" s="279">
        <v>262</v>
      </c>
      <c r="T25" s="279">
        <v>138</v>
      </c>
      <c r="U25" s="279">
        <v>124</v>
      </c>
      <c r="V25" s="279">
        <v>287</v>
      </c>
      <c r="W25" s="279">
        <v>135</v>
      </c>
      <c r="X25" s="287">
        <v>152</v>
      </c>
    </row>
    <row r="26" spans="1:24" ht="15.75" customHeight="1">
      <c r="A26" s="93" t="s">
        <v>36</v>
      </c>
      <c r="B26" s="96" t="s">
        <v>2</v>
      </c>
      <c r="C26" s="121">
        <v>1</v>
      </c>
      <c r="D26" s="121">
        <v>1</v>
      </c>
      <c r="E26" s="92" t="s">
        <v>164</v>
      </c>
      <c r="F26" s="122">
        <v>5</v>
      </c>
      <c r="G26" s="122">
        <v>3</v>
      </c>
      <c r="H26" s="92" t="s">
        <v>164</v>
      </c>
      <c r="I26" s="122">
        <v>2</v>
      </c>
      <c r="J26" s="122">
        <v>13</v>
      </c>
      <c r="K26" s="122">
        <v>5</v>
      </c>
      <c r="L26" s="179">
        <v>3</v>
      </c>
      <c r="M26" s="279">
        <v>80</v>
      </c>
      <c r="N26" s="279">
        <v>30</v>
      </c>
      <c r="O26" s="279">
        <v>50</v>
      </c>
      <c r="P26" s="279">
        <v>21</v>
      </c>
      <c r="Q26" s="279">
        <v>10</v>
      </c>
      <c r="R26" s="279">
        <v>11</v>
      </c>
      <c r="S26" s="279">
        <v>35</v>
      </c>
      <c r="T26" s="279">
        <v>11</v>
      </c>
      <c r="U26" s="279">
        <v>24</v>
      </c>
      <c r="V26" s="279">
        <v>24</v>
      </c>
      <c r="W26" s="279">
        <v>9</v>
      </c>
      <c r="X26" s="287">
        <v>15</v>
      </c>
    </row>
    <row r="27" spans="1:24" ht="15.75" customHeight="1">
      <c r="A27" s="93" t="s">
        <v>37</v>
      </c>
      <c r="B27" s="96" t="s">
        <v>3</v>
      </c>
      <c r="C27" s="121">
        <v>1</v>
      </c>
      <c r="D27" s="121">
        <v>1</v>
      </c>
      <c r="E27" s="92" t="s">
        <v>164</v>
      </c>
      <c r="F27" s="122">
        <v>18</v>
      </c>
      <c r="G27" s="122">
        <v>13</v>
      </c>
      <c r="H27" s="92" t="s">
        <v>164</v>
      </c>
      <c r="I27" s="122">
        <v>5</v>
      </c>
      <c r="J27" s="122">
        <v>34</v>
      </c>
      <c r="K27" s="122">
        <v>12</v>
      </c>
      <c r="L27" s="179">
        <v>6</v>
      </c>
      <c r="M27" s="279">
        <v>454</v>
      </c>
      <c r="N27" s="279">
        <v>229</v>
      </c>
      <c r="O27" s="279">
        <v>225</v>
      </c>
      <c r="P27" s="279">
        <v>139</v>
      </c>
      <c r="Q27" s="279">
        <v>74</v>
      </c>
      <c r="R27" s="279">
        <v>65</v>
      </c>
      <c r="S27" s="279">
        <v>165</v>
      </c>
      <c r="T27" s="279">
        <v>76</v>
      </c>
      <c r="U27" s="279">
        <v>89</v>
      </c>
      <c r="V27" s="279">
        <v>150</v>
      </c>
      <c r="W27" s="279">
        <v>79</v>
      </c>
      <c r="X27" s="287">
        <v>71</v>
      </c>
    </row>
    <row r="28" spans="1:24" ht="15.75" customHeight="1">
      <c r="A28" s="93"/>
      <c r="B28" s="96" t="s">
        <v>4</v>
      </c>
      <c r="C28" s="121">
        <v>1</v>
      </c>
      <c r="D28" s="121">
        <v>1</v>
      </c>
      <c r="E28" s="92" t="s">
        <v>164</v>
      </c>
      <c r="F28" s="122">
        <v>19</v>
      </c>
      <c r="G28" s="122">
        <v>15</v>
      </c>
      <c r="H28" s="92" t="s">
        <v>164</v>
      </c>
      <c r="I28" s="122">
        <v>4</v>
      </c>
      <c r="J28" s="122">
        <v>34</v>
      </c>
      <c r="K28" s="122">
        <v>15</v>
      </c>
      <c r="L28" s="179">
        <v>7</v>
      </c>
      <c r="M28" s="279">
        <v>518</v>
      </c>
      <c r="N28" s="279">
        <v>264</v>
      </c>
      <c r="O28" s="279">
        <v>254</v>
      </c>
      <c r="P28" s="279">
        <v>169</v>
      </c>
      <c r="Q28" s="279">
        <v>85</v>
      </c>
      <c r="R28" s="279">
        <v>84</v>
      </c>
      <c r="S28" s="279">
        <v>194</v>
      </c>
      <c r="T28" s="279">
        <v>103</v>
      </c>
      <c r="U28" s="279">
        <v>91</v>
      </c>
      <c r="V28" s="279">
        <v>155</v>
      </c>
      <c r="W28" s="279">
        <v>76</v>
      </c>
      <c r="X28" s="287">
        <v>79</v>
      </c>
    </row>
    <row r="29" spans="1:24" ht="15.75" customHeight="1">
      <c r="A29" s="93"/>
      <c r="B29" s="96" t="s">
        <v>5</v>
      </c>
      <c r="C29" s="121">
        <v>2</v>
      </c>
      <c r="D29" s="121">
        <v>2</v>
      </c>
      <c r="E29" s="92" t="s">
        <v>164</v>
      </c>
      <c r="F29" s="122">
        <v>31</v>
      </c>
      <c r="G29" s="122">
        <v>25</v>
      </c>
      <c r="H29" s="92" t="s">
        <v>164</v>
      </c>
      <c r="I29" s="122">
        <v>6</v>
      </c>
      <c r="J29" s="122">
        <v>53</v>
      </c>
      <c r="K29" s="122">
        <v>28</v>
      </c>
      <c r="L29" s="179">
        <v>15</v>
      </c>
      <c r="M29" s="279">
        <v>780</v>
      </c>
      <c r="N29" s="279">
        <v>393</v>
      </c>
      <c r="O29" s="279">
        <v>387</v>
      </c>
      <c r="P29" s="279">
        <v>285</v>
      </c>
      <c r="Q29" s="279">
        <v>149</v>
      </c>
      <c r="R29" s="279">
        <v>136</v>
      </c>
      <c r="S29" s="279">
        <v>235</v>
      </c>
      <c r="T29" s="279">
        <v>116</v>
      </c>
      <c r="U29" s="279">
        <v>119</v>
      </c>
      <c r="V29" s="279">
        <v>260</v>
      </c>
      <c r="W29" s="279">
        <v>128</v>
      </c>
      <c r="X29" s="287">
        <v>132</v>
      </c>
    </row>
    <row r="30" spans="1:24" ht="15.75" customHeight="1">
      <c r="A30" s="93"/>
      <c r="B30" s="96" t="s">
        <v>6</v>
      </c>
      <c r="C30" s="121">
        <v>1</v>
      </c>
      <c r="D30" s="121">
        <v>1</v>
      </c>
      <c r="E30" s="92" t="s">
        <v>164</v>
      </c>
      <c r="F30" s="122">
        <v>8</v>
      </c>
      <c r="G30" s="122">
        <v>6</v>
      </c>
      <c r="H30" s="92" t="s">
        <v>164</v>
      </c>
      <c r="I30" s="122">
        <v>2</v>
      </c>
      <c r="J30" s="122">
        <v>17</v>
      </c>
      <c r="K30" s="122">
        <v>4</v>
      </c>
      <c r="L30" s="179">
        <v>4</v>
      </c>
      <c r="M30" s="279">
        <v>171</v>
      </c>
      <c r="N30" s="279">
        <v>78</v>
      </c>
      <c r="O30" s="279">
        <v>93</v>
      </c>
      <c r="P30" s="279">
        <v>54</v>
      </c>
      <c r="Q30" s="279">
        <v>25</v>
      </c>
      <c r="R30" s="279">
        <v>29</v>
      </c>
      <c r="S30" s="279">
        <v>59</v>
      </c>
      <c r="T30" s="279">
        <v>27</v>
      </c>
      <c r="U30" s="279">
        <v>32</v>
      </c>
      <c r="V30" s="279">
        <v>58</v>
      </c>
      <c r="W30" s="279">
        <v>26</v>
      </c>
      <c r="X30" s="287">
        <v>32</v>
      </c>
    </row>
    <row r="31" spans="1:24" ht="15.75" customHeight="1">
      <c r="A31" s="93" t="s">
        <v>38</v>
      </c>
      <c r="B31" s="96" t="s">
        <v>7</v>
      </c>
      <c r="C31" s="121">
        <v>1</v>
      </c>
      <c r="D31" s="121">
        <v>1</v>
      </c>
      <c r="E31" s="92" t="s">
        <v>164</v>
      </c>
      <c r="F31" s="122">
        <v>14</v>
      </c>
      <c r="G31" s="122">
        <v>12</v>
      </c>
      <c r="H31" s="92" t="s">
        <v>164</v>
      </c>
      <c r="I31" s="122">
        <v>2</v>
      </c>
      <c r="J31" s="122">
        <v>30</v>
      </c>
      <c r="K31" s="122">
        <v>12</v>
      </c>
      <c r="L31" s="179">
        <v>9</v>
      </c>
      <c r="M31" s="279">
        <v>405</v>
      </c>
      <c r="N31" s="279">
        <v>192</v>
      </c>
      <c r="O31" s="279">
        <v>213</v>
      </c>
      <c r="P31" s="279">
        <v>135</v>
      </c>
      <c r="Q31" s="279">
        <v>69</v>
      </c>
      <c r="R31" s="279">
        <v>66</v>
      </c>
      <c r="S31" s="279">
        <v>130</v>
      </c>
      <c r="T31" s="279">
        <v>64</v>
      </c>
      <c r="U31" s="279">
        <v>66</v>
      </c>
      <c r="V31" s="279">
        <v>140</v>
      </c>
      <c r="W31" s="279">
        <v>59</v>
      </c>
      <c r="X31" s="287">
        <v>81</v>
      </c>
    </row>
    <row r="32" spans="1:24" ht="15.75" customHeight="1">
      <c r="A32" s="93"/>
      <c r="B32" s="96" t="s">
        <v>8</v>
      </c>
      <c r="C32" s="121">
        <v>0</v>
      </c>
      <c r="D32" s="121">
        <v>0</v>
      </c>
      <c r="E32" s="92"/>
      <c r="F32" s="122">
        <v>0</v>
      </c>
      <c r="G32" s="122">
        <v>0</v>
      </c>
      <c r="H32" s="92"/>
      <c r="I32" s="122">
        <v>0</v>
      </c>
      <c r="J32" s="122">
        <v>0</v>
      </c>
      <c r="K32" s="122">
        <v>0</v>
      </c>
      <c r="L32" s="179">
        <v>0</v>
      </c>
      <c r="M32" s="279">
        <v>0</v>
      </c>
      <c r="N32" s="279">
        <v>0</v>
      </c>
      <c r="O32" s="279">
        <v>0</v>
      </c>
      <c r="P32" s="279">
        <v>0</v>
      </c>
      <c r="Q32" s="279">
        <v>0</v>
      </c>
      <c r="R32" s="279">
        <v>0</v>
      </c>
      <c r="S32" s="279">
        <v>0</v>
      </c>
      <c r="T32" s="279">
        <v>0</v>
      </c>
      <c r="U32" s="279">
        <v>0</v>
      </c>
      <c r="V32" s="279">
        <v>0</v>
      </c>
      <c r="W32" s="279">
        <v>0</v>
      </c>
      <c r="X32" s="287">
        <v>0</v>
      </c>
    </row>
    <row r="33" spans="1:24" ht="15.75" customHeight="1">
      <c r="A33" s="93"/>
      <c r="B33" s="96" t="s">
        <v>9</v>
      </c>
      <c r="C33" s="121">
        <v>2</v>
      </c>
      <c r="D33" s="121">
        <v>2</v>
      </c>
      <c r="E33" s="92" t="s">
        <v>164</v>
      </c>
      <c r="F33" s="122">
        <v>28</v>
      </c>
      <c r="G33" s="122">
        <v>24</v>
      </c>
      <c r="H33" s="92" t="s">
        <v>164</v>
      </c>
      <c r="I33" s="122">
        <v>4</v>
      </c>
      <c r="J33" s="122">
        <v>59</v>
      </c>
      <c r="K33" s="122">
        <v>26</v>
      </c>
      <c r="L33" s="179">
        <v>6</v>
      </c>
      <c r="M33" s="279">
        <v>839</v>
      </c>
      <c r="N33" s="279">
        <v>419</v>
      </c>
      <c r="O33" s="279">
        <v>420</v>
      </c>
      <c r="P33" s="279">
        <v>262</v>
      </c>
      <c r="Q33" s="279">
        <v>145</v>
      </c>
      <c r="R33" s="279">
        <v>117</v>
      </c>
      <c r="S33" s="279">
        <v>279</v>
      </c>
      <c r="T33" s="279">
        <v>130</v>
      </c>
      <c r="U33" s="279">
        <v>149</v>
      </c>
      <c r="V33" s="279">
        <v>298</v>
      </c>
      <c r="W33" s="279">
        <v>144</v>
      </c>
      <c r="X33" s="287">
        <v>154</v>
      </c>
    </row>
    <row r="34" spans="1:24" ht="15.75" customHeight="1">
      <c r="A34" s="93" t="s">
        <v>39</v>
      </c>
      <c r="B34" s="96" t="s">
        <v>10</v>
      </c>
      <c r="C34" s="121">
        <v>1</v>
      </c>
      <c r="D34" s="121">
        <v>1</v>
      </c>
      <c r="E34" s="92" t="s">
        <v>164</v>
      </c>
      <c r="F34" s="122">
        <v>3</v>
      </c>
      <c r="G34" s="122">
        <v>3</v>
      </c>
      <c r="H34" s="92" t="s">
        <v>164</v>
      </c>
      <c r="I34" s="92" t="s">
        <v>164</v>
      </c>
      <c r="J34" s="122">
        <v>11</v>
      </c>
      <c r="K34" s="122">
        <v>4</v>
      </c>
      <c r="L34" s="179">
        <v>2</v>
      </c>
      <c r="M34" s="279">
        <v>29</v>
      </c>
      <c r="N34" s="279">
        <v>15</v>
      </c>
      <c r="O34" s="279">
        <v>14</v>
      </c>
      <c r="P34" s="279">
        <v>6</v>
      </c>
      <c r="Q34" s="279">
        <v>2</v>
      </c>
      <c r="R34" s="279">
        <v>4</v>
      </c>
      <c r="S34" s="279">
        <v>9</v>
      </c>
      <c r="T34" s="279">
        <v>5</v>
      </c>
      <c r="U34" s="279">
        <v>4</v>
      </c>
      <c r="V34" s="279">
        <v>14</v>
      </c>
      <c r="W34" s="279">
        <v>8</v>
      </c>
      <c r="X34" s="287">
        <v>6</v>
      </c>
    </row>
    <row r="35" spans="1:24" ht="15.75" customHeight="1">
      <c r="A35" s="93"/>
      <c r="B35" s="96" t="s">
        <v>11</v>
      </c>
      <c r="C35" s="121">
        <v>1</v>
      </c>
      <c r="D35" s="121">
        <v>1</v>
      </c>
      <c r="E35" s="92" t="s">
        <v>164</v>
      </c>
      <c r="F35" s="122">
        <v>4</v>
      </c>
      <c r="G35" s="122">
        <v>3</v>
      </c>
      <c r="H35" s="92" t="s">
        <v>164</v>
      </c>
      <c r="I35" s="122">
        <v>1</v>
      </c>
      <c r="J35" s="122">
        <v>12</v>
      </c>
      <c r="K35" s="122">
        <v>3</v>
      </c>
      <c r="L35" s="179">
        <v>2</v>
      </c>
      <c r="M35" s="279">
        <v>49</v>
      </c>
      <c r="N35" s="279">
        <v>22</v>
      </c>
      <c r="O35" s="279">
        <v>27</v>
      </c>
      <c r="P35" s="279">
        <v>10</v>
      </c>
      <c r="Q35" s="279">
        <v>3</v>
      </c>
      <c r="R35" s="279">
        <v>7</v>
      </c>
      <c r="S35" s="279">
        <v>18</v>
      </c>
      <c r="T35" s="279">
        <v>8</v>
      </c>
      <c r="U35" s="279">
        <v>10</v>
      </c>
      <c r="V35" s="279">
        <v>21</v>
      </c>
      <c r="W35" s="279">
        <v>11</v>
      </c>
      <c r="X35" s="287">
        <v>10</v>
      </c>
    </row>
    <row r="36" spans="1:24" ht="15.75" customHeight="1">
      <c r="A36" s="93" t="s">
        <v>40</v>
      </c>
      <c r="B36" s="96" t="s">
        <v>12</v>
      </c>
      <c r="C36" s="121">
        <v>1</v>
      </c>
      <c r="D36" s="121">
        <v>1</v>
      </c>
      <c r="E36" s="92" t="s">
        <v>164</v>
      </c>
      <c r="F36" s="122">
        <v>8</v>
      </c>
      <c r="G36" s="122">
        <v>6</v>
      </c>
      <c r="H36" s="92" t="s">
        <v>164</v>
      </c>
      <c r="I36" s="122">
        <v>2</v>
      </c>
      <c r="J36" s="122">
        <v>17</v>
      </c>
      <c r="K36" s="122">
        <v>5</v>
      </c>
      <c r="L36" s="179">
        <v>4</v>
      </c>
      <c r="M36" s="279">
        <v>168</v>
      </c>
      <c r="N36" s="279">
        <v>70</v>
      </c>
      <c r="O36" s="279">
        <v>98</v>
      </c>
      <c r="P36" s="279">
        <v>54</v>
      </c>
      <c r="Q36" s="279">
        <v>19</v>
      </c>
      <c r="R36" s="279">
        <v>35</v>
      </c>
      <c r="S36" s="279">
        <v>57</v>
      </c>
      <c r="T36" s="279">
        <v>24</v>
      </c>
      <c r="U36" s="279">
        <v>33</v>
      </c>
      <c r="V36" s="279">
        <v>57</v>
      </c>
      <c r="W36" s="279">
        <v>27</v>
      </c>
      <c r="X36" s="287">
        <v>30</v>
      </c>
    </row>
    <row r="37" spans="1:24" ht="15.75" customHeight="1">
      <c r="A37" s="93"/>
      <c r="B37" s="96" t="s">
        <v>13</v>
      </c>
      <c r="C37" s="121">
        <v>1</v>
      </c>
      <c r="D37" s="121">
        <v>1</v>
      </c>
      <c r="E37" s="92" t="s">
        <v>164</v>
      </c>
      <c r="F37" s="122">
        <v>8</v>
      </c>
      <c r="G37" s="122">
        <v>6</v>
      </c>
      <c r="H37" s="92" t="s">
        <v>164</v>
      </c>
      <c r="I37" s="122">
        <v>2</v>
      </c>
      <c r="J37" s="122">
        <v>15</v>
      </c>
      <c r="K37" s="122">
        <v>7</v>
      </c>
      <c r="L37" s="179">
        <v>3</v>
      </c>
      <c r="M37" s="279">
        <v>145</v>
      </c>
      <c r="N37" s="279">
        <v>87</v>
      </c>
      <c r="O37" s="279">
        <v>58</v>
      </c>
      <c r="P37" s="279">
        <v>57</v>
      </c>
      <c r="Q37" s="279">
        <v>33</v>
      </c>
      <c r="R37" s="279">
        <v>24</v>
      </c>
      <c r="S37" s="279">
        <v>45</v>
      </c>
      <c r="T37" s="279">
        <v>25</v>
      </c>
      <c r="U37" s="279">
        <v>20</v>
      </c>
      <c r="V37" s="279">
        <v>43</v>
      </c>
      <c r="W37" s="279">
        <v>29</v>
      </c>
      <c r="X37" s="287">
        <v>14</v>
      </c>
    </row>
    <row r="38" spans="1:24" ht="15.75" customHeight="1">
      <c r="A38" s="93" t="s">
        <v>41</v>
      </c>
      <c r="B38" s="96" t="s">
        <v>14</v>
      </c>
      <c r="C38" s="121">
        <v>2</v>
      </c>
      <c r="D38" s="121">
        <v>2</v>
      </c>
      <c r="E38" s="92" t="s">
        <v>164</v>
      </c>
      <c r="F38" s="122">
        <v>28</v>
      </c>
      <c r="G38" s="122">
        <v>24</v>
      </c>
      <c r="H38" s="92" t="s">
        <v>164</v>
      </c>
      <c r="I38" s="122">
        <v>4</v>
      </c>
      <c r="J38" s="122">
        <v>52</v>
      </c>
      <c r="K38" s="122">
        <v>21</v>
      </c>
      <c r="L38" s="179">
        <v>18</v>
      </c>
      <c r="M38" s="279">
        <v>727</v>
      </c>
      <c r="N38" s="279">
        <v>389</v>
      </c>
      <c r="O38" s="279">
        <v>338</v>
      </c>
      <c r="P38" s="279">
        <v>248</v>
      </c>
      <c r="Q38" s="279">
        <v>122</v>
      </c>
      <c r="R38" s="279">
        <v>126</v>
      </c>
      <c r="S38" s="279">
        <v>237</v>
      </c>
      <c r="T38" s="279">
        <v>129</v>
      </c>
      <c r="U38" s="279">
        <v>108</v>
      </c>
      <c r="V38" s="279">
        <v>242</v>
      </c>
      <c r="W38" s="279">
        <v>138</v>
      </c>
      <c r="X38" s="287">
        <v>104</v>
      </c>
    </row>
    <row r="39" spans="1:24" ht="15.75" customHeight="1">
      <c r="A39" s="93"/>
      <c r="B39" s="96" t="s">
        <v>15</v>
      </c>
      <c r="C39" s="121">
        <v>2</v>
      </c>
      <c r="D39" s="121">
        <v>2</v>
      </c>
      <c r="E39" s="92" t="s">
        <v>164</v>
      </c>
      <c r="F39" s="122">
        <v>20</v>
      </c>
      <c r="G39" s="122">
        <v>18</v>
      </c>
      <c r="H39" s="92" t="s">
        <v>164</v>
      </c>
      <c r="I39" s="122">
        <v>2</v>
      </c>
      <c r="J39" s="122">
        <v>39</v>
      </c>
      <c r="K39" s="122">
        <v>10</v>
      </c>
      <c r="L39" s="179">
        <v>11</v>
      </c>
      <c r="M39" s="279">
        <v>544</v>
      </c>
      <c r="N39" s="279">
        <v>286</v>
      </c>
      <c r="O39" s="279">
        <v>258</v>
      </c>
      <c r="P39" s="279">
        <v>185</v>
      </c>
      <c r="Q39" s="279">
        <v>102</v>
      </c>
      <c r="R39" s="279">
        <v>83</v>
      </c>
      <c r="S39" s="279">
        <v>185</v>
      </c>
      <c r="T39" s="279">
        <v>100</v>
      </c>
      <c r="U39" s="279">
        <v>85</v>
      </c>
      <c r="V39" s="279">
        <v>174</v>
      </c>
      <c r="W39" s="279">
        <v>84</v>
      </c>
      <c r="X39" s="287">
        <v>90</v>
      </c>
    </row>
    <row r="40" spans="1:24" ht="15.75" customHeight="1">
      <c r="A40" s="93"/>
      <c r="B40" s="96" t="s">
        <v>16</v>
      </c>
      <c r="C40" s="121">
        <v>2</v>
      </c>
      <c r="D40" s="121">
        <v>2</v>
      </c>
      <c r="E40" s="92" t="s">
        <v>164</v>
      </c>
      <c r="F40" s="122">
        <v>36</v>
      </c>
      <c r="G40" s="122">
        <v>30</v>
      </c>
      <c r="H40" s="92" t="s">
        <v>164</v>
      </c>
      <c r="I40" s="122">
        <v>6</v>
      </c>
      <c r="J40" s="122">
        <v>66</v>
      </c>
      <c r="K40" s="122">
        <v>30</v>
      </c>
      <c r="L40" s="179">
        <v>21</v>
      </c>
      <c r="M40" s="279">
        <v>1073</v>
      </c>
      <c r="N40" s="279">
        <v>528</v>
      </c>
      <c r="O40" s="279">
        <v>545</v>
      </c>
      <c r="P40" s="279">
        <v>345</v>
      </c>
      <c r="Q40" s="279">
        <v>159</v>
      </c>
      <c r="R40" s="279">
        <v>186</v>
      </c>
      <c r="S40" s="279">
        <v>380</v>
      </c>
      <c r="T40" s="279">
        <v>192</v>
      </c>
      <c r="U40" s="279">
        <v>188</v>
      </c>
      <c r="V40" s="279">
        <v>348</v>
      </c>
      <c r="W40" s="279">
        <v>177</v>
      </c>
      <c r="X40" s="287">
        <v>171</v>
      </c>
    </row>
    <row r="41" spans="1:24" ht="15.75" customHeight="1">
      <c r="A41" s="93"/>
      <c r="B41" s="96" t="s">
        <v>17</v>
      </c>
      <c r="C41" s="121">
        <v>2</v>
      </c>
      <c r="D41" s="121">
        <v>2</v>
      </c>
      <c r="E41" s="92" t="s">
        <v>164</v>
      </c>
      <c r="F41" s="122">
        <v>17</v>
      </c>
      <c r="G41" s="122">
        <v>14</v>
      </c>
      <c r="H41" s="92" t="s">
        <v>164</v>
      </c>
      <c r="I41" s="122">
        <v>3</v>
      </c>
      <c r="J41" s="122">
        <v>38</v>
      </c>
      <c r="K41" s="122">
        <v>16</v>
      </c>
      <c r="L41" s="179">
        <v>8</v>
      </c>
      <c r="M41" s="279">
        <v>432</v>
      </c>
      <c r="N41" s="279">
        <v>223</v>
      </c>
      <c r="O41" s="279">
        <v>209</v>
      </c>
      <c r="P41" s="279">
        <v>150</v>
      </c>
      <c r="Q41" s="279">
        <v>75</v>
      </c>
      <c r="R41" s="279">
        <v>75</v>
      </c>
      <c r="S41" s="279">
        <v>162</v>
      </c>
      <c r="T41" s="279">
        <v>77</v>
      </c>
      <c r="U41" s="279">
        <v>85</v>
      </c>
      <c r="V41" s="279">
        <v>120</v>
      </c>
      <c r="W41" s="279">
        <v>71</v>
      </c>
      <c r="X41" s="287">
        <v>49</v>
      </c>
    </row>
    <row r="42" spans="1:24" ht="15.75" customHeight="1">
      <c r="A42" s="93" t="s">
        <v>42</v>
      </c>
      <c r="B42" s="96" t="s">
        <v>18</v>
      </c>
      <c r="C42" s="121">
        <v>1</v>
      </c>
      <c r="D42" s="121">
        <v>1</v>
      </c>
      <c r="E42" s="92" t="s">
        <v>164</v>
      </c>
      <c r="F42" s="122">
        <v>7</v>
      </c>
      <c r="G42" s="122">
        <v>6</v>
      </c>
      <c r="H42" s="92" t="s">
        <v>164</v>
      </c>
      <c r="I42" s="122">
        <v>1</v>
      </c>
      <c r="J42" s="122">
        <v>15</v>
      </c>
      <c r="K42" s="122">
        <v>5</v>
      </c>
      <c r="L42" s="179">
        <v>8</v>
      </c>
      <c r="M42" s="279">
        <v>163</v>
      </c>
      <c r="N42" s="279">
        <v>90</v>
      </c>
      <c r="O42" s="279">
        <v>73</v>
      </c>
      <c r="P42" s="279">
        <v>41</v>
      </c>
      <c r="Q42" s="279">
        <v>23</v>
      </c>
      <c r="R42" s="279">
        <v>18</v>
      </c>
      <c r="S42" s="279">
        <v>61</v>
      </c>
      <c r="T42" s="279">
        <v>35</v>
      </c>
      <c r="U42" s="279">
        <v>26</v>
      </c>
      <c r="V42" s="279">
        <v>61</v>
      </c>
      <c r="W42" s="279">
        <v>32</v>
      </c>
      <c r="X42" s="287">
        <v>29</v>
      </c>
    </row>
    <row r="43" spans="1:24" ht="15.75" customHeight="1">
      <c r="A43" s="93"/>
      <c r="B43" s="96" t="s">
        <v>19</v>
      </c>
      <c r="C43" s="121">
        <v>1</v>
      </c>
      <c r="D43" s="121">
        <v>1</v>
      </c>
      <c r="E43" s="92" t="s">
        <v>164</v>
      </c>
      <c r="F43" s="122">
        <v>21</v>
      </c>
      <c r="G43" s="122">
        <v>17</v>
      </c>
      <c r="H43" s="92" t="s">
        <v>164</v>
      </c>
      <c r="I43" s="122">
        <v>4</v>
      </c>
      <c r="J43" s="122">
        <v>42</v>
      </c>
      <c r="K43" s="122">
        <v>20</v>
      </c>
      <c r="L43" s="179">
        <v>13</v>
      </c>
      <c r="M43" s="279">
        <v>536</v>
      </c>
      <c r="N43" s="279">
        <v>275</v>
      </c>
      <c r="O43" s="279">
        <v>261</v>
      </c>
      <c r="P43" s="279">
        <v>185</v>
      </c>
      <c r="Q43" s="279">
        <v>95</v>
      </c>
      <c r="R43" s="279">
        <v>90</v>
      </c>
      <c r="S43" s="279">
        <v>171</v>
      </c>
      <c r="T43" s="279">
        <v>84</v>
      </c>
      <c r="U43" s="279">
        <v>87</v>
      </c>
      <c r="V43" s="279">
        <v>180</v>
      </c>
      <c r="W43" s="279">
        <v>96</v>
      </c>
      <c r="X43" s="287">
        <v>84</v>
      </c>
    </row>
    <row r="44" spans="1:24" ht="15.75" customHeight="1">
      <c r="A44" s="93"/>
      <c r="B44" s="96" t="s">
        <v>20</v>
      </c>
      <c r="C44" s="121">
        <v>1</v>
      </c>
      <c r="D44" s="121">
        <v>1</v>
      </c>
      <c r="E44" s="92" t="s">
        <v>164</v>
      </c>
      <c r="F44" s="122">
        <v>10</v>
      </c>
      <c r="G44" s="122">
        <v>7</v>
      </c>
      <c r="H44" s="92" t="s">
        <v>164</v>
      </c>
      <c r="I44" s="122">
        <v>3</v>
      </c>
      <c r="J44" s="122">
        <v>17</v>
      </c>
      <c r="K44" s="122">
        <v>4</v>
      </c>
      <c r="L44" s="179">
        <v>12</v>
      </c>
      <c r="M44" s="279">
        <v>208</v>
      </c>
      <c r="N44" s="279">
        <v>115</v>
      </c>
      <c r="O44" s="279">
        <v>93</v>
      </c>
      <c r="P44" s="279">
        <v>62</v>
      </c>
      <c r="Q44" s="279">
        <v>38</v>
      </c>
      <c r="R44" s="279">
        <v>24</v>
      </c>
      <c r="S44" s="279">
        <v>66</v>
      </c>
      <c r="T44" s="279">
        <v>35</v>
      </c>
      <c r="U44" s="279">
        <v>31</v>
      </c>
      <c r="V44" s="279">
        <v>80</v>
      </c>
      <c r="W44" s="279">
        <v>42</v>
      </c>
      <c r="X44" s="287">
        <v>38</v>
      </c>
    </row>
    <row r="45" spans="1:24" ht="15.75" customHeight="1">
      <c r="A45" s="93"/>
      <c r="B45" s="96" t="s">
        <v>21</v>
      </c>
      <c r="C45" s="121">
        <v>1</v>
      </c>
      <c r="D45" s="121">
        <v>1</v>
      </c>
      <c r="E45" s="92" t="s">
        <v>164</v>
      </c>
      <c r="F45" s="122">
        <v>4</v>
      </c>
      <c r="G45" s="122">
        <v>3</v>
      </c>
      <c r="H45" s="92" t="s">
        <v>164</v>
      </c>
      <c r="I45" s="122">
        <v>1</v>
      </c>
      <c r="J45" s="122">
        <v>11</v>
      </c>
      <c r="K45" s="122">
        <v>4</v>
      </c>
      <c r="L45" s="179">
        <v>4</v>
      </c>
      <c r="M45" s="279">
        <v>21</v>
      </c>
      <c r="N45" s="279">
        <v>11</v>
      </c>
      <c r="O45" s="279">
        <v>10</v>
      </c>
      <c r="P45" s="279">
        <v>7</v>
      </c>
      <c r="Q45" s="279">
        <v>5</v>
      </c>
      <c r="R45" s="279">
        <v>2</v>
      </c>
      <c r="S45" s="279">
        <v>8</v>
      </c>
      <c r="T45" s="279">
        <v>4</v>
      </c>
      <c r="U45" s="279">
        <v>4</v>
      </c>
      <c r="V45" s="279">
        <v>6</v>
      </c>
      <c r="W45" s="279">
        <v>2</v>
      </c>
      <c r="X45" s="287">
        <v>4</v>
      </c>
    </row>
    <row r="46" spans="1:24" ht="15.75" customHeight="1">
      <c r="A46" s="93"/>
      <c r="B46" s="96" t="s">
        <v>22</v>
      </c>
      <c r="C46" s="121">
        <v>2</v>
      </c>
      <c r="D46" s="121">
        <v>2</v>
      </c>
      <c r="E46" s="92" t="s">
        <v>164</v>
      </c>
      <c r="F46" s="122">
        <v>6</v>
      </c>
      <c r="G46" s="122">
        <v>6</v>
      </c>
      <c r="H46" s="92" t="s">
        <v>164</v>
      </c>
      <c r="I46" s="92" t="s">
        <v>164</v>
      </c>
      <c r="J46" s="122">
        <v>20</v>
      </c>
      <c r="K46" s="122">
        <v>5</v>
      </c>
      <c r="L46" s="179">
        <v>6</v>
      </c>
      <c r="M46" s="279">
        <v>39</v>
      </c>
      <c r="N46" s="279">
        <v>17</v>
      </c>
      <c r="O46" s="279">
        <v>22</v>
      </c>
      <c r="P46" s="279">
        <v>10</v>
      </c>
      <c r="Q46" s="279">
        <v>3</v>
      </c>
      <c r="R46" s="279">
        <v>7</v>
      </c>
      <c r="S46" s="279">
        <v>15</v>
      </c>
      <c r="T46" s="279">
        <v>9</v>
      </c>
      <c r="U46" s="279">
        <v>6</v>
      </c>
      <c r="V46" s="279">
        <v>14</v>
      </c>
      <c r="W46" s="279">
        <v>5</v>
      </c>
      <c r="X46" s="287">
        <v>9</v>
      </c>
    </row>
    <row r="47" spans="1:24" ht="15.75" customHeight="1">
      <c r="A47" s="93"/>
      <c r="B47" s="96" t="s">
        <v>23</v>
      </c>
      <c r="C47" s="121">
        <v>1</v>
      </c>
      <c r="D47" s="121">
        <v>1</v>
      </c>
      <c r="E47" s="92" t="s">
        <v>164</v>
      </c>
      <c r="F47" s="122">
        <v>3</v>
      </c>
      <c r="G47" s="122">
        <v>3</v>
      </c>
      <c r="H47" s="92" t="s">
        <v>164</v>
      </c>
      <c r="I47" s="92" t="s">
        <v>164</v>
      </c>
      <c r="J47" s="122">
        <v>11</v>
      </c>
      <c r="K47" s="122">
        <v>5</v>
      </c>
      <c r="L47" s="179">
        <v>2</v>
      </c>
      <c r="M47" s="279">
        <v>14</v>
      </c>
      <c r="N47" s="279">
        <v>5</v>
      </c>
      <c r="O47" s="279">
        <v>9</v>
      </c>
      <c r="P47" s="279">
        <v>2</v>
      </c>
      <c r="Q47" s="279">
        <v>1</v>
      </c>
      <c r="R47" s="279">
        <v>1</v>
      </c>
      <c r="S47" s="279">
        <v>7</v>
      </c>
      <c r="T47" s="279">
        <v>1</v>
      </c>
      <c r="U47" s="279">
        <v>6</v>
      </c>
      <c r="V47" s="279">
        <v>5</v>
      </c>
      <c r="W47" s="279">
        <v>3</v>
      </c>
      <c r="X47" s="287">
        <v>2</v>
      </c>
    </row>
    <row r="48" spans="1:24" ht="15.75" customHeight="1">
      <c r="A48" s="93"/>
      <c r="B48" s="96" t="s">
        <v>24</v>
      </c>
      <c r="C48" s="121">
        <v>4</v>
      </c>
      <c r="D48" s="121">
        <v>4</v>
      </c>
      <c r="E48" s="92" t="s">
        <v>164</v>
      </c>
      <c r="F48" s="122">
        <v>15</v>
      </c>
      <c r="G48" s="122">
        <v>12</v>
      </c>
      <c r="H48" s="92" t="s">
        <v>164</v>
      </c>
      <c r="I48" s="122">
        <v>3</v>
      </c>
      <c r="J48" s="122">
        <v>45</v>
      </c>
      <c r="K48" s="122">
        <v>16</v>
      </c>
      <c r="L48" s="179">
        <v>14</v>
      </c>
      <c r="M48" s="279">
        <v>85</v>
      </c>
      <c r="N48" s="279">
        <v>50</v>
      </c>
      <c r="O48" s="279">
        <v>35</v>
      </c>
      <c r="P48" s="279">
        <v>27</v>
      </c>
      <c r="Q48" s="279">
        <v>15</v>
      </c>
      <c r="R48" s="279">
        <v>12</v>
      </c>
      <c r="S48" s="279">
        <v>27</v>
      </c>
      <c r="T48" s="279">
        <v>15</v>
      </c>
      <c r="U48" s="279">
        <v>12</v>
      </c>
      <c r="V48" s="279">
        <v>31</v>
      </c>
      <c r="W48" s="279">
        <v>20</v>
      </c>
      <c r="X48" s="287">
        <v>11</v>
      </c>
    </row>
    <row r="49" spans="1:24" ht="15.75" customHeight="1">
      <c r="A49" s="93"/>
      <c r="B49" s="96" t="s">
        <v>25</v>
      </c>
      <c r="C49" s="121">
        <v>1</v>
      </c>
      <c r="D49" s="121">
        <v>1</v>
      </c>
      <c r="E49" s="92" t="s">
        <v>164</v>
      </c>
      <c r="F49" s="122">
        <v>5</v>
      </c>
      <c r="G49" s="122">
        <v>3</v>
      </c>
      <c r="H49" s="92" t="s">
        <v>164</v>
      </c>
      <c r="I49" s="122">
        <v>2</v>
      </c>
      <c r="J49" s="122">
        <v>12</v>
      </c>
      <c r="K49" s="122">
        <v>4</v>
      </c>
      <c r="L49" s="179">
        <v>3</v>
      </c>
      <c r="M49" s="279">
        <v>31</v>
      </c>
      <c r="N49" s="279">
        <v>17</v>
      </c>
      <c r="O49" s="279">
        <v>14</v>
      </c>
      <c r="P49" s="279">
        <v>12</v>
      </c>
      <c r="Q49" s="279">
        <v>8</v>
      </c>
      <c r="R49" s="279">
        <v>4</v>
      </c>
      <c r="S49" s="279">
        <v>9</v>
      </c>
      <c r="T49" s="279">
        <v>4</v>
      </c>
      <c r="U49" s="279">
        <v>5</v>
      </c>
      <c r="V49" s="279">
        <v>10</v>
      </c>
      <c r="W49" s="279">
        <v>5</v>
      </c>
      <c r="X49" s="287">
        <v>5</v>
      </c>
    </row>
    <row r="50" spans="1:24" ht="15.75" customHeight="1">
      <c r="A50" s="93"/>
      <c r="B50" s="96" t="s">
        <v>26</v>
      </c>
      <c r="C50" s="121">
        <v>1</v>
      </c>
      <c r="D50" s="121">
        <v>1</v>
      </c>
      <c r="E50" s="92" t="s">
        <v>164</v>
      </c>
      <c r="F50" s="122">
        <v>3</v>
      </c>
      <c r="G50" s="122">
        <v>3</v>
      </c>
      <c r="H50" s="92" t="s">
        <v>164</v>
      </c>
      <c r="I50" s="92" t="s">
        <v>164</v>
      </c>
      <c r="J50" s="122">
        <v>9</v>
      </c>
      <c r="K50" s="122">
        <v>2</v>
      </c>
      <c r="L50" s="179">
        <v>3</v>
      </c>
      <c r="M50" s="279">
        <v>9</v>
      </c>
      <c r="N50" s="279">
        <v>6</v>
      </c>
      <c r="O50" s="279">
        <v>3</v>
      </c>
      <c r="P50" s="279">
        <v>2</v>
      </c>
      <c r="Q50" s="279">
        <v>2</v>
      </c>
      <c r="R50" s="92" t="s">
        <v>164</v>
      </c>
      <c r="S50" s="279">
        <v>4</v>
      </c>
      <c r="T50" s="279">
        <v>2</v>
      </c>
      <c r="U50" s="279">
        <v>2</v>
      </c>
      <c r="V50" s="279">
        <v>3</v>
      </c>
      <c r="W50" s="279">
        <v>2</v>
      </c>
      <c r="X50" s="287">
        <v>1</v>
      </c>
    </row>
    <row r="51" spans="1:24" ht="15.75" customHeight="1">
      <c r="A51" s="93"/>
      <c r="B51" s="96" t="s">
        <v>27</v>
      </c>
      <c r="C51" s="121">
        <v>1</v>
      </c>
      <c r="D51" s="121">
        <v>1</v>
      </c>
      <c r="E51" s="92" t="s">
        <v>164</v>
      </c>
      <c r="F51" s="122">
        <v>2</v>
      </c>
      <c r="G51" s="122">
        <v>2</v>
      </c>
      <c r="H51" s="92" t="s">
        <v>164</v>
      </c>
      <c r="I51" s="92" t="s">
        <v>164</v>
      </c>
      <c r="J51" s="122">
        <v>8</v>
      </c>
      <c r="K51" s="122">
        <v>2</v>
      </c>
      <c r="L51" s="179">
        <v>3</v>
      </c>
      <c r="M51" s="279">
        <v>21</v>
      </c>
      <c r="N51" s="279">
        <v>14</v>
      </c>
      <c r="O51" s="279">
        <v>7</v>
      </c>
      <c r="P51" s="279">
        <v>9</v>
      </c>
      <c r="Q51" s="279">
        <v>5</v>
      </c>
      <c r="R51" s="279">
        <v>4</v>
      </c>
      <c r="S51" s="92" t="s">
        <v>164</v>
      </c>
      <c r="T51" s="92" t="s">
        <v>164</v>
      </c>
      <c r="U51" s="92" t="s">
        <v>164</v>
      </c>
      <c r="V51" s="279">
        <v>12</v>
      </c>
      <c r="W51" s="279">
        <v>9</v>
      </c>
      <c r="X51" s="287">
        <v>3</v>
      </c>
    </row>
    <row r="52" spans="1:24" ht="15.75" customHeight="1">
      <c r="A52" s="95"/>
      <c r="B52" s="97" t="s">
        <v>28</v>
      </c>
      <c r="C52" s="185">
        <v>1</v>
      </c>
      <c r="D52" s="185">
        <v>1</v>
      </c>
      <c r="E52" s="201" t="s">
        <v>164</v>
      </c>
      <c r="F52" s="182">
        <v>3</v>
      </c>
      <c r="G52" s="182">
        <v>3</v>
      </c>
      <c r="H52" s="201" t="s">
        <v>164</v>
      </c>
      <c r="I52" s="201" t="s">
        <v>164</v>
      </c>
      <c r="J52" s="182">
        <v>10</v>
      </c>
      <c r="K52" s="182">
        <v>2</v>
      </c>
      <c r="L52" s="305">
        <v>4</v>
      </c>
      <c r="M52" s="288">
        <v>47</v>
      </c>
      <c r="N52" s="288">
        <v>30</v>
      </c>
      <c r="O52" s="288">
        <v>17</v>
      </c>
      <c r="P52" s="288">
        <v>16</v>
      </c>
      <c r="Q52" s="288">
        <v>12</v>
      </c>
      <c r="R52" s="288">
        <v>4</v>
      </c>
      <c r="S52" s="288">
        <v>15</v>
      </c>
      <c r="T52" s="288">
        <v>7</v>
      </c>
      <c r="U52" s="288">
        <v>8</v>
      </c>
      <c r="V52" s="288">
        <v>16</v>
      </c>
      <c r="W52" s="288">
        <v>11</v>
      </c>
      <c r="X52" s="289">
        <v>5</v>
      </c>
    </row>
    <row r="53" spans="1:27" ht="12">
      <c r="A53" s="32"/>
      <c r="B53" s="32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</sheetData>
  <sheetProtection/>
  <mergeCells count="42">
    <mergeCell ref="A9:B9"/>
    <mergeCell ref="A11:B11"/>
    <mergeCell ref="L5:L6"/>
    <mergeCell ref="K5:K6"/>
    <mergeCell ref="A8:B8"/>
    <mergeCell ref="A7:B7"/>
    <mergeCell ref="J4:K4"/>
    <mergeCell ref="C4:E4"/>
    <mergeCell ref="J5:J6"/>
    <mergeCell ref="M4:X4"/>
    <mergeCell ref="V5:X5"/>
    <mergeCell ref="O5:O6"/>
    <mergeCell ref="P5:R5"/>
    <mergeCell ref="S5:U5"/>
    <mergeCell ref="M5:M6"/>
    <mergeCell ref="N5:N6"/>
    <mergeCell ref="F4:I4"/>
    <mergeCell ref="A4:B6"/>
    <mergeCell ref="C5:C6"/>
    <mergeCell ref="D5:D6"/>
    <mergeCell ref="E5:E6"/>
    <mergeCell ref="I5:I6"/>
    <mergeCell ref="G5:G6"/>
    <mergeCell ref="H5:H6"/>
    <mergeCell ref="F5:F6"/>
    <mergeCell ref="A13:B13"/>
    <mergeCell ref="A22:B22"/>
    <mergeCell ref="A23:B23"/>
    <mergeCell ref="A21:B21"/>
    <mergeCell ref="A18:B18"/>
    <mergeCell ref="A19:B19"/>
    <mergeCell ref="A20:B20"/>
    <mergeCell ref="A12:B12"/>
    <mergeCell ref="A1:L1"/>
    <mergeCell ref="O1:S1"/>
    <mergeCell ref="A25:B25"/>
    <mergeCell ref="A10:B10"/>
    <mergeCell ref="A15:B15"/>
    <mergeCell ref="A24:B24"/>
    <mergeCell ref="A17:B17"/>
    <mergeCell ref="A14:B14"/>
    <mergeCell ref="A16:B16"/>
  </mergeCells>
  <printOptions/>
  <pageMargins left="0.7874015748031497" right="0.6692913385826772" top="0.5118110236220472" bottom="0.3" header="0.5118110236220472" footer="0.3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BF235"/>
  <sheetViews>
    <sheetView showZeros="0" zoomScale="130" zoomScaleNormal="130" zoomScalePageLayoutView="0" workbookViewId="0" topLeftCell="A64">
      <selection activeCell="C84" sqref="C84"/>
    </sheetView>
  </sheetViews>
  <sheetFormatPr defaultColWidth="9.00390625" defaultRowHeight="13.5"/>
  <cols>
    <col min="1" max="2" width="7.00390625" style="9" customWidth="1"/>
    <col min="3" max="9" width="6.875" style="9" customWidth="1"/>
    <col min="10" max="10" width="8.125" style="9" customWidth="1"/>
    <col min="11" max="11" width="8.00390625" style="9" customWidth="1"/>
    <col min="12" max="12" width="9.875" style="9" customWidth="1"/>
    <col min="13" max="15" width="6.25390625" style="9" customWidth="1"/>
    <col min="16" max="24" width="5.875" style="9" customWidth="1"/>
    <col min="25" max="16384" width="9.00390625" style="9" customWidth="1"/>
  </cols>
  <sheetData>
    <row r="1" spans="1:20" ht="21" customHeight="1">
      <c r="A1" s="543" t="s">
        <v>194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O1" s="543" t="str">
        <f>A1</f>
        <v>〔４〕 中 学 校</v>
      </c>
      <c r="P1" s="543"/>
      <c r="Q1" s="543"/>
      <c r="R1" s="543"/>
      <c r="S1" s="543"/>
      <c r="T1" s="13"/>
    </row>
    <row r="2" spans="5:12" ht="12.75" customHeight="1">
      <c r="E2" s="14"/>
      <c r="F2" s="14"/>
      <c r="G2" s="15"/>
      <c r="J2" s="16"/>
      <c r="K2" s="17"/>
      <c r="L2" s="18"/>
    </row>
    <row r="3" spans="1:24" ht="14.25" customHeight="1">
      <c r="A3" s="176" t="s">
        <v>224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76" t="s">
        <v>45</v>
      </c>
      <c r="M3" s="189"/>
      <c r="N3" s="189"/>
      <c r="O3" s="189"/>
      <c r="P3" s="189"/>
      <c r="Q3" s="189"/>
      <c r="R3" s="189"/>
      <c r="S3" s="189"/>
      <c r="T3" s="189"/>
      <c r="U3" s="189"/>
      <c r="V3" s="170"/>
      <c r="W3" s="189"/>
      <c r="X3" s="76" t="s">
        <v>66</v>
      </c>
    </row>
    <row r="4" spans="1:24" s="25" customFormat="1" ht="18" customHeight="1">
      <c r="A4" s="541" t="s">
        <v>35</v>
      </c>
      <c r="B4" s="542"/>
      <c r="C4" s="532" t="s">
        <v>212</v>
      </c>
      <c r="D4" s="532"/>
      <c r="E4" s="532"/>
      <c r="F4" s="532" t="s">
        <v>213</v>
      </c>
      <c r="G4" s="532"/>
      <c r="H4" s="532"/>
      <c r="I4" s="532"/>
      <c r="J4" s="542" t="s">
        <v>218</v>
      </c>
      <c r="K4" s="553"/>
      <c r="L4" s="23" t="s">
        <v>31</v>
      </c>
      <c r="M4" s="553" t="s">
        <v>219</v>
      </c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5"/>
    </row>
    <row r="5" spans="1:24" s="25" customFormat="1" ht="15" customHeight="1">
      <c r="A5" s="528"/>
      <c r="B5" s="529"/>
      <c r="C5" s="546" t="s">
        <v>29</v>
      </c>
      <c r="D5" s="546" t="s">
        <v>214</v>
      </c>
      <c r="E5" s="546" t="s">
        <v>215</v>
      </c>
      <c r="F5" s="546" t="s">
        <v>29</v>
      </c>
      <c r="G5" s="546" t="s">
        <v>216</v>
      </c>
      <c r="H5" s="546" t="s">
        <v>217</v>
      </c>
      <c r="I5" s="548" t="s">
        <v>189</v>
      </c>
      <c r="J5" s="529" t="s">
        <v>32</v>
      </c>
      <c r="K5" s="566" t="s">
        <v>30</v>
      </c>
      <c r="L5" s="547" t="s">
        <v>32</v>
      </c>
      <c r="M5" s="546" t="s">
        <v>29</v>
      </c>
      <c r="N5" s="546" t="s">
        <v>58</v>
      </c>
      <c r="O5" s="560" t="s">
        <v>59</v>
      </c>
      <c r="P5" s="562" t="s">
        <v>220</v>
      </c>
      <c r="Q5" s="554"/>
      <c r="R5" s="555"/>
      <c r="S5" s="554" t="s">
        <v>221</v>
      </c>
      <c r="T5" s="554"/>
      <c r="U5" s="555"/>
      <c r="V5" s="553" t="s">
        <v>222</v>
      </c>
      <c r="W5" s="554"/>
      <c r="X5" s="555"/>
    </row>
    <row r="6" spans="1:24" s="25" customFormat="1" ht="15" customHeight="1">
      <c r="A6" s="535"/>
      <c r="B6" s="536"/>
      <c r="C6" s="545"/>
      <c r="D6" s="545"/>
      <c r="E6" s="545"/>
      <c r="F6" s="545"/>
      <c r="G6" s="545"/>
      <c r="H6" s="545"/>
      <c r="I6" s="549"/>
      <c r="J6" s="536"/>
      <c r="K6" s="558"/>
      <c r="L6" s="545"/>
      <c r="M6" s="545"/>
      <c r="N6" s="545"/>
      <c r="O6" s="561"/>
      <c r="P6" s="28" t="s">
        <v>29</v>
      </c>
      <c r="Q6" s="22" t="s">
        <v>58</v>
      </c>
      <c r="R6" s="22" t="s">
        <v>59</v>
      </c>
      <c r="S6" s="22" t="s">
        <v>29</v>
      </c>
      <c r="T6" s="22" t="s">
        <v>58</v>
      </c>
      <c r="U6" s="22" t="s">
        <v>59</v>
      </c>
      <c r="V6" s="22" t="s">
        <v>29</v>
      </c>
      <c r="W6" s="22" t="s">
        <v>58</v>
      </c>
      <c r="X6" s="22" t="s">
        <v>59</v>
      </c>
    </row>
    <row r="7" spans="1:24" s="25" customFormat="1" ht="15" customHeight="1" thickBot="1">
      <c r="A7" s="533" t="s">
        <v>287</v>
      </c>
      <c r="B7" s="552"/>
      <c r="C7" s="153">
        <v>10</v>
      </c>
      <c r="D7" s="152">
        <v>10</v>
      </c>
      <c r="E7" s="161" t="s">
        <v>169</v>
      </c>
      <c r="F7" s="152">
        <v>108</v>
      </c>
      <c r="G7" s="152">
        <v>108</v>
      </c>
      <c r="H7" s="161" t="s">
        <v>169</v>
      </c>
      <c r="I7" s="161" t="s">
        <v>169</v>
      </c>
      <c r="J7" s="152">
        <v>209</v>
      </c>
      <c r="K7" s="152">
        <v>54</v>
      </c>
      <c r="L7" s="190">
        <v>27</v>
      </c>
      <c r="M7" s="153">
        <v>4473</v>
      </c>
      <c r="N7" s="152">
        <v>2804</v>
      </c>
      <c r="O7" s="152">
        <v>1669</v>
      </c>
      <c r="P7" s="152">
        <v>1605</v>
      </c>
      <c r="Q7" s="152">
        <v>981</v>
      </c>
      <c r="R7" s="152">
        <v>624</v>
      </c>
      <c r="S7" s="152">
        <v>1473</v>
      </c>
      <c r="T7" s="152">
        <v>945</v>
      </c>
      <c r="U7" s="152">
        <v>528</v>
      </c>
      <c r="V7" s="152">
        <v>1395</v>
      </c>
      <c r="W7" s="152">
        <v>878</v>
      </c>
      <c r="X7" s="190">
        <v>517</v>
      </c>
    </row>
    <row r="8" spans="1:24" ht="15.75" customHeight="1" thickTop="1">
      <c r="A8" s="528" t="s">
        <v>162</v>
      </c>
      <c r="B8" s="556"/>
      <c r="C8" s="99">
        <v>10</v>
      </c>
      <c r="D8" s="100">
        <v>10</v>
      </c>
      <c r="E8" s="98" t="s">
        <v>169</v>
      </c>
      <c r="F8" s="100">
        <v>115</v>
      </c>
      <c r="G8" s="100">
        <v>115</v>
      </c>
      <c r="H8" s="98" t="s">
        <v>169</v>
      </c>
      <c r="I8" s="98" t="s">
        <v>169</v>
      </c>
      <c r="J8" s="100">
        <v>231</v>
      </c>
      <c r="K8" s="100">
        <v>72</v>
      </c>
      <c r="L8" s="101">
        <v>32</v>
      </c>
      <c r="M8" s="99">
        <v>4590</v>
      </c>
      <c r="N8" s="100">
        <v>2743</v>
      </c>
      <c r="O8" s="100">
        <v>1847</v>
      </c>
      <c r="P8" s="100">
        <v>1575</v>
      </c>
      <c r="Q8" s="100">
        <v>913</v>
      </c>
      <c r="R8" s="100">
        <v>662</v>
      </c>
      <c r="S8" s="100">
        <v>1502</v>
      </c>
      <c r="T8" s="100">
        <v>902</v>
      </c>
      <c r="U8" s="100">
        <v>600</v>
      </c>
      <c r="V8" s="100">
        <v>1513</v>
      </c>
      <c r="W8" s="100">
        <v>928</v>
      </c>
      <c r="X8" s="101">
        <v>585</v>
      </c>
    </row>
    <row r="9" spans="1:24" ht="15.75" customHeight="1">
      <c r="A9" s="528" t="s">
        <v>168</v>
      </c>
      <c r="B9" s="556"/>
      <c r="C9" s="99">
        <v>10</v>
      </c>
      <c r="D9" s="100">
        <v>10</v>
      </c>
      <c r="E9" s="98" t="s">
        <v>169</v>
      </c>
      <c r="F9" s="100">
        <v>116</v>
      </c>
      <c r="G9" s="100">
        <v>116</v>
      </c>
      <c r="H9" s="98" t="s">
        <v>169</v>
      </c>
      <c r="I9" s="98" t="s">
        <v>169</v>
      </c>
      <c r="J9" s="100">
        <v>241</v>
      </c>
      <c r="K9" s="100">
        <v>65</v>
      </c>
      <c r="L9" s="101">
        <v>31</v>
      </c>
      <c r="M9" s="99">
        <v>4591</v>
      </c>
      <c r="N9" s="100">
        <v>2728</v>
      </c>
      <c r="O9" s="100">
        <v>1863</v>
      </c>
      <c r="P9" s="100">
        <v>1529</v>
      </c>
      <c r="Q9" s="100">
        <v>917</v>
      </c>
      <c r="R9" s="100">
        <v>612</v>
      </c>
      <c r="S9" s="100">
        <v>1564</v>
      </c>
      <c r="T9" s="100">
        <v>912</v>
      </c>
      <c r="U9" s="100">
        <v>652</v>
      </c>
      <c r="V9" s="100">
        <v>1498</v>
      </c>
      <c r="W9" s="100">
        <v>899</v>
      </c>
      <c r="X9" s="101">
        <v>599</v>
      </c>
    </row>
    <row r="10" spans="1:24" s="18" customFormat="1" ht="15.75" customHeight="1">
      <c r="A10" s="528" t="s">
        <v>173</v>
      </c>
      <c r="B10" s="556"/>
      <c r="C10" s="99">
        <v>10</v>
      </c>
      <c r="D10" s="100">
        <v>10</v>
      </c>
      <c r="E10" s="98" t="s">
        <v>169</v>
      </c>
      <c r="F10" s="100">
        <v>121</v>
      </c>
      <c r="G10" s="100">
        <v>121</v>
      </c>
      <c r="H10" s="98" t="s">
        <v>169</v>
      </c>
      <c r="I10" s="98" t="s">
        <v>169</v>
      </c>
      <c r="J10" s="100">
        <v>250</v>
      </c>
      <c r="K10" s="100">
        <v>63</v>
      </c>
      <c r="L10" s="101">
        <v>30</v>
      </c>
      <c r="M10" s="99">
        <v>4769</v>
      </c>
      <c r="N10" s="100">
        <v>2795</v>
      </c>
      <c r="O10" s="100">
        <v>1974</v>
      </c>
      <c r="P10" s="100">
        <v>1701</v>
      </c>
      <c r="Q10" s="100">
        <v>977</v>
      </c>
      <c r="R10" s="100">
        <v>724</v>
      </c>
      <c r="S10" s="100">
        <v>1521</v>
      </c>
      <c r="T10" s="100">
        <v>914</v>
      </c>
      <c r="U10" s="100">
        <v>607</v>
      </c>
      <c r="V10" s="100">
        <v>1547</v>
      </c>
      <c r="W10" s="100">
        <v>904</v>
      </c>
      <c r="X10" s="101">
        <v>643</v>
      </c>
    </row>
    <row r="11" spans="1:24" ht="15.75" customHeight="1">
      <c r="A11" s="528" t="s">
        <v>188</v>
      </c>
      <c r="B11" s="529"/>
      <c r="C11" s="99">
        <v>11</v>
      </c>
      <c r="D11" s="100">
        <v>11</v>
      </c>
      <c r="E11" s="98" t="s">
        <v>169</v>
      </c>
      <c r="F11" s="100">
        <v>126</v>
      </c>
      <c r="G11" s="100">
        <v>126</v>
      </c>
      <c r="H11" s="98" t="s">
        <v>169</v>
      </c>
      <c r="I11" s="98" t="s">
        <v>169</v>
      </c>
      <c r="J11" s="100">
        <v>274</v>
      </c>
      <c r="K11" s="100">
        <v>70</v>
      </c>
      <c r="L11" s="101">
        <v>40</v>
      </c>
      <c r="M11" s="99">
        <v>4888</v>
      </c>
      <c r="N11" s="100">
        <v>2832</v>
      </c>
      <c r="O11" s="100">
        <v>2056</v>
      </c>
      <c r="P11" s="100">
        <v>1685</v>
      </c>
      <c r="Q11" s="100">
        <v>953</v>
      </c>
      <c r="R11" s="100">
        <v>732</v>
      </c>
      <c r="S11" s="100">
        <v>1696</v>
      </c>
      <c r="T11" s="100">
        <v>974</v>
      </c>
      <c r="U11" s="100">
        <v>722</v>
      </c>
      <c r="V11" s="100">
        <v>1507</v>
      </c>
      <c r="W11" s="100">
        <v>905</v>
      </c>
      <c r="X11" s="101">
        <v>602</v>
      </c>
    </row>
    <row r="12" spans="1:24" ht="15.75" customHeight="1">
      <c r="A12" s="535" t="s">
        <v>274</v>
      </c>
      <c r="B12" s="536"/>
      <c r="C12" s="99">
        <v>11</v>
      </c>
      <c r="D12" s="100">
        <v>11</v>
      </c>
      <c r="E12" s="98" t="s">
        <v>169</v>
      </c>
      <c r="F12" s="100">
        <v>130</v>
      </c>
      <c r="G12" s="100">
        <v>130</v>
      </c>
      <c r="H12" s="98" t="s">
        <v>169</v>
      </c>
      <c r="I12" s="98" t="s">
        <v>169</v>
      </c>
      <c r="J12" s="100">
        <v>285</v>
      </c>
      <c r="K12" s="100">
        <v>73</v>
      </c>
      <c r="L12" s="101">
        <v>36</v>
      </c>
      <c r="M12" s="99">
        <v>5028</v>
      </c>
      <c r="N12" s="100">
        <v>2876</v>
      </c>
      <c r="O12" s="100">
        <v>2152</v>
      </c>
      <c r="P12" s="100">
        <v>1675</v>
      </c>
      <c r="Q12" s="100">
        <v>964</v>
      </c>
      <c r="R12" s="100">
        <v>711</v>
      </c>
      <c r="S12" s="100">
        <v>1670</v>
      </c>
      <c r="T12" s="100">
        <v>947</v>
      </c>
      <c r="U12" s="100">
        <v>723</v>
      </c>
      <c r="V12" s="100">
        <v>1683</v>
      </c>
      <c r="W12" s="100">
        <v>965</v>
      </c>
      <c r="X12" s="101">
        <v>718</v>
      </c>
    </row>
    <row r="13" spans="1:24" ht="15.75" customHeight="1">
      <c r="A13" s="530" t="s">
        <v>286</v>
      </c>
      <c r="B13" s="531"/>
      <c r="C13" s="471">
        <f>SUM(C14:C52)</f>
        <v>11</v>
      </c>
      <c r="D13" s="468">
        <f aca="true" t="shared" si="0" ref="D13:X13">SUM(D14:D52)</f>
        <v>11</v>
      </c>
      <c r="E13" s="469" t="s">
        <v>185</v>
      </c>
      <c r="F13" s="468">
        <f t="shared" si="0"/>
        <v>129</v>
      </c>
      <c r="G13" s="468">
        <f t="shared" si="0"/>
        <v>129</v>
      </c>
      <c r="H13" s="469" t="s">
        <v>185</v>
      </c>
      <c r="I13" s="469" t="s">
        <v>185</v>
      </c>
      <c r="J13" s="468">
        <f>+SUM(J14:J52)</f>
        <v>290</v>
      </c>
      <c r="K13" s="468">
        <f>+SUM(K14:K52)</f>
        <v>83</v>
      </c>
      <c r="L13" s="470">
        <f>+SUM(L14:L52)</f>
        <v>34</v>
      </c>
      <c r="M13" s="471">
        <f t="shared" si="0"/>
        <v>5041</v>
      </c>
      <c r="N13" s="468">
        <f t="shared" si="0"/>
        <v>2858</v>
      </c>
      <c r="O13" s="468">
        <f t="shared" si="0"/>
        <v>2183</v>
      </c>
      <c r="P13" s="468">
        <f t="shared" si="0"/>
        <v>1716</v>
      </c>
      <c r="Q13" s="468">
        <f t="shared" si="0"/>
        <v>961</v>
      </c>
      <c r="R13" s="468">
        <f t="shared" si="0"/>
        <v>755</v>
      </c>
      <c r="S13" s="468">
        <f t="shared" si="0"/>
        <v>1667</v>
      </c>
      <c r="T13" s="468">
        <f t="shared" si="0"/>
        <v>957</v>
      </c>
      <c r="U13" s="468">
        <f t="shared" si="0"/>
        <v>710</v>
      </c>
      <c r="V13" s="468">
        <f t="shared" si="0"/>
        <v>1658</v>
      </c>
      <c r="W13" s="468">
        <f t="shared" si="0"/>
        <v>940</v>
      </c>
      <c r="X13" s="470">
        <f t="shared" si="0"/>
        <v>718</v>
      </c>
    </row>
    <row r="14" spans="1:24" ht="15.75" customHeight="1">
      <c r="A14" s="528" t="s">
        <v>47</v>
      </c>
      <c r="B14" s="529"/>
      <c r="C14" s="301">
        <v>6</v>
      </c>
      <c r="D14" s="188">
        <v>6</v>
      </c>
      <c r="E14" s="92" t="s">
        <v>336</v>
      </c>
      <c r="F14" s="66">
        <v>69</v>
      </c>
      <c r="G14" s="66">
        <v>69</v>
      </c>
      <c r="H14" s="92" t="s">
        <v>336</v>
      </c>
      <c r="I14" s="92" t="s">
        <v>336</v>
      </c>
      <c r="J14" s="66">
        <v>147</v>
      </c>
      <c r="K14" s="66">
        <v>51</v>
      </c>
      <c r="L14" s="124">
        <v>16</v>
      </c>
      <c r="M14" s="65">
        <v>2562</v>
      </c>
      <c r="N14" s="66">
        <v>1205</v>
      </c>
      <c r="O14" s="66">
        <v>1357</v>
      </c>
      <c r="P14" s="66">
        <v>849</v>
      </c>
      <c r="Q14" s="66">
        <v>403</v>
      </c>
      <c r="R14" s="66">
        <v>446</v>
      </c>
      <c r="S14" s="66">
        <v>868</v>
      </c>
      <c r="T14" s="66">
        <v>411</v>
      </c>
      <c r="U14" s="66">
        <v>457</v>
      </c>
      <c r="V14" s="66">
        <v>845</v>
      </c>
      <c r="W14" s="66">
        <v>391</v>
      </c>
      <c r="X14" s="124">
        <v>454</v>
      </c>
    </row>
    <row r="15" spans="1:24" ht="15.75" customHeight="1">
      <c r="A15" s="528" t="s">
        <v>0</v>
      </c>
      <c r="B15" s="529"/>
      <c r="C15" s="301">
        <v>0</v>
      </c>
      <c r="D15" s="188">
        <v>0</v>
      </c>
      <c r="E15" s="92"/>
      <c r="F15" s="66">
        <v>0</v>
      </c>
      <c r="G15" s="66">
        <v>0</v>
      </c>
      <c r="H15" s="92"/>
      <c r="I15" s="92"/>
      <c r="J15" s="66">
        <v>0</v>
      </c>
      <c r="K15" s="66">
        <v>0</v>
      </c>
      <c r="L15" s="67">
        <v>0</v>
      </c>
      <c r="M15" s="65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7">
        <v>0</v>
      </c>
    </row>
    <row r="16" spans="1:24" ht="15.75" customHeight="1">
      <c r="A16" s="528" t="s">
        <v>1</v>
      </c>
      <c r="B16" s="529"/>
      <c r="C16" s="301">
        <v>1</v>
      </c>
      <c r="D16" s="188">
        <v>1</v>
      </c>
      <c r="E16" s="92" t="s">
        <v>336</v>
      </c>
      <c r="F16" s="66">
        <v>12</v>
      </c>
      <c r="G16" s="66">
        <v>12</v>
      </c>
      <c r="H16" s="92" t="s">
        <v>336</v>
      </c>
      <c r="I16" s="92" t="s">
        <v>336</v>
      </c>
      <c r="J16" s="66">
        <v>29</v>
      </c>
      <c r="K16" s="66">
        <v>4</v>
      </c>
      <c r="L16" s="67">
        <v>4</v>
      </c>
      <c r="M16" s="65">
        <v>474</v>
      </c>
      <c r="N16" s="66">
        <v>300</v>
      </c>
      <c r="O16" s="66">
        <v>174</v>
      </c>
      <c r="P16" s="66">
        <v>166</v>
      </c>
      <c r="Q16" s="66">
        <v>95</v>
      </c>
      <c r="R16" s="66">
        <v>71</v>
      </c>
      <c r="S16" s="66">
        <v>156</v>
      </c>
      <c r="T16" s="66">
        <v>112</v>
      </c>
      <c r="U16" s="66">
        <v>44</v>
      </c>
      <c r="V16" s="66">
        <v>152</v>
      </c>
      <c r="W16" s="66">
        <v>93</v>
      </c>
      <c r="X16" s="67">
        <v>59</v>
      </c>
    </row>
    <row r="17" spans="1:24" ht="15.75" customHeight="1">
      <c r="A17" s="528" t="s">
        <v>48</v>
      </c>
      <c r="B17" s="529"/>
      <c r="C17" s="301">
        <v>1</v>
      </c>
      <c r="D17" s="188">
        <v>1</v>
      </c>
      <c r="E17" s="92" t="s">
        <v>336</v>
      </c>
      <c r="F17" s="66">
        <v>15</v>
      </c>
      <c r="G17" s="66">
        <v>15</v>
      </c>
      <c r="H17" s="92" t="s">
        <v>336</v>
      </c>
      <c r="I17" s="92" t="s">
        <v>336</v>
      </c>
      <c r="J17" s="66">
        <v>35</v>
      </c>
      <c r="K17" s="66">
        <v>11</v>
      </c>
      <c r="L17" s="67">
        <v>5</v>
      </c>
      <c r="M17" s="65">
        <v>595</v>
      </c>
      <c r="N17" s="66">
        <v>309</v>
      </c>
      <c r="O17" s="66">
        <v>286</v>
      </c>
      <c r="P17" s="66">
        <v>199</v>
      </c>
      <c r="Q17" s="66">
        <v>102</v>
      </c>
      <c r="R17" s="66">
        <v>97</v>
      </c>
      <c r="S17" s="66">
        <v>200</v>
      </c>
      <c r="T17" s="66">
        <v>101</v>
      </c>
      <c r="U17" s="66">
        <v>99</v>
      </c>
      <c r="V17" s="66">
        <v>196</v>
      </c>
      <c r="W17" s="66">
        <v>106</v>
      </c>
      <c r="X17" s="67">
        <v>90</v>
      </c>
    </row>
    <row r="18" spans="1:24" ht="15.75" customHeight="1">
      <c r="A18" s="528" t="s">
        <v>49</v>
      </c>
      <c r="B18" s="529"/>
      <c r="C18" s="301">
        <v>0</v>
      </c>
      <c r="D18" s="188">
        <v>0</v>
      </c>
      <c r="E18" s="92"/>
      <c r="F18" s="66">
        <v>0</v>
      </c>
      <c r="G18" s="66">
        <v>0</v>
      </c>
      <c r="H18" s="92"/>
      <c r="I18" s="92"/>
      <c r="J18" s="66">
        <v>0</v>
      </c>
      <c r="K18" s="66">
        <v>0</v>
      </c>
      <c r="L18" s="67">
        <v>0</v>
      </c>
      <c r="M18" s="65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7">
        <v>0</v>
      </c>
    </row>
    <row r="19" spans="1:24" ht="15.75" customHeight="1">
      <c r="A19" s="528" t="s">
        <v>50</v>
      </c>
      <c r="B19" s="529"/>
      <c r="C19" s="301">
        <v>0</v>
      </c>
      <c r="D19" s="188">
        <v>0</v>
      </c>
      <c r="E19" s="92"/>
      <c r="F19" s="66">
        <v>0</v>
      </c>
      <c r="G19" s="66">
        <v>0</v>
      </c>
      <c r="H19" s="92"/>
      <c r="I19" s="92"/>
      <c r="J19" s="66">
        <v>0</v>
      </c>
      <c r="K19" s="66">
        <v>0</v>
      </c>
      <c r="L19" s="67">
        <v>0</v>
      </c>
      <c r="M19" s="65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7">
        <v>0</v>
      </c>
    </row>
    <row r="20" spans="1:24" ht="15.75" customHeight="1">
      <c r="A20" s="528" t="s">
        <v>51</v>
      </c>
      <c r="B20" s="529"/>
      <c r="C20" s="301">
        <v>1</v>
      </c>
      <c r="D20" s="188">
        <v>1</v>
      </c>
      <c r="E20" s="92" t="s">
        <v>336</v>
      </c>
      <c r="F20" s="66">
        <v>10</v>
      </c>
      <c r="G20" s="66">
        <v>10</v>
      </c>
      <c r="H20" s="92" t="s">
        <v>336</v>
      </c>
      <c r="I20" s="92" t="s">
        <v>336</v>
      </c>
      <c r="J20" s="66">
        <v>21</v>
      </c>
      <c r="K20" s="66">
        <v>9</v>
      </c>
      <c r="L20" s="67">
        <v>2</v>
      </c>
      <c r="M20" s="65">
        <v>415</v>
      </c>
      <c r="N20" s="66">
        <v>214</v>
      </c>
      <c r="O20" s="66">
        <v>201</v>
      </c>
      <c r="P20" s="66">
        <v>129</v>
      </c>
      <c r="Q20" s="66">
        <v>79</v>
      </c>
      <c r="R20" s="66">
        <v>50</v>
      </c>
      <c r="S20" s="66">
        <v>130</v>
      </c>
      <c r="T20" s="66">
        <v>56</v>
      </c>
      <c r="U20" s="66">
        <v>74</v>
      </c>
      <c r="V20" s="66">
        <v>156</v>
      </c>
      <c r="W20" s="66">
        <v>79</v>
      </c>
      <c r="X20" s="67">
        <v>77</v>
      </c>
    </row>
    <row r="21" spans="1:24" ht="15.75" customHeight="1">
      <c r="A21" s="528" t="s">
        <v>52</v>
      </c>
      <c r="B21" s="529"/>
      <c r="C21" s="301">
        <v>0</v>
      </c>
      <c r="D21" s="188">
        <v>0</v>
      </c>
      <c r="E21" s="92"/>
      <c r="F21" s="66">
        <v>0</v>
      </c>
      <c r="G21" s="66">
        <v>0</v>
      </c>
      <c r="H21" s="92"/>
      <c r="I21" s="92"/>
      <c r="J21" s="66">
        <v>0</v>
      </c>
      <c r="K21" s="66">
        <v>0</v>
      </c>
      <c r="L21" s="67">
        <v>0</v>
      </c>
      <c r="M21" s="65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7">
        <v>0</v>
      </c>
    </row>
    <row r="22" spans="1:24" ht="15.75" customHeight="1">
      <c r="A22" s="528" t="s">
        <v>53</v>
      </c>
      <c r="B22" s="529"/>
      <c r="C22" s="301">
        <v>0</v>
      </c>
      <c r="D22" s="188">
        <v>0</v>
      </c>
      <c r="E22" s="92"/>
      <c r="F22" s="66">
        <v>0</v>
      </c>
      <c r="G22" s="66">
        <v>0</v>
      </c>
      <c r="H22" s="92"/>
      <c r="I22" s="92"/>
      <c r="J22" s="66">
        <v>0</v>
      </c>
      <c r="K22" s="66">
        <v>0</v>
      </c>
      <c r="L22" s="67">
        <v>0</v>
      </c>
      <c r="M22" s="65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7">
        <v>0</v>
      </c>
    </row>
    <row r="23" spans="1:24" ht="15.75" customHeight="1">
      <c r="A23" s="528" t="s">
        <v>54</v>
      </c>
      <c r="B23" s="529"/>
      <c r="C23" s="301">
        <v>1</v>
      </c>
      <c r="D23" s="188">
        <v>1</v>
      </c>
      <c r="E23" s="92" t="s">
        <v>336</v>
      </c>
      <c r="F23" s="66">
        <v>8</v>
      </c>
      <c r="G23" s="66">
        <v>8</v>
      </c>
      <c r="H23" s="92" t="s">
        <v>336</v>
      </c>
      <c r="I23" s="92" t="s">
        <v>336</v>
      </c>
      <c r="J23" s="66">
        <v>24</v>
      </c>
      <c r="K23" s="66">
        <v>7</v>
      </c>
      <c r="L23" s="67">
        <v>2</v>
      </c>
      <c r="M23" s="65">
        <v>327</v>
      </c>
      <c r="N23" s="66">
        <v>162</v>
      </c>
      <c r="O23" s="66">
        <v>165</v>
      </c>
      <c r="P23" s="66">
        <v>157</v>
      </c>
      <c r="Q23" s="66">
        <v>66</v>
      </c>
      <c r="R23" s="66">
        <v>91</v>
      </c>
      <c r="S23" s="66">
        <v>84</v>
      </c>
      <c r="T23" s="66">
        <v>48</v>
      </c>
      <c r="U23" s="66">
        <v>36</v>
      </c>
      <c r="V23" s="66">
        <v>86</v>
      </c>
      <c r="W23" s="66">
        <v>48</v>
      </c>
      <c r="X23" s="67">
        <v>38</v>
      </c>
    </row>
    <row r="24" spans="1:24" ht="15.75" customHeight="1">
      <c r="A24" s="528" t="s">
        <v>163</v>
      </c>
      <c r="B24" s="529"/>
      <c r="C24" s="301">
        <v>0</v>
      </c>
      <c r="D24" s="188">
        <v>0</v>
      </c>
      <c r="E24" s="92"/>
      <c r="F24" s="66">
        <v>0</v>
      </c>
      <c r="G24" s="66">
        <v>0</v>
      </c>
      <c r="H24" s="92"/>
      <c r="I24" s="92"/>
      <c r="J24" s="66">
        <v>0</v>
      </c>
      <c r="K24" s="66">
        <v>0</v>
      </c>
      <c r="L24" s="67">
        <v>0</v>
      </c>
      <c r="M24" s="65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7">
        <v>0</v>
      </c>
    </row>
    <row r="25" spans="1:24" ht="15.75" customHeight="1">
      <c r="A25" s="528" t="s">
        <v>170</v>
      </c>
      <c r="B25" s="529"/>
      <c r="C25" s="301">
        <v>0</v>
      </c>
      <c r="D25" s="188">
        <v>0</v>
      </c>
      <c r="E25" s="92"/>
      <c r="F25" s="66">
        <v>0</v>
      </c>
      <c r="G25" s="66">
        <v>0</v>
      </c>
      <c r="H25" s="92"/>
      <c r="I25" s="92"/>
      <c r="J25" s="66">
        <v>0</v>
      </c>
      <c r="K25" s="66">
        <v>0</v>
      </c>
      <c r="L25" s="67">
        <v>0</v>
      </c>
      <c r="M25" s="65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7">
        <v>0</v>
      </c>
    </row>
    <row r="26" spans="1:24" ht="15.75" customHeight="1">
      <c r="A26" s="93" t="s">
        <v>36</v>
      </c>
      <c r="B26" s="96" t="s">
        <v>2</v>
      </c>
      <c r="C26" s="301">
        <v>0</v>
      </c>
      <c r="D26" s="188">
        <v>0</v>
      </c>
      <c r="E26" s="92"/>
      <c r="F26" s="66">
        <v>0</v>
      </c>
      <c r="G26" s="66">
        <v>0</v>
      </c>
      <c r="H26" s="92"/>
      <c r="I26" s="92"/>
      <c r="J26" s="66">
        <v>0</v>
      </c>
      <c r="K26" s="66">
        <v>0</v>
      </c>
      <c r="L26" s="67">
        <v>0</v>
      </c>
      <c r="M26" s="65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7">
        <v>0</v>
      </c>
    </row>
    <row r="27" spans="1:24" ht="15.75" customHeight="1">
      <c r="A27" s="93" t="s">
        <v>37</v>
      </c>
      <c r="B27" s="96" t="s">
        <v>3</v>
      </c>
      <c r="C27" s="301">
        <v>0</v>
      </c>
      <c r="D27" s="188">
        <v>0</v>
      </c>
      <c r="E27" s="92"/>
      <c r="F27" s="66">
        <v>0</v>
      </c>
      <c r="G27" s="66">
        <v>0</v>
      </c>
      <c r="H27" s="92"/>
      <c r="I27" s="92"/>
      <c r="J27" s="66">
        <v>0</v>
      </c>
      <c r="K27" s="66">
        <v>0</v>
      </c>
      <c r="L27" s="67">
        <v>0</v>
      </c>
      <c r="M27" s="65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7">
        <v>0</v>
      </c>
    </row>
    <row r="28" spans="1:24" ht="15.75" customHeight="1">
      <c r="A28" s="93"/>
      <c r="B28" s="96" t="s">
        <v>4</v>
      </c>
      <c r="C28" s="301">
        <v>0</v>
      </c>
      <c r="D28" s="188">
        <v>0</v>
      </c>
      <c r="E28" s="92"/>
      <c r="F28" s="66">
        <v>0</v>
      </c>
      <c r="G28" s="66">
        <v>0</v>
      </c>
      <c r="H28" s="92"/>
      <c r="I28" s="92"/>
      <c r="J28" s="66">
        <v>0</v>
      </c>
      <c r="K28" s="66">
        <v>0</v>
      </c>
      <c r="L28" s="67">
        <v>0</v>
      </c>
      <c r="M28" s="65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7">
        <v>0</v>
      </c>
    </row>
    <row r="29" spans="1:24" ht="15.75" customHeight="1">
      <c r="A29" s="93"/>
      <c r="B29" s="96" t="s">
        <v>5</v>
      </c>
      <c r="C29" s="301">
        <v>0</v>
      </c>
      <c r="D29" s="188">
        <v>0</v>
      </c>
      <c r="E29" s="92"/>
      <c r="F29" s="66">
        <v>0</v>
      </c>
      <c r="G29" s="66">
        <v>0</v>
      </c>
      <c r="H29" s="92"/>
      <c r="I29" s="92"/>
      <c r="J29" s="66">
        <v>0</v>
      </c>
      <c r="K29" s="66">
        <v>0</v>
      </c>
      <c r="L29" s="67">
        <v>0</v>
      </c>
      <c r="M29" s="65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7">
        <v>0</v>
      </c>
    </row>
    <row r="30" spans="1:24" ht="15.75" customHeight="1">
      <c r="A30" s="93"/>
      <c r="B30" s="96" t="s">
        <v>6</v>
      </c>
      <c r="C30" s="301">
        <v>0</v>
      </c>
      <c r="D30" s="188">
        <v>0</v>
      </c>
      <c r="E30" s="92"/>
      <c r="F30" s="66">
        <v>0</v>
      </c>
      <c r="G30" s="66">
        <v>0</v>
      </c>
      <c r="H30" s="92"/>
      <c r="I30" s="92"/>
      <c r="J30" s="66">
        <v>0</v>
      </c>
      <c r="K30" s="66">
        <v>0</v>
      </c>
      <c r="L30" s="67">
        <v>0</v>
      </c>
      <c r="M30" s="65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7">
        <v>0</v>
      </c>
    </row>
    <row r="31" spans="1:24" ht="15.75" customHeight="1">
      <c r="A31" s="93" t="s">
        <v>38</v>
      </c>
      <c r="B31" s="96" t="s">
        <v>7</v>
      </c>
      <c r="C31" s="301">
        <v>0</v>
      </c>
      <c r="D31" s="188">
        <v>0</v>
      </c>
      <c r="E31" s="92"/>
      <c r="F31" s="66">
        <v>0</v>
      </c>
      <c r="G31" s="66">
        <v>0</v>
      </c>
      <c r="H31" s="92"/>
      <c r="I31" s="92"/>
      <c r="J31" s="66">
        <v>0</v>
      </c>
      <c r="K31" s="66">
        <v>0</v>
      </c>
      <c r="L31" s="67">
        <v>0</v>
      </c>
      <c r="M31" s="65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7">
        <v>0</v>
      </c>
    </row>
    <row r="32" spans="1:24" ht="15.75" customHeight="1">
      <c r="A32" s="93"/>
      <c r="B32" s="96" t="s">
        <v>8</v>
      </c>
      <c r="C32" s="301">
        <v>0</v>
      </c>
      <c r="D32" s="188">
        <v>0</v>
      </c>
      <c r="E32" s="92"/>
      <c r="F32" s="66">
        <v>0</v>
      </c>
      <c r="G32" s="66">
        <v>0</v>
      </c>
      <c r="H32" s="92"/>
      <c r="I32" s="92"/>
      <c r="J32" s="66">
        <v>0</v>
      </c>
      <c r="K32" s="66">
        <v>0</v>
      </c>
      <c r="L32" s="67">
        <v>0</v>
      </c>
      <c r="M32" s="65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7">
        <v>0</v>
      </c>
    </row>
    <row r="33" spans="1:24" ht="15.75" customHeight="1">
      <c r="A33" s="93"/>
      <c r="B33" s="96" t="s">
        <v>9</v>
      </c>
      <c r="C33" s="301">
        <v>0</v>
      </c>
      <c r="D33" s="188">
        <v>0</v>
      </c>
      <c r="E33" s="92"/>
      <c r="F33" s="66">
        <v>0</v>
      </c>
      <c r="G33" s="66">
        <v>0</v>
      </c>
      <c r="H33" s="92"/>
      <c r="I33" s="92"/>
      <c r="J33" s="66">
        <v>0</v>
      </c>
      <c r="K33" s="66">
        <v>0</v>
      </c>
      <c r="L33" s="67">
        <v>0</v>
      </c>
      <c r="M33" s="65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7">
        <v>0</v>
      </c>
    </row>
    <row r="34" spans="1:24" ht="15.75" customHeight="1">
      <c r="A34" s="93" t="s">
        <v>39</v>
      </c>
      <c r="B34" s="96" t="s">
        <v>10</v>
      </c>
      <c r="C34" s="301">
        <v>0</v>
      </c>
      <c r="D34" s="188">
        <v>0</v>
      </c>
      <c r="E34" s="92"/>
      <c r="F34" s="66">
        <v>0</v>
      </c>
      <c r="G34" s="66">
        <v>0</v>
      </c>
      <c r="H34" s="92"/>
      <c r="I34" s="92"/>
      <c r="J34" s="66">
        <v>0</v>
      </c>
      <c r="K34" s="66">
        <v>0</v>
      </c>
      <c r="L34" s="67">
        <v>0</v>
      </c>
      <c r="M34" s="65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7">
        <v>0</v>
      </c>
    </row>
    <row r="35" spans="1:24" ht="15.75" customHeight="1">
      <c r="A35" s="93"/>
      <c r="B35" s="96" t="s">
        <v>11</v>
      </c>
      <c r="C35" s="301">
        <v>0</v>
      </c>
      <c r="D35" s="188">
        <v>0</v>
      </c>
      <c r="E35" s="92"/>
      <c r="F35" s="66">
        <v>0</v>
      </c>
      <c r="G35" s="66">
        <v>0</v>
      </c>
      <c r="H35" s="92"/>
      <c r="I35" s="92"/>
      <c r="J35" s="66">
        <v>0</v>
      </c>
      <c r="K35" s="66">
        <v>0</v>
      </c>
      <c r="L35" s="67">
        <v>0</v>
      </c>
      <c r="M35" s="65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7">
        <v>0</v>
      </c>
    </row>
    <row r="36" spans="1:24" ht="15.75" customHeight="1">
      <c r="A36" s="93" t="s">
        <v>40</v>
      </c>
      <c r="B36" s="96" t="s">
        <v>12</v>
      </c>
      <c r="C36" s="301">
        <v>0</v>
      </c>
      <c r="D36" s="188">
        <v>0</v>
      </c>
      <c r="E36" s="92"/>
      <c r="F36" s="66">
        <v>0</v>
      </c>
      <c r="G36" s="66">
        <v>0</v>
      </c>
      <c r="H36" s="92"/>
      <c r="I36" s="92"/>
      <c r="J36" s="66">
        <v>0</v>
      </c>
      <c r="K36" s="66">
        <v>0</v>
      </c>
      <c r="L36" s="67">
        <v>0</v>
      </c>
      <c r="M36" s="65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7">
        <v>0</v>
      </c>
    </row>
    <row r="37" spans="1:24" ht="15.75" customHeight="1">
      <c r="A37" s="93"/>
      <c r="B37" s="96" t="s">
        <v>13</v>
      </c>
      <c r="C37" s="301">
        <v>0</v>
      </c>
      <c r="D37" s="188">
        <v>0</v>
      </c>
      <c r="E37" s="92"/>
      <c r="F37" s="66">
        <v>0</v>
      </c>
      <c r="G37" s="66">
        <v>0</v>
      </c>
      <c r="H37" s="92"/>
      <c r="I37" s="92"/>
      <c r="J37" s="66">
        <v>0</v>
      </c>
      <c r="K37" s="66">
        <v>0</v>
      </c>
      <c r="L37" s="67">
        <v>0</v>
      </c>
      <c r="M37" s="65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7">
        <v>0</v>
      </c>
    </row>
    <row r="38" spans="1:24" ht="15.75" customHeight="1">
      <c r="A38" s="93" t="s">
        <v>41</v>
      </c>
      <c r="B38" s="96" t="s">
        <v>14</v>
      </c>
      <c r="C38" s="301">
        <v>0</v>
      </c>
      <c r="D38" s="188">
        <v>0</v>
      </c>
      <c r="E38" s="92"/>
      <c r="F38" s="66">
        <v>0</v>
      </c>
      <c r="G38" s="66">
        <v>0</v>
      </c>
      <c r="H38" s="92"/>
      <c r="I38" s="92"/>
      <c r="J38" s="66">
        <v>0</v>
      </c>
      <c r="K38" s="66">
        <v>0</v>
      </c>
      <c r="L38" s="67">
        <v>0</v>
      </c>
      <c r="M38" s="65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7">
        <v>0</v>
      </c>
    </row>
    <row r="39" spans="1:24" ht="15.75" customHeight="1">
      <c r="A39" s="93"/>
      <c r="B39" s="96" t="s">
        <v>15</v>
      </c>
      <c r="C39" s="301">
        <v>0</v>
      </c>
      <c r="D39" s="188">
        <v>0</v>
      </c>
      <c r="E39" s="92"/>
      <c r="F39" s="66">
        <v>0</v>
      </c>
      <c r="G39" s="66">
        <v>0</v>
      </c>
      <c r="H39" s="92"/>
      <c r="I39" s="92"/>
      <c r="J39" s="66">
        <v>0</v>
      </c>
      <c r="K39" s="66">
        <v>0</v>
      </c>
      <c r="L39" s="67">
        <v>0</v>
      </c>
      <c r="M39" s="65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7">
        <v>0</v>
      </c>
    </row>
    <row r="40" spans="1:24" ht="15.75" customHeight="1">
      <c r="A40" s="93"/>
      <c r="B40" s="96" t="s">
        <v>16</v>
      </c>
      <c r="C40" s="301">
        <v>0</v>
      </c>
      <c r="D40" s="188">
        <v>0</v>
      </c>
      <c r="E40" s="92"/>
      <c r="F40" s="66">
        <v>0</v>
      </c>
      <c r="G40" s="66">
        <v>0</v>
      </c>
      <c r="H40" s="92"/>
      <c r="I40" s="92"/>
      <c r="J40" s="66">
        <v>0</v>
      </c>
      <c r="K40" s="66">
        <v>0</v>
      </c>
      <c r="L40" s="67">
        <v>0</v>
      </c>
      <c r="M40" s="65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7">
        <v>0</v>
      </c>
    </row>
    <row r="41" spans="1:24" ht="15.75" customHeight="1">
      <c r="A41" s="93"/>
      <c r="B41" s="96" t="s">
        <v>17</v>
      </c>
      <c r="C41" s="301">
        <v>1</v>
      </c>
      <c r="D41" s="188">
        <v>1</v>
      </c>
      <c r="E41" s="92" t="s">
        <v>336</v>
      </c>
      <c r="F41" s="66">
        <v>15</v>
      </c>
      <c r="G41" s="66">
        <v>15</v>
      </c>
      <c r="H41" s="92" t="s">
        <v>336</v>
      </c>
      <c r="I41" s="92" t="s">
        <v>336</v>
      </c>
      <c r="J41" s="66">
        <v>34</v>
      </c>
      <c r="K41" s="66">
        <v>1</v>
      </c>
      <c r="L41" s="67">
        <v>5</v>
      </c>
      <c r="M41" s="65">
        <v>668</v>
      </c>
      <c r="N41" s="66">
        <v>668</v>
      </c>
      <c r="O41" s="92" t="s">
        <v>336</v>
      </c>
      <c r="P41" s="66">
        <v>216</v>
      </c>
      <c r="Q41" s="66">
        <v>216</v>
      </c>
      <c r="R41" s="92" t="s">
        <v>336</v>
      </c>
      <c r="S41" s="66">
        <v>229</v>
      </c>
      <c r="T41" s="66">
        <v>229</v>
      </c>
      <c r="U41" s="92" t="s">
        <v>336</v>
      </c>
      <c r="V41" s="66">
        <v>223</v>
      </c>
      <c r="W41" s="66">
        <v>223</v>
      </c>
      <c r="X41" s="309" t="s">
        <v>336</v>
      </c>
    </row>
    <row r="42" spans="1:24" ht="15.75" customHeight="1">
      <c r="A42" s="93" t="s">
        <v>42</v>
      </c>
      <c r="B42" s="96" t="s">
        <v>18</v>
      </c>
      <c r="C42" s="301">
        <v>0</v>
      </c>
      <c r="D42" s="188">
        <v>0</v>
      </c>
      <c r="E42" s="92"/>
      <c r="F42" s="66">
        <v>0</v>
      </c>
      <c r="G42" s="66">
        <v>0</v>
      </c>
      <c r="H42" s="92"/>
      <c r="I42" s="92"/>
      <c r="J42" s="66">
        <v>0</v>
      </c>
      <c r="K42" s="66">
        <v>0</v>
      </c>
      <c r="L42" s="67">
        <v>0</v>
      </c>
      <c r="M42" s="65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7">
        <v>0</v>
      </c>
    </row>
    <row r="43" spans="1:24" ht="15.75" customHeight="1">
      <c r="A43" s="93"/>
      <c r="B43" s="96" t="s">
        <v>19</v>
      </c>
      <c r="C43" s="301">
        <v>0</v>
      </c>
      <c r="D43" s="188">
        <v>0</v>
      </c>
      <c r="E43" s="92"/>
      <c r="F43" s="66">
        <v>0</v>
      </c>
      <c r="G43" s="66">
        <v>0</v>
      </c>
      <c r="H43" s="92"/>
      <c r="I43" s="92"/>
      <c r="J43" s="66">
        <v>0</v>
      </c>
      <c r="K43" s="66">
        <v>0</v>
      </c>
      <c r="L43" s="67">
        <v>0</v>
      </c>
      <c r="M43" s="65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7">
        <v>0</v>
      </c>
    </row>
    <row r="44" spans="1:24" ht="15.75" customHeight="1">
      <c r="A44" s="93"/>
      <c r="B44" s="96" t="s">
        <v>20</v>
      </c>
      <c r="C44" s="301">
        <v>0</v>
      </c>
      <c r="D44" s="188">
        <v>0</v>
      </c>
      <c r="E44" s="92"/>
      <c r="F44" s="66">
        <v>0</v>
      </c>
      <c r="G44" s="66">
        <v>0</v>
      </c>
      <c r="H44" s="92"/>
      <c r="I44" s="92"/>
      <c r="J44" s="66">
        <v>0</v>
      </c>
      <c r="K44" s="66">
        <v>0</v>
      </c>
      <c r="L44" s="67">
        <v>0</v>
      </c>
      <c r="M44" s="65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7">
        <v>0</v>
      </c>
    </row>
    <row r="45" spans="1:24" ht="15.75" customHeight="1">
      <c r="A45" s="93"/>
      <c r="B45" s="96" t="s">
        <v>21</v>
      </c>
      <c r="C45" s="301">
        <v>0</v>
      </c>
      <c r="D45" s="188">
        <v>0</v>
      </c>
      <c r="E45" s="92"/>
      <c r="F45" s="66">
        <v>0</v>
      </c>
      <c r="G45" s="66">
        <v>0</v>
      </c>
      <c r="H45" s="92"/>
      <c r="I45" s="92"/>
      <c r="J45" s="66">
        <v>0</v>
      </c>
      <c r="K45" s="66">
        <v>0</v>
      </c>
      <c r="L45" s="67">
        <v>0</v>
      </c>
      <c r="M45" s="65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7">
        <v>0</v>
      </c>
    </row>
    <row r="46" spans="1:24" ht="15.75" customHeight="1">
      <c r="A46" s="93"/>
      <c r="B46" s="96" t="s">
        <v>22</v>
      </c>
      <c r="C46" s="301">
        <v>0</v>
      </c>
      <c r="D46" s="188">
        <v>0</v>
      </c>
      <c r="E46" s="92"/>
      <c r="F46" s="66">
        <v>0</v>
      </c>
      <c r="G46" s="66">
        <v>0</v>
      </c>
      <c r="H46" s="92"/>
      <c r="I46" s="92"/>
      <c r="J46" s="66">
        <v>0</v>
      </c>
      <c r="K46" s="66">
        <v>0</v>
      </c>
      <c r="L46" s="67">
        <v>0</v>
      </c>
      <c r="M46" s="65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7">
        <v>0</v>
      </c>
    </row>
    <row r="47" spans="1:24" ht="15.75" customHeight="1">
      <c r="A47" s="93"/>
      <c r="B47" s="96" t="s">
        <v>23</v>
      </c>
      <c r="C47" s="301">
        <v>0</v>
      </c>
      <c r="D47" s="188">
        <v>0</v>
      </c>
      <c r="E47" s="92"/>
      <c r="F47" s="66">
        <v>0</v>
      </c>
      <c r="G47" s="66">
        <v>0</v>
      </c>
      <c r="H47" s="92"/>
      <c r="I47" s="92"/>
      <c r="J47" s="66">
        <v>0</v>
      </c>
      <c r="K47" s="66">
        <v>0</v>
      </c>
      <c r="L47" s="67">
        <v>0</v>
      </c>
      <c r="M47" s="65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7">
        <v>0</v>
      </c>
    </row>
    <row r="48" spans="1:24" ht="15.75" customHeight="1">
      <c r="A48" s="93"/>
      <c r="B48" s="96" t="s">
        <v>24</v>
      </c>
      <c r="C48" s="301">
        <v>0</v>
      </c>
      <c r="D48" s="188">
        <v>0</v>
      </c>
      <c r="E48" s="92"/>
      <c r="F48" s="66">
        <v>0</v>
      </c>
      <c r="G48" s="66">
        <v>0</v>
      </c>
      <c r="H48" s="92"/>
      <c r="I48" s="92"/>
      <c r="J48" s="66">
        <v>0</v>
      </c>
      <c r="K48" s="66">
        <v>0</v>
      </c>
      <c r="L48" s="67">
        <v>0</v>
      </c>
      <c r="M48" s="65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7">
        <v>0</v>
      </c>
    </row>
    <row r="49" spans="1:24" ht="15.75" customHeight="1">
      <c r="A49" s="93"/>
      <c r="B49" s="96" t="s">
        <v>25</v>
      </c>
      <c r="C49" s="301">
        <v>0</v>
      </c>
      <c r="D49" s="188">
        <v>0</v>
      </c>
      <c r="E49" s="92"/>
      <c r="F49" s="66">
        <v>0</v>
      </c>
      <c r="G49" s="66">
        <v>0</v>
      </c>
      <c r="H49" s="92"/>
      <c r="I49" s="92"/>
      <c r="J49" s="66">
        <v>0</v>
      </c>
      <c r="K49" s="66">
        <v>0</v>
      </c>
      <c r="L49" s="67">
        <v>0</v>
      </c>
      <c r="M49" s="65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7">
        <v>0</v>
      </c>
    </row>
    <row r="50" spans="1:24" ht="15.75" customHeight="1">
      <c r="A50" s="93"/>
      <c r="B50" s="96" t="s">
        <v>26</v>
      </c>
      <c r="C50" s="301">
        <v>0</v>
      </c>
      <c r="D50" s="188">
        <v>0</v>
      </c>
      <c r="E50" s="92"/>
      <c r="F50" s="66">
        <v>0</v>
      </c>
      <c r="G50" s="66">
        <v>0</v>
      </c>
      <c r="H50" s="92"/>
      <c r="I50" s="92"/>
      <c r="J50" s="66">
        <v>0</v>
      </c>
      <c r="K50" s="66">
        <v>0</v>
      </c>
      <c r="L50" s="67">
        <v>0</v>
      </c>
      <c r="M50" s="65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7">
        <v>0</v>
      </c>
    </row>
    <row r="51" spans="1:24" ht="15.75" customHeight="1">
      <c r="A51" s="93"/>
      <c r="B51" s="96" t="s">
        <v>27</v>
      </c>
      <c r="C51" s="301">
        <v>0</v>
      </c>
      <c r="D51" s="188">
        <v>0</v>
      </c>
      <c r="E51" s="92"/>
      <c r="F51" s="66">
        <v>0</v>
      </c>
      <c r="G51" s="66">
        <v>0</v>
      </c>
      <c r="H51" s="92"/>
      <c r="I51" s="92"/>
      <c r="J51" s="66">
        <v>0</v>
      </c>
      <c r="K51" s="66">
        <v>0</v>
      </c>
      <c r="L51" s="67">
        <v>0</v>
      </c>
      <c r="M51" s="65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7">
        <v>0</v>
      </c>
    </row>
    <row r="52" spans="1:27" ht="15.75" customHeight="1">
      <c r="A52" s="95"/>
      <c r="B52" s="97" t="s">
        <v>28</v>
      </c>
      <c r="C52" s="202">
        <v>0</v>
      </c>
      <c r="D52" s="182">
        <v>0</v>
      </c>
      <c r="E52" s="201"/>
      <c r="F52" s="185">
        <v>0</v>
      </c>
      <c r="G52" s="185">
        <v>0</v>
      </c>
      <c r="H52" s="201"/>
      <c r="I52" s="201"/>
      <c r="J52" s="185">
        <v>0</v>
      </c>
      <c r="K52" s="185">
        <v>0</v>
      </c>
      <c r="L52" s="186">
        <v>0</v>
      </c>
      <c r="M52" s="184">
        <v>0</v>
      </c>
      <c r="N52" s="185">
        <v>0</v>
      </c>
      <c r="O52" s="185">
        <v>0</v>
      </c>
      <c r="P52" s="185">
        <v>0</v>
      </c>
      <c r="Q52" s="185">
        <v>0</v>
      </c>
      <c r="R52" s="185">
        <v>0</v>
      </c>
      <c r="S52" s="185">
        <v>0</v>
      </c>
      <c r="T52" s="185">
        <v>0</v>
      </c>
      <c r="U52" s="185">
        <v>0</v>
      </c>
      <c r="V52" s="185">
        <v>0</v>
      </c>
      <c r="W52" s="185">
        <v>0</v>
      </c>
      <c r="X52" s="186">
        <v>0</v>
      </c>
      <c r="Y52" s="18"/>
      <c r="Z52" s="18"/>
      <c r="AA52" s="18"/>
    </row>
    <row r="53" spans="1:58" ht="12">
      <c r="A53" s="32"/>
      <c r="B53" s="64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</row>
    <row r="54" ht="12">
      <c r="B54" s="18"/>
    </row>
    <row r="55" ht="12">
      <c r="B55" s="18"/>
    </row>
    <row r="56" ht="12">
      <c r="B56" s="18"/>
    </row>
    <row r="57" ht="12">
      <c r="B57" s="18"/>
    </row>
    <row r="58" ht="12">
      <c r="B58" s="18"/>
    </row>
    <row r="59" ht="12">
      <c r="B59" s="18"/>
    </row>
    <row r="60" ht="12">
      <c r="B60" s="18"/>
    </row>
    <row r="61" ht="12">
      <c r="B61" s="18"/>
    </row>
    <row r="62" ht="12">
      <c r="B62" s="18"/>
    </row>
    <row r="63" ht="12">
      <c r="B63" s="18"/>
    </row>
    <row r="64" ht="12">
      <c r="B64" s="18"/>
    </row>
    <row r="65" ht="12">
      <c r="B65" s="18"/>
    </row>
    <row r="66" ht="12">
      <c r="B66" s="18"/>
    </row>
    <row r="67" ht="12">
      <c r="B67" s="18"/>
    </row>
    <row r="68" ht="12">
      <c r="B68" s="18"/>
    </row>
    <row r="69" ht="12">
      <c r="B69" s="18"/>
    </row>
    <row r="70" ht="12">
      <c r="B70" s="18"/>
    </row>
    <row r="71" ht="12">
      <c r="B71" s="18"/>
    </row>
    <row r="72" ht="12">
      <c r="B72" s="18"/>
    </row>
    <row r="73" ht="12">
      <c r="B73" s="18"/>
    </row>
    <row r="74" ht="12">
      <c r="B74" s="18"/>
    </row>
    <row r="75" ht="12">
      <c r="B75" s="18"/>
    </row>
    <row r="76" ht="12">
      <c r="B76" s="18"/>
    </row>
    <row r="77" ht="12">
      <c r="B77" s="18"/>
    </row>
    <row r="78" ht="12">
      <c r="B78" s="18"/>
    </row>
    <row r="79" ht="12">
      <c r="B79" s="18"/>
    </row>
    <row r="80" ht="12">
      <c r="B80" s="18"/>
    </row>
    <row r="81" ht="12">
      <c r="B81" s="18"/>
    </row>
    <row r="82" ht="12">
      <c r="B82" s="18"/>
    </row>
    <row r="83" ht="12">
      <c r="B83" s="18"/>
    </row>
    <row r="84" ht="12">
      <c r="B84" s="18"/>
    </row>
    <row r="85" ht="12">
      <c r="B85" s="18"/>
    </row>
    <row r="86" ht="12">
      <c r="B86" s="18"/>
    </row>
    <row r="87" ht="12">
      <c r="B87" s="18"/>
    </row>
    <row r="88" ht="12">
      <c r="B88" s="18"/>
    </row>
    <row r="89" ht="12">
      <c r="B89" s="18"/>
    </row>
    <row r="90" ht="12">
      <c r="B90" s="18"/>
    </row>
    <row r="91" ht="12">
      <c r="B91" s="18"/>
    </row>
    <row r="92" ht="12">
      <c r="B92" s="18"/>
    </row>
    <row r="93" ht="12">
      <c r="B93" s="18"/>
    </row>
    <row r="94" ht="12">
      <c r="B94" s="18"/>
    </row>
    <row r="95" ht="12">
      <c r="B95" s="18"/>
    </row>
    <row r="96" ht="12">
      <c r="B96" s="18"/>
    </row>
    <row r="97" ht="12">
      <c r="B97" s="18"/>
    </row>
    <row r="98" ht="12">
      <c r="B98" s="18"/>
    </row>
    <row r="99" ht="12">
      <c r="B99" s="18"/>
    </row>
    <row r="100" ht="12">
      <c r="B100" s="18"/>
    </row>
    <row r="101" ht="12">
      <c r="B101" s="18"/>
    </row>
    <row r="102" ht="12">
      <c r="B102" s="18"/>
    </row>
    <row r="103" ht="12">
      <c r="B103" s="18"/>
    </row>
    <row r="104" ht="12">
      <c r="B104" s="18"/>
    </row>
    <row r="105" ht="12">
      <c r="B105" s="18"/>
    </row>
    <row r="106" ht="12">
      <c r="B106" s="18"/>
    </row>
    <row r="107" ht="12">
      <c r="B107" s="18"/>
    </row>
    <row r="108" ht="12">
      <c r="B108" s="18"/>
    </row>
    <row r="109" ht="12">
      <c r="B109" s="18"/>
    </row>
    <row r="110" ht="12">
      <c r="B110" s="18"/>
    </row>
    <row r="111" ht="12">
      <c r="B111" s="18"/>
    </row>
    <row r="112" ht="12">
      <c r="B112" s="18"/>
    </row>
    <row r="113" ht="12">
      <c r="B113" s="18"/>
    </row>
    <row r="114" ht="12">
      <c r="B114" s="18"/>
    </row>
    <row r="115" ht="12">
      <c r="B115" s="18"/>
    </row>
    <row r="116" ht="12">
      <c r="B116" s="18"/>
    </row>
    <row r="117" ht="12">
      <c r="B117" s="18"/>
    </row>
    <row r="118" ht="12">
      <c r="B118" s="18"/>
    </row>
    <row r="119" ht="12">
      <c r="B119" s="18"/>
    </row>
    <row r="120" ht="12">
      <c r="B120" s="18"/>
    </row>
    <row r="121" ht="12">
      <c r="B121" s="18"/>
    </row>
    <row r="122" ht="12">
      <c r="B122" s="18"/>
    </row>
    <row r="123" ht="12">
      <c r="B123" s="18"/>
    </row>
    <row r="124" ht="12">
      <c r="B124" s="18"/>
    </row>
    <row r="125" ht="12">
      <c r="B125" s="18"/>
    </row>
    <row r="126" ht="12">
      <c r="B126" s="18"/>
    </row>
    <row r="127" ht="12">
      <c r="B127" s="18"/>
    </row>
    <row r="128" ht="12">
      <c r="B128" s="18"/>
    </row>
    <row r="129" ht="12">
      <c r="B129" s="18"/>
    </row>
    <row r="130" ht="12">
      <c r="B130" s="18"/>
    </row>
    <row r="131" ht="12">
      <c r="B131" s="18"/>
    </row>
    <row r="132" ht="12">
      <c r="B132" s="18"/>
    </row>
    <row r="133" ht="12">
      <c r="B133" s="18"/>
    </row>
    <row r="134" ht="12">
      <c r="B134" s="18"/>
    </row>
    <row r="135" ht="12">
      <c r="B135" s="18"/>
    </row>
    <row r="136" ht="12">
      <c r="B136" s="18"/>
    </row>
    <row r="137" ht="12">
      <c r="B137" s="18"/>
    </row>
    <row r="138" ht="12">
      <c r="B138" s="18"/>
    </row>
    <row r="139" ht="12">
      <c r="B139" s="18"/>
    </row>
    <row r="140" ht="12">
      <c r="B140" s="18"/>
    </row>
    <row r="141" ht="12">
      <c r="B141" s="18"/>
    </row>
    <row r="142" ht="12">
      <c r="B142" s="18"/>
    </row>
    <row r="143" ht="12">
      <c r="B143" s="18"/>
    </row>
    <row r="144" ht="12">
      <c r="B144" s="18"/>
    </row>
    <row r="145" ht="12">
      <c r="B145" s="18"/>
    </row>
    <row r="146" ht="12">
      <c r="B146" s="18"/>
    </row>
    <row r="147" ht="12">
      <c r="B147" s="18"/>
    </row>
    <row r="148" ht="12">
      <c r="B148" s="18"/>
    </row>
    <row r="149" ht="12">
      <c r="B149" s="18"/>
    </row>
    <row r="150" ht="12">
      <c r="B150" s="18"/>
    </row>
    <row r="151" ht="12">
      <c r="B151" s="18"/>
    </row>
    <row r="152" ht="12">
      <c r="B152" s="18"/>
    </row>
    <row r="153" ht="12">
      <c r="B153" s="18"/>
    </row>
    <row r="154" ht="12">
      <c r="B154" s="18"/>
    </row>
    <row r="155" ht="12">
      <c r="B155" s="18"/>
    </row>
    <row r="156" ht="12">
      <c r="B156" s="18"/>
    </row>
    <row r="157" ht="12">
      <c r="B157" s="18"/>
    </row>
    <row r="158" ht="12">
      <c r="B158" s="18"/>
    </row>
    <row r="159" ht="12">
      <c r="B159" s="18"/>
    </row>
    <row r="160" ht="12">
      <c r="B160" s="18"/>
    </row>
    <row r="161" ht="12">
      <c r="B161" s="18"/>
    </row>
    <row r="162" ht="12">
      <c r="B162" s="18"/>
    </row>
    <row r="163" ht="12">
      <c r="B163" s="18"/>
    </row>
    <row r="164" ht="12">
      <c r="B164" s="18"/>
    </row>
    <row r="165" ht="12">
      <c r="B165" s="18"/>
    </row>
    <row r="166" ht="12">
      <c r="B166" s="18"/>
    </row>
    <row r="167" ht="12">
      <c r="B167" s="18"/>
    </row>
    <row r="168" ht="12">
      <c r="B168" s="18"/>
    </row>
    <row r="169" ht="12">
      <c r="B169" s="18"/>
    </row>
    <row r="170" ht="12">
      <c r="B170" s="18"/>
    </row>
    <row r="171" ht="12">
      <c r="B171" s="18"/>
    </row>
    <row r="172" ht="12">
      <c r="B172" s="18"/>
    </row>
    <row r="173" ht="12">
      <c r="B173" s="18"/>
    </row>
    <row r="174" ht="12">
      <c r="B174" s="18"/>
    </row>
    <row r="175" ht="12">
      <c r="B175" s="18"/>
    </row>
    <row r="176" ht="12">
      <c r="B176" s="18"/>
    </row>
    <row r="177" ht="12">
      <c r="B177" s="18"/>
    </row>
    <row r="178" ht="12">
      <c r="B178" s="18"/>
    </row>
    <row r="179" ht="12">
      <c r="B179" s="18"/>
    </row>
    <row r="180" ht="12">
      <c r="B180" s="18"/>
    </row>
    <row r="181" ht="12">
      <c r="B181" s="18"/>
    </row>
    <row r="182" ht="12">
      <c r="B182" s="18"/>
    </row>
    <row r="183" ht="12">
      <c r="B183" s="18"/>
    </row>
    <row r="184" ht="12">
      <c r="B184" s="18"/>
    </row>
    <row r="185" ht="12">
      <c r="B185" s="18"/>
    </row>
    <row r="186" ht="12">
      <c r="B186" s="18"/>
    </row>
    <row r="187" ht="12">
      <c r="B187" s="18"/>
    </row>
    <row r="188" ht="12">
      <c r="B188" s="18"/>
    </row>
    <row r="189" ht="12">
      <c r="B189" s="18"/>
    </row>
    <row r="190" ht="12">
      <c r="B190" s="18"/>
    </row>
    <row r="191" ht="12">
      <c r="B191" s="18"/>
    </row>
    <row r="192" ht="12">
      <c r="B192" s="18"/>
    </row>
    <row r="193" ht="12">
      <c r="B193" s="18"/>
    </row>
    <row r="194" ht="12">
      <c r="B194" s="18"/>
    </row>
    <row r="195" ht="12">
      <c r="B195" s="18"/>
    </row>
    <row r="196" ht="12">
      <c r="B196" s="18"/>
    </row>
    <row r="197" ht="12">
      <c r="B197" s="18"/>
    </row>
    <row r="198" ht="12">
      <c r="B198" s="18"/>
    </row>
    <row r="199" ht="12">
      <c r="B199" s="18"/>
    </row>
    <row r="200" ht="12">
      <c r="B200" s="18"/>
    </row>
    <row r="201" ht="12">
      <c r="B201" s="18"/>
    </row>
    <row r="202" ht="12">
      <c r="B202" s="18"/>
    </row>
    <row r="203" ht="12">
      <c r="B203" s="18"/>
    </row>
    <row r="204" ht="12">
      <c r="B204" s="18"/>
    </row>
    <row r="205" ht="12">
      <c r="B205" s="18"/>
    </row>
    <row r="206" ht="12">
      <c r="B206" s="18"/>
    </row>
    <row r="207" ht="12">
      <c r="B207" s="18"/>
    </row>
    <row r="208" ht="12">
      <c r="B208" s="18"/>
    </row>
    <row r="209" ht="12">
      <c r="B209" s="18"/>
    </row>
    <row r="210" ht="12">
      <c r="B210" s="18"/>
    </row>
    <row r="211" ht="12">
      <c r="B211" s="18"/>
    </row>
    <row r="212" ht="12">
      <c r="B212" s="18"/>
    </row>
    <row r="213" ht="12">
      <c r="B213" s="18"/>
    </row>
    <row r="214" ht="12">
      <c r="B214" s="18"/>
    </row>
    <row r="215" ht="12">
      <c r="B215" s="18"/>
    </row>
    <row r="216" ht="12">
      <c r="B216" s="18"/>
    </row>
    <row r="217" ht="12">
      <c r="B217" s="18"/>
    </row>
    <row r="218" ht="12">
      <c r="B218" s="18"/>
    </row>
    <row r="219" ht="12">
      <c r="B219" s="18"/>
    </row>
    <row r="220" ht="12">
      <c r="B220" s="18"/>
    </row>
    <row r="221" ht="12">
      <c r="B221" s="18"/>
    </row>
    <row r="222" ht="12">
      <c r="B222" s="18"/>
    </row>
    <row r="223" ht="12">
      <c r="B223" s="18"/>
    </row>
    <row r="224" ht="12">
      <c r="B224" s="18"/>
    </row>
    <row r="225" ht="12">
      <c r="B225" s="18"/>
    </row>
    <row r="226" ht="12">
      <c r="B226" s="18"/>
    </row>
    <row r="227" ht="12">
      <c r="B227" s="18"/>
    </row>
    <row r="228" ht="12">
      <c r="B228" s="18"/>
    </row>
    <row r="229" ht="12">
      <c r="B229" s="18"/>
    </row>
    <row r="230" ht="12">
      <c r="B230" s="18"/>
    </row>
    <row r="231" ht="12">
      <c r="B231" s="18"/>
    </row>
    <row r="232" ht="12">
      <c r="B232" s="18"/>
    </row>
    <row r="233" ht="12">
      <c r="B233" s="18"/>
    </row>
    <row r="234" ht="12">
      <c r="B234" s="18"/>
    </row>
    <row r="235" ht="12">
      <c r="B235" s="18"/>
    </row>
  </sheetData>
  <sheetProtection/>
  <mergeCells count="42">
    <mergeCell ref="D5:D6"/>
    <mergeCell ref="E5:E6"/>
    <mergeCell ref="A16:B16"/>
    <mergeCell ref="A17:B17"/>
    <mergeCell ref="A18:B18"/>
    <mergeCell ref="A14:B14"/>
    <mergeCell ref="A12:B12"/>
    <mergeCell ref="J4:K4"/>
    <mergeCell ref="C4:E4"/>
    <mergeCell ref="F4:I4"/>
    <mergeCell ref="A4:B6"/>
    <mergeCell ref="C5:C6"/>
    <mergeCell ref="A15:B15"/>
    <mergeCell ref="A11:B11"/>
    <mergeCell ref="A25:B25"/>
    <mergeCell ref="A24:B24"/>
    <mergeCell ref="I5:I6"/>
    <mergeCell ref="J5:J6"/>
    <mergeCell ref="A19:B19"/>
    <mergeCell ref="A20:B20"/>
    <mergeCell ref="G5:G6"/>
    <mergeCell ref="A8:B8"/>
    <mergeCell ref="M5:M6"/>
    <mergeCell ref="F5:F6"/>
    <mergeCell ref="A22:B22"/>
    <mergeCell ref="A23:B23"/>
    <mergeCell ref="A9:B9"/>
    <mergeCell ref="A21:B21"/>
    <mergeCell ref="K5:K6"/>
    <mergeCell ref="H5:H6"/>
    <mergeCell ref="A10:B10"/>
    <mergeCell ref="A13:B13"/>
    <mergeCell ref="A1:L1"/>
    <mergeCell ref="O1:S1"/>
    <mergeCell ref="A7:B7"/>
    <mergeCell ref="L5:L6"/>
    <mergeCell ref="M4:X4"/>
    <mergeCell ref="V5:X5"/>
    <mergeCell ref="O5:O6"/>
    <mergeCell ref="P5:R5"/>
    <mergeCell ref="S5:U5"/>
    <mergeCell ref="N5:N6"/>
  </mergeCells>
  <printOptions/>
  <pageMargins left="0.7874015748031497" right="0.6692913385826772" top="0.5118110236220472" bottom="0.22" header="0.5118110236220472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AJ55"/>
  <sheetViews>
    <sheetView showZeros="0" zoomScale="130" zoomScaleNormal="130" zoomScalePageLayoutView="0" workbookViewId="0" topLeftCell="A47">
      <selection activeCell="A73" sqref="A73"/>
    </sheetView>
  </sheetViews>
  <sheetFormatPr defaultColWidth="9.00390625" defaultRowHeight="13.5"/>
  <cols>
    <col min="1" max="1" width="7.75390625" style="9" customWidth="1"/>
    <col min="2" max="2" width="8.125" style="9" customWidth="1"/>
    <col min="3" max="10" width="7.625" style="9" customWidth="1"/>
    <col min="11" max="11" width="8.00390625" style="9" customWidth="1"/>
    <col min="12" max="12" width="7.50390625" style="9" customWidth="1"/>
    <col min="13" max="13" width="8.125" style="9" customWidth="1"/>
    <col min="14" max="22" width="7.625" style="9" customWidth="1"/>
    <col min="23" max="23" width="7.50390625" style="9" customWidth="1"/>
    <col min="24" max="24" width="8.125" style="9" customWidth="1"/>
    <col min="25" max="33" width="7.625" style="9" customWidth="1"/>
    <col min="34" max="16384" width="9.00390625" style="9" customWidth="1"/>
  </cols>
  <sheetData>
    <row r="1" spans="5:30" ht="21" customHeight="1">
      <c r="E1" s="13" t="s">
        <v>195</v>
      </c>
      <c r="F1" s="13"/>
      <c r="G1" s="13"/>
      <c r="H1" s="13"/>
      <c r="P1" s="13" t="s">
        <v>195</v>
      </c>
      <c r="Q1" s="13"/>
      <c r="R1" s="13"/>
      <c r="S1" s="13"/>
      <c r="AA1" s="13" t="s">
        <v>195</v>
      </c>
      <c r="AB1" s="13"/>
      <c r="AC1" s="13"/>
      <c r="AD1" s="13"/>
    </row>
    <row r="2" spans="5:12" ht="14.25" customHeight="1">
      <c r="E2" s="14"/>
      <c r="F2" s="14"/>
      <c r="G2" s="14"/>
      <c r="J2" s="16"/>
      <c r="K2" s="17"/>
      <c r="L2" s="18"/>
    </row>
    <row r="3" spans="1:33" ht="14.25" customHeight="1">
      <c r="A3" s="176" t="s">
        <v>172</v>
      </c>
      <c r="B3" s="20"/>
      <c r="C3" s="20"/>
      <c r="D3" s="20"/>
      <c r="E3" s="20"/>
      <c r="F3" s="20"/>
      <c r="G3" s="20"/>
      <c r="H3" s="20"/>
      <c r="I3" s="20"/>
      <c r="J3" s="20"/>
      <c r="K3" s="76" t="s">
        <v>45</v>
      </c>
      <c r="L3" s="176" t="s">
        <v>80</v>
      </c>
      <c r="M3" s="20"/>
      <c r="N3" s="20"/>
      <c r="O3" s="20"/>
      <c r="P3" s="20"/>
      <c r="Q3" s="20"/>
      <c r="R3" s="20"/>
      <c r="S3" s="20"/>
      <c r="T3" s="20"/>
      <c r="U3" s="20"/>
      <c r="V3" s="76" t="s">
        <v>45</v>
      </c>
      <c r="W3" s="176" t="s">
        <v>224</v>
      </c>
      <c r="X3" s="20"/>
      <c r="Y3" s="20"/>
      <c r="Z3" s="20"/>
      <c r="AA3" s="20"/>
      <c r="AB3" s="20"/>
      <c r="AC3" s="20"/>
      <c r="AD3" s="20"/>
      <c r="AE3" s="20"/>
      <c r="AF3" s="20"/>
      <c r="AG3" s="76" t="s">
        <v>45</v>
      </c>
    </row>
    <row r="4" spans="1:33" s="25" customFormat="1" ht="18" customHeight="1">
      <c r="A4" s="541" t="s">
        <v>35</v>
      </c>
      <c r="B4" s="542"/>
      <c r="C4" s="535" t="s">
        <v>225</v>
      </c>
      <c r="D4" s="558"/>
      <c r="E4" s="558"/>
      <c r="F4" s="536"/>
      <c r="G4" s="535" t="s">
        <v>226</v>
      </c>
      <c r="H4" s="558"/>
      <c r="I4" s="558"/>
      <c r="J4" s="536"/>
      <c r="K4" s="150" t="s">
        <v>31</v>
      </c>
      <c r="L4" s="541" t="s">
        <v>35</v>
      </c>
      <c r="M4" s="542"/>
      <c r="N4" s="553" t="s">
        <v>225</v>
      </c>
      <c r="O4" s="554"/>
      <c r="P4" s="554"/>
      <c r="Q4" s="555"/>
      <c r="R4" s="553" t="s">
        <v>226</v>
      </c>
      <c r="S4" s="554"/>
      <c r="T4" s="554"/>
      <c r="U4" s="555"/>
      <c r="V4" s="23" t="s">
        <v>31</v>
      </c>
      <c r="W4" s="528" t="s">
        <v>35</v>
      </c>
      <c r="X4" s="529"/>
      <c r="Y4" s="535" t="s">
        <v>225</v>
      </c>
      <c r="Z4" s="558"/>
      <c r="AA4" s="558"/>
      <c r="AB4" s="536"/>
      <c r="AC4" s="535" t="s">
        <v>226</v>
      </c>
      <c r="AD4" s="558"/>
      <c r="AE4" s="558"/>
      <c r="AF4" s="536"/>
      <c r="AG4" s="150" t="s">
        <v>31</v>
      </c>
    </row>
    <row r="5" spans="1:33" s="25" customFormat="1" ht="6.75" customHeight="1">
      <c r="A5" s="528"/>
      <c r="B5" s="529"/>
      <c r="C5" s="546" t="s">
        <v>29</v>
      </c>
      <c r="D5" s="546" t="s">
        <v>75</v>
      </c>
      <c r="E5" s="546" t="s">
        <v>76</v>
      </c>
      <c r="F5" s="546" t="s">
        <v>77</v>
      </c>
      <c r="G5" s="541" t="s">
        <v>70</v>
      </c>
      <c r="H5" s="38"/>
      <c r="I5" s="546" t="s">
        <v>75</v>
      </c>
      <c r="J5" s="546" t="s">
        <v>76</v>
      </c>
      <c r="K5" s="529" t="s">
        <v>32</v>
      </c>
      <c r="L5" s="528"/>
      <c r="M5" s="529"/>
      <c r="N5" s="546" t="s">
        <v>29</v>
      </c>
      <c r="O5" s="546" t="s">
        <v>75</v>
      </c>
      <c r="P5" s="546" t="s">
        <v>76</v>
      </c>
      <c r="Q5" s="546" t="s">
        <v>77</v>
      </c>
      <c r="R5" s="541" t="s">
        <v>70</v>
      </c>
      <c r="S5" s="31"/>
      <c r="T5" s="546" t="s">
        <v>75</v>
      </c>
      <c r="U5" s="546" t="s">
        <v>76</v>
      </c>
      <c r="V5" s="529" t="s">
        <v>32</v>
      </c>
      <c r="W5" s="528"/>
      <c r="X5" s="529"/>
      <c r="Y5" s="546" t="s">
        <v>29</v>
      </c>
      <c r="Z5" s="546" t="s">
        <v>75</v>
      </c>
      <c r="AA5" s="546" t="s">
        <v>76</v>
      </c>
      <c r="AB5" s="546" t="s">
        <v>77</v>
      </c>
      <c r="AC5" s="541" t="s">
        <v>70</v>
      </c>
      <c r="AD5" s="31"/>
      <c r="AE5" s="546" t="s">
        <v>75</v>
      </c>
      <c r="AF5" s="546" t="s">
        <v>76</v>
      </c>
      <c r="AG5" s="529" t="s">
        <v>32</v>
      </c>
    </row>
    <row r="6" spans="1:33" s="25" customFormat="1" ht="15" customHeight="1">
      <c r="A6" s="535"/>
      <c r="B6" s="536"/>
      <c r="C6" s="545"/>
      <c r="D6" s="545"/>
      <c r="E6" s="545"/>
      <c r="F6" s="545"/>
      <c r="G6" s="545"/>
      <c r="H6" s="205" t="s">
        <v>78</v>
      </c>
      <c r="I6" s="545"/>
      <c r="J6" s="545"/>
      <c r="K6" s="536"/>
      <c r="L6" s="535"/>
      <c r="M6" s="536"/>
      <c r="N6" s="545"/>
      <c r="O6" s="545"/>
      <c r="P6" s="545"/>
      <c r="Q6" s="545"/>
      <c r="R6" s="545"/>
      <c r="S6" s="204" t="s">
        <v>78</v>
      </c>
      <c r="T6" s="545"/>
      <c r="U6" s="545"/>
      <c r="V6" s="536"/>
      <c r="W6" s="535"/>
      <c r="X6" s="536"/>
      <c r="Y6" s="545"/>
      <c r="Z6" s="545"/>
      <c r="AA6" s="545"/>
      <c r="AB6" s="545"/>
      <c r="AC6" s="545"/>
      <c r="AD6" s="204" t="s">
        <v>78</v>
      </c>
      <c r="AE6" s="545"/>
      <c r="AF6" s="545"/>
      <c r="AG6" s="536"/>
    </row>
    <row r="7" spans="1:33" s="25" customFormat="1" ht="15" customHeight="1" thickBot="1">
      <c r="A7" s="533" t="s">
        <v>287</v>
      </c>
      <c r="B7" s="552"/>
      <c r="C7" s="162">
        <v>64</v>
      </c>
      <c r="D7" s="163">
        <v>53</v>
      </c>
      <c r="E7" s="163">
        <v>4</v>
      </c>
      <c r="F7" s="163">
        <v>7</v>
      </c>
      <c r="G7" s="163">
        <v>3087</v>
      </c>
      <c r="H7" s="163">
        <v>827</v>
      </c>
      <c r="I7" s="163">
        <v>2938</v>
      </c>
      <c r="J7" s="163">
        <v>149</v>
      </c>
      <c r="K7" s="203">
        <v>697</v>
      </c>
      <c r="L7" s="539" t="s">
        <v>287</v>
      </c>
      <c r="M7" s="568"/>
      <c r="N7" s="162">
        <v>48</v>
      </c>
      <c r="O7" s="163">
        <v>39</v>
      </c>
      <c r="P7" s="163">
        <v>3</v>
      </c>
      <c r="Q7" s="163">
        <v>6</v>
      </c>
      <c r="R7" s="163">
        <v>2336</v>
      </c>
      <c r="S7" s="163">
        <v>680</v>
      </c>
      <c r="T7" s="163">
        <v>2240</v>
      </c>
      <c r="U7" s="163">
        <v>96</v>
      </c>
      <c r="V7" s="203">
        <v>412</v>
      </c>
      <c r="W7" s="533" t="s">
        <v>287</v>
      </c>
      <c r="X7" s="552"/>
      <c r="Y7" s="162">
        <v>16</v>
      </c>
      <c r="Z7" s="163">
        <v>14</v>
      </c>
      <c r="AA7" s="163">
        <v>1</v>
      </c>
      <c r="AB7" s="163">
        <v>1</v>
      </c>
      <c r="AC7" s="163">
        <v>751</v>
      </c>
      <c r="AD7" s="163">
        <v>147</v>
      </c>
      <c r="AE7" s="163">
        <v>698</v>
      </c>
      <c r="AF7" s="163">
        <v>53</v>
      </c>
      <c r="AG7" s="203">
        <v>285</v>
      </c>
    </row>
    <row r="8" spans="1:33" ht="15.75" customHeight="1" thickTop="1">
      <c r="A8" s="528" t="s">
        <v>162</v>
      </c>
      <c r="B8" s="556"/>
      <c r="C8" s="99">
        <v>72</v>
      </c>
      <c r="D8" s="100">
        <v>61</v>
      </c>
      <c r="E8" s="100">
        <v>3</v>
      </c>
      <c r="F8" s="100">
        <v>8</v>
      </c>
      <c r="G8" s="100">
        <v>2773</v>
      </c>
      <c r="H8" s="100">
        <v>767</v>
      </c>
      <c r="I8" s="100">
        <v>2642</v>
      </c>
      <c r="J8" s="100">
        <v>131</v>
      </c>
      <c r="K8" s="101">
        <v>619</v>
      </c>
      <c r="L8" s="528" t="s">
        <v>162</v>
      </c>
      <c r="M8" s="529"/>
      <c r="N8" s="99">
        <v>57</v>
      </c>
      <c r="O8" s="100">
        <v>47</v>
      </c>
      <c r="P8" s="100">
        <v>3</v>
      </c>
      <c r="Q8" s="100">
        <v>7</v>
      </c>
      <c r="R8" s="100">
        <v>2081</v>
      </c>
      <c r="S8" s="100">
        <v>607</v>
      </c>
      <c r="T8" s="100">
        <v>1990</v>
      </c>
      <c r="U8" s="100">
        <v>91</v>
      </c>
      <c r="V8" s="101">
        <v>367</v>
      </c>
      <c r="W8" s="528" t="s">
        <v>162</v>
      </c>
      <c r="X8" s="529"/>
      <c r="Y8" s="99">
        <v>15</v>
      </c>
      <c r="Z8" s="100">
        <v>14</v>
      </c>
      <c r="AA8" s="98" t="s">
        <v>169</v>
      </c>
      <c r="AB8" s="100">
        <v>1</v>
      </c>
      <c r="AC8" s="100">
        <v>692</v>
      </c>
      <c r="AD8" s="100">
        <v>160</v>
      </c>
      <c r="AE8" s="100">
        <v>652</v>
      </c>
      <c r="AF8" s="100">
        <v>40</v>
      </c>
      <c r="AG8" s="101">
        <v>252</v>
      </c>
    </row>
    <row r="9" spans="1:33" ht="15.75" customHeight="1">
      <c r="A9" s="528" t="s">
        <v>168</v>
      </c>
      <c r="B9" s="556"/>
      <c r="C9" s="99">
        <v>65</v>
      </c>
      <c r="D9" s="100">
        <v>54</v>
      </c>
      <c r="E9" s="100">
        <v>4</v>
      </c>
      <c r="F9" s="100">
        <v>7</v>
      </c>
      <c r="G9" s="100">
        <v>2721</v>
      </c>
      <c r="H9" s="100">
        <v>767</v>
      </c>
      <c r="I9" s="100">
        <v>2593</v>
      </c>
      <c r="J9" s="100">
        <v>128</v>
      </c>
      <c r="K9" s="101">
        <v>590</v>
      </c>
      <c r="L9" s="528" t="s">
        <v>168</v>
      </c>
      <c r="M9" s="529"/>
      <c r="N9" s="99">
        <v>50</v>
      </c>
      <c r="O9" s="100">
        <v>40</v>
      </c>
      <c r="P9" s="100">
        <v>4</v>
      </c>
      <c r="Q9" s="100">
        <v>6</v>
      </c>
      <c r="R9" s="100">
        <v>2025</v>
      </c>
      <c r="S9" s="100">
        <v>594</v>
      </c>
      <c r="T9" s="100">
        <v>1936</v>
      </c>
      <c r="U9" s="100">
        <v>89</v>
      </c>
      <c r="V9" s="101">
        <v>349</v>
      </c>
      <c r="W9" s="528" t="s">
        <v>168</v>
      </c>
      <c r="X9" s="529"/>
      <c r="Y9" s="99">
        <v>15</v>
      </c>
      <c r="Z9" s="100">
        <v>14</v>
      </c>
      <c r="AA9" s="98" t="s">
        <v>169</v>
      </c>
      <c r="AB9" s="100">
        <v>1</v>
      </c>
      <c r="AC9" s="100">
        <v>696</v>
      </c>
      <c r="AD9" s="100">
        <v>173</v>
      </c>
      <c r="AE9" s="100">
        <v>657</v>
      </c>
      <c r="AF9" s="100">
        <v>39</v>
      </c>
      <c r="AG9" s="101">
        <v>241</v>
      </c>
    </row>
    <row r="10" spans="1:33" ht="15.75" customHeight="1">
      <c r="A10" s="528" t="s">
        <v>173</v>
      </c>
      <c r="B10" s="556"/>
      <c r="C10" s="99">
        <v>55</v>
      </c>
      <c r="D10" s="100">
        <v>45</v>
      </c>
      <c r="E10" s="100">
        <v>2</v>
      </c>
      <c r="F10" s="100">
        <v>8</v>
      </c>
      <c r="G10" s="100">
        <v>2647</v>
      </c>
      <c r="H10" s="100">
        <v>738</v>
      </c>
      <c r="I10" s="100">
        <v>2523</v>
      </c>
      <c r="J10" s="100">
        <v>124</v>
      </c>
      <c r="K10" s="101">
        <v>570</v>
      </c>
      <c r="L10" s="528" t="s">
        <v>173</v>
      </c>
      <c r="M10" s="529"/>
      <c r="N10" s="99">
        <v>40</v>
      </c>
      <c r="O10" s="100">
        <v>31</v>
      </c>
      <c r="P10" s="100">
        <v>2</v>
      </c>
      <c r="Q10" s="100">
        <v>7</v>
      </c>
      <c r="R10" s="100">
        <v>1947</v>
      </c>
      <c r="S10" s="100">
        <v>561</v>
      </c>
      <c r="T10" s="100">
        <v>1862</v>
      </c>
      <c r="U10" s="100">
        <v>85</v>
      </c>
      <c r="V10" s="101">
        <v>332</v>
      </c>
      <c r="W10" s="528" t="s">
        <v>173</v>
      </c>
      <c r="X10" s="529"/>
      <c r="Y10" s="99">
        <v>15</v>
      </c>
      <c r="Z10" s="100">
        <v>14</v>
      </c>
      <c r="AA10" s="98" t="s">
        <v>169</v>
      </c>
      <c r="AB10" s="100">
        <v>1</v>
      </c>
      <c r="AC10" s="100">
        <v>700</v>
      </c>
      <c r="AD10" s="100">
        <v>177</v>
      </c>
      <c r="AE10" s="100">
        <v>661</v>
      </c>
      <c r="AF10" s="100">
        <v>39</v>
      </c>
      <c r="AG10" s="101">
        <v>238</v>
      </c>
    </row>
    <row r="11" spans="1:33" s="18" customFormat="1" ht="15.75" customHeight="1">
      <c r="A11" s="528" t="s">
        <v>188</v>
      </c>
      <c r="B11" s="529"/>
      <c r="C11" s="99">
        <v>56</v>
      </c>
      <c r="D11" s="100">
        <v>45</v>
      </c>
      <c r="E11" s="100">
        <v>3</v>
      </c>
      <c r="F11" s="100">
        <v>8</v>
      </c>
      <c r="G11" s="100">
        <v>2647</v>
      </c>
      <c r="H11" s="100">
        <v>744</v>
      </c>
      <c r="I11" s="100">
        <v>2511</v>
      </c>
      <c r="J11" s="100">
        <v>136</v>
      </c>
      <c r="K11" s="101">
        <v>583</v>
      </c>
      <c r="L11" s="528" t="s">
        <v>188</v>
      </c>
      <c r="M11" s="529"/>
      <c r="N11" s="99">
        <v>41</v>
      </c>
      <c r="O11" s="100">
        <v>31</v>
      </c>
      <c r="P11" s="100">
        <v>3</v>
      </c>
      <c r="Q11" s="100">
        <v>7</v>
      </c>
      <c r="R11" s="100">
        <v>1946</v>
      </c>
      <c r="S11" s="100">
        <v>569</v>
      </c>
      <c r="T11" s="100">
        <v>1849</v>
      </c>
      <c r="U11" s="100">
        <v>97</v>
      </c>
      <c r="V11" s="101">
        <v>332</v>
      </c>
      <c r="W11" s="528" t="s">
        <v>188</v>
      </c>
      <c r="X11" s="529"/>
      <c r="Y11" s="99">
        <v>15</v>
      </c>
      <c r="Z11" s="100">
        <v>14</v>
      </c>
      <c r="AA11" s="98" t="s">
        <v>169</v>
      </c>
      <c r="AB11" s="100">
        <v>1</v>
      </c>
      <c r="AC11" s="100">
        <v>701</v>
      </c>
      <c r="AD11" s="100">
        <v>175</v>
      </c>
      <c r="AE11" s="100">
        <v>662</v>
      </c>
      <c r="AF11" s="100">
        <v>39</v>
      </c>
      <c r="AG11" s="101">
        <v>251</v>
      </c>
    </row>
    <row r="12" spans="1:33" s="18" customFormat="1" ht="15.75" customHeight="1">
      <c r="A12" s="535" t="s">
        <v>274</v>
      </c>
      <c r="B12" s="558"/>
      <c r="C12" s="99">
        <v>53</v>
      </c>
      <c r="D12" s="100">
        <v>44</v>
      </c>
      <c r="E12" s="100">
        <v>3</v>
      </c>
      <c r="F12" s="100">
        <v>6</v>
      </c>
      <c r="G12" s="100">
        <v>2654</v>
      </c>
      <c r="H12" s="100">
        <v>767</v>
      </c>
      <c r="I12" s="100">
        <v>2513</v>
      </c>
      <c r="J12" s="100">
        <v>141</v>
      </c>
      <c r="K12" s="101">
        <v>557</v>
      </c>
      <c r="L12" s="535" t="s">
        <v>274</v>
      </c>
      <c r="M12" s="567"/>
      <c r="N12" s="99">
        <v>37</v>
      </c>
      <c r="O12" s="100">
        <v>29</v>
      </c>
      <c r="P12" s="100">
        <v>3</v>
      </c>
      <c r="Q12" s="100">
        <v>5</v>
      </c>
      <c r="R12" s="100">
        <v>1948</v>
      </c>
      <c r="S12" s="100">
        <v>585</v>
      </c>
      <c r="T12" s="100">
        <v>1844</v>
      </c>
      <c r="U12" s="100">
        <v>104</v>
      </c>
      <c r="V12" s="101">
        <v>307</v>
      </c>
      <c r="W12" s="535" t="s">
        <v>274</v>
      </c>
      <c r="X12" s="567"/>
      <c r="Y12" s="99">
        <v>16</v>
      </c>
      <c r="Z12" s="100">
        <v>15</v>
      </c>
      <c r="AA12" s="98" t="s">
        <v>169</v>
      </c>
      <c r="AB12" s="100">
        <v>1</v>
      </c>
      <c r="AC12" s="100">
        <v>706</v>
      </c>
      <c r="AD12" s="100">
        <v>182</v>
      </c>
      <c r="AE12" s="100">
        <v>669</v>
      </c>
      <c r="AF12" s="100">
        <v>37</v>
      </c>
      <c r="AG12" s="101">
        <v>250</v>
      </c>
    </row>
    <row r="13" spans="1:33" ht="15.75" customHeight="1">
      <c r="A13" s="530" t="s">
        <v>286</v>
      </c>
      <c r="B13" s="557"/>
      <c r="C13" s="471">
        <f>SUM(C14:C52)</f>
        <v>53</v>
      </c>
      <c r="D13" s="468">
        <f aca="true" t="shared" si="0" ref="D13:K13">SUM(D14:D52)</f>
        <v>44</v>
      </c>
      <c r="E13" s="468">
        <f t="shared" si="0"/>
        <v>3</v>
      </c>
      <c r="F13" s="468">
        <f t="shared" si="0"/>
        <v>6</v>
      </c>
      <c r="G13" s="468">
        <f t="shared" si="0"/>
        <v>2641</v>
      </c>
      <c r="H13" s="468">
        <f t="shared" si="0"/>
        <v>758</v>
      </c>
      <c r="I13" s="468">
        <f t="shared" si="0"/>
        <v>2494</v>
      </c>
      <c r="J13" s="468">
        <f t="shared" si="0"/>
        <v>147</v>
      </c>
      <c r="K13" s="470">
        <f t="shared" si="0"/>
        <v>560</v>
      </c>
      <c r="L13" s="530" t="s">
        <v>286</v>
      </c>
      <c r="M13" s="531"/>
      <c r="N13" s="471">
        <f>SUM(N14:N52)</f>
        <v>37</v>
      </c>
      <c r="O13" s="468">
        <f aca="true" t="shared" si="1" ref="O13:V13">SUM(O14:O52)</f>
        <v>29</v>
      </c>
      <c r="P13" s="468">
        <f t="shared" si="1"/>
        <v>3</v>
      </c>
      <c r="Q13" s="468">
        <f t="shared" si="1"/>
        <v>5</v>
      </c>
      <c r="R13" s="468">
        <f t="shared" si="1"/>
        <v>1940</v>
      </c>
      <c r="S13" s="468">
        <f t="shared" si="1"/>
        <v>583</v>
      </c>
      <c r="T13" s="468">
        <f t="shared" si="1"/>
        <v>1828</v>
      </c>
      <c r="U13" s="468">
        <f t="shared" si="1"/>
        <v>112</v>
      </c>
      <c r="V13" s="470">
        <f t="shared" si="1"/>
        <v>307</v>
      </c>
      <c r="W13" s="530" t="s">
        <v>286</v>
      </c>
      <c r="X13" s="531"/>
      <c r="Y13" s="471">
        <f>SUM(Y14:Y52)</f>
        <v>16</v>
      </c>
      <c r="Z13" s="468">
        <f aca="true" t="shared" si="2" ref="Z13:AG13">SUM(Z14:Z52)</f>
        <v>15</v>
      </c>
      <c r="AA13" s="469" t="s">
        <v>164</v>
      </c>
      <c r="AB13" s="468">
        <f t="shared" si="2"/>
        <v>1</v>
      </c>
      <c r="AC13" s="468">
        <f t="shared" si="2"/>
        <v>701</v>
      </c>
      <c r="AD13" s="468">
        <f t="shared" si="2"/>
        <v>175</v>
      </c>
      <c r="AE13" s="468">
        <f t="shared" si="2"/>
        <v>666</v>
      </c>
      <c r="AF13" s="468">
        <f t="shared" si="2"/>
        <v>35</v>
      </c>
      <c r="AG13" s="470">
        <f t="shared" si="2"/>
        <v>253</v>
      </c>
    </row>
    <row r="14" spans="1:33" ht="15.75" customHeight="1">
      <c r="A14" s="528" t="s">
        <v>47</v>
      </c>
      <c r="B14" s="529"/>
      <c r="C14" s="121">
        <v>15</v>
      </c>
      <c r="D14" s="121">
        <v>13</v>
      </c>
      <c r="E14" s="68" t="s">
        <v>164</v>
      </c>
      <c r="F14" s="121">
        <v>2</v>
      </c>
      <c r="G14" s="122">
        <v>792</v>
      </c>
      <c r="H14" s="122">
        <v>245</v>
      </c>
      <c r="I14" s="122">
        <v>768</v>
      </c>
      <c r="J14" s="122">
        <v>24</v>
      </c>
      <c r="K14" s="187">
        <v>144</v>
      </c>
      <c r="L14" s="528" t="s">
        <v>47</v>
      </c>
      <c r="M14" s="529"/>
      <c r="N14" s="66">
        <v>8</v>
      </c>
      <c r="O14" s="66">
        <v>6</v>
      </c>
      <c r="P14" s="68" t="s">
        <v>164</v>
      </c>
      <c r="Q14" s="66">
        <v>2</v>
      </c>
      <c r="R14" s="119">
        <v>517</v>
      </c>
      <c r="S14" s="281">
        <v>167</v>
      </c>
      <c r="T14" s="119">
        <v>493</v>
      </c>
      <c r="U14" s="119">
        <v>24</v>
      </c>
      <c r="V14" s="120">
        <v>76</v>
      </c>
      <c r="W14" s="541" t="s">
        <v>47</v>
      </c>
      <c r="X14" s="542"/>
      <c r="Y14" s="121">
        <v>7</v>
      </c>
      <c r="Z14" s="121">
        <v>7</v>
      </c>
      <c r="AA14" s="68" t="s">
        <v>164</v>
      </c>
      <c r="AB14" s="68" t="s">
        <v>164</v>
      </c>
      <c r="AC14" s="121">
        <v>275</v>
      </c>
      <c r="AD14" s="121">
        <v>78</v>
      </c>
      <c r="AE14" s="121">
        <v>275</v>
      </c>
      <c r="AF14" s="68" t="s">
        <v>164</v>
      </c>
      <c r="AG14" s="197">
        <v>68</v>
      </c>
    </row>
    <row r="15" spans="1:33" ht="15.75" customHeight="1">
      <c r="A15" s="528" t="s">
        <v>0</v>
      </c>
      <c r="B15" s="529"/>
      <c r="C15" s="121">
        <v>3</v>
      </c>
      <c r="D15" s="121">
        <v>2</v>
      </c>
      <c r="E15" s="68" t="s">
        <v>164</v>
      </c>
      <c r="F15" s="121">
        <v>1</v>
      </c>
      <c r="G15" s="122">
        <v>148</v>
      </c>
      <c r="H15" s="122">
        <v>59</v>
      </c>
      <c r="I15" s="122">
        <v>144</v>
      </c>
      <c r="J15" s="122">
        <v>4</v>
      </c>
      <c r="K15" s="179">
        <v>23</v>
      </c>
      <c r="L15" s="528" t="s">
        <v>0</v>
      </c>
      <c r="M15" s="529"/>
      <c r="N15" s="66">
        <v>2</v>
      </c>
      <c r="O15" s="66">
        <v>1</v>
      </c>
      <c r="P15" s="68" t="s">
        <v>164</v>
      </c>
      <c r="Q15" s="66">
        <v>1</v>
      </c>
      <c r="R15" s="119">
        <v>104</v>
      </c>
      <c r="S15" s="281">
        <v>33</v>
      </c>
      <c r="T15" s="119">
        <v>100</v>
      </c>
      <c r="U15" s="119">
        <v>4</v>
      </c>
      <c r="V15" s="120">
        <v>16</v>
      </c>
      <c r="W15" s="528" t="s">
        <v>0</v>
      </c>
      <c r="X15" s="529"/>
      <c r="Y15" s="121">
        <v>1</v>
      </c>
      <c r="Z15" s="121">
        <v>1</v>
      </c>
      <c r="AA15" s="68" t="s">
        <v>164</v>
      </c>
      <c r="AB15" s="68" t="s">
        <v>164</v>
      </c>
      <c r="AC15" s="121">
        <v>44</v>
      </c>
      <c r="AD15" s="121">
        <v>26</v>
      </c>
      <c r="AE15" s="121">
        <v>44</v>
      </c>
      <c r="AF15" s="68" t="s">
        <v>164</v>
      </c>
      <c r="AG15" s="120">
        <v>7</v>
      </c>
    </row>
    <row r="16" spans="1:33" ht="15.75" customHeight="1">
      <c r="A16" s="528" t="s">
        <v>1</v>
      </c>
      <c r="B16" s="529"/>
      <c r="C16" s="121">
        <v>3</v>
      </c>
      <c r="D16" s="121">
        <v>2</v>
      </c>
      <c r="E16" s="66">
        <v>1</v>
      </c>
      <c r="F16" s="68" t="s">
        <v>164</v>
      </c>
      <c r="G16" s="122">
        <v>164</v>
      </c>
      <c r="H16" s="122">
        <v>46</v>
      </c>
      <c r="I16" s="122">
        <v>117</v>
      </c>
      <c r="J16" s="122">
        <v>47</v>
      </c>
      <c r="K16" s="179">
        <v>28</v>
      </c>
      <c r="L16" s="528" t="s">
        <v>1</v>
      </c>
      <c r="M16" s="529"/>
      <c r="N16" s="66">
        <v>2</v>
      </c>
      <c r="O16" s="66">
        <v>1</v>
      </c>
      <c r="P16" s="66">
        <v>1</v>
      </c>
      <c r="Q16" s="68" t="s">
        <v>164</v>
      </c>
      <c r="R16" s="119">
        <v>127</v>
      </c>
      <c r="S16" s="281">
        <v>38</v>
      </c>
      <c r="T16" s="119">
        <v>80</v>
      </c>
      <c r="U16" s="119">
        <v>47</v>
      </c>
      <c r="V16" s="120">
        <v>19</v>
      </c>
      <c r="W16" s="528" t="s">
        <v>1</v>
      </c>
      <c r="X16" s="529"/>
      <c r="Y16" s="121">
        <v>1</v>
      </c>
      <c r="Z16" s="121">
        <v>1</v>
      </c>
      <c r="AA16" s="68" t="s">
        <v>164</v>
      </c>
      <c r="AB16" s="68" t="s">
        <v>164</v>
      </c>
      <c r="AC16" s="121">
        <v>37</v>
      </c>
      <c r="AD16" s="121">
        <v>8</v>
      </c>
      <c r="AE16" s="121">
        <v>37</v>
      </c>
      <c r="AF16" s="68" t="s">
        <v>164</v>
      </c>
      <c r="AG16" s="120">
        <v>9</v>
      </c>
    </row>
    <row r="17" spans="1:33" ht="15.75" customHeight="1">
      <c r="A17" s="528" t="s">
        <v>48</v>
      </c>
      <c r="B17" s="529"/>
      <c r="C17" s="121">
        <v>4</v>
      </c>
      <c r="D17" s="121">
        <v>3</v>
      </c>
      <c r="E17" s="68" t="s">
        <v>164</v>
      </c>
      <c r="F17" s="121">
        <v>1</v>
      </c>
      <c r="G17" s="122">
        <v>264</v>
      </c>
      <c r="H17" s="122">
        <v>59</v>
      </c>
      <c r="I17" s="122">
        <v>229</v>
      </c>
      <c r="J17" s="122">
        <v>35</v>
      </c>
      <c r="K17" s="179">
        <v>147</v>
      </c>
      <c r="L17" s="528" t="s">
        <v>48</v>
      </c>
      <c r="M17" s="529"/>
      <c r="N17" s="66">
        <v>2</v>
      </c>
      <c r="O17" s="66">
        <v>2</v>
      </c>
      <c r="P17" s="68" t="s">
        <v>164</v>
      </c>
      <c r="Q17" s="68" t="s">
        <v>164</v>
      </c>
      <c r="R17" s="119">
        <v>102</v>
      </c>
      <c r="S17" s="281">
        <v>28</v>
      </c>
      <c r="T17" s="119">
        <v>102</v>
      </c>
      <c r="U17" s="68" t="s">
        <v>164</v>
      </c>
      <c r="V17" s="120">
        <v>13</v>
      </c>
      <c r="W17" s="528" t="s">
        <v>48</v>
      </c>
      <c r="X17" s="529"/>
      <c r="Y17" s="121">
        <v>2</v>
      </c>
      <c r="Z17" s="121">
        <v>1</v>
      </c>
      <c r="AA17" s="68" t="s">
        <v>164</v>
      </c>
      <c r="AB17" s="66">
        <v>1</v>
      </c>
      <c r="AC17" s="121">
        <v>162</v>
      </c>
      <c r="AD17" s="121">
        <v>31</v>
      </c>
      <c r="AE17" s="121">
        <v>127</v>
      </c>
      <c r="AF17" s="66">
        <v>35</v>
      </c>
      <c r="AG17" s="120">
        <v>134</v>
      </c>
    </row>
    <row r="18" spans="1:33" ht="15.75" customHeight="1">
      <c r="A18" s="528" t="s">
        <v>49</v>
      </c>
      <c r="B18" s="529"/>
      <c r="C18" s="121">
        <v>3</v>
      </c>
      <c r="D18" s="121">
        <v>2</v>
      </c>
      <c r="E18" s="68" t="s">
        <v>164</v>
      </c>
      <c r="F18" s="121">
        <v>1</v>
      </c>
      <c r="G18" s="122">
        <v>173</v>
      </c>
      <c r="H18" s="122">
        <v>45</v>
      </c>
      <c r="I18" s="122">
        <v>162</v>
      </c>
      <c r="J18" s="122">
        <v>11</v>
      </c>
      <c r="K18" s="179">
        <v>22</v>
      </c>
      <c r="L18" s="528" t="s">
        <v>49</v>
      </c>
      <c r="M18" s="529"/>
      <c r="N18" s="66">
        <v>2</v>
      </c>
      <c r="O18" s="66">
        <v>1</v>
      </c>
      <c r="P18" s="68" t="s">
        <v>164</v>
      </c>
      <c r="Q18" s="66">
        <v>1</v>
      </c>
      <c r="R18" s="119">
        <v>145</v>
      </c>
      <c r="S18" s="281">
        <v>40</v>
      </c>
      <c r="T18" s="119">
        <v>134</v>
      </c>
      <c r="U18" s="119">
        <v>11</v>
      </c>
      <c r="V18" s="120">
        <v>15</v>
      </c>
      <c r="W18" s="528" t="s">
        <v>49</v>
      </c>
      <c r="X18" s="529"/>
      <c r="Y18" s="121">
        <v>1</v>
      </c>
      <c r="Z18" s="121">
        <v>1</v>
      </c>
      <c r="AA18" s="68" t="s">
        <v>164</v>
      </c>
      <c r="AB18" s="68" t="s">
        <v>164</v>
      </c>
      <c r="AC18" s="121">
        <v>28</v>
      </c>
      <c r="AD18" s="121">
        <v>5</v>
      </c>
      <c r="AE18" s="121">
        <v>28</v>
      </c>
      <c r="AF18" s="68" t="s">
        <v>164</v>
      </c>
      <c r="AG18" s="120">
        <v>7</v>
      </c>
    </row>
    <row r="19" spans="1:33" ht="15.75" customHeight="1">
      <c r="A19" s="528" t="s">
        <v>50</v>
      </c>
      <c r="B19" s="529"/>
      <c r="C19" s="121">
        <v>3</v>
      </c>
      <c r="D19" s="121">
        <v>3</v>
      </c>
      <c r="E19" s="68" t="s">
        <v>164</v>
      </c>
      <c r="F19" s="68" t="s">
        <v>164</v>
      </c>
      <c r="G19" s="122">
        <v>133</v>
      </c>
      <c r="H19" s="122">
        <v>43</v>
      </c>
      <c r="I19" s="122">
        <v>133</v>
      </c>
      <c r="J19" s="68" t="s">
        <v>164</v>
      </c>
      <c r="K19" s="179">
        <v>20</v>
      </c>
      <c r="L19" s="528" t="s">
        <v>50</v>
      </c>
      <c r="M19" s="529"/>
      <c r="N19" s="66">
        <v>2</v>
      </c>
      <c r="O19" s="66">
        <v>2</v>
      </c>
      <c r="P19" s="68" t="s">
        <v>164</v>
      </c>
      <c r="Q19" s="68" t="s">
        <v>164</v>
      </c>
      <c r="R19" s="119">
        <v>106</v>
      </c>
      <c r="S19" s="281">
        <v>38</v>
      </c>
      <c r="T19" s="119">
        <v>106</v>
      </c>
      <c r="U19" s="68" t="s">
        <v>164</v>
      </c>
      <c r="V19" s="120">
        <v>15</v>
      </c>
      <c r="W19" s="528" t="s">
        <v>50</v>
      </c>
      <c r="X19" s="529"/>
      <c r="Y19" s="121">
        <v>1</v>
      </c>
      <c r="Z19" s="121">
        <v>1</v>
      </c>
      <c r="AA19" s="68" t="s">
        <v>164</v>
      </c>
      <c r="AB19" s="68" t="s">
        <v>164</v>
      </c>
      <c r="AC19" s="121">
        <v>27</v>
      </c>
      <c r="AD19" s="121">
        <v>5</v>
      </c>
      <c r="AE19" s="121">
        <v>27</v>
      </c>
      <c r="AF19" s="68" t="s">
        <v>164</v>
      </c>
      <c r="AG19" s="120">
        <v>5</v>
      </c>
    </row>
    <row r="20" spans="1:33" ht="15.75" customHeight="1">
      <c r="A20" s="528" t="s">
        <v>51</v>
      </c>
      <c r="B20" s="529"/>
      <c r="C20" s="121">
        <v>3</v>
      </c>
      <c r="D20" s="121">
        <v>1</v>
      </c>
      <c r="E20" s="66">
        <v>1</v>
      </c>
      <c r="F20" s="121">
        <v>1</v>
      </c>
      <c r="G20" s="122">
        <v>128</v>
      </c>
      <c r="H20" s="122">
        <v>32</v>
      </c>
      <c r="I20" s="122">
        <v>110</v>
      </c>
      <c r="J20" s="122">
        <v>18</v>
      </c>
      <c r="K20" s="179">
        <v>28</v>
      </c>
      <c r="L20" s="528" t="s">
        <v>51</v>
      </c>
      <c r="M20" s="529"/>
      <c r="N20" s="66">
        <v>2</v>
      </c>
      <c r="O20" s="68" t="s">
        <v>164</v>
      </c>
      <c r="P20" s="66">
        <v>1</v>
      </c>
      <c r="Q20" s="66">
        <v>1</v>
      </c>
      <c r="R20" s="119">
        <v>71</v>
      </c>
      <c r="S20" s="281">
        <v>17</v>
      </c>
      <c r="T20" s="119">
        <v>53</v>
      </c>
      <c r="U20" s="119">
        <v>18</v>
      </c>
      <c r="V20" s="120">
        <v>13</v>
      </c>
      <c r="W20" s="528" t="s">
        <v>51</v>
      </c>
      <c r="X20" s="529"/>
      <c r="Y20" s="121">
        <v>1</v>
      </c>
      <c r="Z20" s="121">
        <v>1</v>
      </c>
      <c r="AA20" s="68" t="s">
        <v>164</v>
      </c>
      <c r="AB20" s="68" t="s">
        <v>164</v>
      </c>
      <c r="AC20" s="121">
        <v>57</v>
      </c>
      <c r="AD20" s="121">
        <v>15</v>
      </c>
      <c r="AE20" s="121">
        <v>57</v>
      </c>
      <c r="AF20" s="68" t="s">
        <v>164</v>
      </c>
      <c r="AG20" s="120">
        <v>15</v>
      </c>
    </row>
    <row r="21" spans="1:33" ht="15.75" customHeight="1">
      <c r="A21" s="528" t="s">
        <v>52</v>
      </c>
      <c r="B21" s="529"/>
      <c r="C21" s="121">
        <v>2</v>
      </c>
      <c r="D21" s="121">
        <v>2</v>
      </c>
      <c r="E21" s="68" t="s">
        <v>164</v>
      </c>
      <c r="F21" s="68" t="s">
        <v>164</v>
      </c>
      <c r="G21" s="122">
        <v>90</v>
      </c>
      <c r="H21" s="122">
        <v>9</v>
      </c>
      <c r="I21" s="122">
        <v>90</v>
      </c>
      <c r="J21" s="68" t="s">
        <v>164</v>
      </c>
      <c r="K21" s="179">
        <v>25</v>
      </c>
      <c r="L21" s="528" t="s">
        <v>52</v>
      </c>
      <c r="M21" s="529"/>
      <c r="N21" s="66">
        <v>2</v>
      </c>
      <c r="O21" s="66">
        <v>2</v>
      </c>
      <c r="P21" s="68" t="s">
        <v>164</v>
      </c>
      <c r="Q21" s="68" t="s">
        <v>164</v>
      </c>
      <c r="R21" s="119">
        <v>90</v>
      </c>
      <c r="S21" s="281">
        <v>9</v>
      </c>
      <c r="T21" s="119">
        <v>90</v>
      </c>
      <c r="U21" s="68" t="s">
        <v>164</v>
      </c>
      <c r="V21" s="120">
        <v>25</v>
      </c>
      <c r="W21" s="528" t="s">
        <v>52</v>
      </c>
      <c r="X21" s="529"/>
      <c r="Y21" s="121">
        <v>0</v>
      </c>
      <c r="Z21" s="121">
        <v>0</v>
      </c>
      <c r="AA21" s="68">
        <v>0</v>
      </c>
      <c r="AB21" s="68">
        <v>0</v>
      </c>
      <c r="AC21" s="121">
        <v>0</v>
      </c>
      <c r="AD21" s="121">
        <v>0</v>
      </c>
      <c r="AE21" s="121">
        <v>0</v>
      </c>
      <c r="AF21" s="68">
        <v>0</v>
      </c>
      <c r="AG21" s="120">
        <v>0</v>
      </c>
    </row>
    <row r="22" spans="1:33" ht="15.75" customHeight="1">
      <c r="A22" s="528" t="s">
        <v>53</v>
      </c>
      <c r="B22" s="529"/>
      <c r="C22" s="121">
        <v>2</v>
      </c>
      <c r="D22" s="121">
        <v>2</v>
      </c>
      <c r="E22" s="68" t="s">
        <v>164</v>
      </c>
      <c r="F22" s="68" t="s">
        <v>164</v>
      </c>
      <c r="G22" s="122">
        <v>124</v>
      </c>
      <c r="H22" s="122">
        <v>48</v>
      </c>
      <c r="I22" s="122">
        <v>124</v>
      </c>
      <c r="J22" s="68" t="s">
        <v>164</v>
      </c>
      <c r="K22" s="179">
        <v>12</v>
      </c>
      <c r="L22" s="528" t="s">
        <v>53</v>
      </c>
      <c r="M22" s="529"/>
      <c r="N22" s="66">
        <v>2</v>
      </c>
      <c r="O22" s="66">
        <v>2</v>
      </c>
      <c r="P22" s="68" t="s">
        <v>164</v>
      </c>
      <c r="Q22" s="68" t="s">
        <v>164</v>
      </c>
      <c r="R22" s="119">
        <v>124</v>
      </c>
      <c r="S22" s="281">
        <v>48</v>
      </c>
      <c r="T22" s="119">
        <v>124</v>
      </c>
      <c r="U22" s="68" t="s">
        <v>164</v>
      </c>
      <c r="V22" s="120">
        <v>12</v>
      </c>
      <c r="W22" s="528" t="s">
        <v>53</v>
      </c>
      <c r="X22" s="529"/>
      <c r="Y22" s="121">
        <v>0</v>
      </c>
      <c r="Z22" s="121">
        <v>0</v>
      </c>
      <c r="AA22" s="68">
        <v>0</v>
      </c>
      <c r="AB22" s="68">
        <v>0</v>
      </c>
      <c r="AC22" s="121">
        <v>0</v>
      </c>
      <c r="AD22" s="121">
        <v>0</v>
      </c>
      <c r="AE22" s="121">
        <v>0</v>
      </c>
      <c r="AF22" s="68">
        <v>0</v>
      </c>
      <c r="AG22" s="120">
        <v>0</v>
      </c>
    </row>
    <row r="23" spans="1:33" ht="15.75" customHeight="1">
      <c r="A23" s="528" t="s">
        <v>54</v>
      </c>
      <c r="B23" s="529"/>
      <c r="C23" s="121">
        <v>2</v>
      </c>
      <c r="D23" s="121">
        <v>2</v>
      </c>
      <c r="E23" s="68" t="s">
        <v>164</v>
      </c>
      <c r="F23" s="68" t="s">
        <v>164</v>
      </c>
      <c r="G23" s="122">
        <v>77</v>
      </c>
      <c r="H23" s="122">
        <v>24</v>
      </c>
      <c r="I23" s="122">
        <v>77</v>
      </c>
      <c r="J23" s="68" t="s">
        <v>164</v>
      </c>
      <c r="K23" s="179">
        <v>8</v>
      </c>
      <c r="L23" s="528" t="s">
        <v>54</v>
      </c>
      <c r="M23" s="529"/>
      <c r="N23" s="66">
        <v>1</v>
      </c>
      <c r="O23" s="66">
        <v>1</v>
      </c>
      <c r="P23" s="68" t="s">
        <v>164</v>
      </c>
      <c r="Q23" s="68" t="s">
        <v>164</v>
      </c>
      <c r="R23" s="119">
        <v>57</v>
      </c>
      <c r="S23" s="281">
        <v>20</v>
      </c>
      <c r="T23" s="119">
        <v>57</v>
      </c>
      <c r="U23" s="68" t="s">
        <v>164</v>
      </c>
      <c r="V23" s="120">
        <v>6</v>
      </c>
      <c r="W23" s="528" t="s">
        <v>54</v>
      </c>
      <c r="X23" s="529"/>
      <c r="Y23" s="121">
        <v>1</v>
      </c>
      <c r="Z23" s="121">
        <v>1</v>
      </c>
      <c r="AA23" s="68" t="s">
        <v>164</v>
      </c>
      <c r="AB23" s="68" t="s">
        <v>164</v>
      </c>
      <c r="AC23" s="121">
        <v>20</v>
      </c>
      <c r="AD23" s="121">
        <v>4</v>
      </c>
      <c r="AE23" s="121">
        <v>20</v>
      </c>
      <c r="AF23" s="68" t="s">
        <v>164</v>
      </c>
      <c r="AG23" s="120">
        <v>2</v>
      </c>
    </row>
    <row r="24" spans="1:33" ht="15.75" customHeight="1">
      <c r="A24" s="528" t="s">
        <v>163</v>
      </c>
      <c r="B24" s="529"/>
      <c r="C24" s="121">
        <v>0</v>
      </c>
      <c r="D24" s="121">
        <v>0</v>
      </c>
      <c r="E24" s="66">
        <v>0</v>
      </c>
      <c r="F24" s="121">
        <v>0</v>
      </c>
      <c r="G24" s="122">
        <v>0</v>
      </c>
      <c r="H24" s="122">
        <v>0</v>
      </c>
      <c r="I24" s="122">
        <v>0</v>
      </c>
      <c r="J24" s="122">
        <v>0</v>
      </c>
      <c r="K24" s="179">
        <v>0</v>
      </c>
      <c r="L24" s="528" t="s">
        <v>163</v>
      </c>
      <c r="M24" s="529"/>
      <c r="N24" s="66">
        <v>0</v>
      </c>
      <c r="O24" s="66">
        <v>0</v>
      </c>
      <c r="P24" s="68">
        <v>0</v>
      </c>
      <c r="Q24" s="68">
        <v>0</v>
      </c>
      <c r="R24" s="119">
        <v>0</v>
      </c>
      <c r="S24" s="281">
        <v>0</v>
      </c>
      <c r="T24" s="119">
        <v>0</v>
      </c>
      <c r="U24" s="119">
        <v>0</v>
      </c>
      <c r="V24" s="120">
        <v>0</v>
      </c>
      <c r="W24" s="528" t="s">
        <v>163</v>
      </c>
      <c r="X24" s="529"/>
      <c r="Y24" s="121">
        <v>0</v>
      </c>
      <c r="Z24" s="121">
        <v>0</v>
      </c>
      <c r="AA24" s="125">
        <v>0</v>
      </c>
      <c r="AB24" s="125">
        <v>0</v>
      </c>
      <c r="AC24" s="121">
        <v>0</v>
      </c>
      <c r="AD24" s="121">
        <v>0</v>
      </c>
      <c r="AE24" s="121">
        <v>0</v>
      </c>
      <c r="AF24" s="125">
        <v>0</v>
      </c>
      <c r="AG24" s="120">
        <v>0</v>
      </c>
    </row>
    <row r="25" spans="1:33" ht="15.75" customHeight="1">
      <c r="A25" s="528" t="s">
        <v>170</v>
      </c>
      <c r="B25" s="529"/>
      <c r="C25" s="121">
        <v>2</v>
      </c>
      <c r="D25" s="121">
        <v>2</v>
      </c>
      <c r="E25" s="68" t="s">
        <v>278</v>
      </c>
      <c r="F25" s="68" t="s">
        <v>278</v>
      </c>
      <c r="G25" s="122">
        <v>75</v>
      </c>
      <c r="H25" s="122">
        <v>26</v>
      </c>
      <c r="I25" s="122">
        <v>75</v>
      </c>
      <c r="J25" s="68" t="s">
        <v>278</v>
      </c>
      <c r="K25" s="179">
        <v>13</v>
      </c>
      <c r="L25" s="528" t="s">
        <v>170</v>
      </c>
      <c r="M25" s="529"/>
      <c r="N25" s="66">
        <v>2</v>
      </c>
      <c r="O25" s="66">
        <v>2</v>
      </c>
      <c r="P25" s="68" t="s">
        <v>261</v>
      </c>
      <c r="Q25" s="68" t="s">
        <v>261</v>
      </c>
      <c r="R25" s="119">
        <v>75</v>
      </c>
      <c r="S25" s="281">
        <v>26</v>
      </c>
      <c r="T25" s="119">
        <v>75</v>
      </c>
      <c r="U25" s="68" t="s">
        <v>164</v>
      </c>
      <c r="V25" s="120">
        <v>13</v>
      </c>
      <c r="W25" s="528" t="s">
        <v>170</v>
      </c>
      <c r="X25" s="529"/>
      <c r="Y25" s="121">
        <v>0</v>
      </c>
      <c r="Z25" s="121">
        <v>0</v>
      </c>
      <c r="AA25" s="125">
        <v>0</v>
      </c>
      <c r="AB25" s="125">
        <v>0</v>
      </c>
      <c r="AC25" s="121">
        <v>0</v>
      </c>
      <c r="AD25" s="121">
        <v>0</v>
      </c>
      <c r="AE25" s="121">
        <v>0</v>
      </c>
      <c r="AF25" s="125">
        <v>0</v>
      </c>
      <c r="AG25" s="120">
        <v>0</v>
      </c>
    </row>
    <row r="26" spans="1:33" ht="15.75" customHeight="1">
      <c r="A26" s="93" t="s">
        <v>36</v>
      </c>
      <c r="B26" s="96" t="s">
        <v>2</v>
      </c>
      <c r="C26" s="121">
        <v>1</v>
      </c>
      <c r="D26" s="68" t="s">
        <v>261</v>
      </c>
      <c r="E26" s="66">
        <v>1</v>
      </c>
      <c r="F26" s="68" t="s">
        <v>261</v>
      </c>
      <c r="G26" s="122">
        <v>8</v>
      </c>
      <c r="H26" s="122">
        <v>2</v>
      </c>
      <c r="I26" s="68" t="s">
        <v>164</v>
      </c>
      <c r="J26" s="122">
        <v>8</v>
      </c>
      <c r="K26" s="69" t="s">
        <v>278</v>
      </c>
      <c r="L26" s="93" t="s">
        <v>36</v>
      </c>
      <c r="M26" s="96" t="s">
        <v>2</v>
      </c>
      <c r="N26" s="66">
        <v>1</v>
      </c>
      <c r="O26" s="68" t="s">
        <v>261</v>
      </c>
      <c r="P26" s="66">
        <v>1</v>
      </c>
      <c r="Q26" s="68" t="s">
        <v>261</v>
      </c>
      <c r="R26" s="119">
        <v>8</v>
      </c>
      <c r="S26" s="281">
        <v>2</v>
      </c>
      <c r="T26" s="68" t="s">
        <v>164</v>
      </c>
      <c r="U26" s="119">
        <v>8</v>
      </c>
      <c r="V26" s="69" t="s">
        <v>164</v>
      </c>
      <c r="W26" s="93" t="s">
        <v>36</v>
      </c>
      <c r="X26" s="96" t="s">
        <v>2</v>
      </c>
      <c r="Y26" s="121">
        <v>0</v>
      </c>
      <c r="Z26" s="121">
        <v>0</v>
      </c>
      <c r="AA26" s="125">
        <v>0</v>
      </c>
      <c r="AB26" s="125">
        <v>0</v>
      </c>
      <c r="AC26" s="121">
        <v>0</v>
      </c>
      <c r="AD26" s="121">
        <v>0</v>
      </c>
      <c r="AE26" s="121">
        <v>0</v>
      </c>
      <c r="AF26" s="125">
        <v>0</v>
      </c>
      <c r="AG26" s="120">
        <v>0</v>
      </c>
    </row>
    <row r="27" spans="1:33" ht="15.75" customHeight="1">
      <c r="A27" s="93" t="s">
        <v>37</v>
      </c>
      <c r="B27" s="96" t="s">
        <v>3</v>
      </c>
      <c r="C27" s="121">
        <v>0</v>
      </c>
      <c r="D27" s="121">
        <v>0</v>
      </c>
      <c r="E27" s="66">
        <v>0</v>
      </c>
      <c r="F27" s="121">
        <v>0</v>
      </c>
      <c r="G27" s="122">
        <v>0</v>
      </c>
      <c r="H27" s="122">
        <v>0</v>
      </c>
      <c r="I27" s="122">
        <v>0</v>
      </c>
      <c r="J27" s="122">
        <v>0</v>
      </c>
      <c r="K27" s="179">
        <v>0</v>
      </c>
      <c r="L27" s="93" t="s">
        <v>37</v>
      </c>
      <c r="M27" s="96" t="s">
        <v>3</v>
      </c>
      <c r="N27" s="66">
        <v>0</v>
      </c>
      <c r="O27" s="66">
        <v>0</v>
      </c>
      <c r="P27" s="66">
        <v>0</v>
      </c>
      <c r="Q27" s="68">
        <v>0</v>
      </c>
      <c r="R27" s="119">
        <v>0</v>
      </c>
      <c r="S27" s="281">
        <v>0</v>
      </c>
      <c r="T27" s="119">
        <v>0</v>
      </c>
      <c r="U27" s="119">
        <v>0</v>
      </c>
      <c r="V27" s="120">
        <v>0</v>
      </c>
      <c r="W27" s="93" t="s">
        <v>37</v>
      </c>
      <c r="X27" s="96" t="s">
        <v>3</v>
      </c>
      <c r="Y27" s="121">
        <v>0</v>
      </c>
      <c r="Z27" s="121">
        <v>0</v>
      </c>
      <c r="AA27" s="68">
        <v>0</v>
      </c>
      <c r="AB27" s="68">
        <v>0</v>
      </c>
      <c r="AC27" s="121">
        <v>0</v>
      </c>
      <c r="AD27" s="121">
        <v>0</v>
      </c>
      <c r="AE27" s="121">
        <v>0</v>
      </c>
      <c r="AF27" s="68">
        <v>0</v>
      </c>
      <c r="AG27" s="120">
        <v>0</v>
      </c>
    </row>
    <row r="28" spans="1:33" ht="15.75" customHeight="1">
      <c r="A28" s="93"/>
      <c r="B28" s="96" t="s">
        <v>4</v>
      </c>
      <c r="C28" s="121">
        <v>1</v>
      </c>
      <c r="D28" s="121">
        <v>1</v>
      </c>
      <c r="E28" s="68" t="s">
        <v>261</v>
      </c>
      <c r="F28" s="68" t="s">
        <v>261</v>
      </c>
      <c r="G28" s="122">
        <v>46</v>
      </c>
      <c r="H28" s="122">
        <v>16</v>
      </c>
      <c r="I28" s="122">
        <v>46</v>
      </c>
      <c r="J28" s="68" t="s">
        <v>261</v>
      </c>
      <c r="K28" s="179">
        <v>6</v>
      </c>
      <c r="L28" s="93"/>
      <c r="M28" s="96" t="s">
        <v>4</v>
      </c>
      <c r="N28" s="66">
        <v>1</v>
      </c>
      <c r="O28" s="66">
        <v>1</v>
      </c>
      <c r="P28" s="68" t="s">
        <v>261</v>
      </c>
      <c r="Q28" s="68" t="s">
        <v>261</v>
      </c>
      <c r="R28" s="119">
        <v>46</v>
      </c>
      <c r="S28" s="281">
        <v>16</v>
      </c>
      <c r="T28" s="119">
        <v>46</v>
      </c>
      <c r="U28" s="68" t="s">
        <v>261</v>
      </c>
      <c r="V28" s="120">
        <v>6</v>
      </c>
      <c r="W28" s="93"/>
      <c r="X28" s="96" t="s">
        <v>4</v>
      </c>
      <c r="Y28" s="121">
        <v>0</v>
      </c>
      <c r="Z28" s="121">
        <v>0</v>
      </c>
      <c r="AA28" s="68">
        <v>0</v>
      </c>
      <c r="AB28" s="68">
        <v>0</v>
      </c>
      <c r="AC28" s="121">
        <v>0</v>
      </c>
      <c r="AD28" s="121">
        <v>0</v>
      </c>
      <c r="AE28" s="121">
        <v>0</v>
      </c>
      <c r="AF28" s="68">
        <v>0</v>
      </c>
      <c r="AG28" s="120">
        <v>0</v>
      </c>
    </row>
    <row r="29" spans="1:33" ht="15.75" customHeight="1">
      <c r="A29" s="93"/>
      <c r="B29" s="96" t="s">
        <v>5</v>
      </c>
      <c r="C29" s="121">
        <v>1</v>
      </c>
      <c r="D29" s="121">
        <v>1</v>
      </c>
      <c r="E29" s="68" t="s">
        <v>261</v>
      </c>
      <c r="F29" s="68" t="s">
        <v>261</v>
      </c>
      <c r="G29" s="122">
        <v>59</v>
      </c>
      <c r="H29" s="122">
        <v>16</v>
      </c>
      <c r="I29" s="122">
        <v>59</v>
      </c>
      <c r="J29" s="68" t="s">
        <v>261</v>
      </c>
      <c r="K29" s="179">
        <v>6</v>
      </c>
      <c r="L29" s="93"/>
      <c r="M29" s="96" t="s">
        <v>5</v>
      </c>
      <c r="N29" s="66">
        <v>1</v>
      </c>
      <c r="O29" s="66">
        <v>1</v>
      </c>
      <c r="P29" s="68" t="s">
        <v>261</v>
      </c>
      <c r="Q29" s="68" t="s">
        <v>261</v>
      </c>
      <c r="R29" s="119">
        <v>59</v>
      </c>
      <c r="S29" s="281">
        <v>16</v>
      </c>
      <c r="T29" s="119">
        <v>59</v>
      </c>
      <c r="U29" s="68" t="s">
        <v>261</v>
      </c>
      <c r="V29" s="120">
        <v>6</v>
      </c>
      <c r="W29" s="93"/>
      <c r="X29" s="96" t="s">
        <v>5</v>
      </c>
      <c r="Y29" s="121">
        <v>0</v>
      </c>
      <c r="Z29" s="121">
        <v>0</v>
      </c>
      <c r="AA29" s="68">
        <v>0</v>
      </c>
      <c r="AB29" s="68">
        <v>0</v>
      </c>
      <c r="AC29" s="121">
        <v>0</v>
      </c>
      <c r="AD29" s="121">
        <v>0</v>
      </c>
      <c r="AE29" s="121">
        <v>0</v>
      </c>
      <c r="AF29" s="68">
        <v>0</v>
      </c>
      <c r="AG29" s="120">
        <v>0</v>
      </c>
    </row>
    <row r="30" spans="1:33" ht="15.75" customHeight="1">
      <c r="A30" s="93"/>
      <c r="B30" s="96" t="s">
        <v>6</v>
      </c>
      <c r="C30" s="121">
        <v>0</v>
      </c>
      <c r="D30" s="121">
        <v>0</v>
      </c>
      <c r="E30" s="66">
        <v>0</v>
      </c>
      <c r="F30" s="121">
        <v>0</v>
      </c>
      <c r="G30" s="122">
        <v>0</v>
      </c>
      <c r="H30" s="122">
        <v>0</v>
      </c>
      <c r="I30" s="122">
        <v>0</v>
      </c>
      <c r="J30" s="122">
        <v>0</v>
      </c>
      <c r="K30" s="179">
        <v>0</v>
      </c>
      <c r="L30" s="93"/>
      <c r="M30" s="96" t="s">
        <v>6</v>
      </c>
      <c r="N30" s="66">
        <v>0</v>
      </c>
      <c r="O30" s="66">
        <v>0</v>
      </c>
      <c r="P30" s="68">
        <v>0</v>
      </c>
      <c r="Q30" s="68">
        <v>0</v>
      </c>
      <c r="R30" s="119">
        <v>0</v>
      </c>
      <c r="S30" s="281">
        <v>0</v>
      </c>
      <c r="T30" s="119">
        <v>0</v>
      </c>
      <c r="U30" s="119">
        <v>0</v>
      </c>
      <c r="V30" s="120">
        <v>0</v>
      </c>
      <c r="W30" s="93"/>
      <c r="X30" s="96" t="s">
        <v>6</v>
      </c>
      <c r="Y30" s="121">
        <v>0</v>
      </c>
      <c r="Z30" s="121">
        <v>0</v>
      </c>
      <c r="AA30" s="68">
        <v>0</v>
      </c>
      <c r="AB30" s="68">
        <v>0</v>
      </c>
      <c r="AC30" s="121">
        <v>0</v>
      </c>
      <c r="AD30" s="121">
        <v>0</v>
      </c>
      <c r="AE30" s="121">
        <v>0</v>
      </c>
      <c r="AF30" s="68">
        <v>0</v>
      </c>
      <c r="AG30" s="120">
        <v>0</v>
      </c>
    </row>
    <row r="31" spans="1:33" ht="15.75" customHeight="1">
      <c r="A31" s="93" t="s">
        <v>38</v>
      </c>
      <c r="B31" s="96" t="s">
        <v>7</v>
      </c>
      <c r="C31" s="121">
        <v>0</v>
      </c>
      <c r="D31" s="121">
        <v>0</v>
      </c>
      <c r="E31" s="66">
        <v>0</v>
      </c>
      <c r="F31" s="121">
        <v>0</v>
      </c>
      <c r="G31" s="122">
        <v>0</v>
      </c>
      <c r="H31" s="122">
        <v>0</v>
      </c>
      <c r="I31" s="122">
        <v>0</v>
      </c>
      <c r="J31" s="122">
        <v>0</v>
      </c>
      <c r="K31" s="179">
        <v>0</v>
      </c>
      <c r="L31" s="93" t="s">
        <v>38</v>
      </c>
      <c r="M31" s="96" t="s">
        <v>7</v>
      </c>
      <c r="N31" s="66">
        <v>0</v>
      </c>
      <c r="O31" s="66">
        <v>0</v>
      </c>
      <c r="P31" s="68">
        <v>0</v>
      </c>
      <c r="Q31" s="68">
        <v>0</v>
      </c>
      <c r="R31" s="119">
        <v>0</v>
      </c>
      <c r="S31" s="281">
        <v>0</v>
      </c>
      <c r="T31" s="119">
        <v>0</v>
      </c>
      <c r="U31" s="119">
        <v>0</v>
      </c>
      <c r="V31" s="120">
        <v>0</v>
      </c>
      <c r="W31" s="93" t="s">
        <v>38</v>
      </c>
      <c r="X31" s="96" t="s">
        <v>7</v>
      </c>
      <c r="Y31" s="121">
        <v>0</v>
      </c>
      <c r="Z31" s="121">
        <v>0</v>
      </c>
      <c r="AA31" s="68">
        <v>0</v>
      </c>
      <c r="AB31" s="68">
        <v>0</v>
      </c>
      <c r="AC31" s="121">
        <v>0</v>
      </c>
      <c r="AD31" s="121">
        <v>0</v>
      </c>
      <c r="AE31" s="121">
        <v>0</v>
      </c>
      <c r="AF31" s="68">
        <v>0</v>
      </c>
      <c r="AG31" s="120">
        <v>0</v>
      </c>
    </row>
    <row r="32" spans="1:33" ht="15.75" customHeight="1">
      <c r="A32" s="93"/>
      <c r="B32" s="96" t="s">
        <v>8</v>
      </c>
      <c r="C32" s="121">
        <v>0</v>
      </c>
      <c r="D32" s="121">
        <v>0</v>
      </c>
      <c r="E32" s="66">
        <v>0</v>
      </c>
      <c r="F32" s="121">
        <v>0</v>
      </c>
      <c r="G32" s="122">
        <v>0</v>
      </c>
      <c r="H32" s="122">
        <v>0</v>
      </c>
      <c r="I32" s="122">
        <v>0</v>
      </c>
      <c r="J32" s="122">
        <v>0</v>
      </c>
      <c r="K32" s="179">
        <v>0</v>
      </c>
      <c r="L32" s="93"/>
      <c r="M32" s="96" t="s">
        <v>8</v>
      </c>
      <c r="N32" s="66">
        <v>0</v>
      </c>
      <c r="O32" s="66">
        <v>0</v>
      </c>
      <c r="P32" s="68">
        <v>0</v>
      </c>
      <c r="Q32" s="68">
        <v>0</v>
      </c>
      <c r="R32" s="119">
        <v>0</v>
      </c>
      <c r="S32" s="281">
        <v>0</v>
      </c>
      <c r="T32" s="119">
        <v>0</v>
      </c>
      <c r="U32" s="119">
        <v>0</v>
      </c>
      <c r="V32" s="120">
        <v>0</v>
      </c>
      <c r="W32" s="93"/>
      <c r="X32" s="96" t="s">
        <v>8</v>
      </c>
      <c r="Y32" s="121">
        <v>0</v>
      </c>
      <c r="Z32" s="121">
        <v>0</v>
      </c>
      <c r="AA32" s="68">
        <v>0</v>
      </c>
      <c r="AB32" s="68">
        <v>0</v>
      </c>
      <c r="AC32" s="121">
        <v>0</v>
      </c>
      <c r="AD32" s="121">
        <v>0</v>
      </c>
      <c r="AE32" s="121">
        <v>0</v>
      </c>
      <c r="AF32" s="68">
        <v>0</v>
      </c>
      <c r="AG32" s="120">
        <v>0</v>
      </c>
    </row>
    <row r="33" spans="1:33" ht="15.75" customHeight="1">
      <c r="A33" s="93"/>
      <c r="B33" s="96" t="s">
        <v>9</v>
      </c>
      <c r="C33" s="121">
        <v>1</v>
      </c>
      <c r="D33" s="121">
        <v>1</v>
      </c>
      <c r="E33" s="68" t="s">
        <v>261</v>
      </c>
      <c r="F33" s="68" t="s">
        <v>261</v>
      </c>
      <c r="G33" s="122">
        <v>62</v>
      </c>
      <c r="H33" s="122">
        <v>25</v>
      </c>
      <c r="I33" s="122">
        <v>62</v>
      </c>
      <c r="J33" s="68" t="s">
        <v>261</v>
      </c>
      <c r="K33" s="179">
        <v>18</v>
      </c>
      <c r="L33" s="93"/>
      <c r="M33" s="96" t="s">
        <v>9</v>
      </c>
      <c r="N33" s="66">
        <v>1</v>
      </c>
      <c r="O33" s="66">
        <v>1</v>
      </c>
      <c r="P33" s="68" t="s">
        <v>261</v>
      </c>
      <c r="Q33" s="68" t="s">
        <v>261</v>
      </c>
      <c r="R33" s="119">
        <v>62</v>
      </c>
      <c r="S33" s="281">
        <v>25</v>
      </c>
      <c r="T33" s="119">
        <v>62</v>
      </c>
      <c r="U33" s="68" t="s">
        <v>261</v>
      </c>
      <c r="V33" s="120">
        <v>18</v>
      </c>
      <c r="W33" s="93"/>
      <c r="X33" s="96" t="s">
        <v>9</v>
      </c>
      <c r="Y33" s="121">
        <v>0</v>
      </c>
      <c r="Z33" s="121">
        <v>0</v>
      </c>
      <c r="AA33" s="68">
        <v>0</v>
      </c>
      <c r="AB33" s="68">
        <v>0</v>
      </c>
      <c r="AC33" s="121">
        <v>0</v>
      </c>
      <c r="AD33" s="121">
        <v>0</v>
      </c>
      <c r="AE33" s="121">
        <v>0</v>
      </c>
      <c r="AF33" s="68">
        <v>0</v>
      </c>
      <c r="AG33" s="120">
        <v>0</v>
      </c>
    </row>
    <row r="34" spans="1:33" ht="15.75" customHeight="1">
      <c r="A34" s="93" t="s">
        <v>39</v>
      </c>
      <c r="B34" s="96" t="s">
        <v>10</v>
      </c>
      <c r="C34" s="121">
        <v>0</v>
      </c>
      <c r="D34" s="121">
        <v>0</v>
      </c>
      <c r="E34" s="68">
        <v>0</v>
      </c>
      <c r="F34" s="125">
        <v>0</v>
      </c>
      <c r="G34" s="122">
        <v>0</v>
      </c>
      <c r="H34" s="122">
        <v>0</v>
      </c>
      <c r="I34" s="122">
        <v>0</v>
      </c>
      <c r="J34" s="122">
        <v>0</v>
      </c>
      <c r="K34" s="179">
        <v>0</v>
      </c>
      <c r="L34" s="93" t="s">
        <v>39</v>
      </c>
      <c r="M34" s="96" t="s">
        <v>10</v>
      </c>
      <c r="N34" s="66">
        <v>0</v>
      </c>
      <c r="O34" s="66">
        <v>0</v>
      </c>
      <c r="P34" s="68">
        <v>0</v>
      </c>
      <c r="Q34" s="68">
        <v>0</v>
      </c>
      <c r="R34" s="119">
        <v>0</v>
      </c>
      <c r="S34" s="281">
        <v>0</v>
      </c>
      <c r="T34" s="119">
        <v>0</v>
      </c>
      <c r="U34" s="119">
        <v>0</v>
      </c>
      <c r="V34" s="120">
        <v>0</v>
      </c>
      <c r="W34" s="93" t="s">
        <v>39</v>
      </c>
      <c r="X34" s="96" t="s">
        <v>10</v>
      </c>
      <c r="Y34" s="121">
        <v>0</v>
      </c>
      <c r="Z34" s="121">
        <v>0</v>
      </c>
      <c r="AA34" s="68">
        <v>0</v>
      </c>
      <c r="AB34" s="68">
        <v>0</v>
      </c>
      <c r="AC34" s="121">
        <v>0</v>
      </c>
      <c r="AD34" s="121">
        <v>0</v>
      </c>
      <c r="AE34" s="121">
        <v>0</v>
      </c>
      <c r="AF34" s="68">
        <v>0</v>
      </c>
      <c r="AG34" s="120">
        <v>0</v>
      </c>
    </row>
    <row r="35" spans="1:33" ht="15.75" customHeight="1">
      <c r="A35" s="93"/>
      <c r="B35" s="96" t="s">
        <v>11</v>
      </c>
      <c r="C35" s="121">
        <v>0</v>
      </c>
      <c r="D35" s="121">
        <v>0</v>
      </c>
      <c r="E35" s="68">
        <v>0</v>
      </c>
      <c r="F35" s="125">
        <v>0</v>
      </c>
      <c r="G35" s="122">
        <v>0</v>
      </c>
      <c r="H35" s="122">
        <v>0</v>
      </c>
      <c r="I35" s="122">
        <v>0</v>
      </c>
      <c r="J35" s="122">
        <v>0</v>
      </c>
      <c r="K35" s="179">
        <v>0</v>
      </c>
      <c r="L35" s="93"/>
      <c r="M35" s="96" t="s">
        <v>11</v>
      </c>
      <c r="N35" s="66">
        <v>0</v>
      </c>
      <c r="O35" s="66">
        <v>0</v>
      </c>
      <c r="P35" s="68">
        <v>0</v>
      </c>
      <c r="Q35" s="68">
        <v>0</v>
      </c>
      <c r="R35" s="119">
        <v>0</v>
      </c>
      <c r="S35" s="281">
        <v>0</v>
      </c>
      <c r="T35" s="119">
        <v>0</v>
      </c>
      <c r="U35" s="119">
        <v>0</v>
      </c>
      <c r="V35" s="120">
        <v>0</v>
      </c>
      <c r="W35" s="93"/>
      <c r="X35" s="96" t="s">
        <v>11</v>
      </c>
      <c r="Y35" s="121">
        <v>0</v>
      </c>
      <c r="Z35" s="121">
        <v>0</v>
      </c>
      <c r="AA35" s="68">
        <v>0</v>
      </c>
      <c r="AB35" s="68">
        <v>0</v>
      </c>
      <c r="AC35" s="121">
        <v>0</v>
      </c>
      <c r="AD35" s="121">
        <v>0</v>
      </c>
      <c r="AE35" s="121">
        <v>0</v>
      </c>
      <c r="AF35" s="68">
        <v>0</v>
      </c>
      <c r="AG35" s="120">
        <v>0</v>
      </c>
    </row>
    <row r="36" spans="1:33" ht="15.75" customHeight="1">
      <c r="A36" s="93" t="s">
        <v>40</v>
      </c>
      <c r="B36" s="96" t="s">
        <v>12</v>
      </c>
      <c r="C36" s="121">
        <v>1</v>
      </c>
      <c r="D36" s="121">
        <v>1</v>
      </c>
      <c r="E36" s="68" t="s">
        <v>261</v>
      </c>
      <c r="F36" s="68" t="s">
        <v>261</v>
      </c>
      <c r="G36" s="122">
        <v>51</v>
      </c>
      <c r="H36" s="122">
        <v>15</v>
      </c>
      <c r="I36" s="122">
        <v>51</v>
      </c>
      <c r="J36" s="68" t="s">
        <v>261</v>
      </c>
      <c r="K36" s="179">
        <v>6</v>
      </c>
      <c r="L36" s="93" t="s">
        <v>40</v>
      </c>
      <c r="M36" s="96" t="s">
        <v>12</v>
      </c>
      <c r="N36" s="66">
        <v>1</v>
      </c>
      <c r="O36" s="66">
        <v>1</v>
      </c>
      <c r="P36" s="68" t="s">
        <v>261</v>
      </c>
      <c r="Q36" s="68" t="s">
        <v>261</v>
      </c>
      <c r="R36" s="119">
        <v>51</v>
      </c>
      <c r="S36" s="281">
        <v>15</v>
      </c>
      <c r="T36" s="119">
        <v>51</v>
      </c>
      <c r="U36" s="68" t="s">
        <v>261</v>
      </c>
      <c r="V36" s="120">
        <v>6</v>
      </c>
      <c r="W36" s="93" t="s">
        <v>40</v>
      </c>
      <c r="X36" s="96" t="s">
        <v>12</v>
      </c>
      <c r="Y36" s="121">
        <v>0</v>
      </c>
      <c r="Z36" s="121">
        <v>0</v>
      </c>
      <c r="AA36" s="68">
        <v>0</v>
      </c>
      <c r="AB36" s="68">
        <v>0</v>
      </c>
      <c r="AC36" s="121">
        <v>0</v>
      </c>
      <c r="AD36" s="121">
        <v>0</v>
      </c>
      <c r="AE36" s="121">
        <v>0</v>
      </c>
      <c r="AF36" s="68">
        <v>0</v>
      </c>
      <c r="AG36" s="120">
        <v>0</v>
      </c>
    </row>
    <row r="37" spans="1:33" ht="15.75" customHeight="1">
      <c r="A37" s="93"/>
      <c r="B37" s="96" t="s">
        <v>13</v>
      </c>
      <c r="C37" s="121">
        <v>0</v>
      </c>
      <c r="D37" s="121">
        <v>0</v>
      </c>
      <c r="E37" s="66">
        <v>0</v>
      </c>
      <c r="F37" s="121">
        <v>0</v>
      </c>
      <c r="G37" s="122">
        <v>0</v>
      </c>
      <c r="H37" s="122">
        <v>0</v>
      </c>
      <c r="I37" s="122">
        <v>0</v>
      </c>
      <c r="J37" s="122">
        <v>0</v>
      </c>
      <c r="K37" s="179">
        <v>0</v>
      </c>
      <c r="L37" s="93"/>
      <c r="M37" s="96" t="s">
        <v>13</v>
      </c>
      <c r="N37" s="66">
        <v>0</v>
      </c>
      <c r="O37" s="66">
        <v>0</v>
      </c>
      <c r="P37" s="68">
        <v>0</v>
      </c>
      <c r="Q37" s="68">
        <v>0</v>
      </c>
      <c r="R37" s="119">
        <v>0</v>
      </c>
      <c r="S37" s="281">
        <v>0</v>
      </c>
      <c r="T37" s="119">
        <v>0</v>
      </c>
      <c r="U37" s="119">
        <v>0</v>
      </c>
      <c r="V37" s="120">
        <v>0</v>
      </c>
      <c r="W37" s="93"/>
      <c r="X37" s="96" t="s">
        <v>13</v>
      </c>
      <c r="Y37" s="121">
        <v>0</v>
      </c>
      <c r="Z37" s="121">
        <v>0</v>
      </c>
      <c r="AA37" s="68">
        <v>0</v>
      </c>
      <c r="AB37" s="68">
        <v>0</v>
      </c>
      <c r="AC37" s="121">
        <v>0</v>
      </c>
      <c r="AD37" s="121">
        <v>0</v>
      </c>
      <c r="AE37" s="121">
        <v>0</v>
      </c>
      <c r="AF37" s="68">
        <v>0</v>
      </c>
      <c r="AG37" s="120">
        <v>0</v>
      </c>
    </row>
    <row r="38" spans="1:33" ht="15.75" customHeight="1">
      <c r="A38" s="93" t="s">
        <v>41</v>
      </c>
      <c r="B38" s="96" t="s">
        <v>14</v>
      </c>
      <c r="C38" s="121">
        <v>0</v>
      </c>
      <c r="D38" s="121">
        <v>0</v>
      </c>
      <c r="E38" s="66">
        <v>0</v>
      </c>
      <c r="F38" s="121">
        <v>0</v>
      </c>
      <c r="G38" s="122">
        <v>0</v>
      </c>
      <c r="H38" s="122">
        <v>0</v>
      </c>
      <c r="I38" s="122">
        <v>0</v>
      </c>
      <c r="J38" s="122">
        <v>0</v>
      </c>
      <c r="K38" s="179">
        <v>0</v>
      </c>
      <c r="L38" s="93" t="s">
        <v>41</v>
      </c>
      <c r="M38" s="96" t="s">
        <v>14</v>
      </c>
      <c r="N38" s="66">
        <v>0</v>
      </c>
      <c r="O38" s="66">
        <v>0</v>
      </c>
      <c r="P38" s="68">
        <v>0</v>
      </c>
      <c r="Q38" s="68">
        <v>0</v>
      </c>
      <c r="R38" s="119">
        <v>0</v>
      </c>
      <c r="S38" s="281">
        <v>0</v>
      </c>
      <c r="T38" s="119">
        <v>0</v>
      </c>
      <c r="U38" s="119">
        <v>0</v>
      </c>
      <c r="V38" s="120">
        <v>0</v>
      </c>
      <c r="W38" s="93" t="s">
        <v>41</v>
      </c>
      <c r="X38" s="96" t="s">
        <v>14</v>
      </c>
      <c r="Y38" s="121">
        <v>0</v>
      </c>
      <c r="Z38" s="121">
        <v>0</v>
      </c>
      <c r="AA38" s="68">
        <v>0</v>
      </c>
      <c r="AB38" s="68">
        <v>0</v>
      </c>
      <c r="AC38" s="121">
        <v>0</v>
      </c>
      <c r="AD38" s="121">
        <v>0</v>
      </c>
      <c r="AE38" s="121">
        <v>0</v>
      </c>
      <c r="AF38" s="68">
        <v>0</v>
      </c>
      <c r="AG38" s="120">
        <v>0</v>
      </c>
    </row>
    <row r="39" spans="1:33" ht="15.75" customHeight="1">
      <c r="A39" s="93"/>
      <c r="B39" s="96" t="s">
        <v>15</v>
      </c>
      <c r="C39" s="121">
        <v>1</v>
      </c>
      <c r="D39" s="121">
        <v>1</v>
      </c>
      <c r="E39" s="68" t="s">
        <v>261</v>
      </c>
      <c r="F39" s="68" t="s">
        <v>261</v>
      </c>
      <c r="G39" s="122">
        <v>54</v>
      </c>
      <c r="H39" s="122">
        <v>10</v>
      </c>
      <c r="I39" s="122">
        <v>54</v>
      </c>
      <c r="J39" s="68" t="s">
        <v>261</v>
      </c>
      <c r="K39" s="179">
        <v>15</v>
      </c>
      <c r="L39" s="93"/>
      <c r="M39" s="96" t="s">
        <v>15</v>
      </c>
      <c r="N39" s="66">
        <v>1</v>
      </c>
      <c r="O39" s="66">
        <v>1</v>
      </c>
      <c r="P39" s="68" t="s">
        <v>261</v>
      </c>
      <c r="Q39" s="68" t="s">
        <v>261</v>
      </c>
      <c r="R39" s="119">
        <v>54</v>
      </c>
      <c r="S39" s="281">
        <v>10</v>
      </c>
      <c r="T39" s="119">
        <v>54</v>
      </c>
      <c r="U39" s="68" t="s">
        <v>261</v>
      </c>
      <c r="V39" s="120">
        <v>15</v>
      </c>
      <c r="W39" s="93"/>
      <c r="X39" s="96" t="s">
        <v>15</v>
      </c>
      <c r="Y39" s="121">
        <v>0</v>
      </c>
      <c r="Z39" s="121">
        <v>0</v>
      </c>
      <c r="AA39" s="68">
        <v>0</v>
      </c>
      <c r="AB39" s="68">
        <v>0</v>
      </c>
      <c r="AC39" s="121">
        <v>0</v>
      </c>
      <c r="AD39" s="121">
        <v>0</v>
      </c>
      <c r="AE39" s="121">
        <v>0</v>
      </c>
      <c r="AF39" s="68">
        <v>0</v>
      </c>
      <c r="AG39" s="120">
        <v>0</v>
      </c>
    </row>
    <row r="40" spans="1:33" ht="15.75" customHeight="1">
      <c r="A40" s="93"/>
      <c r="B40" s="96" t="s">
        <v>16</v>
      </c>
      <c r="C40" s="121">
        <v>1</v>
      </c>
      <c r="D40" s="121">
        <v>1</v>
      </c>
      <c r="E40" s="68" t="s">
        <v>261</v>
      </c>
      <c r="F40" s="68" t="s">
        <v>261</v>
      </c>
      <c r="G40" s="122">
        <v>53</v>
      </c>
      <c r="H40" s="122">
        <v>17</v>
      </c>
      <c r="I40" s="122">
        <v>53</v>
      </c>
      <c r="J40" s="68" t="s">
        <v>261</v>
      </c>
      <c r="K40" s="179">
        <v>6</v>
      </c>
      <c r="L40" s="93"/>
      <c r="M40" s="96" t="s">
        <v>16</v>
      </c>
      <c r="N40" s="66">
        <v>1</v>
      </c>
      <c r="O40" s="66">
        <v>1</v>
      </c>
      <c r="P40" s="68" t="s">
        <v>261</v>
      </c>
      <c r="Q40" s="68" t="s">
        <v>261</v>
      </c>
      <c r="R40" s="119">
        <v>53</v>
      </c>
      <c r="S40" s="281">
        <v>17</v>
      </c>
      <c r="T40" s="119">
        <v>53</v>
      </c>
      <c r="U40" s="68" t="s">
        <v>261</v>
      </c>
      <c r="V40" s="120">
        <v>6</v>
      </c>
      <c r="W40" s="93"/>
      <c r="X40" s="96" t="s">
        <v>16</v>
      </c>
      <c r="Y40" s="121">
        <v>0</v>
      </c>
      <c r="Z40" s="121">
        <v>0</v>
      </c>
      <c r="AA40" s="68">
        <v>0</v>
      </c>
      <c r="AB40" s="68">
        <v>0</v>
      </c>
      <c r="AC40" s="121">
        <v>0</v>
      </c>
      <c r="AD40" s="121">
        <v>0</v>
      </c>
      <c r="AE40" s="121">
        <v>0</v>
      </c>
      <c r="AF40" s="68">
        <v>0</v>
      </c>
      <c r="AG40" s="120">
        <v>0</v>
      </c>
    </row>
    <row r="41" spans="1:33" ht="15.75" customHeight="1">
      <c r="A41" s="93"/>
      <c r="B41" s="96" t="s">
        <v>17</v>
      </c>
      <c r="C41" s="121">
        <v>1</v>
      </c>
      <c r="D41" s="121">
        <v>1</v>
      </c>
      <c r="E41" s="68" t="s">
        <v>261</v>
      </c>
      <c r="F41" s="68" t="s">
        <v>261</v>
      </c>
      <c r="G41" s="122">
        <v>51</v>
      </c>
      <c r="H41" s="122">
        <v>3</v>
      </c>
      <c r="I41" s="122">
        <v>51</v>
      </c>
      <c r="J41" s="68" t="s">
        <v>261</v>
      </c>
      <c r="K41" s="179">
        <v>6</v>
      </c>
      <c r="L41" s="93"/>
      <c r="M41" s="96" t="s">
        <v>17</v>
      </c>
      <c r="N41" s="66">
        <v>0</v>
      </c>
      <c r="O41" s="66">
        <v>0</v>
      </c>
      <c r="P41" s="68">
        <v>0</v>
      </c>
      <c r="Q41" s="68">
        <v>0</v>
      </c>
      <c r="R41" s="119">
        <v>0</v>
      </c>
      <c r="S41" s="281">
        <v>0</v>
      </c>
      <c r="T41" s="119">
        <v>0</v>
      </c>
      <c r="U41" s="119">
        <v>0</v>
      </c>
      <c r="V41" s="120">
        <v>0</v>
      </c>
      <c r="W41" s="93"/>
      <c r="X41" s="96" t="s">
        <v>17</v>
      </c>
      <c r="Y41" s="121">
        <v>1</v>
      </c>
      <c r="Z41" s="121">
        <v>1</v>
      </c>
      <c r="AA41" s="68" t="s">
        <v>261</v>
      </c>
      <c r="AB41" s="68" t="s">
        <v>261</v>
      </c>
      <c r="AC41" s="121">
        <v>51</v>
      </c>
      <c r="AD41" s="121">
        <v>3</v>
      </c>
      <c r="AE41" s="121">
        <v>51</v>
      </c>
      <c r="AF41" s="68" t="s">
        <v>261</v>
      </c>
      <c r="AG41" s="120">
        <v>6</v>
      </c>
    </row>
    <row r="42" spans="1:33" ht="15.75" customHeight="1">
      <c r="A42" s="93" t="s">
        <v>42</v>
      </c>
      <c r="B42" s="96" t="s">
        <v>18</v>
      </c>
      <c r="C42" s="121">
        <v>1</v>
      </c>
      <c r="D42" s="121">
        <v>1</v>
      </c>
      <c r="E42" s="68" t="s">
        <v>261</v>
      </c>
      <c r="F42" s="68" t="s">
        <v>261</v>
      </c>
      <c r="G42" s="122">
        <v>35</v>
      </c>
      <c r="H42" s="122">
        <v>5</v>
      </c>
      <c r="I42" s="122">
        <v>35</v>
      </c>
      <c r="J42" s="68" t="s">
        <v>261</v>
      </c>
      <c r="K42" s="179">
        <v>12</v>
      </c>
      <c r="L42" s="93" t="s">
        <v>42</v>
      </c>
      <c r="M42" s="96" t="s">
        <v>18</v>
      </c>
      <c r="N42" s="66">
        <v>1</v>
      </c>
      <c r="O42" s="66">
        <v>1</v>
      </c>
      <c r="P42" s="68" t="s">
        <v>261</v>
      </c>
      <c r="Q42" s="68" t="s">
        <v>261</v>
      </c>
      <c r="R42" s="119">
        <v>35</v>
      </c>
      <c r="S42" s="281">
        <v>5</v>
      </c>
      <c r="T42" s="119">
        <v>35</v>
      </c>
      <c r="U42" s="68" t="s">
        <v>261</v>
      </c>
      <c r="V42" s="120">
        <v>12</v>
      </c>
      <c r="W42" s="93" t="s">
        <v>42</v>
      </c>
      <c r="X42" s="96" t="s">
        <v>18</v>
      </c>
      <c r="Y42" s="121">
        <v>0</v>
      </c>
      <c r="Z42" s="121">
        <v>0</v>
      </c>
      <c r="AA42" s="68">
        <v>0</v>
      </c>
      <c r="AB42" s="68">
        <v>0</v>
      </c>
      <c r="AC42" s="121">
        <v>0</v>
      </c>
      <c r="AD42" s="121">
        <v>0</v>
      </c>
      <c r="AE42" s="121">
        <v>0</v>
      </c>
      <c r="AF42" s="68">
        <v>0</v>
      </c>
      <c r="AG42" s="67">
        <v>0</v>
      </c>
    </row>
    <row r="43" spans="1:33" ht="15.75" customHeight="1">
      <c r="A43" s="93"/>
      <c r="B43" s="96" t="s">
        <v>19</v>
      </c>
      <c r="C43" s="121">
        <v>1</v>
      </c>
      <c r="D43" s="121">
        <v>1</v>
      </c>
      <c r="E43" s="68" t="s">
        <v>261</v>
      </c>
      <c r="F43" s="68" t="s">
        <v>261</v>
      </c>
      <c r="G43" s="122">
        <v>33</v>
      </c>
      <c r="H43" s="122">
        <v>11</v>
      </c>
      <c r="I43" s="122">
        <v>33</v>
      </c>
      <c r="J43" s="68" t="s">
        <v>261</v>
      </c>
      <c r="K43" s="179">
        <v>5</v>
      </c>
      <c r="L43" s="93"/>
      <c r="M43" s="96" t="s">
        <v>19</v>
      </c>
      <c r="N43" s="66">
        <v>1</v>
      </c>
      <c r="O43" s="66">
        <v>1</v>
      </c>
      <c r="P43" s="68" t="s">
        <v>261</v>
      </c>
      <c r="Q43" s="68" t="s">
        <v>261</v>
      </c>
      <c r="R43" s="119">
        <v>33</v>
      </c>
      <c r="S43" s="281">
        <v>11</v>
      </c>
      <c r="T43" s="119">
        <v>33</v>
      </c>
      <c r="U43" s="68" t="s">
        <v>261</v>
      </c>
      <c r="V43" s="120">
        <v>5</v>
      </c>
      <c r="W43" s="93"/>
      <c r="X43" s="96" t="s">
        <v>19</v>
      </c>
      <c r="Y43" s="121">
        <v>0</v>
      </c>
      <c r="Z43" s="121">
        <v>0</v>
      </c>
      <c r="AA43" s="68">
        <v>0</v>
      </c>
      <c r="AB43" s="68">
        <v>0</v>
      </c>
      <c r="AC43" s="121">
        <v>0</v>
      </c>
      <c r="AD43" s="121">
        <v>0</v>
      </c>
      <c r="AE43" s="121">
        <v>0</v>
      </c>
      <c r="AF43" s="68">
        <v>0</v>
      </c>
      <c r="AG43" s="67">
        <v>0</v>
      </c>
    </row>
    <row r="44" spans="1:33" ht="15.75" customHeight="1">
      <c r="A44" s="93"/>
      <c r="B44" s="96" t="s">
        <v>20</v>
      </c>
      <c r="C44" s="121">
        <v>0</v>
      </c>
      <c r="D44" s="121">
        <v>0</v>
      </c>
      <c r="E44" s="66">
        <v>0</v>
      </c>
      <c r="F44" s="121">
        <v>0</v>
      </c>
      <c r="G44" s="122">
        <v>0</v>
      </c>
      <c r="H44" s="122">
        <v>0</v>
      </c>
      <c r="I44" s="122">
        <v>0</v>
      </c>
      <c r="J44" s="122">
        <v>0</v>
      </c>
      <c r="K44" s="179">
        <v>0</v>
      </c>
      <c r="L44" s="93"/>
      <c r="M44" s="96" t="s">
        <v>20</v>
      </c>
      <c r="N44" s="66">
        <v>0</v>
      </c>
      <c r="O44" s="66">
        <v>0</v>
      </c>
      <c r="P44" s="68">
        <v>0</v>
      </c>
      <c r="Q44" s="68">
        <v>0</v>
      </c>
      <c r="R44" s="119">
        <v>0</v>
      </c>
      <c r="S44" s="281">
        <v>0</v>
      </c>
      <c r="T44" s="119">
        <v>0</v>
      </c>
      <c r="U44" s="119">
        <v>0</v>
      </c>
      <c r="V44" s="120">
        <v>0</v>
      </c>
      <c r="W44" s="93"/>
      <c r="X44" s="96" t="s">
        <v>20</v>
      </c>
      <c r="Y44" s="121">
        <v>0</v>
      </c>
      <c r="Z44" s="121">
        <v>0</v>
      </c>
      <c r="AA44" s="68">
        <v>0</v>
      </c>
      <c r="AB44" s="68">
        <v>0</v>
      </c>
      <c r="AC44" s="121">
        <v>0</v>
      </c>
      <c r="AD44" s="121">
        <v>0</v>
      </c>
      <c r="AE44" s="121">
        <v>0</v>
      </c>
      <c r="AF44" s="68">
        <v>0</v>
      </c>
      <c r="AG44" s="67">
        <v>0</v>
      </c>
    </row>
    <row r="45" spans="1:33" ht="15.75" customHeight="1">
      <c r="A45" s="93"/>
      <c r="B45" s="96" t="s">
        <v>21</v>
      </c>
      <c r="C45" s="121">
        <v>0</v>
      </c>
      <c r="D45" s="121">
        <v>0</v>
      </c>
      <c r="E45" s="66">
        <v>0</v>
      </c>
      <c r="F45" s="121">
        <v>0</v>
      </c>
      <c r="G45" s="122">
        <v>0</v>
      </c>
      <c r="H45" s="122">
        <v>0</v>
      </c>
      <c r="I45" s="122">
        <v>0</v>
      </c>
      <c r="J45" s="122">
        <v>0</v>
      </c>
      <c r="K45" s="179">
        <v>0</v>
      </c>
      <c r="L45" s="93"/>
      <c r="M45" s="96" t="s">
        <v>21</v>
      </c>
      <c r="N45" s="66">
        <v>0</v>
      </c>
      <c r="O45" s="66">
        <v>0</v>
      </c>
      <c r="P45" s="68">
        <v>0</v>
      </c>
      <c r="Q45" s="68">
        <v>0</v>
      </c>
      <c r="R45" s="119">
        <v>0</v>
      </c>
      <c r="S45" s="281">
        <v>0</v>
      </c>
      <c r="T45" s="119">
        <v>0</v>
      </c>
      <c r="U45" s="119">
        <v>0</v>
      </c>
      <c r="V45" s="120">
        <v>0</v>
      </c>
      <c r="W45" s="93"/>
      <c r="X45" s="96" t="s">
        <v>21</v>
      </c>
      <c r="Y45" s="121">
        <v>0</v>
      </c>
      <c r="Z45" s="121">
        <v>0</v>
      </c>
      <c r="AA45" s="68">
        <v>0</v>
      </c>
      <c r="AB45" s="68">
        <v>0</v>
      </c>
      <c r="AC45" s="121">
        <v>0</v>
      </c>
      <c r="AD45" s="121">
        <v>0</v>
      </c>
      <c r="AE45" s="121">
        <v>0</v>
      </c>
      <c r="AF45" s="68">
        <v>0</v>
      </c>
      <c r="AG45" s="67">
        <v>0</v>
      </c>
    </row>
    <row r="46" spans="1:33" ht="15.75" customHeight="1">
      <c r="A46" s="93"/>
      <c r="B46" s="96" t="s">
        <v>22</v>
      </c>
      <c r="C46" s="121">
        <v>0</v>
      </c>
      <c r="D46" s="121">
        <v>0</v>
      </c>
      <c r="E46" s="66">
        <v>0</v>
      </c>
      <c r="F46" s="121">
        <v>0</v>
      </c>
      <c r="G46" s="122">
        <v>0</v>
      </c>
      <c r="H46" s="122">
        <v>0</v>
      </c>
      <c r="I46" s="122">
        <v>0</v>
      </c>
      <c r="J46" s="122">
        <v>0</v>
      </c>
      <c r="K46" s="179">
        <v>0</v>
      </c>
      <c r="L46" s="93"/>
      <c r="M46" s="96" t="s">
        <v>22</v>
      </c>
      <c r="N46" s="66">
        <v>0</v>
      </c>
      <c r="O46" s="66">
        <v>0</v>
      </c>
      <c r="P46" s="68">
        <v>0</v>
      </c>
      <c r="Q46" s="68">
        <v>0</v>
      </c>
      <c r="R46" s="119">
        <v>0</v>
      </c>
      <c r="S46" s="281">
        <v>0</v>
      </c>
      <c r="T46" s="119">
        <v>0</v>
      </c>
      <c r="U46" s="119">
        <v>0</v>
      </c>
      <c r="V46" s="120">
        <v>0</v>
      </c>
      <c r="W46" s="93"/>
      <c r="X46" s="96" t="s">
        <v>22</v>
      </c>
      <c r="Y46" s="121">
        <v>0</v>
      </c>
      <c r="Z46" s="121">
        <v>0</v>
      </c>
      <c r="AA46" s="68">
        <v>0</v>
      </c>
      <c r="AB46" s="68">
        <v>0</v>
      </c>
      <c r="AC46" s="121">
        <v>0</v>
      </c>
      <c r="AD46" s="121">
        <v>0</v>
      </c>
      <c r="AE46" s="121">
        <v>0</v>
      </c>
      <c r="AF46" s="68">
        <v>0</v>
      </c>
      <c r="AG46" s="67">
        <v>0</v>
      </c>
    </row>
    <row r="47" spans="1:33" ht="15.75" customHeight="1">
      <c r="A47" s="93"/>
      <c r="B47" s="96" t="s">
        <v>23</v>
      </c>
      <c r="C47" s="121">
        <v>0</v>
      </c>
      <c r="D47" s="121">
        <v>0</v>
      </c>
      <c r="E47" s="66">
        <v>0</v>
      </c>
      <c r="F47" s="121">
        <v>0</v>
      </c>
      <c r="G47" s="122">
        <v>0</v>
      </c>
      <c r="H47" s="122">
        <v>0</v>
      </c>
      <c r="I47" s="122">
        <v>0</v>
      </c>
      <c r="J47" s="122">
        <v>0</v>
      </c>
      <c r="K47" s="179">
        <v>0</v>
      </c>
      <c r="L47" s="93"/>
      <c r="M47" s="96" t="s">
        <v>23</v>
      </c>
      <c r="N47" s="66">
        <v>0</v>
      </c>
      <c r="O47" s="66">
        <v>0</v>
      </c>
      <c r="P47" s="68">
        <v>0</v>
      </c>
      <c r="Q47" s="68">
        <v>0</v>
      </c>
      <c r="R47" s="119">
        <v>0</v>
      </c>
      <c r="S47" s="281">
        <v>0</v>
      </c>
      <c r="T47" s="119">
        <v>0</v>
      </c>
      <c r="U47" s="119">
        <v>0</v>
      </c>
      <c r="V47" s="120">
        <v>0</v>
      </c>
      <c r="W47" s="93"/>
      <c r="X47" s="96" t="s">
        <v>23</v>
      </c>
      <c r="Y47" s="121">
        <v>0</v>
      </c>
      <c r="Z47" s="121">
        <v>0</v>
      </c>
      <c r="AA47" s="68">
        <v>0</v>
      </c>
      <c r="AB47" s="68">
        <v>0</v>
      </c>
      <c r="AC47" s="121">
        <v>0</v>
      </c>
      <c r="AD47" s="121">
        <v>0</v>
      </c>
      <c r="AE47" s="121">
        <v>0</v>
      </c>
      <c r="AF47" s="68">
        <v>0</v>
      </c>
      <c r="AG47" s="67">
        <v>0</v>
      </c>
    </row>
    <row r="48" spans="1:33" ht="15.75" customHeight="1">
      <c r="A48" s="93"/>
      <c r="B48" s="96" t="s">
        <v>24</v>
      </c>
      <c r="C48" s="121">
        <v>1</v>
      </c>
      <c r="D48" s="121">
        <v>1</v>
      </c>
      <c r="E48" s="68" t="s">
        <v>261</v>
      </c>
      <c r="F48" s="68" t="s">
        <v>261</v>
      </c>
      <c r="G48" s="122">
        <v>21</v>
      </c>
      <c r="H48" s="122">
        <v>2</v>
      </c>
      <c r="I48" s="122">
        <v>21</v>
      </c>
      <c r="J48" s="68" t="s">
        <v>261</v>
      </c>
      <c r="K48" s="179">
        <v>10</v>
      </c>
      <c r="L48" s="93"/>
      <c r="M48" s="96" t="s">
        <v>24</v>
      </c>
      <c r="N48" s="66">
        <v>1</v>
      </c>
      <c r="O48" s="66">
        <v>1</v>
      </c>
      <c r="P48" s="68" t="s">
        <v>261</v>
      </c>
      <c r="Q48" s="68" t="s">
        <v>261</v>
      </c>
      <c r="R48" s="119">
        <v>21</v>
      </c>
      <c r="S48" s="281">
        <v>2</v>
      </c>
      <c r="T48" s="119">
        <v>21</v>
      </c>
      <c r="U48" s="68" t="s">
        <v>261</v>
      </c>
      <c r="V48" s="120">
        <v>10</v>
      </c>
      <c r="W48" s="93"/>
      <c r="X48" s="96" t="s">
        <v>24</v>
      </c>
      <c r="Y48" s="121">
        <v>0</v>
      </c>
      <c r="Z48" s="121">
        <v>0</v>
      </c>
      <c r="AA48" s="68">
        <v>0</v>
      </c>
      <c r="AB48" s="68">
        <v>0</v>
      </c>
      <c r="AC48" s="121">
        <v>0</v>
      </c>
      <c r="AD48" s="121">
        <v>0</v>
      </c>
      <c r="AE48" s="121">
        <v>0</v>
      </c>
      <c r="AF48" s="68">
        <v>0</v>
      </c>
      <c r="AG48" s="67">
        <v>0</v>
      </c>
    </row>
    <row r="49" spans="1:33" ht="15.75" customHeight="1">
      <c r="A49" s="93"/>
      <c r="B49" s="96" t="s">
        <v>25</v>
      </c>
      <c r="C49" s="121">
        <v>0</v>
      </c>
      <c r="D49" s="121">
        <v>0</v>
      </c>
      <c r="E49" s="66">
        <v>0</v>
      </c>
      <c r="F49" s="121">
        <v>0</v>
      </c>
      <c r="G49" s="121">
        <v>0</v>
      </c>
      <c r="H49" s="121">
        <v>0</v>
      </c>
      <c r="I49" s="118">
        <v>0</v>
      </c>
      <c r="J49" s="118">
        <v>0</v>
      </c>
      <c r="K49" s="67">
        <v>0</v>
      </c>
      <c r="L49" s="93"/>
      <c r="M49" s="96" t="s">
        <v>25</v>
      </c>
      <c r="N49" s="66">
        <v>0</v>
      </c>
      <c r="O49" s="66">
        <v>0</v>
      </c>
      <c r="P49" s="68">
        <v>0</v>
      </c>
      <c r="Q49" s="68">
        <v>0</v>
      </c>
      <c r="R49" s="66">
        <v>0</v>
      </c>
      <c r="S49" s="281">
        <v>0</v>
      </c>
      <c r="T49" s="118">
        <v>0</v>
      </c>
      <c r="U49" s="118">
        <v>0</v>
      </c>
      <c r="V49" s="67">
        <v>0</v>
      </c>
      <c r="W49" s="93"/>
      <c r="X49" s="96" t="s">
        <v>25</v>
      </c>
      <c r="Y49" s="121">
        <v>0</v>
      </c>
      <c r="Z49" s="121">
        <v>0</v>
      </c>
      <c r="AA49" s="68">
        <v>0</v>
      </c>
      <c r="AB49" s="68">
        <v>0</v>
      </c>
      <c r="AC49" s="121">
        <v>0</v>
      </c>
      <c r="AD49" s="121">
        <v>0</v>
      </c>
      <c r="AE49" s="121">
        <v>0</v>
      </c>
      <c r="AF49" s="68">
        <v>0</v>
      </c>
      <c r="AG49" s="67">
        <v>0</v>
      </c>
    </row>
    <row r="50" spans="1:33" ht="15.75" customHeight="1">
      <c r="A50" s="93"/>
      <c r="B50" s="96" t="s">
        <v>26</v>
      </c>
      <c r="C50" s="121">
        <v>0</v>
      </c>
      <c r="D50" s="121">
        <v>0</v>
      </c>
      <c r="E50" s="66"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67">
        <v>0</v>
      </c>
      <c r="L50" s="93"/>
      <c r="M50" s="96" t="s">
        <v>26</v>
      </c>
      <c r="N50" s="66">
        <v>0</v>
      </c>
      <c r="O50" s="66">
        <v>0</v>
      </c>
      <c r="P50" s="68">
        <v>0</v>
      </c>
      <c r="Q50" s="68">
        <v>0</v>
      </c>
      <c r="R50" s="66">
        <v>0</v>
      </c>
      <c r="S50" s="281">
        <v>0</v>
      </c>
      <c r="T50" s="118">
        <v>0</v>
      </c>
      <c r="U50" s="68">
        <v>0</v>
      </c>
      <c r="V50" s="67">
        <v>0</v>
      </c>
      <c r="W50" s="93"/>
      <c r="X50" s="96" t="s">
        <v>26</v>
      </c>
      <c r="Y50" s="121">
        <v>0</v>
      </c>
      <c r="Z50" s="121">
        <v>0</v>
      </c>
      <c r="AA50" s="68">
        <v>0</v>
      </c>
      <c r="AB50" s="68">
        <v>0</v>
      </c>
      <c r="AC50" s="121">
        <v>0</v>
      </c>
      <c r="AD50" s="121">
        <v>0</v>
      </c>
      <c r="AE50" s="121">
        <v>0</v>
      </c>
      <c r="AF50" s="68">
        <v>0</v>
      </c>
      <c r="AG50" s="67">
        <v>0</v>
      </c>
    </row>
    <row r="51" spans="1:33" ht="15.75" customHeight="1">
      <c r="A51" s="93"/>
      <c r="B51" s="96" t="s">
        <v>27</v>
      </c>
      <c r="C51" s="121">
        <v>0</v>
      </c>
      <c r="D51" s="121">
        <v>0</v>
      </c>
      <c r="E51" s="66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67">
        <v>0</v>
      </c>
      <c r="L51" s="93"/>
      <c r="M51" s="96" t="s">
        <v>27</v>
      </c>
      <c r="N51" s="66">
        <v>0</v>
      </c>
      <c r="O51" s="66">
        <v>0</v>
      </c>
      <c r="P51" s="68">
        <v>0</v>
      </c>
      <c r="Q51" s="68">
        <v>0</v>
      </c>
      <c r="R51" s="66">
        <v>0</v>
      </c>
      <c r="S51" s="281">
        <v>0</v>
      </c>
      <c r="T51" s="118">
        <v>0</v>
      </c>
      <c r="U51" s="68">
        <v>0</v>
      </c>
      <c r="V51" s="67">
        <v>0</v>
      </c>
      <c r="W51" s="93"/>
      <c r="X51" s="96" t="s">
        <v>27</v>
      </c>
      <c r="Y51" s="121">
        <v>0</v>
      </c>
      <c r="Z51" s="121">
        <v>0</v>
      </c>
      <c r="AA51" s="68">
        <v>0</v>
      </c>
      <c r="AB51" s="68">
        <v>0</v>
      </c>
      <c r="AC51" s="121">
        <v>0</v>
      </c>
      <c r="AD51" s="121">
        <v>0</v>
      </c>
      <c r="AE51" s="121">
        <v>0</v>
      </c>
      <c r="AF51" s="68">
        <v>0</v>
      </c>
      <c r="AG51" s="67">
        <v>0</v>
      </c>
    </row>
    <row r="52" spans="1:33" ht="15.75" customHeight="1">
      <c r="A52" s="95"/>
      <c r="B52" s="97" t="s">
        <v>28</v>
      </c>
      <c r="C52" s="184">
        <v>0</v>
      </c>
      <c r="D52" s="185">
        <v>0</v>
      </c>
      <c r="E52" s="185">
        <v>0</v>
      </c>
      <c r="F52" s="185">
        <v>0</v>
      </c>
      <c r="G52" s="185">
        <v>0</v>
      </c>
      <c r="H52" s="185">
        <v>0</v>
      </c>
      <c r="I52" s="185">
        <v>0</v>
      </c>
      <c r="J52" s="185">
        <v>0</v>
      </c>
      <c r="K52" s="186">
        <v>0</v>
      </c>
      <c r="L52" s="95"/>
      <c r="M52" s="97" t="s">
        <v>28</v>
      </c>
      <c r="N52" s="184">
        <v>0</v>
      </c>
      <c r="O52" s="185">
        <v>0</v>
      </c>
      <c r="P52" s="207">
        <v>0</v>
      </c>
      <c r="Q52" s="207">
        <v>0</v>
      </c>
      <c r="R52" s="185">
        <v>0</v>
      </c>
      <c r="S52" s="227">
        <v>0</v>
      </c>
      <c r="T52" s="185">
        <v>0</v>
      </c>
      <c r="U52" s="207">
        <v>0</v>
      </c>
      <c r="V52" s="186">
        <v>0</v>
      </c>
      <c r="W52" s="95"/>
      <c r="X52" s="97" t="s">
        <v>28</v>
      </c>
      <c r="Y52" s="184">
        <v>0</v>
      </c>
      <c r="Z52" s="185">
        <v>0</v>
      </c>
      <c r="AA52" s="207">
        <v>0</v>
      </c>
      <c r="AB52" s="207">
        <v>0</v>
      </c>
      <c r="AC52" s="185">
        <v>0</v>
      </c>
      <c r="AD52" s="185">
        <v>0</v>
      </c>
      <c r="AE52" s="185">
        <v>0</v>
      </c>
      <c r="AF52" s="207">
        <v>0</v>
      </c>
      <c r="AG52" s="186">
        <v>0</v>
      </c>
    </row>
    <row r="53" spans="3:36" ht="1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5" ht="12">
      <c r="J55" s="8"/>
    </row>
  </sheetData>
  <sheetProtection/>
  <mergeCells count="90">
    <mergeCell ref="W14:X14"/>
    <mergeCell ref="W9:X9"/>
    <mergeCell ref="W10:X10"/>
    <mergeCell ref="W13:X13"/>
    <mergeCell ref="A25:B25"/>
    <mergeCell ref="L25:M25"/>
    <mergeCell ref="W25:X25"/>
    <mergeCell ref="W23:X23"/>
    <mergeCell ref="L24:M24"/>
    <mergeCell ref="W24:X24"/>
    <mergeCell ref="A24:B24"/>
    <mergeCell ref="L23:M23"/>
    <mergeCell ref="W21:X21"/>
    <mergeCell ref="W22:X22"/>
    <mergeCell ref="W15:X15"/>
    <mergeCell ref="W16:X16"/>
    <mergeCell ref="W17:X17"/>
    <mergeCell ref="W18:X18"/>
    <mergeCell ref="W19:X19"/>
    <mergeCell ref="W20:X20"/>
    <mergeCell ref="AG5:AG6"/>
    <mergeCell ref="W4:X6"/>
    <mergeCell ref="Y4:AB4"/>
    <mergeCell ref="AC4:AF4"/>
    <mergeCell ref="Y5:Y6"/>
    <mergeCell ref="Z5:Z6"/>
    <mergeCell ref="AA5:AA6"/>
    <mergeCell ref="AB5:AB6"/>
    <mergeCell ref="AC5:AC6"/>
    <mergeCell ref="AE5:AE6"/>
    <mergeCell ref="AF5:AF6"/>
    <mergeCell ref="W8:X8"/>
    <mergeCell ref="W11:X11"/>
    <mergeCell ref="W7:X7"/>
    <mergeCell ref="L9:M9"/>
    <mergeCell ref="L10:M10"/>
    <mergeCell ref="L4:M6"/>
    <mergeCell ref="N4:Q4"/>
    <mergeCell ref="R4:U4"/>
    <mergeCell ref="N5:N6"/>
    <mergeCell ref="G5:G6"/>
    <mergeCell ref="L20:M20"/>
    <mergeCell ref="L21:M21"/>
    <mergeCell ref="L22:M22"/>
    <mergeCell ref="L15:M15"/>
    <mergeCell ref="L16:M16"/>
    <mergeCell ref="L17:M17"/>
    <mergeCell ref="L18:M18"/>
    <mergeCell ref="L19:M19"/>
    <mergeCell ref="L13:M13"/>
    <mergeCell ref="I5:I6"/>
    <mergeCell ref="J5:J6"/>
    <mergeCell ref="V5:V6"/>
    <mergeCell ref="U5:U6"/>
    <mergeCell ref="Q5:Q6"/>
    <mergeCell ref="R5:R6"/>
    <mergeCell ref="T5:T6"/>
    <mergeCell ref="K5:K6"/>
    <mergeCell ref="O5:O6"/>
    <mergeCell ref="P5:P6"/>
    <mergeCell ref="A22:B22"/>
    <mergeCell ref="A23:B23"/>
    <mergeCell ref="A11:B11"/>
    <mergeCell ref="A18:B18"/>
    <mergeCell ref="A19:B19"/>
    <mergeCell ref="A20:B20"/>
    <mergeCell ref="A21:B21"/>
    <mergeCell ref="A14:B14"/>
    <mergeCell ref="A15:B15"/>
    <mergeCell ref="A17:B17"/>
    <mergeCell ref="A16:B16"/>
    <mergeCell ref="A13:B13"/>
    <mergeCell ref="A7:B7"/>
    <mergeCell ref="L7:M7"/>
    <mergeCell ref="A8:B8"/>
    <mergeCell ref="A9:B9"/>
    <mergeCell ref="A10:B10"/>
    <mergeCell ref="L11:M11"/>
    <mergeCell ref="L14:M14"/>
    <mergeCell ref="L8:M8"/>
    <mergeCell ref="A12:B12"/>
    <mergeCell ref="L12:M12"/>
    <mergeCell ref="W12:X12"/>
    <mergeCell ref="A4:B6"/>
    <mergeCell ref="C5:C6"/>
    <mergeCell ref="D5:D6"/>
    <mergeCell ref="C4:F4"/>
    <mergeCell ref="F5:F6"/>
    <mergeCell ref="E5:E6"/>
    <mergeCell ref="G4:J4"/>
  </mergeCells>
  <printOptions/>
  <pageMargins left="0.7874015748031497" right="0.6692913385826772" top="0.5118110236220472" bottom="0.3" header="0.5118110236220472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PREF2901</dc:creator>
  <cp:keywords/>
  <dc:description/>
  <cp:lastModifiedBy>奈良県</cp:lastModifiedBy>
  <cp:lastPrinted>2013-01-30T02:38:43Z</cp:lastPrinted>
  <dcterms:created xsi:type="dcterms:W3CDTF">2001-08-01T00:59:20Z</dcterms:created>
  <dcterms:modified xsi:type="dcterms:W3CDTF">2013-01-30T06:29:23Z</dcterms:modified>
  <cp:category/>
  <cp:version/>
  <cp:contentType/>
  <cp:contentStatus/>
</cp:coreProperties>
</file>