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770" activeTab="0"/>
  </bookViews>
  <sheets>
    <sheet name="総括表" sheetId="1" r:id="rId1"/>
    <sheet name="幼稚園" sheetId="2" r:id="rId2"/>
    <sheet name="小総" sheetId="3" r:id="rId3"/>
    <sheet name="小公" sheetId="4" r:id="rId4"/>
    <sheet name="小私" sheetId="5" r:id="rId5"/>
    <sheet name="中総" sheetId="6" r:id="rId6"/>
    <sheet name="中公" sheetId="7" r:id="rId7"/>
    <sheet name="中私" sheetId="8" r:id="rId8"/>
    <sheet name="高総" sheetId="9" r:id="rId9"/>
    <sheet name="高公" sheetId="10" r:id="rId10"/>
    <sheet name="高私" sheetId="11" r:id="rId11"/>
    <sheet name="中等" sheetId="12" r:id="rId12"/>
    <sheet name="特別" sheetId="13" r:id="rId13"/>
    <sheet name="専修" sheetId="14" r:id="rId14"/>
    <sheet name="各種" sheetId="15" r:id="rId15"/>
    <sheet name="中・卒後" sheetId="16" r:id="rId16"/>
    <sheet name="高校・卒後" sheetId="17" r:id="rId17"/>
    <sheet name="特別支援・卒後" sheetId="18" r:id="rId18"/>
    <sheet name="都道府県別就職先" sheetId="19" r:id="rId19"/>
    <sheet name="不就学･国立" sheetId="20" r:id="rId20"/>
    <sheet name="全学校" sheetId="21" r:id="rId21"/>
    <sheet name="中・卒後(全国)" sheetId="22" r:id="rId22"/>
    <sheet name="高校・卒後(全国）" sheetId="23" r:id="rId23"/>
  </sheets>
  <definedNames>
    <definedName name="_xlnm.Print_Area" localSheetId="16">'高校・卒後'!$C:$AM</definedName>
    <definedName name="_xlnm.Print_Area" localSheetId="3">'小公'!$C$1:$AB$52</definedName>
    <definedName name="_xlnm.Print_Area" localSheetId="2">'小総'!$C:$AB</definedName>
    <definedName name="_xlnm.Print_Area" localSheetId="20">'全学校'!$A$1:$AG$59</definedName>
    <definedName name="_xlnm.Print_Area" localSheetId="15">'中・卒後'!$C:$AN</definedName>
    <definedName name="_xlnm.Print_Area" localSheetId="6">'中公'!$C$1:$Y$52</definedName>
    <definedName name="_xlnm.Print_Area" localSheetId="7">'中私'!$C$1:$Y$52</definedName>
    <definedName name="_xlnm.Print_Area" localSheetId="5">'中総'!$C$1:$Y$52</definedName>
    <definedName name="_xlnm.Print_Titles" localSheetId="16">'高校・卒後'!$A:$B</definedName>
    <definedName name="_xlnm.Print_Titles" localSheetId="22">'高校・卒後(全国）'!$A:$A</definedName>
    <definedName name="_xlnm.Print_Titles" localSheetId="3">'小公'!$A:$B</definedName>
    <definedName name="_xlnm.Print_Titles" localSheetId="2">'小総'!$A:$B</definedName>
    <definedName name="_xlnm.Print_Titles" localSheetId="20">'全学校'!$A:$A</definedName>
    <definedName name="_xlnm.Print_Titles" localSheetId="15">'中・卒後'!$A:$B</definedName>
    <definedName name="_xlnm.Print_Titles" localSheetId="21">'中・卒後(全国)'!$A:$A</definedName>
    <definedName name="_xlnm.Print_Titles" localSheetId="6">'中公'!$A:$B</definedName>
    <definedName name="_xlnm.Print_Titles" localSheetId="7">'中私'!$A:$B</definedName>
    <definedName name="_xlnm.Print_Titles" localSheetId="5">'中総'!$A:$B</definedName>
  </definedNames>
  <calcPr fullCalcOnLoad="1"/>
</workbook>
</file>

<file path=xl/comments6.xml><?xml version="1.0" encoding="utf-8"?>
<comments xmlns="http://schemas.openxmlformats.org/spreadsheetml/2006/main">
  <authors>
    <author>奈良県</author>
  </authors>
  <commentList>
    <comment ref="C7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<sst xmlns="http://schemas.openxmlformats.org/spreadsheetml/2006/main" count="2604" uniqueCount="569">
  <si>
    <t>大和高田市</t>
  </si>
  <si>
    <t>大和郡山市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</si>
  <si>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</si>
  <si>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</si>
  <si>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</si>
  <si>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</si>
  <si>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</si>
  <si>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</si>
  <si>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</si>
  <si>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</si>
  <si>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</si>
  <si>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</si>
  <si>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</si>
  <si>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</si>
  <si>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</si>
  <si>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</si>
  <si>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</si>
  <si>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</si>
  <si>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</si>
  <si>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</si>
  <si>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</si>
  <si>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</si>
  <si>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</si>
  <si>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</si>
  <si>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</si>
  <si>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</si>
  <si>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</si>
  <si>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</si>
  <si>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</si>
  <si>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計</t>
  </si>
  <si>
    <t>職員数</t>
  </si>
  <si>
    <t>（本務者）</t>
  </si>
  <si>
    <t>学校数</t>
  </si>
  <si>
    <t>区　分</t>
  </si>
  <si>
    <t>山辺郡</t>
  </si>
  <si>
    <t>生駒郡</t>
  </si>
  <si>
    <t>磯城郡</t>
  </si>
  <si>
    <t>宇陀郡</t>
  </si>
  <si>
    <t>高市郡</t>
  </si>
  <si>
    <t>北葛城郡</t>
  </si>
  <si>
    <t>吉野郡</t>
  </si>
  <si>
    <t>計</t>
  </si>
  <si>
    <t>１．総数（国立・公立・私立）</t>
  </si>
  <si>
    <t>奈  良  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</si>
  <si>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</si>
  <si>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</si>
  <si>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</si>
  <si>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</si>
  <si>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</si>
  <si>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</si>
  <si>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</si>
  <si>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計</t>
  </si>
  <si>
    <t>（本務者）</t>
  </si>
  <si>
    <t>男</t>
  </si>
  <si>
    <t>女</t>
  </si>
  <si>
    <t>１学年</t>
  </si>
  <si>
    <t>３学年</t>
  </si>
  <si>
    <t>４学年</t>
  </si>
  <si>
    <t>５学年</t>
  </si>
  <si>
    <t>６学年</t>
  </si>
  <si>
    <t>男</t>
  </si>
  <si>
    <t>女</t>
  </si>
  <si>
    <t>計</t>
  </si>
  <si>
    <t>男</t>
  </si>
  <si>
    <t>女</t>
  </si>
  <si>
    <t>全日制</t>
  </si>
  <si>
    <t>定時制</t>
  </si>
  <si>
    <t>併置</t>
  </si>
  <si>
    <t>教員数（本務者）</t>
  </si>
  <si>
    <t>２．公立</t>
  </si>
  <si>
    <t>後期課程</t>
  </si>
  <si>
    <t>４歳児</t>
  </si>
  <si>
    <t>５歳児</t>
  </si>
  <si>
    <t>入学者数
(春期）</t>
  </si>
  <si>
    <t>学校数</t>
  </si>
  <si>
    <t>計</t>
  </si>
  <si>
    <t>幼稚部</t>
  </si>
  <si>
    <t>小学部</t>
  </si>
  <si>
    <t>中学部</t>
  </si>
  <si>
    <t>本科</t>
  </si>
  <si>
    <t>専攻科</t>
  </si>
  <si>
    <t>別科</t>
  </si>
  <si>
    <t>学　　　級　　　数</t>
  </si>
  <si>
    <t>高　等　部</t>
  </si>
  <si>
    <t>男</t>
  </si>
  <si>
    <t>女</t>
  </si>
  <si>
    <t>在　　学　　者　　数</t>
  </si>
  <si>
    <t>学級数</t>
  </si>
  <si>
    <t>本校</t>
  </si>
  <si>
    <t>分校</t>
  </si>
  <si>
    <t>（本務者）</t>
  </si>
  <si>
    <t>奈  良  市</t>
  </si>
  <si>
    <t>大和高田市</t>
  </si>
  <si>
    <t>大和郡山市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</si>
  <si>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</si>
  <si>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</si>
  <si>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</si>
  <si>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</si>
  <si>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</si>
  <si>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</si>
  <si>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</si>
  <si>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山辺郡</t>
  </si>
  <si>
    <t>生駒郡</t>
  </si>
  <si>
    <t>磯城郡</t>
  </si>
  <si>
    <t>宇陀郡</t>
  </si>
  <si>
    <t>高市郡</t>
  </si>
  <si>
    <t>北葛城郡</t>
  </si>
  <si>
    <t>吉野郡</t>
  </si>
  <si>
    <t>２．公立</t>
  </si>
  <si>
    <t>〔１〕 総 括 表</t>
  </si>
  <si>
    <t>学　　　　　　校
国立・公立・私立</t>
  </si>
  <si>
    <t>学　校　数</t>
  </si>
  <si>
    <t>総数</t>
  </si>
  <si>
    <t xml:space="preserve">       国　　立</t>
  </si>
  <si>
    <t xml:space="preserve">       公　　立</t>
  </si>
  <si>
    <t xml:space="preserve">       私　　立</t>
  </si>
  <si>
    <t>中等教育学校</t>
  </si>
  <si>
    <t>専修学校</t>
  </si>
  <si>
    <t>各種学校</t>
  </si>
  <si>
    <t>学校数</t>
  </si>
  <si>
    <t>学科数</t>
  </si>
  <si>
    <t>入学者数
(春期）</t>
  </si>
  <si>
    <t>卒業者数
(前年度間）</t>
  </si>
  <si>
    <t>高等課程</t>
  </si>
  <si>
    <t>専門課程</t>
  </si>
  <si>
    <t>一般課程</t>
  </si>
  <si>
    <t>課程数</t>
  </si>
  <si>
    <t>生徒数</t>
  </si>
  <si>
    <t>葛　城  市</t>
  </si>
  <si>
    <t>－</t>
  </si>
  <si>
    <t>－</t>
  </si>
  <si>
    <t>－</t>
  </si>
  <si>
    <t>－</t>
  </si>
  <si>
    <t>宇　陀  市</t>
  </si>
  <si>
    <t>黒滝村</t>
  </si>
  <si>
    <t>１．総数（公立・私立）</t>
  </si>
  <si>
    <t>平成１９年度</t>
  </si>
  <si>
    <t>－</t>
  </si>
  <si>
    <t>天  理  市</t>
  </si>
  <si>
    <t>大和郡山市</t>
  </si>
  <si>
    <t>奈  良  市</t>
  </si>
  <si>
    <t>区　　分</t>
  </si>
  <si>
    <t>〔７〕  特　別　支　援  学  校</t>
  </si>
  <si>
    <t>特別支援学校</t>
  </si>
  <si>
    <t>－</t>
  </si>
  <si>
    <t>(女のみ)</t>
  </si>
  <si>
    <t>平成２０年度</t>
  </si>
  <si>
    <t>特別支援</t>
  </si>
  <si>
    <t>〔２〕 幼 稚 園</t>
  </si>
  <si>
    <t>〔３〕 小 学 校</t>
  </si>
  <si>
    <t>〔４〕 中 学 校</t>
  </si>
  <si>
    <t>〔４〕 中 学 校</t>
  </si>
  <si>
    <t>〔４〕 中 学 校</t>
  </si>
  <si>
    <t>〔５〕 高 等 学 校</t>
  </si>
  <si>
    <t>〔６〕 中 等 教 育 学 校</t>
  </si>
  <si>
    <t>幼 稚 園</t>
  </si>
  <si>
    <t>小 学 校</t>
  </si>
  <si>
    <t>中 学 校</t>
  </si>
  <si>
    <t>３．私立</t>
  </si>
  <si>
    <t>学　　校　　数</t>
  </si>
  <si>
    <t>学　　級　　数</t>
  </si>
  <si>
    <t>本　校</t>
  </si>
  <si>
    <t>分　校</t>
  </si>
  <si>
    <t>単　式</t>
  </si>
  <si>
    <t>複　式</t>
  </si>
  <si>
    <t>職 員 数</t>
  </si>
  <si>
    <t>児　　　童　　　数</t>
  </si>
  <si>
    <t>学　　校　　数</t>
  </si>
  <si>
    <t>学　　級　　数</t>
  </si>
  <si>
    <t>本　校</t>
  </si>
  <si>
    <t>分　校</t>
  </si>
  <si>
    <t>単　式</t>
  </si>
  <si>
    <t>複　式</t>
  </si>
  <si>
    <t>生　　　徒　　　数</t>
  </si>
  <si>
    <t>１　学　年</t>
  </si>
  <si>
    <t>２　学　年</t>
  </si>
  <si>
    <t>３　学　年</t>
  </si>
  <si>
    <t>職員数</t>
  </si>
  <si>
    <t>３．私立</t>
  </si>
  <si>
    <t>教　員　数（本務者）</t>
  </si>
  <si>
    <t>生　　　　徒　　　　数</t>
  </si>
  <si>
    <t>１　学　年</t>
  </si>
  <si>
    <t>本　科　全　日　制</t>
  </si>
  <si>
    <t>本　科　定　時　制</t>
  </si>
  <si>
    <t>１ 学 年</t>
  </si>
  <si>
    <t>２ 学 年</t>
  </si>
  <si>
    <t>３ 学 年</t>
  </si>
  <si>
    <t>４ 学 年</t>
  </si>
  <si>
    <t>学　　　校　　　数</t>
  </si>
  <si>
    <t>学　級　数（前期課程）</t>
  </si>
  <si>
    <t>本 校</t>
  </si>
  <si>
    <t>単 式</t>
  </si>
  <si>
    <t>複 式</t>
  </si>
  <si>
    <t>生　　　徒　　　数　（前期課程）</t>
  </si>
  <si>
    <t>生　　　徒　　　数　（後期課程）</t>
  </si>
  <si>
    <t>全日制</t>
  </si>
  <si>
    <t>定時制</t>
  </si>
  <si>
    <t>併置</t>
  </si>
  <si>
    <t>平成19年度</t>
  </si>
  <si>
    <t>－</t>
  </si>
  <si>
    <t>－</t>
  </si>
  <si>
    <t>－</t>
  </si>
  <si>
    <t>－</t>
  </si>
  <si>
    <t>－</t>
  </si>
  <si>
    <t>－</t>
  </si>
  <si>
    <t>－</t>
  </si>
  <si>
    <t>総数（国立・私立）</t>
  </si>
  <si>
    <t>総数（公立）</t>
  </si>
  <si>
    <t>〔８〕 専 修 学 校</t>
  </si>
  <si>
    <t>総数（公立・私立）</t>
  </si>
  <si>
    <t>〔９〕 各 種 学 校</t>
  </si>
  <si>
    <t>総数（私立）</t>
  </si>
  <si>
    <t>平成２１年度</t>
  </si>
  <si>
    <t>平成20年度</t>
  </si>
  <si>
    <t>平成21年度</t>
  </si>
  <si>
    <t>平成２２年度</t>
  </si>
  <si>
    <t>平成22年度</t>
  </si>
  <si>
    <t>園児・児童・生徒数</t>
  </si>
  <si>
    <t xml:space="preserve">　　園　　児　　数   </t>
  </si>
  <si>
    <t>平成２３年度</t>
  </si>
  <si>
    <t>平成23年度</t>
  </si>
  <si>
    <t>２学年</t>
  </si>
  <si>
    <t>山辺郡</t>
  </si>
  <si>
    <t>山添村</t>
  </si>
  <si>
    <t>児　　　童　　　数</t>
  </si>
  <si>
    <t>立・私立）</t>
  </si>
  <si>
    <t>磯城郡</t>
  </si>
  <si>
    <t>４学年</t>
  </si>
  <si>
    <t>１．総数（国立・公立・私立）</t>
  </si>
  <si>
    <t>園数</t>
  </si>
  <si>
    <t>修了者    数</t>
  </si>
  <si>
    <t>認可
定員数</t>
  </si>
  <si>
    <t>修了者数</t>
  </si>
  <si>
    <t>３歳児</t>
  </si>
  <si>
    <t>(本務者)</t>
  </si>
  <si>
    <t>北葛城郡</t>
  </si>
  <si>
    <t>…</t>
  </si>
  <si>
    <t>平成２４年度</t>
  </si>
  <si>
    <t>平成１４年度</t>
  </si>
  <si>
    <t>平成１４年度</t>
  </si>
  <si>
    <t>平成14年度</t>
  </si>
  <si>
    <t>平成24年度</t>
  </si>
  <si>
    <t>〔平成14年度は、盲学校、ろう学校及び養護学校の合計数〕</t>
  </si>
  <si>
    <t>教員数　　(本務者）</t>
  </si>
  <si>
    <t>職員数　(本務者）</t>
  </si>
  <si>
    <t>職員数　　(本務者）</t>
  </si>
  <si>
    <t>特別　支援</t>
  </si>
  <si>
    <t>１．総数</t>
  </si>
  <si>
    <t>（国立・公立・私立）</t>
  </si>
  <si>
    <t xml:space="preserve">    …</t>
  </si>
  <si>
    <t>区   分</t>
  </si>
  <si>
    <t xml:space="preserve">              〔３〕 小 学 校</t>
  </si>
  <si>
    <t>専攻科　全日制</t>
  </si>
  <si>
    <t>御　所　市</t>
  </si>
  <si>
    <t>生　駒　市</t>
  </si>
  <si>
    <t>女</t>
  </si>
  <si>
    <t>教　員　数（本務者）</t>
  </si>
  <si>
    <t>職 員 数　</t>
  </si>
  <si>
    <t>教員数(本務者）</t>
  </si>
  <si>
    <t>教　員　数（本務者）</t>
  </si>
  <si>
    <t>教　員　数（本務者）</t>
  </si>
  <si>
    <t>本　科　定　時　制</t>
  </si>
  <si>
    <t>教員数（本務者）</t>
  </si>
  <si>
    <t>教員（本務者）1人当たりの園児・児童・生徒数</t>
  </si>
  <si>
    <t>№１</t>
  </si>
  <si>
    <t>№2</t>
  </si>
  <si>
    <t>※中等教育学校の学級数は前期課程のみの数値</t>
  </si>
  <si>
    <t>１学級当たりの　　　　園児・児童・生徒数</t>
  </si>
  <si>
    <r>
      <t xml:space="preserve">職員数
</t>
    </r>
    <r>
      <rPr>
        <sz val="8"/>
        <rFont val="ＭＳ 明朝"/>
        <family val="1"/>
      </rPr>
      <t>（本務者）</t>
    </r>
  </si>
  <si>
    <t>No.1</t>
  </si>
  <si>
    <t>No.2</t>
  </si>
  <si>
    <t>No.2</t>
  </si>
  <si>
    <t>No.2</t>
  </si>
  <si>
    <t>No.２</t>
  </si>
  <si>
    <t>No.３</t>
  </si>
  <si>
    <t>No.３</t>
  </si>
  <si>
    <t>No.２</t>
  </si>
  <si>
    <t xml:space="preserve">    …</t>
  </si>
  <si>
    <t>教員数(本務者)</t>
  </si>
  <si>
    <t xml:space="preserve">職員数
</t>
  </si>
  <si>
    <t>(本務者)</t>
  </si>
  <si>
    <t>高等学校　　　　　　　（全日制・定時制課程）</t>
  </si>
  <si>
    <t>専攻科  　全日制</t>
  </si>
  <si>
    <t>卒業者数　　(前年度間）</t>
  </si>
  <si>
    <t>教員数　　　(本務者）</t>
  </si>
  <si>
    <t>田原本町</t>
  </si>
  <si>
    <t>明日香村</t>
  </si>
  <si>
    <t>上牧町</t>
  </si>
  <si>
    <t>大淀町</t>
  </si>
  <si>
    <t>高等学校（通信制課程）</t>
  </si>
  <si>
    <t>〔１０〕 中学校卒業後の状況</t>
  </si>
  <si>
    <t>総数（国立・公立・私立）</t>
  </si>
  <si>
    <t>No.2</t>
  </si>
  <si>
    <t>No.3</t>
  </si>
  <si>
    <t>Ａ
高等学校等進学者</t>
  </si>
  <si>
    <t>Ｂ
専修学校（高等課程）
進学者</t>
  </si>
  <si>
    <t>Ｃ
専修学校（一般課程）等
入学者</t>
  </si>
  <si>
    <t>Ｄ
公共職業能力開発
施設等入学者</t>
  </si>
  <si>
    <t>就　職　者</t>
  </si>
  <si>
    <t>左記以外</t>
  </si>
  <si>
    <t>不詳・死亡</t>
  </si>
  <si>
    <t>左記Aの
うち他県
進 学 者
（再掲）</t>
  </si>
  <si>
    <t>左記A,B,C,Dのうち就職している者（再掲）</t>
  </si>
  <si>
    <t>高 等 学 校 等
進  学  率 (%)</t>
  </si>
  <si>
    <t>就 職 率 (%)</t>
  </si>
  <si>
    <t>(A)
の　　うち</t>
  </si>
  <si>
    <t>(B)
の　　うち</t>
  </si>
  <si>
    <t>(C)
の　　うち</t>
  </si>
  <si>
    <t>(D)
の　　うち</t>
  </si>
  <si>
    <t>平成１４年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</si>
  <si>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</si>
  <si>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</si>
  <si>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</si>
  <si>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</si>
  <si>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</si>
  <si>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</si>
  <si>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r>
      <t>〔１１〕 高等学校卒業後の状況</t>
    </r>
    <r>
      <rPr>
        <sz val="14"/>
        <rFont val="ＭＳ 明朝"/>
        <family val="1"/>
      </rPr>
      <t>（全日制課程･定時制課程）</t>
    </r>
  </si>
  <si>
    <t>総数（公立・私立）</t>
  </si>
  <si>
    <t>No.1</t>
  </si>
  <si>
    <t>Ａ
大 学 等 進 学 者</t>
  </si>
  <si>
    <t>Ｂ
専修学校（専門課程）
進学者</t>
  </si>
  <si>
    <t>大学等進学率 (%)</t>
  </si>
  <si>
    <t>(A)
のうち</t>
  </si>
  <si>
    <t>(B)
のうち</t>
  </si>
  <si>
    <t>(C)
のうち</t>
  </si>
  <si>
    <t>(D)
のうち</t>
  </si>
  <si>
    <t>平成１９年</t>
  </si>
  <si>
    <t>平成２０年</t>
  </si>
  <si>
    <t>平成２１年</t>
  </si>
  <si>
    <t>平成２２年</t>
  </si>
  <si>
    <t>平成２４年</t>
  </si>
  <si>
    <t>〔１３〕 特別支援学校卒業後の状況</t>
  </si>
  <si>
    <t>１．中学部</t>
  </si>
  <si>
    <t>区　分</t>
  </si>
  <si>
    <t xml:space="preserve">Ａ
高等      学校
等進学者
</t>
  </si>
  <si>
    <t>Ｂ
専修学校
（高等     課程）
進学者</t>
  </si>
  <si>
    <t>Ｃ
専修学校
（一般      課程）等    入学者</t>
  </si>
  <si>
    <t>Ｄ
公共職業   能力開発   施設
等入学者</t>
  </si>
  <si>
    <t xml:space="preserve">Ｅ
就職者
</t>
  </si>
  <si>
    <t xml:space="preserve">Ｆ
左記       以外
</t>
  </si>
  <si>
    <t>不詳・     死亡</t>
  </si>
  <si>
    <t>左記Aの
うち他県
進 学 者
（再掲）</t>
  </si>
  <si>
    <t>左記A,B,C,D
のうち     就職
している者
（再掲）</t>
  </si>
  <si>
    <t>左記F　　　のうち
社会福祉　　施設
等入所、   通所者 
（再掲）</t>
  </si>
  <si>
    <t>高等       学校等
進学率(%)</t>
  </si>
  <si>
    <t>就職率   (%)</t>
  </si>
  <si>
    <t>平成１４年</t>
  </si>
  <si>
    <t xml:space="preserve"> </t>
  </si>
  <si>
    <t>平成１９年</t>
  </si>
  <si>
    <t>平成２０年</t>
  </si>
  <si>
    <t>平成２１年</t>
  </si>
  <si>
    <t>平成２４年</t>
  </si>
  <si>
    <t>視 覚 障 害</t>
  </si>
  <si>
    <t>聴 覚 障 害</t>
  </si>
  <si>
    <t>知 的 障 害</t>
  </si>
  <si>
    <t>肢 体 不 自 由</t>
  </si>
  <si>
    <t>病弱・身体虚弱</t>
  </si>
  <si>
    <t>※平成14年、19年は、盲学校、ろう学校及び養護学校の合計数</t>
  </si>
  <si>
    <t>２．高等部</t>
  </si>
  <si>
    <t xml:space="preserve">Ａ
大学等
進学者
</t>
  </si>
  <si>
    <t>Ｂ
専修学校
（専門     課程）
進学者</t>
  </si>
  <si>
    <t>Ｃ
専修学校
（一般      課程）      等入学者</t>
  </si>
  <si>
    <t xml:space="preserve">Ｆ
左記　　　以外
</t>
  </si>
  <si>
    <t>左記A,B,C,D
のうち    就職
している  者
（再掲）</t>
  </si>
  <si>
    <t>左記F　　　のうち
社会福祉　　施設
等入所、　　　通所者 
（再掲）</t>
  </si>
  <si>
    <t>大学等
進学率(%)</t>
  </si>
  <si>
    <t>平成１４年</t>
  </si>
  <si>
    <t>平成２４年</t>
  </si>
  <si>
    <t xml:space="preserve">〔１２〕卒業者の都道府県別就職者数　　　　　　　　　　　　　　　  </t>
  </si>
  <si>
    <t xml:space="preserve">   高等学校（全日制課程・定時制課程）</t>
  </si>
  <si>
    <t>区　　分</t>
  </si>
  <si>
    <t xml:space="preserve">北　海　道 </t>
  </si>
  <si>
    <t xml:space="preserve">京　　　都 </t>
  </si>
  <si>
    <t xml:space="preserve">青　　　森 </t>
  </si>
  <si>
    <t xml:space="preserve">大　　　阪 </t>
  </si>
  <si>
    <t xml:space="preserve">岩　　　手 </t>
  </si>
  <si>
    <t xml:space="preserve">兵　　　庫 </t>
  </si>
  <si>
    <t xml:space="preserve">宮　　　城 </t>
  </si>
  <si>
    <t xml:space="preserve">奈　　　良 </t>
  </si>
  <si>
    <t xml:space="preserve">秋　　　田 </t>
  </si>
  <si>
    <t xml:space="preserve">和　歌　山 </t>
  </si>
  <si>
    <t xml:space="preserve">山　　　形 </t>
  </si>
  <si>
    <t xml:space="preserve">鳥　　　取 </t>
  </si>
  <si>
    <t xml:space="preserve">福　　　島 </t>
  </si>
  <si>
    <t xml:space="preserve">島　　　根 </t>
  </si>
  <si>
    <t xml:space="preserve">茨　　　城 </t>
  </si>
  <si>
    <t xml:space="preserve">岡　　　山 </t>
  </si>
  <si>
    <t xml:space="preserve">栃　　　木 </t>
  </si>
  <si>
    <t xml:space="preserve">広　　　島 </t>
  </si>
  <si>
    <t xml:space="preserve">群　　　馬 </t>
  </si>
  <si>
    <t xml:space="preserve">山　　　口 </t>
  </si>
  <si>
    <t xml:space="preserve">埼　　　玉 </t>
  </si>
  <si>
    <t xml:space="preserve">徳　　　島 </t>
  </si>
  <si>
    <t xml:space="preserve">千　　　葉 </t>
  </si>
  <si>
    <t xml:space="preserve">香　　　川 </t>
  </si>
  <si>
    <t xml:space="preserve">東　　　京 </t>
  </si>
  <si>
    <t xml:space="preserve">愛　　　媛 </t>
  </si>
  <si>
    <t xml:space="preserve">神　奈　川 </t>
  </si>
  <si>
    <t xml:space="preserve">高　　　知 </t>
  </si>
  <si>
    <t xml:space="preserve">新　　　潟 </t>
  </si>
  <si>
    <t xml:space="preserve">福　　　岡 </t>
  </si>
  <si>
    <t xml:space="preserve">富　　　山 </t>
  </si>
  <si>
    <t xml:space="preserve">佐　　　賀 </t>
  </si>
  <si>
    <t xml:space="preserve">石　　　川 </t>
  </si>
  <si>
    <t xml:space="preserve">長　　　崎 </t>
  </si>
  <si>
    <t xml:space="preserve">福　　　井 </t>
  </si>
  <si>
    <t xml:space="preserve">熊　　　本 </t>
  </si>
  <si>
    <t xml:space="preserve">山　　　梨 </t>
  </si>
  <si>
    <t xml:space="preserve">大　　　分 </t>
  </si>
  <si>
    <t xml:space="preserve">長　　　野 </t>
  </si>
  <si>
    <t xml:space="preserve">宮　　　崎 </t>
  </si>
  <si>
    <t xml:space="preserve">岐　　　阜 </t>
  </si>
  <si>
    <t xml:space="preserve">鹿　児　島 </t>
  </si>
  <si>
    <t xml:space="preserve">静　　　岡 </t>
  </si>
  <si>
    <t xml:space="preserve">沖　　　縄 </t>
  </si>
  <si>
    <t xml:space="preserve">愛　　　知 </t>
  </si>
  <si>
    <t xml:space="preserve">そ　の　他 </t>
  </si>
  <si>
    <t xml:space="preserve">三　　　重 </t>
  </si>
  <si>
    <t xml:space="preserve">県　外　計 </t>
  </si>
  <si>
    <t xml:space="preserve">滋　　　賀 </t>
  </si>
  <si>
    <t xml:space="preserve">県外就職率 </t>
  </si>
  <si>
    <t>※上記の「就職者数」とは「就職者総数」であり、就職のみの者に、｢大学等進学者、専修学校（専門課程）進学者、専修学校（一般課程）等入学者及び公共職業能力開発施設等入学者」のうち就職している者の数を加えた人数である。</t>
  </si>
  <si>
    <t>〔１４〕不就学学齢児童生徒調査</t>
  </si>
  <si>
    <t xml:space="preserve">  総　　数 </t>
  </si>
  <si>
    <t>１年以上</t>
  </si>
  <si>
    <t>死亡者数</t>
  </si>
  <si>
    <t>就学免除者数</t>
  </si>
  <si>
    <t>就学猶予者数</t>
  </si>
  <si>
    <t xml:space="preserve">　居所不明者数   </t>
  </si>
  <si>
    <t xml:space="preserve">（前年度間）   </t>
  </si>
  <si>
    <t>平成 14 年度</t>
  </si>
  <si>
    <t>平成 19 年度</t>
  </si>
  <si>
    <t>平成 20 年度</t>
  </si>
  <si>
    <t>平成 21 年度</t>
  </si>
  <si>
    <t>平成 22 年度</t>
  </si>
  <si>
    <t>平成 23 年度</t>
  </si>
  <si>
    <t>平成 24 年度</t>
  </si>
  <si>
    <t xml:space="preserve"> 市 部 計</t>
  </si>
  <si>
    <t xml:space="preserve"> 郡 部 計</t>
  </si>
  <si>
    <t>※不就学学齢児童生徒調査は、平成24年５月１日現在において、当該市町村の区域内に住所を有する学齢児童及び学齢生徒（６歳～１４歳）のうち、不就学の学齢児童及び学齢生徒を調査対象とする。なお、外国人は含まない。　　　　　　　　　　　　就学免除者及び就学猶予者については、市町村教育委員会から免除または猶予を受けている者をいう。</t>
  </si>
  <si>
    <t>〔１５〕国立学校基本的事項集計表</t>
  </si>
  <si>
    <t>幼　稚　園</t>
  </si>
  <si>
    <t>在　　園　　者　　数</t>
  </si>
  <si>
    <t>教員数(本務者)</t>
  </si>
  <si>
    <t>職員数</t>
  </si>
  <si>
    <t>認可
定員数</t>
  </si>
  <si>
    <t>３歳児</t>
  </si>
  <si>
    <t>４歳児</t>
  </si>
  <si>
    <t>５歳児</t>
  </si>
  <si>
    <t>(本務者)</t>
  </si>
  <si>
    <t>小　学　校</t>
  </si>
  <si>
    <t>校数</t>
  </si>
  <si>
    <t>児　　童　　数</t>
  </si>
  <si>
    <t>１学年</t>
  </si>
  <si>
    <t>２学年</t>
  </si>
  <si>
    <t>３学年</t>
  </si>
  <si>
    <t>４学年</t>
  </si>
  <si>
    <t>５学年</t>
  </si>
  <si>
    <t>６学年</t>
  </si>
  <si>
    <t>中　学　校</t>
  </si>
  <si>
    <t>生　　徒　　数</t>
  </si>
  <si>
    <t>中等教育学校</t>
  </si>
  <si>
    <t>教員数（本務者）</t>
  </si>
  <si>
    <t>前　期　課　程</t>
  </si>
  <si>
    <t>後　期　課　程</t>
  </si>
  <si>
    <t>(前期　課程)</t>
  </si>
  <si>
    <t xml:space="preserve">   　〔１〕 都道府県別学校数・生徒数及び教員数</t>
  </si>
  <si>
    <t xml:space="preserve"> 　〔１〕 都道府県別学校数・生徒数及び教員数</t>
  </si>
  <si>
    <t>　〔１〕 都道府県別学校数・生徒数及び教員数</t>
  </si>
  <si>
    <t>No.3</t>
  </si>
  <si>
    <t>幼　稚　園</t>
  </si>
  <si>
    <t>高等学校（全日制・定時制）</t>
  </si>
  <si>
    <t>中等教育学校</t>
  </si>
  <si>
    <t>専修学校</t>
  </si>
  <si>
    <t>各種学校</t>
  </si>
  <si>
    <t>大　　学</t>
  </si>
  <si>
    <t>短期大学</t>
  </si>
  <si>
    <t>高等専門学校</t>
  </si>
  <si>
    <t>園児数</t>
  </si>
  <si>
    <t>教員数
(本務者)</t>
  </si>
  <si>
    <t>学校数</t>
  </si>
  <si>
    <t>児童数</t>
  </si>
  <si>
    <t>在学者数</t>
  </si>
  <si>
    <t>学生数</t>
  </si>
  <si>
    <t>前期課程</t>
  </si>
  <si>
    <t>後期課程</t>
  </si>
  <si>
    <t>平成14年度</t>
  </si>
  <si>
    <t>平成21年度</t>
  </si>
  <si>
    <t>平成22年度</t>
  </si>
  <si>
    <t>平成23年度</t>
  </si>
  <si>
    <t>平成24年度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</si>
  <si>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</si>
  <si>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</si>
  <si>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</si>
  <si>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</si>
  <si>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</si>
  <si>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</si>
  <si>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</si>
  <si>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</si>
  <si>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</si>
  <si>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</si>
  <si>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</si>
  <si>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</si>
  <si>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</si>
  <si>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</si>
  <si>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</si>
  <si>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</si>
  <si>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</si>
  <si>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</si>
  <si>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</si>
  <si>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</si>
  <si>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</si>
  <si>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</si>
  <si>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</si>
  <si>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</si>
  <si>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</si>
  <si>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</si>
  <si>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</si>
  <si>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</si>
  <si>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</si>
  <si>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</si>
  <si>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</si>
  <si>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</si>
  <si>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</si>
  <si>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</si>
  <si>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</si>
  <si>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</si>
  <si>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</si>
  <si>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</si>
  <si>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</si>
  <si>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</si>
  <si>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</si>
  <si>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</si>
  <si>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</si>
  <si>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</si>
  <si>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</si>
  <si>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</si>
  <si>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</si>
  <si>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※特別支援学校の数値は公立のみの数値 (国立・私立含めた都道府県値は未公表のため)</t>
  </si>
  <si>
    <t>校数</t>
  </si>
  <si>
    <t>在学者</t>
  </si>
  <si>
    <t>本務教員数</t>
  </si>
  <si>
    <t>　〔２〕 都道府県別卒業後の状況</t>
  </si>
  <si>
    <t>１．中学校</t>
  </si>
  <si>
    <t>No.1</t>
  </si>
  <si>
    <t>Ａ
高等学校等
進学者</t>
  </si>
  <si>
    <t>Ｂ
専修学校(高等課程)
進学者</t>
  </si>
  <si>
    <t>Ｃ
専修学校(一般課程)
入学者</t>
  </si>
  <si>
    <t>Ｄ
公共職業能力開発
施設等入学者</t>
  </si>
  <si>
    <t>就 職 者</t>
  </si>
  <si>
    <t>左記Ａの
うち他県
進学者
（再掲）</t>
  </si>
  <si>
    <t>左記A,B,C,Dのうち
就職している者
（再掲）</t>
  </si>
  <si>
    <t>高等学校等
  進学率（％）</t>
  </si>
  <si>
    <t>就 職 率（％）</t>
  </si>
  <si>
    <t>平成14年</t>
  </si>
  <si>
    <t>平成19年</t>
  </si>
  <si>
    <t>平成20年</t>
  </si>
  <si>
    <t>平成21年</t>
  </si>
  <si>
    <t>平成22年</t>
  </si>
  <si>
    <t>平成23年</t>
  </si>
  <si>
    <t>平成24年</t>
  </si>
  <si>
    <t>北　海　道</t>
  </si>
  <si>
    <t>〔２〕 都道府県別卒業後の状況</t>
  </si>
  <si>
    <t xml:space="preserve">２．高等学校 </t>
  </si>
  <si>
    <t>（全日制課程･定時制課程）</t>
  </si>
  <si>
    <t>Ａ
大　学　等
進　学　者</t>
  </si>
  <si>
    <t>Ｂ
専修学校(専門課程)
進学者</t>
  </si>
  <si>
    <t xml:space="preserve"> 大学等進学率（％）</t>
  </si>
  <si>
    <t>　就 職 率（％）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</si>
</sst>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 "/>
    <numFmt numFmtId="180" formatCode="#,##0_ ;[Red]\-#,##0\ "/>
    <numFmt numFmtId="181" formatCode="0.0_);[Red]\(0.0\)"/>
    <numFmt numFmtId="182" formatCode="0_);[Red]\(0\)"/>
    <numFmt numFmtId="183" formatCode="#,##0;\-#,##0;&quot;-&quot;"/>
    <numFmt numFmtId="184" formatCode="_ &quot;SFr.&quot;* #,##0.00_ ;_ &quot;SFr.&quot;* \-#,##0.00_ ;_ &quot;SFr.&quot;* &quot;-&quot;??_ ;_ @_ "/>
    <numFmt numFmtId="185" formatCode="[$-411]g/&quot;標&quot;&quot;準&quot;"/>
    <numFmt numFmtId="186" formatCode="&quot;｣&quot;#,##0;[Red]\-&quot;｣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;&quot;－&quot;"/>
    <numFmt numFmtId="192" formatCode="0.0_ "/>
    <numFmt numFmtId="193" formatCode="0.00_ "/>
    <numFmt numFmtId="194" formatCode="#,##0.0_ "/>
    <numFmt numFmtId="195" formatCode="#,##0.0_);[Red]\(#,##0.0\)"/>
    <numFmt numFmtId="196" formatCode="#,##0.0_ ;[Red]\-#,##0.0\ "/>
    <numFmt numFmtId="197" formatCode="0.0%"/>
    <numFmt numFmtId="198" formatCode="#,##0;0;&quot;－&quot;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明朝"/>
      <family val="1"/>
    </font>
    <font>
      <sz val="8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b/>
      <sz val="9.5"/>
      <name val="ＭＳ 明朝"/>
      <family val="1"/>
    </font>
    <font>
      <b/>
      <sz val="12"/>
      <name val="ＭＳ 明朝"/>
      <family val="1"/>
    </font>
    <font>
      <sz val="8"/>
      <color indexed="8"/>
      <name val="ＭＳ 明朝"/>
      <family val="1"/>
    </font>
    <font>
      <sz val="10"/>
      <name val="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.5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64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64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6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64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4" fillId="1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64" fillId="17" borderId="0" applyNumberFormat="0" applyBorder="0" applyAlignment="0" applyProtection="0"/>
    <xf numFmtId="0" fontId="27" fillId="15" borderId="0" applyNumberFormat="0" applyBorder="0" applyAlignment="0" applyProtection="0"/>
    <xf numFmtId="0" fontId="27" fillId="3" borderId="0" applyNumberFormat="0" applyBorder="0" applyAlignment="0" applyProtection="0"/>
    <xf numFmtId="0" fontId="27" fillId="15" borderId="0" applyNumberFormat="0" applyBorder="0" applyAlignment="0" applyProtection="0"/>
    <xf numFmtId="0" fontId="64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4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0" borderId="0" applyNumberFormat="0" applyBorder="0" applyAlignment="0" applyProtection="0"/>
    <xf numFmtId="0" fontId="64" fillId="2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64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3" borderId="0" applyNumberFormat="0" applyBorder="0" applyAlignment="0" applyProtection="0"/>
    <xf numFmtId="0" fontId="27" fillId="15" borderId="0" applyNumberFormat="0" applyBorder="0" applyAlignment="0" applyProtection="0"/>
    <xf numFmtId="0" fontId="64" fillId="24" borderId="0" applyNumberFormat="0" applyBorder="0" applyAlignment="0" applyProtection="0"/>
    <xf numFmtId="0" fontId="27" fillId="9" borderId="0" applyNumberFormat="0" applyBorder="0" applyAlignment="0" applyProtection="0"/>
    <xf numFmtId="0" fontId="27" fillId="25" borderId="0" applyNumberFormat="0" applyBorder="0" applyAlignment="0" applyProtection="0"/>
    <xf numFmtId="0" fontId="27" fillId="9" borderId="0" applyNumberFormat="0" applyBorder="0" applyAlignment="0" applyProtection="0"/>
    <xf numFmtId="0" fontId="65" fillId="26" borderId="0" applyNumberFormat="0" applyBorder="0" applyAlignment="0" applyProtection="0"/>
    <xf numFmtId="0" fontId="28" fillId="15" borderId="0" applyNumberFormat="0" applyBorder="0" applyAlignment="0" applyProtection="0"/>
    <xf numFmtId="0" fontId="28" fillId="27" borderId="0" applyNumberFormat="0" applyBorder="0" applyAlignment="0" applyProtection="0"/>
    <xf numFmtId="0" fontId="28" fillId="15" borderId="0" applyNumberFormat="0" applyBorder="0" applyAlignment="0" applyProtection="0"/>
    <xf numFmtId="0" fontId="6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6" borderId="0" applyNumberFormat="0" applyBorder="0" applyAlignment="0" applyProtection="0"/>
    <xf numFmtId="0" fontId="28" fillId="29" borderId="0" applyNumberFormat="0" applyBorder="0" applyAlignment="0" applyProtection="0"/>
    <xf numFmtId="0" fontId="65" fillId="30" borderId="0" applyNumberFormat="0" applyBorder="0" applyAlignment="0" applyProtection="0"/>
    <xf numFmtId="0" fontId="28" fillId="25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65" fillId="31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65" fillId="33" borderId="0" applyNumberFormat="0" applyBorder="0" applyAlignment="0" applyProtection="0"/>
    <xf numFmtId="0" fontId="28" fillId="15" borderId="0" applyNumberFormat="0" applyBorder="0" applyAlignment="0" applyProtection="0"/>
    <xf numFmtId="0" fontId="28" fillId="34" borderId="0" applyNumberFormat="0" applyBorder="0" applyAlignment="0" applyProtection="0"/>
    <xf numFmtId="0" fontId="28" fillId="15" borderId="0" applyNumberFormat="0" applyBorder="0" applyAlignment="0" applyProtection="0"/>
    <xf numFmtId="0" fontId="65" fillId="35" borderId="0" applyNumberFormat="0" applyBorder="0" applyAlignment="0" applyProtection="0"/>
    <xf numFmtId="0" fontId="28" fillId="6" borderId="0" applyNumberFormat="0" applyBorder="0" applyAlignment="0" applyProtection="0"/>
    <xf numFmtId="0" fontId="28" fillId="36" borderId="0" applyNumberFormat="0" applyBorder="0" applyAlignment="0" applyProtection="0"/>
    <xf numFmtId="0" fontId="28" fillId="6" borderId="0" applyNumberFormat="0" applyBorder="0" applyAlignment="0" applyProtection="0"/>
    <xf numFmtId="183" fontId="14" fillId="0" borderId="0" applyFill="0" applyBorder="0" applyAlignment="0"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6" fillId="0" borderId="0">
      <alignment horizontal="left"/>
      <protection/>
    </xf>
    <xf numFmtId="38" fontId="17" fillId="37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9" borderId="3" applyNumberFormat="0" applyBorder="0" applyAlignment="0" applyProtection="0"/>
    <xf numFmtId="184" fontId="2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4" fontId="16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65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65" fillId="41" borderId="0" applyNumberFormat="0" applyBorder="0" applyAlignment="0" applyProtection="0"/>
    <xf numFmtId="0" fontId="28" fillId="29" borderId="0" applyNumberFormat="0" applyBorder="0" applyAlignment="0" applyProtection="0"/>
    <xf numFmtId="0" fontId="28" fillId="42" borderId="0" applyNumberFormat="0" applyBorder="0" applyAlignment="0" applyProtection="0"/>
    <xf numFmtId="0" fontId="28" fillId="29" borderId="0" applyNumberFormat="0" applyBorder="0" applyAlignment="0" applyProtection="0"/>
    <xf numFmtId="0" fontId="65" fillId="43" borderId="0" applyNumberFormat="0" applyBorder="0" applyAlignment="0" applyProtection="0"/>
    <xf numFmtId="0" fontId="28" fillId="25" borderId="0" applyNumberFormat="0" applyBorder="0" applyAlignment="0" applyProtection="0"/>
    <xf numFmtId="0" fontId="28" fillId="44" borderId="0" applyNumberFormat="0" applyBorder="0" applyAlignment="0" applyProtection="0"/>
    <xf numFmtId="0" fontId="28" fillId="25" borderId="0" applyNumberFormat="0" applyBorder="0" applyAlignment="0" applyProtection="0"/>
    <xf numFmtId="0" fontId="65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32" borderId="0" applyNumberFormat="0" applyBorder="0" applyAlignment="0" applyProtection="0"/>
    <xf numFmtId="0" fontId="28" fillId="46" borderId="0" applyNumberFormat="0" applyBorder="0" applyAlignment="0" applyProtection="0"/>
    <xf numFmtId="0" fontId="65" fillId="47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65" fillId="48" borderId="0" applyNumberFormat="0" applyBorder="0" applyAlignment="0" applyProtection="0"/>
    <xf numFmtId="0" fontId="28" fillId="42" borderId="0" applyNumberFormat="0" applyBorder="0" applyAlignment="0" applyProtection="0"/>
    <xf numFmtId="0" fontId="28" fillId="29" borderId="0" applyNumberFormat="0" applyBorder="0" applyAlignment="0" applyProtection="0"/>
    <xf numFmtId="0" fontId="28" fillId="42" borderId="0" applyNumberFormat="0" applyBorder="0" applyAlignment="0" applyProtection="0"/>
    <xf numFmtId="0" fontId="23" fillId="0" borderId="0">
      <alignment vertical="center"/>
      <protection/>
    </xf>
    <xf numFmtId="0" fontId="6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49" borderId="4" applyNumberFormat="0" applyAlignment="0" applyProtection="0"/>
    <xf numFmtId="0" fontId="30" fillId="50" borderId="5" applyNumberFormat="0" applyAlignment="0" applyProtection="0"/>
    <xf numFmtId="0" fontId="30" fillId="50" borderId="5" applyNumberFormat="0" applyAlignment="0" applyProtection="0"/>
    <xf numFmtId="0" fontId="68" fillId="51" borderId="0" applyNumberFormat="0" applyBorder="0" applyAlignment="0" applyProtection="0"/>
    <xf numFmtId="0" fontId="58" fillId="20" borderId="0" applyNumberFormat="0" applyBorder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2" borderId="6" applyNumberFormat="0" applyFont="0" applyAlignment="0" applyProtection="0"/>
    <xf numFmtId="0" fontId="52" fillId="9" borderId="7" applyNumberFormat="0" applyFont="0" applyAlignment="0" applyProtection="0"/>
    <xf numFmtId="0" fontId="59" fillId="9" borderId="7" applyNumberFormat="0" applyFont="0" applyAlignment="0" applyProtection="0"/>
    <xf numFmtId="0" fontId="0" fillId="9" borderId="7" applyNumberFormat="0" applyFont="0" applyAlignment="0" applyProtection="0"/>
    <xf numFmtId="0" fontId="69" fillId="0" borderId="8" applyNumberFormat="0" applyFill="0" applyAlignment="0" applyProtection="0"/>
    <xf numFmtId="0" fontId="35" fillId="0" borderId="9" applyNumberFormat="0" applyFill="0" applyAlignment="0" applyProtection="0"/>
    <xf numFmtId="0" fontId="32" fillId="0" borderId="10" applyNumberFormat="0" applyFill="0" applyAlignment="0" applyProtection="0"/>
    <xf numFmtId="0" fontId="35" fillId="0" borderId="9" applyNumberFormat="0" applyFill="0" applyAlignment="0" applyProtection="0"/>
    <xf numFmtId="0" fontId="70" fillId="53" borderId="0" applyNumberFormat="0" applyBorder="0" applyAlignment="0" applyProtection="0"/>
    <xf numFmtId="0" fontId="33" fillId="1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71" fillId="54" borderId="11" applyNumberFormat="0" applyAlignment="0" applyProtection="0"/>
    <xf numFmtId="0" fontId="60" fillId="55" borderId="12" applyNumberFormat="0" applyAlignment="0" applyProtection="0"/>
    <xf numFmtId="0" fontId="34" fillId="37" borderId="12" applyNumberFormat="0" applyAlignment="0" applyProtection="0"/>
    <xf numFmtId="0" fontId="7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13" applyNumberFormat="0" applyFill="0" applyAlignment="0" applyProtection="0"/>
    <xf numFmtId="0" fontId="61" fillId="0" borderId="14" applyNumberFormat="0" applyFill="0" applyAlignment="0" applyProtection="0"/>
    <xf numFmtId="0" fontId="36" fillId="0" borderId="15" applyNumberFormat="0" applyFill="0" applyAlignment="0" applyProtection="0"/>
    <xf numFmtId="0" fontId="74" fillId="0" borderId="16" applyNumberFormat="0" applyFill="0" applyAlignment="0" applyProtection="0"/>
    <xf numFmtId="0" fontId="62" fillId="0" borderId="17" applyNumberFormat="0" applyFill="0" applyAlignment="0" applyProtection="0"/>
    <xf numFmtId="0" fontId="37" fillId="0" borderId="18" applyNumberFormat="0" applyFill="0" applyAlignment="0" applyProtection="0"/>
    <xf numFmtId="0" fontId="75" fillId="0" borderId="19" applyNumberFormat="0" applyFill="0" applyAlignment="0" applyProtection="0"/>
    <xf numFmtId="0" fontId="63" fillId="0" borderId="20" applyNumberFormat="0" applyFill="0" applyAlignment="0" applyProtection="0"/>
    <xf numFmtId="0" fontId="38" fillId="0" borderId="21" applyNumberFormat="0" applyFill="0" applyAlignment="0" applyProtection="0"/>
    <xf numFmtId="0" fontId="7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6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23" applyNumberFormat="0" applyFill="0" applyAlignment="0" applyProtection="0"/>
    <xf numFmtId="0" fontId="77" fillId="54" borderId="25" applyNumberFormat="0" applyAlignment="0" applyProtection="0"/>
    <xf numFmtId="0" fontId="40" fillId="55" borderId="26" applyNumberFormat="0" applyAlignment="0" applyProtection="0"/>
    <xf numFmtId="0" fontId="40" fillId="37" borderId="26" applyNumberFormat="0" applyAlignment="0" applyProtection="0"/>
    <xf numFmtId="0" fontId="40" fillId="55" borderId="26" applyNumberFormat="0" applyAlignment="0" applyProtection="0"/>
    <xf numFmtId="0" fontId="7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9" fillId="56" borderId="11" applyNumberFormat="0" applyAlignment="0" applyProtection="0"/>
    <xf numFmtId="0" fontId="42" fillId="20" borderId="12" applyNumberFormat="0" applyAlignment="0" applyProtection="0"/>
    <xf numFmtId="0" fontId="42" fillId="12" borderId="12" applyNumberFormat="0" applyAlignment="0" applyProtection="0"/>
    <xf numFmtId="0" fontId="42" fillId="20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8" fillId="0" borderId="0" applyNumberFormat="0" applyFill="0" applyBorder="0" applyAlignment="0" applyProtection="0"/>
    <xf numFmtId="0" fontId="80" fillId="57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</cellStyleXfs>
  <cellXfs count="12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5" fillId="0" borderId="27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177" fontId="5" fillId="0" borderId="28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177" fontId="5" fillId="0" borderId="29" xfId="0" applyNumberFormat="1" applyFont="1" applyBorder="1" applyAlignment="1">
      <alignment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3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9" fontId="4" fillId="0" borderId="33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3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9" fontId="4" fillId="0" borderId="34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3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 shrinkToFit="1"/>
    </xf>
    <xf numFmtId="177" fontId="5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5" fillId="0" borderId="35" xfId="0" applyNumberFormat="1" applyFont="1" applyBorder="1" applyAlignment="1">
      <alignment vertical="center" shrinkToFit="1"/>
    </xf>
    <xf numFmtId="0" fontId="5" fillId="0" borderId="2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9" fillId="0" borderId="3" xfId="202" applyNumberFormat="1" applyFont="1" applyFill="1" applyBorder="1" applyAlignment="1">
      <alignment vertical="center"/>
      <protection/>
    </xf>
    <xf numFmtId="177" fontId="9" fillId="0" borderId="32" xfId="202" applyNumberFormat="1" applyFont="1" applyFill="1" applyBorder="1" applyAlignment="1">
      <alignment vertical="center"/>
      <protection/>
    </xf>
    <xf numFmtId="177" fontId="9" fillId="0" borderId="3" xfId="202" applyNumberFormat="1" applyFont="1" applyFill="1" applyBorder="1" applyAlignment="1">
      <alignment horizontal="right" vertical="center"/>
      <protection/>
    </xf>
    <xf numFmtId="177" fontId="2" fillId="0" borderId="0" xfId="0" applyNumberFormat="1" applyFont="1" applyFill="1" applyBorder="1" applyAlignment="1">
      <alignment/>
    </xf>
    <xf numFmtId="176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7" fontId="5" fillId="0" borderId="40" xfId="0" applyNumberFormat="1" applyFont="1" applyFill="1" applyBorder="1" applyAlignment="1">
      <alignment vertical="center"/>
    </xf>
    <xf numFmtId="177" fontId="5" fillId="0" borderId="38" xfId="0" applyNumberFormat="1" applyFont="1" applyFill="1" applyBorder="1" applyAlignment="1">
      <alignment vertical="center"/>
    </xf>
    <xf numFmtId="177" fontId="5" fillId="0" borderId="39" xfId="0" applyNumberFormat="1" applyFont="1" applyFill="1" applyBorder="1" applyAlignment="1">
      <alignment vertical="center"/>
    </xf>
    <xf numFmtId="177" fontId="5" fillId="0" borderId="38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/>
    </xf>
    <xf numFmtId="176" fontId="4" fillId="0" borderId="36" xfId="0" applyNumberFormat="1" applyFont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top"/>
    </xf>
    <xf numFmtId="177" fontId="5" fillId="0" borderId="29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 shrinkToFit="1"/>
    </xf>
    <xf numFmtId="177" fontId="5" fillId="0" borderId="42" xfId="0" applyNumberFormat="1" applyFont="1" applyBorder="1" applyAlignment="1">
      <alignment vertical="center" shrinkToFit="1"/>
    </xf>
    <xf numFmtId="177" fontId="5" fillId="0" borderId="35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2" fillId="0" borderId="27" xfId="0" applyFont="1" applyFill="1" applyBorder="1" applyAlignment="1">
      <alignment/>
    </xf>
    <xf numFmtId="176" fontId="5" fillId="0" borderId="43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42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horizontal="right" vertical="center"/>
    </xf>
    <xf numFmtId="177" fontId="5" fillId="0" borderId="41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 shrinkToFit="1"/>
    </xf>
    <xf numFmtId="176" fontId="5" fillId="0" borderId="27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176" fontId="5" fillId="0" borderId="42" xfId="0" applyNumberFormat="1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 shrinkToFit="1"/>
    </xf>
    <xf numFmtId="176" fontId="4" fillId="0" borderId="36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vertical="center" shrinkToFit="1"/>
    </xf>
    <xf numFmtId="0" fontId="4" fillId="0" borderId="27" xfId="0" applyFont="1" applyBorder="1" applyAlignment="1">
      <alignment horizontal="right" vertical="center"/>
    </xf>
    <xf numFmtId="179" fontId="4" fillId="0" borderId="42" xfId="0" applyNumberFormat="1" applyFont="1" applyBorder="1" applyAlignment="1">
      <alignment vertical="center" shrinkToFit="1"/>
    </xf>
    <xf numFmtId="0" fontId="4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77" fontId="5" fillId="0" borderId="27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5" fillId="0" borderId="35" xfId="0" applyNumberFormat="1" applyFont="1" applyBorder="1" applyAlignment="1">
      <alignment vertical="center" shrinkToFit="1"/>
    </xf>
    <xf numFmtId="177" fontId="6" fillId="0" borderId="38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 shrinkToFit="1"/>
    </xf>
    <xf numFmtId="177" fontId="5" fillId="0" borderId="28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177" fontId="5" fillId="0" borderId="2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top"/>
    </xf>
    <xf numFmtId="0" fontId="2" fillId="0" borderId="27" xfId="0" applyFont="1" applyBorder="1" applyAlignment="1">
      <alignment/>
    </xf>
    <xf numFmtId="177" fontId="6" fillId="0" borderId="39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/>
    </xf>
    <xf numFmtId="176" fontId="5" fillId="0" borderId="29" xfId="0" applyNumberFormat="1" applyFont="1" applyBorder="1" applyAlignment="1">
      <alignment horizontal="right" vertical="center"/>
    </xf>
    <xf numFmtId="177" fontId="5" fillId="58" borderId="2" xfId="0" applyNumberFormat="1" applyFont="1" applyFill="1" applyBorder="1" applyAlignment="1">
      <alignment vertical="center"/>
    </xf>
    <xf numFmtId="176" fontId="4" fillId="58" borderId="2" xfId="0" applyNumberFormat="1" applyFont="1" applyFill="1" applyBorder="1" applyAlignment="1">
      <alignment horizontal="center" vertical="center"/>
    </xf>
    <xf numFmtId="176" fontId="4" fillId="58" borderId="2" xfId="0" applyNumberFormat="1" applyFont="1" applyFill="1" applyBorder="1" applyAlignment="1">
      <alignment vertical="center"/>
    </xf>
    <xf numFmtId="176" fontId="4" fillId="58" borderId="44" xfId="0" applyNumberFormat="1" applyFont="1" applyFill="1" applyBorder="1" applyAlignment="1">
      <alignment vertical="center"/>
    </xf>
    <xf numFmtId="176" fontId="5" fillId="58" borderId="45" xfId="0" applyNumberFormat="1" applyFont="1" applyFill="1" applyBorder="1" applyAlignment="1">
      <alignment vertical="center"/>
    </xf>
    <xf numFmtId="176" fontId="5" fillId="58" borderId="2" xfId="0" applyNumberFormat="1" applyFont="1" applyFill="1" applyBorder="1" applyAlignment="1">
      <alignment horizontal="right" vertical="center"/>
    </xf>
    <xf numFmtId="176" fontId="5" fillId="58" borderId="2" xfId="0" applyNumberFormat="1" applyFont="1" applyFill="1" applyBorder="1" applyAlignment="1">
      <alignment vertical="center"/>
    </xf>
    <xf numFmtId="176" fontId="5" fillId="58" borderId="4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176" fontId="5" fillId="0" borderId="4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58" borderId="44" xfId="0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176" fontId="4" fillId="58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7" xfId="0" applyFont="1" applyFill="1" applyBorder="1" applyAlignment="1">
      <alignment horizontal="right" vertical="top"/>
    </xf>
    <xf numFmtId="191" fontId="5" fillId="0" borderId="0" xfId="0" applyNumberFormat="1" applyFont="1" applyFill="1" applyBorder="1" applyAlignment="1">
      <alignment horizontal="right" vertical="center"/>
    </xf>
    <xf numFmtId="191" fontId="5" fillId="0" borderId="27" xfId="0" applyNumberFormat="1" applyFont="1" applyFill="1" applyBorder="1" applyAlignment="1">
      <alignment horizontal="right" vertical="center"/>
    </xf>
    <xf numFmtId="191" fontId="5" fillId="58" borderId="2" xfId="0" applyNumberFormat="1" applyFont="1" applyFill="1" applyBorder="1" applyAlignment="1">
      <alignment horizontal="right" vertical="center"/>
    </xf>
    <xf numFmtId="191" fontId="5" fillId="0" borderId="36" xfId="0" applyNumberFormat="1" applyFont="1" applyFill="1" applyBorder="1" applyAlignment="1">
      <alignment horizontal="right" vertical="center"/>
    </xf>
    <xf numFmtId="191" fontId="5" fillId="0" borderId="29" xfId="0" applyNumberFormat="1" applyFont="1" applyFill="1" applyBorder="1" applyAlignment="1">
      <alignment horizontal="right" vertical="center"/>
    </xf>
    <xf numFmtId="191" fontId="9" fillId="0" borderId="32" xfId="202" applyNumberFormat="1" applyFont="1" applyFill="1" applyBorder="1" applyAlignment="1">
      <alignment vertical="center"/>
      <protection/>
    </xf>
    <xf numFmtId="191" fontId="9" fillId="0" borderId="3" xfId="202" applyNumberFormat="1" applyFont="1" applyFill="1" applyBorder="1" applyAlignment="1">
      <alignment vertical="center"/>
      <protection/>
    </xf>
    <xf numFmtId="191" fontId="9" fillId="0" borderId="46" xfId="202" applyNumberFormat="1" applyFont="1" applyFill="1" applyBorder="1" applyAlignment="1">
      <alignment vertical="center"/>
      <protection/>
    </xf>
    <xf numFmtId="177" fontId="4" fillId="0" borderId="35" xfId="0" applyNumberFormat="1" applyFont="1" applyBorder="1" applyAlignment="1">
      <alignment vertical="center" shrinkToFit="1"/>
    </xf>
    <xf numFmtId="177" fontId="4" fillId="0" borderId="0" xfId="0" applyNumberFormat="1" applyFont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Fill="1" applyBorder="1" applyAlignment="1">
      <alignment vertical="center"/>
    </xf>
    <xf numFmtId="177" fontId="4" fillId="0" borderId="29" xfId="0" applyNumberFormat="1" applyFont="1" applyFill="1" applyBorder="1" applyAlignment="1">
      <alignment vertical="center"/>
    </xf>
    <xf numFmtId="177" fontId="4" fillId="0" borderId="27" xfId="0" applyNumberFormat="1" applyFont="1" applyBorder="1" applyAlignment="1">
      <alignment vertical="center" shrinkToFit="1"/>
    </xf>
    <xf numFmtId="177" fontId="4" fillId="0" borderId="42" xfId="0" applyNumberFormat="1" applyFont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horizontal="right" vertical="center"/>
    </xf>
    <xf numFmtId="176" fontId="4" fillId="0" borderId="27" xfId="0" applyNumberFormat="1" applyFont="1" applyBorder="1" applyAlignment="1">
      <alignment vertical="center"/>
    </xf>
    <xf numFmtId="177" fontId="10" fillId="0" borderId="40" xfId="0" applyNumberFormat="1" applyFont="1" applyFill="1" applyBorder="1" applyAlignment="1">
      <alignment vertical="center"/>
    </xf>
    <xf numFmtId="177" fontId="10" fillId="0" borderId="38" xfId="0" applyNumberFormat="1" applyFont="1" applyFill="1" applyBorder="1" applyAlignment="1">
      <alignment vertical="center"/>
    </xf>
    <xf numFmtId="177" fontId="10" fillId="0" borderId="36" xfId="0" applyNumberFormat="1" applyFont="1" applyFill="1" applyBorder="1" applyAlignment="1">
      <alignment vertical="center"/>
    </xf>
    <xf numFmtId="177" fontId="10" fillId="0" borderId="43" xfId="0" applyNumberFormat="1" applyFont="1" applyFill="1" applyBorder="1" applyAlignment="1">
      <alignment vertical="center"/>
    </xf>
    <xf numFmtId="177" fontId="10" fillId="0" borderId="28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29" xfId="0" applyNumberFormat="1" applyFont="1" applyFill="1" applyBorder="1" applyAlignment="1">
      <alignment vertical="center"/>
    </xf>
    <xf numFmtId="177" fontId="10" fillId="0" borderId="41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>
      <alignment vertical="center"/>
    </xf>
    <xf numFmtId="177" fontId="10" fillId="0" borderId="42" xfId="0" applyNumberFormat="1" applyFont="1" applyFill="1" applyBorder="1" applyAlignment="1">
      <alignment vertical="center"/>
    </xf>
    <xf numFmtId="177" fontId="10" fillId="58" borderId="45" xfId="0" applyNumberFormat="1" applyFont="1" applyFill="1" applyBorder="1" applyAlignment="1">
      <alignment vertical="center"/>
    </xf>
    <xf numFmtId="177" fontId="10" fillId="58" borderId="2" xfId="0" applyNumberFormat="1" applyFont="1" applyFill="1" applyBorder="1" applyAlignment="1">
      <alignment vertical="center"/>
    </xf>
    <xf numFmtId="177" fontId="10" fillId="58" borderId="44" xfId="0" applyNumberFormat="1" applyFont="1" applyFill="1" applyBorder="1" applyAlignment="1">
      <alignment vertical="center"/>
    </xf>
    <xf numFmtId="177" fontId="10" fillId="0" borderId="34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28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  <xf numFmtId="191" fontId="10" fillId="0" borderId="29" xfId="0" applyNumberFormat="1" applyFont="1" applyFill="1" applyBorder="1" applyAlignment="1">
      <alignment vertical="center"/>
    </xf>
    <xf numFmtId="177" fontId="10" fillId="0" borderId="41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vertical="center"/>
    </xf>
    <xf numFmtId="177" fontId="10" fillId="0" borderId="42" xfId="0" applyNumberFormat="1" applyFont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76" fontId="10" fillId="0" borderId="37" xfId="0" applyNumberFormat="1" applyFont="1" applyFill="1" applyBorder="1" applyAlignment="1">
      <alignment vertical="center"/>
    </xf>
    <xf numFmtId="176" fontId="10" fillId="0" borderId="36" xfId="0" applyNumberFormat="1" applyFont="1" applyFill="1" applyBorder="1" applyAlignment="1">
      <alignment vertical="center"/>
    </xf>
    <xf numFmtId="176" fontId="10" fillId="0" borderId="28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41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vertical="center"/>
    </xf>
    <xf numFmtId="176" fontId="10" fillId="58" borderId="45" xfId="0" applyNumberFormat="1" applyFont="1" applyFill="1" applyBorder="1" applyAlignment="1">
      <alignment vertical="center"/>
    </xf>
    <xf numFmtId="176" fontId="10" fillId="58" borderId="2" xfId="0" applyNumberFormat="1" applyFont="1" applyFill="1" applyBorder="1" applyAlignment="1">
      <alignment vertical="center"/>
    </xf>
    <xf numFmtId="176" fontId="10" fillId="58" borderId="44" xfId="0" applyNumberFormat="1" applyFont="1" applyFill="1" applyBorder="1" applyAlignment="1">
      <alignment vertical="center"/>
    </xf>
    <xf numFmtId="176" fontId="10" fillId="0" borderId="0" xfId="0" applyNumberFormat="1" applyFont="1" applyAlignment="1">
      <alignment vertical="center"/>
    </xf>
    <xf numFmtId="176" fontId="10" fillId="0" borderId="29" xfId="0" applyNumberFormat="1" applyFont="1" applyBorder="1" applyAlignment="1">
      <alignment vertical="center"/>
    </xf>
    <xf numFmtId="191" fontId="10" fillId="0" borderId="0" xfId="157" applyNumberFormat="1" applyFont="1" applyFill="1" applyBorder="1" applyAlignment="1">
      <alignment horizontal="right" vertical="center"/>
    </xf>
    <xf numFmtId="191" fontId="10" fillId="0" borderId="0" xfId="0" applyNumberFormat="1" applyFont="1" applyAlignment="1">
      <alignment horizontal="right" vertical="center"/>
    </xf>
    <xf numFmtId="180" fontId="10" fillId="0" borderId="0" xfId="157" applyNumberFormat="1" applyFont="1" applyFill="1" applyBorder="1" applyAlignment="1">
      <alignment horizontal="right" vertical="center"/>
    </xf>
    <xf numFmtId="180" fontId="10" fillId="0" borderId="29" xfId="157" applyNumberFormat="1" applyFont="1" applyFill="1" applyBorder="1" applyAlignment="1">
      <alignment horizontal="right" vertical="center"/>
    </xf>
    <xf numFmtId="191" fontId="10" fillId="0" borderId="29" xfId="157" applyNumberFormat="1" applyFont="1" applyFill="1" applyBorder="1" applyAlignment="1">
      <alignment horizontal="right" vertical="center"/>
    </xf>
    <xf numFmtId="176" fontId="10" fillId="0" borderId="27" xfId="0" applyNumberFormat="1" applyFont="1" applyBorder="1" applyAlignment="1">
      <alignment vertical="center"/>
    </xf>
    <xf numFmtId="176" fontId="10" fillId="0" borderId="42" xfId="0" applyNumberFormat="1" applyFont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 shrinkToFit="1"/>
    </xf>
    <xf numFmtId="0" fontId="4" fillId="0" borderId="47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27" xfId="0" applyNumberFormat="1" applyFont="1" applyBorder="1" applyAlignment="1">
      <alignment vertical="center" shrinkToFit="1"/>
    </xf>
    <xf numFmtId="176" fontId="6" fillId="0" borderId="37" xfId="0" applyNumberFormat="1" applyFont="1" applyFill="1" applyBorder="1" applyAlignment="1">
      <alignment vertical="center" shrinkToFit="1"/>
    </xf>
    <xf numFmtId="176" fontId="6" fillId="0" borderId="36" xfId="0" applyNumberFormat="1" applyFont="1" applyFill="1" applyBorder="1" applyAlignment="1">
      <alignment vertical="center" shrinkToFit="1"/>
    </xf>
    <xf numFmtId="176" fontId="6" fillId="0" borderId="43" xfId="0" applyNumberFormat="1" applyFont="1" applyFill="1" applyBorder="1" applyAlignment="1">
      <alignment vertical="center" shrinkToFit="1"/>
    </xf>
    <xf numFmtId="177" fontId="6" fillId="0" borderId="0" xfId="0" applyNumberFormat="1" applyFont="1" applyAlignment="1">
      <alignment vertical="center" shrinkToFit="1"/>
    </xf>
    <xf numFmtId="177" fontId="6" fillId="0" borderId="29" xfId="0" applyNumberFormat="1" applyFont="1" applyBorder="1" applyAlignment="1">
      <alignment vertical="center" shrinkToFit="1"/>
    </xf>
    <xf numFmtId="177" fontId="6" fillId="0" borderId="27" xfId="0" applyNumberFormat="1" applyFont="1" applyBorder="1" applyAlignment="1">
      <alignment vertical="center" shrinkToFit="1"/>
    </xf>
    <xf numFmtId="177" fontId="6" fillId="0" borderId="42" xfId="0" applyNumberFormat="1" applyFont="1" applyBorder="1" applyAlignment="1">
      <alignment vertical="center" shrinkToFit="1"/>
    </xf>
    <xf numFmtId="0" fontId="4" fillId="0" borderId="27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center" shrinkToFit="1"/>
    </xf>
    <xf numFmtId="3" fontId="6" fillId="0" borderId="0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/>
    </xf>
    <xf numFmtId="3" fontId="6" fillId="0" borderId="33" xfId="0" applyNumberFormat="1" applyFont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27" xfId="0" applyFont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0" fillId="0" borderId="27" xfId="0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192" fontId="4" fillId="0" borderId="3" xfId="0" applyNumberFormat="1" applyFont="1" applyFill="1" applyBorder="1" applyAlignment="1">
      <alignment vertical="center"/>
    </xf>
    <xf numFmtId="193" fontId="4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distributed"/>
    </xf>
    <xf numFmtId="0" fontId="4" fillId="0" borderId="2" xfId="0" applyFont="1" applyFill="1" applyBorder="1" applyAlignment="1">
      <alignment/>
    </xf>
    <xf numFmtId="0" fontId="0" fillId="0" borderId="27" xfId="0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176" fontId="4" fillId="58" borderId="27" xfId="0" applyNumberFormat="1" applyFont="1" applyFill="1" applyBorder="1" applyAlignment="1">
      <alignment vertical="center"/>
    </xf>
    <xf numFmtId="191" fontId="9" fillId="0" borderId="3" xfId="202" applyNumberFormat="1" applyFont="1" applyFill="1" applyBorder="1" applyAlignment="1">
      <alignment horizontal="right" vertical="center"/>
      <protection/>
    </xf>
    <xf numFmtId="0" fontId="9" fillId="58" borderId="3" xfId="0" applyFont="1" applyFill="1" applyBorder="1" applyAlignment="1">
      <alignment vertical="center"/>
    </xf>
    <xf numFmtId="177" fontId="9" fillId="58" borderId="3" xfId="202" applyNumberFormat="1" applyFont="1" applyFill="1" applyBorder="1" applyAlignment="1">
      <alignment vertical="center"/>
      <protection/>
    </xf>
    <xf numFmtId="191" fontId="9" fillId="58" borderId="3" xfId="202" applyNumberFormat="1" applyFont="1" applyFill="1" applyBorder="1" applyAlignment="1">
      <alignment vertical="center"/>
      <protection/>
    </xf>
    <xf numFmtId="192" fontId="4" fillId="58" borderId="3" xfId="0" applyNumberFormat="1" applyFont="1" applyFill="1" applyBorder="1" applyAlignment="1">
      <alignment vertical="center"/>
    </xf>
    <xf numFmtId="177" fontId="9" fillId="58" borderId="3" xfId="202" applyNumberFormat="1" applyFont="1" applyFill="1" applyBorder="1" applyAlignment="1">
      <alignment horizontal="right" vertical="center"/>
      <protection/>
    </xf>
    <xf numFmtId="0" fontId="4" fillId="58" borderId="32" xfId="0" applyFont="1" applyFill="1" applyBorder="1" applyAlignment="1">
      <alignment vertical="center"/>
    </xf>
    <xf numFmtId="193" fontId="4" fillId="58" borderId="3" xfId="0" applyNumberFormat="1" applyFont="1" applyFill="1" applyBorder="1" applyAlignment="1">
      <alignment vertical="center"/>
    </xf>
    <xf numFmtId="176" fontId="10" fillId="0" borderId="38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 shrinkToFit="1"/>
    </xf>
    <xf numFmtId="0" fontId="9" fillId="58" borderId="3" xfId="0" applyFont="1" applyFill="1" applyBorder="1" applyAlignment="1">
      <alignment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176" fontId="4" fillId="0" borderId="44" xfId="0" applyNumberFormat="1" applyFont="1" applyFill="1" applyBorder="1" applyAlignment="1">
      <alignment/>
    </xf>
    <xf numFmtId="176" fontId="4" fillId="0" borderId="42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177" fontId="4" fillId="58" borderId="45" xfId="0" applyNumberFormat="1" applyFont="1" applyFill="1" applyBorder="1" applyAlignment="1">
      <alignment vertical="center"/>
    </xf>
    <xf numFmtId="177" fontId="4" fillId="58" borderId="2" xfId="0" applyNumberFormat="1" applyFont="1" applyFill="1" applyBorder="1" applyAlignment="1">
      <alignment vertical="center"/>
    </xf>
    <xf numFmtId="177" fontId="4" fillId="58" borderId="44" xfId="0" applyNumberFormat="1" applyFont="1" applyFill="1" applyBorder="1" applyAlignment="1">
      <alignment vertical="center"/>
    </xf>
    <xf numFmtId="191" fontId="4" fillId="0" borderId="29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 shrinkToFit="1"/>
    </xf>
    <xf numFmtId="177" fontId="4" fillId="0" borderId="41" xfId="0" applyNumberFormat="1" applyFont="1" applyBorder="1" applyAlignment="1">
      <alignment vertical="center" shrinkToFit="1"/>
    </xf>
    <xf numFmtId="177" fontId="4" fillId="0" borderId="27" xfId="0" applyNumberFormat="1" applyFont="1" applyFill="1" applyBorder="1" applyAlignment="1">
      <alignment vertical="center"/>
    </xf>
    <xf numFmtId="0" fontId="4" fillId="0" borderId="29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29" xfId="0" applyFont="1" applyFill="1" applyBorder="1" applyAlignment="1">
      <alignment horizontal="distributed" vertical="center" shrinkToFit="1"/>
    </xf>
    <xf numFmtId="0" fontId="6" fillId="0" borderId="29" xfId="0" applyFont="1" applyFill="1" applyBorder="1" applyAlignment="1">
      <alignment horizontal="distributed" vertical="center" shrinkToFit="1"/>
    </xf>
    <xf numFmtId="0" fontId="6" fillId="0" borderId="42" xfId="0" applyFont="1" applyFill="1" applyBorder="1" applyAlignment="1">
      <alignment horizontal="distributed" vertical="center" shrinkToFit="1"/>
    </xf>
    <xf numFmtId="0" fontId="4" fillId="0" borderId="28" xfId="0" applyFont="1" applyFill="1" applyBorder="1" applyAlignment="1">
      <alignment horizontal="distributed" vertical="center" shrinkToFit="1"/>
    </xf>
    <xf numFmtId="0" fontId="4" fillId="0" borderId="41" xfId="0" applyFont="1" applyFill="1" applyBorder="1" applyAlignment="1">
      <alignment horizontal="distributed" vertical="center" shrinkToFit="1"/>
    </xf>
    <xf numFmtId="0" fontId="6" fillId="0" borderId="28" xfId="0" applyFont="1" applyFill="1" applyBorder="1" applyAlignment="1">
      <alignment horizontal="centerContinuous" vertical="center" shrinkToFit="1"/>
    </xf>
    <xf numFmtId="0" fontId="4" fillId="0" borderId="28" xfId="0" applyFont="1" applyBorder="1" applyAlignment="1">
      <alignment horizontal="distributed" vertical="center" shrinkToFit="1"/>
    </xf>
    <xf numFmtId="0" fontId="4" fillId="0" borderId="29" xfId="0" applyFont="1" applyBorder="1" applyAlignment="1">
      <alignment horizontal="distributed" vertical="center" shrinkToFit="1"/>
    </xf>
    <xf numFmtId="0" fontId="4" fillId="0" borderId="41" xfId="0" applyFont="1" applyBorder="1" applyAlignment="1">
      <alignment horizontal="distributed" vertical="center" shrinkToFit="1"/>
    </xf>
    <xf numFmtId="0" fontId="4" fillId="0" borderId="42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Continuous" vertical="center" shrinkToFit="1"/>
    </xf>
    <xf numFmtId="0" fontId="6" fillId="0" borderId="32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26" fillId="0" borderId="37" xfId="0" applyNumberFormat="1" applyFont="1" applyFill="1" applyBorder="1" applyAlignment="1">
      <alignment vertical="center"/>
    </xf>
    <xf numFmtId="176" fontId="26" fillId="0" borderId="36" xfId="0" applyNumberFormat="1" applyFont="1" applyFill="1" applyBorder="1" applyAlignment="1">
      <alignment vertical="center"/>
    </xf>
    <xf numFmtId="176" fontId="26" fillId="0" borderId="43" xfId="0" applyNumberFormat="1" applyFont="1" applyFill="1" applyBorder="1" applyAlignment="1">
      <alignment vertical="center"/>
    </xf>
    <xf numFmtId="0" fontId="26" fillId="0" borderId="48" xfId="0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29" xfId="0" applyNumberFormat="1" applyFont="1" applyFill="1" applyBorder="1" applyAlignment="1">
      <alignment horizontal="right" vertical="center"/>
    </xf>
    <xf numFmtId="177" fontId="26" fillId="0" borderId="31" xfId="0" applyNumberFormat="1" applyFont="1" applyFill="1" applyBorder="1" applyAlignment="1">
      <alignment vertical="center"/>
    </xf>
    <xf numFmtId="177" fontId="26" fillId="0" borderId="32" xfId="0" applyNumberFormat="1" applyFont="1" applyFill="1" applyBorder="1" applyAlignment="1">
      <alignment vertical="center"/>
    </xf>
    <xf numFmtId="176" fontId="26" fillId="58" borderId="45" xfId="0" applyNumberFormat="1" applyFont="1" applyFill="1" applyBorder="1" applyAlignment="1">
      <alignment horizontal="right" vertical="center"/>
    </xf>
    <xf numFmtId="176" fontId="26" fillId="58" borderId="2" xfId="0" applyNumberFormat="1" applyFont="1" applyFill="1" applyBorder="1" applyAlignment="1">
      <alignment horizontal="right" vertical="center"/>
    </xf>
    <xf numFmtId="176" fontId="26" fillId="58" borderId="2" xfId="0" applyNumberFormat="1" applyFont="1" applyFill="1" applyBorder="1" applyAlignment="1">
      <alignment vertical="center"/>
    </xf>
    <xf numFmtId="176" fontId="26" fillId="58" borderId="44" xfId="0" applyNumberFormat="1" applyFont="1" applyFill="1" applyBorder="1" applyAlignment="1">
      <alignment horizontal="right" vertical="center"/>
    </xf>
    <xf numFmtId="177" fontId="26" fillId="58" borderId="3" xfId="157" applyNumberFormat="1" applyFont="1" applyFill="1" applyBorder="1" applyAlignment="1">
      <alignment vertical="center"/>
    </xf>
    <xf numFmtId="176" fontId="26" fillId="0" borderId="0" xfId="0" applyNumberFormat="1" applyFont="1" applyAlignment="1">
      <alignment vertical="center"/>
    </xf>
    <xf numFmtId="176" fontId="26" fillId="0" borderId="29" xfId="0" applyNumberFormat="1" applyFont="1" applyBorder="1" applyAlignment="1">
      <alignment vertical="center"/>
    </xf>
    <xf numFmtId="177" fontId="26" fillId="0" borderId="31" xfId="0" applyNumberFormat="1" applyFont="1" applyBorder="1" applyAlignment="1">
      <alignment vertical="center"/>
    </xf>
    <xf numFmtId="177" fontId="26" fillId="0" borderId="31" xfId="157" applyNumberFormat="1" applyFont="1" applyBorder="1" applyAlignment="1">
      <alignment vertical="center"/>
    </xf>
    <xf numFmtId="191" fontId="26" fillId="0" borderId="0" xfId="0" applyNumberFormat="1" applyFont="1" applyBorder="1" applyAlignment="1">
      <alignment horizontal="right" vertical="center"/>
    </xf>
    <xf numFmtId="191" fontId="26" fillId="0" borderId="29" xfId="0" applyNumberFormat="1" applyFont="1" applyBorder="1" applyAlignment="1">
      <alignment horizontal="right" vertical="center"/>
    </xf>
    <xf numFmtId="176" fontId="26" fillId="0" borderId="27" xfId="0" applyNumberFormat="1" applyFont="1" applyBorder="1" applyAlignment="1">
      <alignment vertical="center"/>
    </xf>
    <xf numFmtId="176" fontId="26" fillId="0" borderId="42" xfId="0" applyNumberFormat="1" applyFont="1" applyBorder="1" applyAlignment="1">
      <alignment vertical="center"/>
    </xf>
    <xf numFmtId="38" fontId="26" fillId="0" borderId="32" xfId="157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top"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right" vertical="top"/>
    </xf>
    <xf numFmtId="0" fontId="6" fillId="0" borderId="27" xfId="0" applyFont="1" applyBorder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Continuous" vertical="center" shrinkToFit="1"/>
    </xf>
    <xf numFmtId="0" fontId="6" fillId="0" borderId="50" xfId="0" applyFont="1" applyFill="1" applyBorder="1" applyAlignment="1">
      <alignment horizontal="center" vertical="center"/>
    </xf>
    <xf numFmtId="176" fontId="26" fillId="0" borderId="36" xfId="0" applyNumberFormat="1" applyFont="1" applyFill="1" applyBorder="1" applyAlignment="1">
      <alignment vertical="center" shrinkToFit="1"/>
    </xf>
    <xf numFmtId="177" fontId="26" fillId="0" borderId="0" xfId="0" applyNumberFormat="1" applyFont="1" applyFill="1" applyBorder="1" applyAlignment="1">
      <alignment vertical="center" shrinkToFit="1"/>
    </xf>
    <xf numFmtId="177" fontId="26" fillId="0" borderId="0" xfId="0" applyNumberFormat="1" applyFont="1" applyFill="1" applyBorder="1" applyAlignment="1">
      <alignment vertical="center"/>
    </xf>
    <xf numFmtId="177" fontId="26" fillId="0" borderId="29" xfId="0" applyNumberFormat="1" applyFont="1" applyFill="1" applyBorder="1" applyAlignment="1">
      <alignment vertical="center"/>
    </xf>
    <xf numFmtId="177" fontId="26" fillId="0" borderId="42" xfId="0" applyNumberFormat="1" applyFont="1" applyFill="1" applyBorder="1" applyAlignment="1">
      <alignment vertical="center"/>
    </xf>
    <xf numFmtId="177" fontId="26" fillId="58" borderId="2" xfId="157" applyNumberFormat="1" applyFont="1" applyFill="1" applyBorder="1" applyAlignment="1">
      <alignment vertical="center" shrinkToFit="1"/>
    </xf>
    <xf numFmtId="177" fontId="26" fillId="58" borderId="2" xfId="157" applyNumberFormat="1" applyFont="1" applyFill="1" applyBorder="1" applyAlignment="1">
      <alignment vertical="center"/>
    </xf>
    <xf numFmtId="177" fontId="26" fillId="58" borderId="44" xfId="157" applyNumberFormat="1" applyFont="1" applyFill="1" applyBorder="1" applyAlignment="1">
      <alignment vertical="center"/>
    </xf>
    <xf numFmtId="177" fontId="26" fillId="0" borderId="0" xfId="0" applyNumberFormat="1" applyFont="1" applyAlignment="1">
      <alignment vertical="center" shrinkToFit="1"/>
    </xf>
    <xf numFmtId="177" fontId="26" fillId="0" borderId="29" xfId="0" applyNumberFormat="1" applyFont="1" applyBorder="1" applyAlignment="1">
      <alignment vertical="center" shrinkToFit="1"/>
    </xf>
    <xf numFmtId="177" fontId="26" fillId="0" borderId="27" xfId="0" applyNumberFormat="1" applyFont="1" applyBorder="1" applyAlignment="1">
      <alignment vertical="center" shrinkToFit="1"/>
    </xf>
    <xf numFmtId="177" fontId="26" fillId="0" borderId="42" xfId="0" applyNumberFormat="1" applyFont="1" applyBorder="1" applyAlignment="1">
      <alignment vertical="center" shrinkToFit="1"/>
    </xf>
    <xf numFmtId="0" fontId="6" fillId="0" borderId="27" xfId="0" applyFont="1" applyFill="1" applyBorder="1" applyAlignment="1">
      <alignment horizontal="center" vertical="top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 shrinkToFit="1"/>
    </xf>
    <xf numFmtId="0" fontId="6" fillId="0" borderId="41" xfId="0" applyFont="1" applyFill="1" applyBorder="1" applyAlignment="1">
      <alignment horizontal="distributed" vertical="center" shrinkToFit="1"/>
    </xf>
    <xf numFmtId="177" fontId="26" fillId="0" borderId="37" xfId="0" applyNumberFormat="1" applyFont="1" applyFill="1" applyBorder="1" applyAlignment="1">
      <alignment vertical="center"/>
    </xf>
    <xf numFmtId="177" fontId="26" fillId="0" borderId="36" xfId="0" applyNumberFormat="1" applyFont="1" applyFill="1" applyBorder="1" applyAlignment="1">
      <alignment vertical="center"/>
    </xf>
    <xf numFmtId="177" fontId="26" fillId="0" borderId="43" xfId="0" applyNumberFormat="1" applyFont="1" applyFill="1" applyBorder="1" applyAlignment="1">
      <alignment vertical="center"/>
    </xf>
    <xf numFmtId="176" fontId="26" fillId="0" borderId="28" xfId="0" applyNumberFormat="1" applyFont="1" applyFill="1" applyBorder="1" applyAlignment="1">
      <alignment vertical="center"/>
    </xf>
    <xf numFmtId="176" fontId="26" fillId="0" borderId="29" xfId="0" applyNumberFormat="1" applyFont="1" applyFill="1" applyBorder="1" applyAlignment="1">
      <alignment vertical="center"/>
    </xf>
    <xf numFmtId="176" fontId="26" fillId="0" borderId="42" xfId="0" applyNumberFormat="1" applyFont="1" applyFill="1" applyBorder="1" applyAlignment="1">
      <alignment vertical="center"/>
    </xf>
    <xf numFmtId="176" fontId="26" fillId="58" borderId="45" xfId="0" applyNumberFormat="1" applyFont="1" applyFill="1" applyBorder="1" applyAlignment="1">
      <alignment vertical="center"/>
    </xf>
    <xf numFmtId="176" fontId="26" fillId="58" borderId="44" xfId="0" applyNumberFormat="1" applyFont="1" applyFill="1" applyBorder="1" applyAlignment="1">
      <alignment vertical="center"/>
    </xf>
    <xf numFmtId="191" fontId="26" fillId="0" borderId="0" xfId="0" applyNumberFormat="1" applyFont="1" applyBorder="1" applyAlignment="1">
      <alignment horizontal="right" vertical="center" shrinkToFit="1"/>
    </xf>
    <xf numFmtId="177" fontId="26" fillId="0" borderId="0" xfId="0" applyNumberFormat="1" applyFont="1" applyAlignment="1">
      <alignment vertical="center"/>
    </xf>
    <xf numFmtId="177" fontId="26" fillId="0" borderId="35" xfId="0" applyNumberFormat="1" applyFont="1" applyBorder="1" applyAlignment="1">
      <alignment vertical="center"/>
    </xf>
    <xf numFmtId="177" fontId="26" fillId="0" borderId="29" xfId="0" applyNumberFormat="1" applyFont="1" applyBorder="1" applyAlignment="1">
      <alignment vertical="center"/>
    </xf>
    <xf numFmtId="177" fontId="26" fillId="0" borderId="0" xfId="0" applyNumberFormat="1" applyFont="1" applyBorder="1" applyAlignment="1">
      <alignment vertical="center" shrinkToFit="1"/>
    </xf>
    <xf numFmtId="191" fontId="26" fillId="0" borderId="0" xfId="0" applyNumberFormat="1" applyFont="1" applyAlignment="1">
      <alignment vertical="center"/>
    </xf>
    <xf numFmtId="177" fontId="26" fillId="0" borderId="0" xfId="0" applyNumberFormat="1" applyFont="1" applyBorder="1" applyAlignment="1">
      <alignment horizontal="right" vertical="center" shrinkToFit="1"/>
    </xf>
    <xf numFmtId="191" fontId="26" fillId="0" borderId="29" xfId="0" applyNumberFormat="1" applyFont="1" applyBorder="1" applyAlignment="1">
      <alignment horizontal="right" vertical="center" shrinkToFit="1"/>
    </xf>
    <xf numFmtId="177" fontId="26" fillId="0" borderId="0" xfId="0" applyNumberFormat="1" applyFont="1" applyAlignment="1">
      <alignment horizontal="right" vertical="center" shrinkToFit="1"/>
    </xf>
    <xf numFmtId="0" fontId="26" fillId="0" borderId="0" xfId="0" applyFont="1" applyAlignment="1">
      <alignment vertical="center" shrinkToFit="1"/>
    </xf>
    <xf numFmtId="191" fontId="26" fillId="0" borderId="0" xfId="0" applyNumberFormat="1" applyFont="1" applyAlignment="1">
      <alignment vertical="center" shrinkToFit="1"/>
    </xf>
    <xf numFmtId="177" fontId="26" fillId="0" borderId="41" xfId="0" applyNumberFormat="1" applyFont="1" applyBorder="1" applyAlignment="1">
      <alignment vertical="center" shrinkToFit="1"/>
    </xf>
    <xf numFmtId="191" fontId="26" fillId="0" borderId="27" xfId="0" applyNumberFormat="1" applyFont="1" applyBorder="1" applyAlignment="1">
      <alignment vertical="center" shrinkToFi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center" shrinkToFit="1"/>
    </xf>
    <xf numFmtId="177" fontId="6" fillId="0" borderId="28" xfId="0" applyNumberFormat="1" applyFont="1" applyFill="1" applyBorder="1" applyAlignment="1">
      <alignment vertical="center" shrinkToFit="1"/>
    </xf>
    <xf numFmtId="177" fontId="6" fillId="0" borderId="29" xfId="0" applyNumberFormat="1" applyFont="1" applyFill="1" applyBorder="1" applyAlignment="1">
      <alignment vertical="center" shrinkToFit="1"/>
    </xf>
    <xf numFmtId="177" fontId="6" fillId="0" borderId="41" xfId="0" applyNumberFormat="1" applyFont="1" applyFill="1" applyBorder="1" applyAlignment="1">
      <alignment vertical="center" shrinkToFit="1"/>
    </xf>
    <xf numFmtId="177" fontId="6" fillId="0" borderId="27" xfId="0" applyNumberFormat="1" applyFont="1" applyFill="1" applyBorder="1" applyAlignment="1">
      <alignment vertical="center" shrinkToFit="1"/>
    </xf>
    <xf numFmtId="177" fontId="6" fillId="0" borderId="42" xfId="0" applyNumberFormat="1" applyFont="1" applyFill="1" applyBorder="1" applyAlignment="1">
      <alignment vertical="center" shrinkToFit="1"/>
    </xf>
    <xf numFmtId="177" fontId="6" fillId="58" borderId="45" xfId="0" applyNumberFormat="1" applyFont="1" applyFill="1" applyBorder="1" applyAlignment="1">
      <alignment vertical="center" shrinkToFit="1"/>
    </xf>
    <xf numFmtId="177" fontId="6" fillId="58" borderId="2" xfId="0" applyNumberFormat="1" applyFont="1" applyFill="1" applyBorder="1" applyAlignment="1">
      <alignment vertical="center" shrinkToFit="1"/>
    </xf>
    <xf numFmtId="177" fontId="6" fillId="58" borderId="44" xfId="0" applyNumberFormat="1" applyFont="1" applyFill="1" applyBorder="1" applyAlignment="1">
      <alignment vertical="center" shrinkToFit="1"/>
    </xf>
    <xf numFmtId="176" fontId="6" fillId="0" borderId="0" xfId="194" applyNumberFormat="1" applyFont="1" applyAlignment="1">
      <alignment vertical="center"/>
      <protection/>
    </xf>
    <xf numFmtId="191" fontId="6" fillId="0" borderId="0" xfId="0" applyNumberFormat="1" applyFont="1" applyAlignment="1">
      <alignment vertical="center" shrinkToFit="1"/>
    </xf>
    <xf numFmtId="191" fontId="6" fillId="0" borderId="29" xfId="0" applyNumberFormat="1" applyFont="1" applyFill="1" applyBorder="1" applyAlignment="1">
      <alignment vertical="center" shrinkToFit="1"/>
    </xf>
    <xf numFmtId="177" fontId="6" fillId="0" borderId="0" xfId="157" applyNumberFormat="1" applyFont="1" applyFill="1" applyBorder="1" applyAlignment="1">
      <alignment vertical="center"/>
    </xf>
    <xf numFmtId="176" fontId="6" fillId="0" borderId="27" xfId="194" applyNumberFormat="1" applyFont="1" applyBorder="1" applyAlignment="1">
      <alignment vertical="center"/>
      <protection/>
    </xf>
    <xf numFmtId="191" fontId="6" fillId="0" borderId="27" xfId="0" applyNumberFormat="1" applyFont="1" applyBorder="1" applyAlignment="1">
      <alignment vertical="center" shrinkToFit="1"/>
    </xf>
    <xf numFmtId="191" fontId="6" fillId="0" borderId="42" xfId="0" applyNumberFormat="1" applyFont="1" applyFill="1" applyBorder="1" applyAlignment="1">
      <alignment vertical="center" shrinkToFit="1"/>
    </xf>
    <xf numFmtId="177" fontId="6" fillId="0" borderId="0" xfId="0" applyNumberFormat="1" applyFont="1" applyBorder="1" applyAlignment="1">
      <alignment vertical="center"/>
    </xf>
    <xf numFmtId="177" fontId="6" fillId="0" borderId="0" xfId="195" applyNumberFormat="1" applyFont="1" applyAlignment="1">
      <alignment vertical="center"/>
      <protection/>
    </xf>
    <xf numFmtId="176" fontId="6" fillId="0" borderId="0" xfId="0" applyNumberFormat="1" applyFont="1" applyFill="1" applyAlignment="1">
      <alignment vertical="center" shrinkToFit="1"/>
    </xf>
    <xf numFmtId="191" fontId="6" fillId="0" borderId="0" xfId="157" applyNumberFormat="1" applyFont="1" applyFill="1" applyBorder="1" applyAlignment="1">
      <alignment horizontal="right" vertical="center"/>
    </xf>
    <xf numFmtId="177" fontId="6" fillId="0" borderId="29" xfId="157" applyNumberFormat="1" applyFont="1" applyFill="1" applyBorder="1" applyAlignment="1">
      <alignment horizontal="right" vertical="center"/>
    </xf>
    <xf numFmtId="177" fontId="6" fillId="0" borderId="0" xfId="157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27" xfId="195" applyNumberFormat="1" applyFont="1" applyBorder="1" applyAlignment="1">
      <alignment vertical="center"/>
      <protection/>
    </xf>
    <xf numFmtId="176" fontId="6" fillId="0" borderId="27" xfId="0" applyNumberFormat="1" applyFont="1" applyFill="1" applyBorder="1" applyAlignment="1">
      <alignment vertical="center" shrinkToFit="1"/>
    </xf>
    <xf numFmtId="177" fontId="6" fillId="0" borderId="42" xfId="157" applyNumberFormat="1" applyFont="1" applyFill="1" applyBorder="1" applyAlignment="1">
      <alignment horizontal="right" vertical="center" shrinkToFit="1"/>
    </xf>
    <xf numFmtId="176" fontId="6" fillId="0" borderId="0" xfId="196" applyNumberFormat="1" applyFont="1" applyAlignment="1">
      <alignment vertical="center"/>
      <protection/>
    </xf>
    <xf numFmtId="177" fontId="6" fillId="0" borderId="0" xfId="0" applyNumberFormat="1" applyFont="1" applyBorder="1" applyAlignment="1">
      <alignment vertical="center" shrinkToFit="1"/>
    </xf>
    <xf numFmtId="177" fontId="6" fillId="0" borderId="41" xfId="0" applyNumberFormat="1" applyFont="1" applyBorder="1" applyAlignment="1">
      <alignment vertical="center" shrinkToFit="1"/>
    </xf>
    <xf numFmtId="0" fontId="6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45" xfId="0" applyFont="1" applyFill="1" applyBorder="1" applyAlignment="1">
      <alignment horizontal="center" vertical="center" shrinkToFit="1"/>
    </xf>
    <xf numFmtId="176" fontId="10" fillId="0" borderId="43" xfId="0" applyNumberFormat="1" applyFont="1" applyFill="1" applyBorder="1" applyAlignment="1">
      <alignment vertical="center"/>
    </xf>
    <xf numFmtId="176" fontId="10" fillId="0" borderId="29" xfId="0" applyNumberFormat="1" applyFont="1" applyFill="1" applyBorder="1" applyAlignment="1">
      <alignment vertical="center"/>
    </xf>
    <xf numFmtId="191" fontId="10" fillId="0" borderId="27" xfId="0" applyNumberFormat="1" applyFont="1" applyFill="1" applyBorder="1" applyAlignment="1">
      <alignment vertical="center"/>
    </xf>
    <xf numFmtId="176" fontId="10" fillId="0" borderId="42" xfId="0" applyNumberFormat="1" applyFont="1" applyFill="1" applyBorder="1" applyAlignment="1">
      <alignment vertical="center"/>
    </xf>
    <xf numFmtId="191" fontId="10" fillId="58" borderId="27" xfId="0" applyNumberFormat="1" applyFont="1" applyFill="1" applyBorder="1" applyAlignment="1">
      <alignment vertical="center"/>
    </xf>
    <xf numFmtId="176" fontId="10" fillId="0" borderId="0" xfId="0" applyNumberFormat="1" applyFont="1" applyAlignment="1">
      <alignment vertical="center" shrinkToFit="1"/>
    </xf>
    <xf numFmtId="176" fontId="10" fillId="0" borderId="35" xfId="0" applyNumberFormat="1" applyFont="1" applyBorder="1" applyAlignment="1">
      <alignment vertical="center" shrinkToFit="1"/>
    </xf>
    <xf numFmtId="176" fontId="10" fillId="0" borderId="29" xfId="0" applyNumberFormat="1" applyFont="1" applyBorder="1" applyAlignment="1">
      <alignment vertical="center" shrinkToFit="1"/>
    </xf>
    <xf numFmtId="176" fontId="10" fillId="0" borderId="41" xfId="0" applyNumberFormat="1" applyFont="1" applyBorder="1" applyAlignment="1">
      <alignment vertical="center" shrinkToFit="1"/>
    </xf>
    <xf numFmtId="176" fontId="10" fillId="0" borderId="27" xfId="0" applyNumberFormat="1" applyFont="1" applyBorder="1" applyAlignment="1">
      <alignment vertical="center" shrinkToFit="1"/>
    </xf>
    <xf numFmtId="176" fontId="10" fillId="0" borderId="42" xfId="0" applyNumberFormat="1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177" fontId="6" fillId="0" borderId="44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49" xfId="0" applyNumberFormat="1" applyFont="1" applyFill="1" applyBorder="1" applyAlignment="1">
      <alignment horizontal="center" vertical="center"/>
    </xf>
    <xf numFmtId="176" fontId="10" fillId="0" borderId="40" xfId="0" applyNumberFormat="1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horizontal="right" vertical="center"/>
    </xf>
    <xf numFmtId="191" fontId="10" fillId="0" borderId="27" xfId="0" applyNumberFormat="1" applyFont="1" applyFill="1" applyBorder="1" applyAlignment="1">
      <alignment horizontal="right" vertical="center"/>
    </xf>
    <xf numFmtId="191" fontId="10" fillId="58" borderId="2" xfId="0" applyNumberFormat="1" applyFont="1" applyFill="1" applyBorder="1" applyAlignment="1">
      <alignment horizontal="right" vertical="center"/>
    </xf>
    <xf numFmtId="177" fontId="10" fillId="0" borderId="0" xfId="0" applyNumberFormat="1" applyFont="1" applyAlignment="1">
      <alignment vertical="center" shrinkToFit="1"/>
    </xf>
    <xf numFmtId="177" fontId="10" fillId="0" borderId="0" xfId="157" applyNumberFormat="1" applyFont="1" applyBorder="1" applyAlignment="1">
      <alignment vertical="center" shrinkToFit="1"/>
    </xf>
    <xf numFmtId="177" fontId="10" fillId="0" borderId="35" xfId="0" applyNumberFormat="1" applyFont="1" applyBorder="1" applyAlignment="1">
      <alignment vertical="center" shrinkToFit="1"/>
    </xf>
    <xf numFmtId="177" fontId="10" fillId="0" borderId="29" xfId="0" applyNumberFormat="1" applyFont="1" applyBorder="1" applyAlignment="1">
      <alignment vertical="center" shrinkToFit="1"/>
    </xf>
    <xf numFmtId="177" fontId="10" fillId="0" borderId="0" xfId="157" applyNumberFormat="1" applyFont="1" applyFill="1" applyBorder="1" applyAlignment="1">
      <alignment horizontal="right" vertical="center"/>
    </xf>
    <xf numFmtId="177" fontId="10" fillId="0" borderId="27" xfId="0" applyNumberFormat="1" applyFont="1" applyBorder="1" applyAlignment="1">
      <alignment vertical="center" shrinkToFit="1"/>
    </xf>
    <xf numFmtId="177" fontId="10" fillId="0" borderId="27" xfId="157" applyNumberFormat="1" applyFont="1" applyBorder="1" applyAlignment="1">
      <alignment vertical="center" shrinkToFit="1"/>
    </xf>
    <xf numFmtId="191" fontId="10" fillId="0" borderId="27" xfId="157" applyNumberFormat="1" applyFont="1" applyFill="1" applyBorder="1" applyAlignment="1">
      <alignment horizontal="right" vertical="center"/>
    </xf>
    <xf numFmtId="177" fontId="10" fillId="0" borderId="42" xfId="0" applyNumberFormat="1" applyFont="1" applyBorder="1" applyAlignment="1">
      <alignment vertical="center" shrinkToFit="1"/>
    </xf>
    <xf numFmtId="191" fontId="10" fillId="0" borderId="38" xfId="0" applyNumberFormat="1" applyFont="1" applyFill="1" applyBorder="1" applyAlignment="1">
      <alignment horizontal="right" vertical="center"/>
    </xf>
    <xf numFmtId="177" fontId="10" fillId="0" borderId="39" xfId="0" applyNumberFormat="1" applyFont="1" applyFill="1" applyBorder="1" applyAlignment="1">
      <alignment vertical="center"/>
    </xf>
    <xf numFmtId="180" fontId="10" fillId="0" borderId="28" xfId="157" applyNumberFormat="1" applyFont="1" applyFill="1" applyBorder="1" applyAlignment="1">
      <alignment vertical="center"/>
    </xf>
    <xf numFmtId="180" fontId="10" fillId="0" borderId="0" xfId="157" applyNumberFormat="1" applyFont="1" applyFill="1" applyBorder="1" applyAlignment="1">
      <alignment vertical="center"/>
    </xf>
    <xf numFmtId="191" fontId="10" fillId="0" borderId="0" xfId="157" applyNumberFormat="1" applyFont="1" applyFill="1" applyBorder="1" applyAlignment="1" applyProtection="1">
      <alignment horizontal="right" vertical="center"/>
      <protection locked="0"/>
    </xf>
    <xf numFmtId="177" fontId="10" fillId="0" borderId="28" xfId="0" applyNumberFormat="1" applyFont="1" applyBorder="1" applyAlignment="1">
      <alignment vertical="center" shrinkToFit="1"/>
    </xf>
    <xf numFmtId="177" fontId="10" fillId="0" borderId="0" xfId="0" applyNumberFormat="1" applyFont="1" applyBorder="1" applyAlignment="1">
      <alignment vertical="center" shrinkToFit="1"/>
    </xf>
    <xf numFmtId="177" fontId="10" fillId="0" borderId="35" xfId="0" applyNumberFormat="1" applyFont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9" fontId="10" fillId="0" borderId="28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vertical="center" shrinkToFit="1"/>
    </xf>
    <xf numFmtId="182" fontId="10" fillId="0" borderId="0" xfId="0" applyNumberFormat="1" applyFont="1" applyFill="1" applyBorder="1" applyAlignment="1">
      <alignment horizontal="right" vertical="center"/>
    </xf>
    <xf numFmtId="182" fontId="10" fillId="0" borderId="29" xfId="0" applyNumberFormat="1" applyFont="1" applyBorder="1" applyAlignment="1">
      <alignment vertical="center" shrinkToFit="1"/>
    </xf>
    <xf numFmtId="179" fontId="10" fillId="0" borderId="41" xfId="0" applyNumberFormat="1" applyFont="1" applyBorder="1" applyAlignment="1">
      <alignment vertical="center" shrinkToFit="1"/>
    </xf>
    <xf numFmtId="182" fontId="10" fillId="0" borderId="27" xfId="0" applyNumberFormat="1" applyFont="1" applyBorder="1" applyAlignment="1">
      <alignment vertical="center" shrinkToFit="1"/>
    </xf>
    <xf numFmtId="182" fontId="10" fillId="0" borderId="27" xfId="0" applyNumberFormat="1" applyFont="1" applyFill="1" applyBorder="1" applyAlignment="1">
      <alignment horizontal="right" vertical="center"/>
    </xf>
    <xf numFmtId="182" fontId="10" fillId="0" borderId="42" xfId="0" applyNumberFormat="1" applyFont="1" applyBorder="1" applyAlignment="1">
      <alignment vertical="center" shrinkToFit="1"/>
    </xf>
    <xf numFmtId="0" fontId="6" fillId="0" borderId="0" xfId="0" applyFont="1" applyFill="1" applyAlignment="1">
      <alignment horizontal="center" vertical="top"/>
    </xf>
    <xf numFmtId="177" fontId="10" fillId="0" borderId="36" xfId="0" applyNumberFormat="1" applyFont="1" applyFill="1" applyBorder="1" applyAlignment="1">
      <alignment vertical="center" shrinkToFit="1"/>
    </xf>
    <xf numFmtId="177" fontId="10" fillId="0" borderId="38" xfId="0" applyNumberFormat="1" applyFont="1" applyFill="1" applyBorder="1" applyAlignment="1">
      <alignment vertical="center" shrinkToFit="1"/>
    </xf>
    <xf numFmtId="177" fontId="10" fillId="0" borderId="43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vertical="center" shrinkToFit="1"/>
    </xf>
    <xf numFmtId="177" fontId="10" fillId="0" borderId="29" xfId="0" applyNumberFormat="1" applyFont="1" applyFill="1" applyBorder="1" applyAlignment="1">
      <alignment vertical="center" shrinkToFit="1"/>
    </xf>
    <xf numFmtId="177" fontId="10" fillId="0" borderId="27" xfId="0" applyNumberFormat="1" applyFont="1" applyFill="1" applyBorder="1" applyAlignment="1">
      <alignment vertical="center" shrinkToFit="1"/>
    </xf>
    <xf numFmtId="177" fontId="10" fillId="0" borderId="42" xfId="0" applyNumberFormat="1" applyFont="1" applyFill="1" applyBorder="1" applyAlignment="1">
      <alignment vertical="center" shrinkToFit="1"/>
    </xf>
    <xf numFmtId="177" fontId="10" fillId="0" borderId="33" xfId="0" applyNumberFormat="1" applyFont="1" applyBorder="1" applyAlignment="1">
      <alignment vertical="center" shrinkToFit="1"/>
    </xf>
    <xf numFmtId="177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/>
    </xf>
    <xf numFmtId="0" fontId="10" fillId="0" borderId="0" xfId="0" applyFont="1" applyAlignment="1">
      <alignment vertical="center" shrinkToFit="1"/>
    </xf>
    <xf numFmtId="179" fontId="10" fillId="0" borderId="0" xfId="0" applyNumberFormat="1" applyFont="1" applyBorder="1" applyAlignment="1">
      <alignment vertical="center" shrinkToFit="1"/>
    </xf>
    <xf numFmtId="179" fontId="10" fillId="0" borderId="27" xfId="0" applyNumberFormat="1" applyFont="1" applyBorder="1" applyAlignment="1">
      <alignment vertical="center" shrinkToFit="1"/>
    </xf>
    <xf numFmtId="176" fontId="10" fillId="0" borderId="27" xfId="0" applyNumberFormat="1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176" fontId="6" fillId="0" borderId="44" xfId="0" applyNumberFormat="1" applyFont="1" applyFill="1" applyBorder="1" applyAlignment="1">
      <alignment/>
    </xf>
    <xf numFmtId="176" fontId="6" fillId="0" borderId="42" xfId="0" applyNumberFormat="1" applyFont="1" applyFill="1" applyBorder="1" applyAlignment="1">
      <alignment horizontal="center" vertical="center"/>
    </xf>
    <xf numFmtId="177" fontId="10" fillId="0" borderId="37" xfId="0" applyNumberFormat="1" applyFont="1" applyFill="1" applyBorder="1" applyAlignment="1">
      <alignment vertical="center"/>
    </xf>
    <xf numFmtId="191" fontId="10" fillId="0" borderId="0" xfId="0" applyNumberFormat="1" applyFont="1" applyBorder="1" applyAlignment="1">
      <alignment horizontal="right" vertical="center" shrinkToFit="1"/>
    </xf>
    <xf numFmtId="177" fontId="10" fillId="0" borderId="0" xfId="0" applyNumberFormat="1" applyFont="1" applyBorder="1" applyAlignment="1">
      <alignment horizontal="right" vertical="center" shrinkToFit="1"/>
    </xf>
    <xf numFmtId="191" fontId="10" fillId="0" borderId="29" xfId="0" applyNumberFormat="1" applyFont="1" applyBorder="1" applyAlignment="1">
      <alignment horizontal="right" vertical="center" shrinkToFit="1"/>
    </xf>
    <xf numFmtId="177" fontId="10" fillId="0" borderId="41" xfId="0" applyNumberFormat="1" applyFont="1" applyBorder="1" applyAlignment="1">
      <alignment vertical="center" shrinkToFit="1"/>
    </xf>
    <xf numFmtId="177" fontId="10" fillId="0" borderId="27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0" fontId="10" fillId="0" borderId="48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0" fillId="58" borderId="3" xfId="0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horizontal="distributed"/>
    </xf>
    <xf numFmtId="3" fontId="10" fillId="0" borderId="29" xfId="0" applyNumberFormat="1" applyFont="1" applyFill="1" applyBorder="1" applyAlignment="1">
      <alignment horizontal="distributed"/>
    </xf>
    <xf numFmtId="3" fontId="10" fillId="0" borderId="42" xfId="0" applyNumberFormat="1" applyFont="1" applyFill="1" applyBorder="1" applyAlignment="1">
      <alignment horizontal="distributed"/>
    </xf>
    <xf numFmtId="0" fontId="10" fillId="0" borderId="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177" fontId="26" fillId="0" borderId="28" xfId="0" applyNumberFormat="1" applyFont="1" applyFill="1" applyBorder="1" applyAlignment="1">
      <alignment vertical="center"/>
    </xf>
    <xf numFmtId="177" fontId="26" fillId="58" borderId="2" xfId="0" applyNumberFormat="1" applyFont="1" applyFill="1" applyBorder="1" applyAlignment="1">
      <alignment vertical="center"/>
    </xf>
    <xf numFmtId="177" fontId="26" fillId="58" borderId="44" xfId="0" applyNumberFormat="1" applyFont="1" applyFill="1" applyBorder="1" applyAlignment="1">
      <alignment vertical="center"/>
    </xf>
    <xf numFmtId="176" fontId="26" fillId="0" borderId="35" xfId="0" applyNumberFormat="1" applyFont="1" applyBorder="1" applyAlignment="1">
      <alignment vertical="center"/>
    </xf>
    <xf numFmtId="177" fontId="26" fillId="0" borderId="0" xfId="0" applyNumberFormat="1" applyFont="1" applyFill="1" applyBorder="1" applyAlignment="1">
      <alignment horizontal="right" vertical="center"/>
    </xf>
    <xf numFmtId="177" fontId="26" fillId="0" borderId="29" xfId="0" applyNumberFormat="1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center" vertical="center" wrapText="1"/>
    </xf>
    <xf numFmtId="176" fontId="10" fillId="0" borderId="35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29" xfId="0" applyFont="1" applyBorder="1" applyAlignment="1">
      <alignment/>
    </xf>
    <xf numFmtId="177" fontId="10" fillId="0" borderId="0" xfId="0" applyNumberFormat="1" applyFont="1" applyAlignment="1">
      <alignment horizontal="right" vertical="center" shrinkToFi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shrinkToFit="1"/>
    </xf>
    <xf numFmtId="177" fontId="26" fillId="0" borderId="28" xfId="0" applyNumberFormat="1" applyFont="1" applyFill="1" applyBorder="1" applyAlignment="1">
      <alignment horizontal="right" vertical="center"/>
    </xf>
    <xf numFmtId="176" fontId="26" fillId="0" borderId="31" xfId="0" applyNumberFormat="1" applyFont="1" applyFill="1" applyBorder="1" applyAlignment="1">
      <alignment horizontal="right" vertical="center"/>
    </xf>
    <xf numFmtId="177" fontId="26" fillId="58" borderId="45" xfId="0" applyNumberFormat="1" applyFont="1" applyFill="1" applyBorder="1" applyAlignment="1">
      <alignment horizontal="right" vertical="center"/>
    </xf>
    <xf numFmtId="177" fontId="26" fillId="58" borderId="2" xfId="0" applyNumberFormat="1" applyFont="1" applyFill="1" applyBorder="1" applyAlignment="1">
      <alignment horizontal="right" vertical="center"/>
    </xf>
    <xf numFmtId="177" fontId="26" fillId="58" borderId="44" xfId="0" applyNumberFormat="1" applyFont="1" applyFill="1" applyBorder="1" applyAlignment="1">
      <alignment horizontal="right" vertical="center"/>
    </xf>
    <xf numFmtId="176" fontId="26" fillId="58" borderId="3" xfId="0" applyNumberFormat="1" applyFont="1" applyFill="1" applyBorder="1" applyAlignment="1">
      <alignment horizontal="right" vertical="center"/>
    </xf>
    <xf numFmtId="177" fontId="26" fillId="0" borderId="30" xfId="0" applyNumberFormat="1" applyFont="1" applyBorder="1" applyAlignment="1">
      <alignment vertical="center"/>
    </xf>
    <xf numFmtId="191" fontId="26" fillId="0" borderId="0" xfId="0" applyNumberFormat="1" applyFont="1" applyFill="1" applyBorder="1" applyAlignment="1">
      <alignment horizontal="right" vertical="center"/>
    </xf>
    <xf numFmtId="3" fontId="26" fillId="0" borderId="31" xfId="0" applyNumberFormat="1" applyFont="1" applyBorder="1" applyAlignment="1">
      <alignment vertical="center"/>
    </xf>
    <xf numFmtId="3" fontId="26" fillId="0" borderId="32" xfId="0" applyNumberFormat="1" applyFont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176" fontId="26" fillId="0" borderId="0" xfId="0" applyNumberFormat="1" applyFont="1" applyAlignment="1">
      <alignment vertical="center" shrinkToFit="1"/>
    </xf>
    <xf numFmtId="176" fontId="26" fillId="0" borderId="35" xfId="0" applyNumberFormat="1" applyFont="1" applyBorder="1" applyAlignment="1">
      <alignment vertical="center" shrinkToFit="1"/>
    </xf>
    <xf numFmtId="176" fontId="26" fillId="0" borderId="29" xfId="0" applyNumberFormat="1" applyFont="1" applyBorder="1" applyAlignment="1">
      <alignment vertical="center" shrinkToFit="1"/>
    </xf>
    <xf numFmtId="176" fontId="26" fillId="0" borderId="0" xfId="0" applyNumberFormat="1" applyFont="1" applyBorder="1" applyAlignment="1">
      <alignment vertical="center" shrinkToFit="1"/>
    </xf>
    <xf numFmtId="3" fontId="26" fillId="0" borderId="29" xfId="0" applyNumberFormat="1" applyFont="1" applyBorder="1" applyAlignment="1">
      <alignment vertical="center" shrinkToFit="1"/>
    </xf>
    <xf numFmtId="176" fontId="26" fillId="0" borderId="41" xfId="0" applyNumberFormat="1" applyFont="1" applyBorder="1" applyAlignment="1">
      <alignment vertical="center" shrinkToFit="1"/>
    </xf>
    <xf numFmtId="176" fontId="26" fillId="0" borderId="27" xfId="0" applyNumberFormat="1" applyFont="1" applyBorder="1" applyAlignment="1">
      <alignment vertical="center" shrinkToFit="1"/>
    </xf>
    <xf numFmtId="3" fontId="26" fillId="0" borderId="42" xfId="0" applyNumberFormat="1" applyFont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5" fillId="0" borderId="27" xfId="0" applyFont="1" applyBorder="1" applyAlignment="1">
      <alignment horizontal="right" vertical="top"/>
    </xf>
    <xf numFmtId="191" fontId="5" fillId="0" borderId="38" xfId="0" applyNumberFormat="1" applyFont="1" applyFill="1" applyBorder="1" applyAlignment="1">
      <alignment horizontal="right" vertical="center"/>
    </xf>
    <xf numFmtId="191" fontId="5" fillId="0" borderId="39" xfId="0" applyNumberFormat="1" applyFont="1" applyFill="1" applyBorder="1" applyAlignment="1">
      <alignment horizontal="right" vertical="center"/>
    </xf>
    <xf numFmtId="194" fontId="5" fillId="0" borderId="36" xfId="0" applyNumberFormat="1" applyFont="1" applyFill="1" applyBorder="1" applyAlignment="1">
      <alignment vertical="center"/>
    </xf>
    <xf numFmtId="194" fontId="5" fillId="0" borderId="43" xfId="0" applyNumberFormat="1" applyFont="1" applyFill="1" applyBorder="1" applyAlignment="1">
      <alignment vertical="center"/>
    </xf>
    <xf numFmtId="177" fontId="5" fillId="0" borderId="0" xfId="159" applyNumberFormat="1" applyFont="1" applyFill="1" applyAlignment="1">
      <alignment vertical="center"/>
    </xf>
    <xf numFmtId="177" fontId="5" fillId="0" borderId="29" xfId="159" applyNumberFormat="1" applyFont="1" applyFill="1" applyBorder="1" applyAlignment="1">
      <alignment vertical="center"/>
    </xf>
    <xf numFmtId="177" fontId="5" fillId="0" borderId="0" xfId="159" applyNumberFormat="1" applyFont="1" applyFill="1" applyAlignment="1">
      <alignment horizontal="right" vertical="center"/>
    </xf>
    <xf numFmtId="177" fontId="5" fillId="0" borderId="29" xfId="159" applyNumberFormat="1" applyFont="1" applyFill="1" applyBorder="1" applyAlignment="1">
      <alignment horizontal="right" vertical="center"/>
    </xf>
    <xf numFmtId="195" fontId="5" fillId="0" borderId="0" xfId="0" applyNumberFormat="1" applyFont="1" applyFill="1" applyBorder="1" applyAlignment="1">
      <alignment vertical="center"/>
    </xf>
    <xf numFmtId="195" fontId="5" fillId="0" borderId="29" xfId="0" applyNumberFormat="1" applyFont="1" applyFill="1" applyBorder="1" applyAlignment="1">
      <alignment vertical="center"/>
    </xf>
    <xf numFmtId="177" fontId="5" fillId="0" borderId="0" xfId="159" applyNumberFormat="1" applyFont="1" applyFill="1" applyBorder="1" applyAlignment="1">
      <alignment vertical="center"/>
    </xf>
    <xf numFmtId="191" fontId="5" fillId="0" borderId="29" xfId="159" applyNumberFormat="1" applyFont="1" applyFill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177" fontId="5" fillId="0" borderId="0" xfId="159" applyNumberFormat="1" applyFont="1" applyFill="1" applyBorder="1" applyAlignment="1">
      <alignment horizontal="right" vertical="center"/>
    </xf>
    <xf numFmtId="191" fontId="5" fillId="0" borderId="0" xfId="159" applyNumberFormat="1" applyFont="1" applyFill="1" applyBorder="1" applyAlignment="1">
      <alignment horizontal="right" vertical="center"/>
    </xf>
    <xf numFmtId="177" fontId="5" fillId="0" borderId="42" xfId="159" applyNumberFormat="1" applyFont="1" applyFill="1" applyBorder="1" applyAlignment="1">
      <alignment vertical="center"/>
    </xf>
    <xf numFmtId="177" fontId="5" fillId="0" borderId="27" xfId="159" applyNumberFormat="1" applyFont="1" applyFill="1" applyBorder="1" applyAlignment="1">
      <alignment horizontal="right" vertical="center"/>
    </xf>
    <xf numFmtId="191" fontId="5" fillId="0" borderId="27" xfId="159" applyNumberFormat="1" applyFont="1" applyFill="1" applyBorder="1" applyAlignment="1">
      <alignment horizontal="right" vertical="center"/>
    </xf>
    <xf numFmtId="191" fontId="5" fillId="0" borderId="42" xfId="159" applyNumberFormat="1" applyFont="1" applyFill="1" applyBorder="1" applyAlignment="1">
      <alignment horizontal="right" vertical="center"/>
    </xf>
    <xf numFmtId="195" fontId="5" fillId="0" borderId="27" xfId="0" applyNumberFormat="1" applyFont="1" applyFill="1" applyBorder="1" applyAlignment="1">
      <alignment vertical="center"/>
    </xf>
    <xf numFmtId="195" fontId="5" fillId="0" borderId="42" xfId="0" applyNumberFormat="1" applyFont="1" applyFill="1" applyBorder="1" applyAlignment="1">
      <alignment vertical="center"/>
    </xf>
    <xf numFmtId="177" fontId="5" fillId="58" borderId="45" xfId="0" applyNumberFormat="1" applyFont="1" applyFill="1" applyBorder="1" applyAlignment="1">
      <alignment vertical="center"/>
    </xf>
    <xf numFmtId="177" fontId="5" fillId="58" borderId="44" xfId="0" applyNumberFormat="1" applyFont="1" applyFill="1" applyBorder="1" applyAlignment="1">
      <alignment vertical="center"/>
    </xf>
    <xf numFmtId="177" fontId="5" fillId="58" borderId="2" xfId="0" applyNumberFormat="1" applyFont="1" applyFill="1" applyBorder="1" applyAlignment="1">
      <alignment horizontal="right" vertical="center"/>
    </xf>
    <xf numFmtId="191" fontId="5" fillId="58" borderId="44" xfId="0" applyNumberFormat="1" applyFont="1" applyFill="1" applyBorder="1" applyAlignment="1">
      <alignment horizontal="right" vertical="center"/>
    </xf>
    <xf numFmtId="194" fontId="5" fillId="58" borderId="2" xfId="0" applyNumberFormat="1" applyFont="1" applyFill="1" applyBorder="1" applyAlignment="1">
      <alignment vertical="center" shrinkToFit="1"/>
    </xf>
    <xf numFmtId="194" fontId="5" fillId="58" borderId="44" xfId="0" applyNumberFormat="1" applyFont="1" applyFill="1" applyBorder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91" fontId="5" fillId="0" borderId="34" xfId="0" applyNumberFormat="1" applyFont="1" applyBorder="1" applyAlignment="1">
      <alignment horizontal="right" vertical="center" shrinkToFit="1"/>
    </xf>
    <xf numFmtId="191" fontId="5" fillId="0" borderId="35" xfId="0" applyNumberFormat="1" applyFont="1" applyBorder="1" applyAlignment="1">
      <alignment horizontal="right" vertical="center"/>
    </xf>
    <xf numFmtId="194" fontId="5" fillId="0" borderId="0" xfId="0" applyNumberFormat="1" applyFont="1" applyAlignment="1">
      <alignment vertical="center" shrinkToFit="1"/>
    </xf>
    <xf numFmtId="194" fontId="5" fillId="0" borderId="29" xfId="0" applyNumberFormat="1" applyFont="1" applyBorder="1" applyAlignment="1">
      <alignment vertical="center" shrinkToFit="1"/>
    </xf>
    <xf numFmtId="191" fontId="5" fillId="0" borderId="29" xfId="0" applyNumberFormat="1" applyFont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181" fontId="5" fillId="0" borderId="29" xfId="0" applyNumberFormat="1" applyFont="1" applyBorder="1" applyAlignment="1">
      <alignment horizontal="right" vertical="center" shrinkToFit="1"/>
    </xf>
    <xf numFmtId="177" fontId="5" fillId="0" borderId="29" xfId="0" applyNumberFormat="1" applyFont="1" applyBorder="1" applyAlignment="1">
      <alignment horizontal="right" vertical="center" shrinkToFit="1"/>
    </xf>
    <xf numFmtId="177" fontId="5" fillId="0" borderId="29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91" fontId="5" fillId="0" borderId="0" xfId="0" applyNumberFormat="1" applyFont="1" applyAlignment="1">
      <alignment horizontal="right" vertical="center" shrinkToFit="1"/>
    </xf>
    <xf numFmtId="191" fontId="5" fillId="0" borderId="27" xfId="0" applyNumberFormat="1" applyFont="1" applyBorder="1" applyAlignment="1">
      <alignment horizontal="right" vertical="center" shrinkToFit="1"/>
    </xf>
    <xf numFmtId="191" fontId="5" fillId="0" borderId="42" xfId="0" applyNumberFormat="1" applyFont="1" applyBorder="1" applyAlignment="1">
      <alignment horizontal="right" vertical="center" shrinkToFit="1"/>
    </xf>
    <xf numFmtId="191" fontId="5" fillId="0" borderId="41" xfId="0" applyNumberFormat="1" applyFont="1" applyBorder="1" applyAlignment="1">
      <alignment horizontal="right" vertical="center" shrinkToFit="1"/>
    </xf>
    <xf numFmtId="194" fontId="5" fillId="0" borderId="27" xfId="0" applyNumberFormat="1" applyFont="1" applyBorder="1" applyAlignment="1">
      <alignment vertical="center" shrinkToFit="1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0" fillId="0" borderId="27" xfId="0" applyBorder="1" applyAlignment="1">
      <alignment horizontal="center" vertical="top"/>
    </xf>
    <xf numFmtId="176" fontId="5" fillId="0" borderId="40" xfId="0" applyNumberFormat="1" applyFont="1" applyFill="1" applyBorder="1" applyAlignment="1">
      <alignment vertical="center"/>
    </xf>
    <xf numFmtId="177" fontId="5" fillId="0" borderId="43" xfId="0" applyNumberFormat="1" applyFont="1" applyFill="1" applyBorder="1" applyAlignment="1">
      <alignment horizontal="right" vertical="center"/>
    </xf>
    <xf numFmtId="191" fontId="5" fillId="0" borderId="36" xfId="0" applyNumberFormat="1" applyFont="1" applyBorder="1" applyAlignment="1">
      <alignment horizontal="right" vertical="center" shrinkToFit="1"/>
    </xf>
    <xf numFmtId="177" fontId="5" fillId="0" borderId="36" xfId="0" applyNumberFormat="1" applyFont="1" applyBorder="1" applyAlignment="1">
      <alignment horizontal="right" vertical="center" shrinkToFit="1"/>
    </xf>
    <xf numFmtId="191" fontId="5" fillId="0" borderId="0" xfId="159" applyNumberFormat="1" applyFont="1" applyFill="1" applyAlignment="1">
      <alignment horizontal="right" vertical="center"/>
    </xf>
    <xf numFmtId="176" fontId="5" fillId="0" borderId="0" xfId="159" applyNumberFormat="1" applyFont="1" applyFill="1" applyAlignment="1">
      <alignment vertical="center"/>
    </xf>
    <xf numFmtId="176" fontId="5" fillId="0" borderId="0" xfId="159" applyNumberFormat="1" applyFont="1" applyFill="1" applyAlignment="1">
      <alignment horizontal="right" vertical="center"/>
    </xf>
    <xf numFmtId="196" fontId="5" fillId="0" borderId="0" xfId="159" applyNumberFormat="1" applyFont="1" applyFill="1" applyAlignment="1">
      <alignment horizontal="right" vertical="center"/>
    </xf>
    <xf numFmtId="196" fontId="5" fillId="0" borderId="29" xfId="159" applyNumberFormat="1" applyFont="1" applyFill="1" applyBorder="1" applyAlignment="1">
      <alignment horizontal="right" vertical="center"/>
    </xf>
    <xf numFmtId="176" fontId="5" fillId="0" borderId="0" xfId="159" applyNumberFormat="1" applyFont="1" applyFill="1" applyBorder="1" applyAlignment="1">
      <alignment horizontal="right" vertical="center"/>
    </xf>
    <xf numFmtId="196" fontId="5" fillId="0" borderId="0" xfId="159" applyNumberFormat="1" applyFont="1" applyFill="1" applyBorder="1" applyAlignment="1">
      <alignment horizontal="right" vertical="center"/>
    </xf>
    <xf numFmtId="177" fontId="5" fillId="0" borderId="27" xfId="159" applyNumberFormat="1" applyFont="1" applyFill="1" applyBorder="1" applyAlignment="1">
      <alignment vertical="center"/>
    </xf>
    <xf numFmtId="176" fontId="5" fillId="0" borderId="27" xfId="159" applyNumberFormat="1" applyFont="1" applyFill="1" applyBorder="1" applyAlignment="1">
      <alignment horizontal="right" vertical="center"/>
    </xf>
    <xf numFmtId="176" fontId="5" fillId="0" borderId="42" xfId="159" applyNumberFormat="1" applyFont="1" applyFill="1" applyBorder="1" applyAlignment="1">
      <alignment horizontal="right" vertical="center"/>
    </xf>
    <xf numFmtId="196" fontId="5" fillId="0" borderId="27" xfId="159" applyNumberFormat="1" applyFont="1" applyFill="1" applyBorder="1" applyAlignment="1">
      <alignment horizontal="right" vertical="center"/>
    </xf>
    <xf numFmtId="196" fontId="5" fillId="0" borderId="42" xfId="159" applyNumberFormat="1" applyFont="1" applyFill="1" applyBorder="1" applyAlignment="1">
      <alignment horizontal="right" vertical="center"/>
    </xf>
    <xf numFmtId="191" fontId="5" fillId="58" borderId="2" xfId="0" applyNumberFormat="1" applyFont="1" applyFill="1" applyBorder="1" applyAlignment="1">
      <alignment horizontal="right" vertical="center" shrinkToFit="1"/>
    </xf>
    <xf numFmtId="176" fontId="5" fillId="58" borderId="2" xfId="0" applyNumberFormat="1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29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177" fontId="5" fillId="0" borderId="42" xfId="0" applyNumberFormat="1" applyFont="1" applyFill="1" applyBorder="1" applyAlignment="1">
      <alignment vertical="center"/>
    </xf>
    <xf numFmtId="194" fontId="5" fillId="0" borderId="42" xfId="0" applyNumberFormat="1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27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vertical="center"/>
    </xf>
    <xf numFmtId="191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94" fontId="2" fillId="0" borderId="36" xfId="0" applyNumberFormat="1" applyFont="1" applyBorder="1" applyAlignment="1">
      <alignment vertical="center"/>
    </xf>
    <xf numFmtId="191" fontId="2" fillId="0" borderId="4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9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vertical="center"/>
    </xf>
    <xf numFmtId="191" fontId="2" fillId="0" borderId="29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horizontal="right" vertical="center"/>
    </xf>
    <xf numFmtId="191" fontId="2" fillId="0" borderId="27" xfId="0" applyNumberFormat="1" applyFont="1" applyBorder="1" applyAlignment="1">
      <alignment horizontal="right" vertical="center"/>
    </xf>
    <xf numFmtId="181" fontId="2" fillId="0" borderId="27" xfId="0" applyNumberFormat="1" applyFont="1" applyBorder="1" applyAlignment="1">
      <alignment vertical="center"/>
    </xf>
    <xf numFmtId="191" fontId="2" fillId="0" borderId="42" xfId="0" applyNumberFormat="1" applyFont="1" applyBorder="1" applyAlignment="1">
      <alignment horizontal="right" vertical="center"/>
    </xf>
    <xf numFmtId="0" fontId="2" fillId="58" borderId="30" xfId="0" applyFont="1" applyFill="1" applyBorder="1" applyAlignment="1">
      <alignment horizontal="center" vertical="center" shrinkToFit="1"/>
    </xf>
    <xf numFmtId="176" fontId="2" fillId="58" borderId="45" xfId="0" applyNumberFormat="1" applyFont="1" applyFill="1" applyBorder="1" applyAlignment="1">
      <alignment vertical="center"/>
    </xf>
    <xf numFmtId="176" fontId="2" fillId="58" borderId="27" xfId="0" applyNumberFormat="1" applyFont="1" applyFill="1" applyBorder="1" applyAlignment="1">
      <alignment vertical="center"/>
    </xf>
    <xf numFmtId="176" fontId="2" fillId="58" borderId="0" xfId="0" applyNumberFormat="1" applyFont="1" applyFill="1" applyBorder="1" applyAlignment="1">
      <alignment horizontal="right" vertical="center"/>
    </xf>
    <xf numFmtId="191" fontId="2" fillId="58" borderId="0" xfId="0" applyNumberFormat="1" applyFont="1" applyFill="1" applyBorder="1" applyAlignment="1">
      <alignment horizontal="right" vertical="center"/>
    </xf>
    <xf numFmtId="181" fontId="2" fillId="58" borderId="27" xfId="0" applyNumberFormat="1" applyFont="1" applyFill="1" applyBorder="1" applyAlignment="1">
      <alignment vertical="center"/>
    </xf>
    <xf numFmtId="191" fontId="2" fillId="58" borderId="29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 shrinkToFit="1"/>
    </xf>
    <xf numFmtId="191" fontId="2" fillId="0" borderId="33" xfId="0" applyNumberFormat="1" applyFont="1" applyBorder="1" applyAlignment="1">
      <alignment horizontal="right" vertical="center"/>
    </xf>
    <xf numFmtId="181" fontId="2" fillId="0" borderId="33" xfId="0" applyNumberFormat="1" applyFont="1" applyBorder="1" applyAlignment="1">
      <alignment horizontal="right" vertical="center"/>
    </xf>
    <xf numFmtId="191" fontId="2" fillId="0" borderId="35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right" vertical="center"/>
    </xf>
    <xf numFmtId="194" fontId="2" fillId="0" borderId="2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94" fontId="2" fillId="0" borderId="43" xfId="0" applyNumberFormat="1" applyFont="1" applyBorder="1" applyAlignment="1">
      <alignment vertical="center"/>
    </xf>
    <xf numFmtId="181" fontId="2" fillId="0" borderId="29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58" borderId="3" xfId="0" applyFont="1" applyFill="1" applyBorder="1" applyAlignment="1">
      <alignment horizontal="center" vertical="center" shrinkToFit="1"/>
    </xf>
    <xf numFmtId="176" fontId="2" fillId="58" borderId="2" xfId="0" applyNumberFormat="1" applyFont="1" applyFill="1" applyBorder="1" applyAlignment="1">
      <alignment vertical="center"/>
    </xf>
    <xf numFmtId="194" fontId="2" fillId="58" borderId="2" xfId="0" applyNumberFormat="1" applyFont="1" applyFill="1" applyBorder="1" applyAlignment="1">
      <alignment vertical="center"/>
    </xf>
    <xf numFmtId="194" fontId="2" fillId="58" borderId="44" xfId="0" applyNumberFormat="1" applyFont="1" applyFill="1" applyBorder="1" applyAlignment="1">
      <alignment vertical="center"/>
    </xf>
    <xf numFmtId="194" fontId="2" fillId="0" borderId="29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vertical="center"/>
    </xf>
    <xf numFmtId="179" fontId="2" fillId="0" borderId="27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2" xfId="0" applyFont="1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191" fontId="9" fillId="0" borderId="42" xfId="0" applyNumberFormat="1" applyFont="1" applyBorder="1" applyAlignment="1">
      <alignment vertical="center"/>
    </xf>
    <xf numFmtId="191" fontId="9" fillId="0" borderId="32" xfId="0" applyNumberFormat="1" applyFont="1" applyBorder="1" applyAlignment="1">
      <alignment vertical="center"/>
    </xf>
    <xf numFmtId="191" fontId="9" fillId="0" borderId="59" xfId="0" applyNumberFormat="1" applyFont="1" applyBorder="1" applyAlignment="1">
      <alignment vertical="center"/>
    </xf>
    <xf numFmtId="176" fontId="9" fillId="0" borderId="42" xfId="0" applyNumberFormat="1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176" fontId="9" fillId="0" borderId="59" xfId="0" applyNumberFormat="1" applyFont="1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176" fontId="9" fillId="0" borderId="44" xfId="0" applyNumberFormat="1" applyFont="1" applyBorder="1" applyAlignment="1">
      <alignment vertical="center"/>
    </xf>
    <xf numFmtId="191" fontId="9" fillId="0" borderId="3" xfId="0" applyNumberFormat="1" applyFont="1" applyBorder="1" applyAlignment="1">
      <alignment vertical="center"/>
    </xf>
    <xf numFmtId="176" fontId="9" fillId="0" borderId="61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91" fontId="9" fillId="0" borderId="44" xfId="0" applyNumberFormat="1" applyFont="1" applyBorder="1" applyAlignment="1">
      <alignment vertical="center"/>
    </xf>
    <xf numFmtId="191" fontId="9" fillId="0" borderId="61" xfId="0" applyNumberFormat="1" applyFont="1" applyBorder="1" applyAlignment="1">
      <alignment vertical="center"/>
    </xf>
    <xf numFmtId="0" fontId="9" fillId="0" borderId="62" xfId="0" applyFont="1" applyBorder="1" applyAlignment="1">
      <alignment horizontal="center" vertical="center"/>
    </xf>
    <xf numFmtId="176" fontId="9" fillId="0" borderId="39" xfId="0" applyNumberFormat="1" applyFont="1" applyBorder="1" applyAlignment="1">
      <alignment vertical="center"/>
    </xf>
    <xf numFmtId="176" fontId="9" fillId="0" borderId="63" xfId="0" applyNumberFormat="1" applyFont="1" applyBorder="1" applyAlignment="1">
      <alignment vertical="center"/>
    </xf>
    <xf numFmtId="176" fontId="9" fillId="0" borderId="64" xfId="0" applyNumberFormat="1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49" fillId="58" borderId="66" xfId="0" applyFont="1" applyFill="1" applyBorder="1" applyAlignment="1">
      <alignment horizontal="center" vertical="center"/>
    </xf>
    <xf numFmtId="176" fontId="9" fillId="58" borderId="67" xfId="0" applyNumberFormat="1" applyFont="1" applyFill="1" applyBorder="1" applyAlignment="1">
      <alignment vertical="center"/>
    </xf>
    <xf numFmtId="176" fontId="9" fillId="58" borderId="68" xfId="0" applyNumberFormat="1" applyFont="1" applyFill="1" applyBorder="1" applyAlignment="1">
      <alignment vertical="center"/>
    </xf>
    <xf numFmtId="176" fontId="9" fillId="58" borderId="69" xfId="0" applyNumberFormat="1" applyFont="1" applyFill="1" applyBorder="1" applyAlignment="1">
      <alignment vertical="center"/>
    </xf>
    <xf numFmtId="176" fontId="9" fillId="0" borderId="61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0" fontId="9" fillId="0" borderId="70" xfId="0" applyFont="1" applyBorder="1" applyAlignment="1">
      <alignment horizontal="center" vertical="center"/>
    </xf>
    <xf numFmtId="176" fontId="9" fillId="0" borderId="71" xfId="0" applyNumberFormat="1" applyFont="1" applyBorder="1" applyAlignment="1">
      <alignment vertical="center"/>
    </xf>
    <xf numFmtId="176" fontId="9" fillId="0" borderId="72" xfId="0" applyNumberFormat="1" applyFont="1" applyBorder="1" applyAlignment="1">
      <alignment vertical="center"/>
    </xf>
    <xf numFmtId="176" fontId="9" fillId="0" borderId="73" xfId="0" applyNumberFormat="1" applyFont="1" applyBorder="1" applyAlignment="1">
      <alignment horizontal="right" vertical="center"/>
    </xf>
    <xf numFmtId="0" fontId="49" fillId="58" borderId="58" xfId="0" applyFont="1" applyFill="1" applyBorder="1" applyAlignment="1">
      <alignment horizontal="center" vertical="center"/>
    </xf>
    <xf numFmtId="176" fontId="9" fillId="58" borderId="42" xfId="0" applyNumberFormat="1" applyFont="1" applyFill="1" applyBorder="1" applyAlignment="1">
      <alignment vertical="center"/>
    </xf>
    <xf numFmtId="176" fontId="9" fillId="58" borderId="32" xfId="0" applyNumberFormat="1" applyFont="1" applyFill="1" applyBorder="1" applyAlignment="1">
      <alignment vertical="center"/>
    </xf>
    <xf numFmtId="176" fontId="9" fillId="58" borderId="59" xfId="0" applyNumberFormat="1" applyFont="1" applyFill="1" applyBorder="1" applyAlignment="1">
      <alignment vertical="center"/>
    </xf>
    <xf numFmtId="0" fontId="49" fillId="58" borderId="70" xfId="0" applyFont="1" applyFill="1" applyBorder="1" applyAlignment="1">
      <alignment horizontal="center" vertical="center"/>
    </xf>
    <xf numFmtId="197" fontId="9" fillId="58" borderId="71" xfId="0" applyNumberFormat="1" applyFont="1" applyFill="1" applyBorder="1" applyAlignment="1">
      <alignment vertical="center"/>
    </xf>
    <xf numFmtId="197" fontId="9" fillId="58" borderId="72" xfId="0" applyNumberFormat="1" applyFont="1" applyFill="1" applyBorder="1" applyAlignment="1">
      <alignment vertical="center"/>
    </xf>
    <xf numFmtId="197" fontId="9" fillId="58" borderId="73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176" fontId="25" fillId="0" borderId="0" xfId="0" applyNumberFormat="1" applyFont="1" applyFill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176" fontId="48" fillId="0" borderId="43" xfId="0" applyNumberFormat="1" applyFont="1" applyFill="1" applyBorder="1" applyAlignment="1">
      <alignment vertical="center"/>
    </xf>
    <xf numFmtId="176" fontId="48" fillId="0" borderId="48" xfId="0" applyNumberFormat="1" applyFont="1" applyFill="1" applyBorder="1" applyAlignment="1">
      <alignment vertical="center"/>
    </xf>
    <xf numFmtId="176" fontId="48" fillId="0" borderId="74" xfId="0" applyNumberFormat="1" applyFont="1" applyFill="1" applyBorder="1" applyAlignment="1">
      <alignment vertical="center"/>
    </xf>
    <xf numFmtId="177" fontId="48" fillId="0" borderId="37" xfId="0" applyNumberFormat="1" applyFont="1" applyFill="1" applyBorder="1" applyAlignment="1">
      <alignment horizontal="right" vertical="center"/>
    </xf>
    <xf numFmtId="176" fontId="48" fillId="0" borderId="37" xfId="0" applyNumberFormat="1" applyFont="1" applyFill="1" applyBorder="1" applyAlignment="1">
      <alignment vertical="center"/>
    </xf>
    <xf numFmtId="177" fontId="48" fillId="0" borderId="48" xfId="0" applyNumberFormat="1" applyFont="1" applyFill="1" applyBorder="1" applyAlignment="1">
      <alignment horizontal="right" vertical="center"/>
    </xf>
    <xf numFmtId="0" fontId="48" fillId="0" borderId="59" xfId="0" applyFont="1" applyFill="1" applyBorder="1" applyAlignment="1">
      <alignment horizontal="center" vertical="center"/>
    </xf>
    <xf numFmtId="177" fontId="48" fillId="0" borderId="44" xfId="0" applyNumberFormat="1" applyFont="1" applyFill="1" applyBorder="1" applyAlignment="1">
      <alignment vertical="center"/>
    </xf>
    <xf numFmtId="177" fontId="48" fillId="0" borderId="2" xfId="0" applyNumberFormat="1" applyFont="1" applyFill="1" applyBorder="1" applyAlignment="1">
      <alignment vertical="center"/>
    </xf>
    <xf numFmtId="177" fontId="48" fillId="0" borderId="61" xfId="0" applyNumberFormat="1" applyFont="1" applyFill="1" applyBorder="1" applyAlignment="1">
      <alignment vertical="center"/>
    </xf>
    <xf numFmtId="177" fontId="48" fillId="0" borderId="45" xfId="0" applyNumberFormat="1" applyFont="1" applyFill="1" applyBorder="1" applyAlignment="1">
      <alignment vertical="center"/>
    </xf>
    <xf numFmtId="177" fontId="48" fillId="0" borderId="3" xfId="0" applyNumberFormat="1" applyFont="1" applyFill="1" applyBorder="1" applyAlignment="1">
      <alignment vertical="center"/>
    </xf>
    <xf numFmtId="176" fontId="48" fillId="0" borderId="2" xfId="0" applyNumberFormat="1" applyFont="1" applyFill="1" applyBorder="1" applyAlignment="1">
      <alignment vertical="center"/>
    </xf>
    <xf numFmtId="176" fontId="48" fillId="0" borderId="3" xfId="0" applyNumberFormat="1" applyFont="1" applyFill="1" applyBorder="1" applyAlignment="1">
      <alignment vertical="center"/>
    </xf>
    <xf numFmtId="176" fontId="48" fillId="0" borderId="44" xfId="0" applyNumberFormat="1" applyFont="1" applyFill="1" applyBorder="1" applyAlignment="1">
      <alignment vertical="center"/>
    </xf>
    <xf numFmtId="191" fontId="48" fillId="0" borderId="45" xfId="0" applyNumberFormat="1" applyFont="1" applyFill="1" applyBorder="1" applyAlignment="1">
      <alignment horizontal="right" vertical="center"/>
    </xf>
    <xf numFmtId="191" fontId="48" fillId="0" borderId="44" xfId="0" applyNumberFormat="1" applyFont="1" applyFill="1" applyBorder="1" applyAlignment="1">
      <alignment horizontal="right" vertical="center"/>
    </xf>
    <xf numFmtId="176" fontId="48" fillId="0" borderId="45" xfId="0" applyNumberFormat="1" applyFont="1" applyFill="1" applyBorder="1" applyAlignment="1">
      <alignment horizontal="right" vertical="center"/>
    </xf>
    <xf numFmtId="191" fontId="48" fillId="0" borderId="3" xfId="0" applyNumberFormat="1" applyFont="1" applyFill="1" applyBorder="1" applyAlignment="1">
      <alignment horizontal="right" vertical="center"/>
    </xf>
    <xf numFmtId="176" fontId="48" fillId="0" borderId="44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177" fontId="48" fillId="0" borderId="38" xfId="0" applyNumberFormat="1" applyFont="1" applyFill="1" applyBorder="1" applyAlignment="1">
      <alignment vertical="center"/>
    </xf>
    <xf numFmtId="177" fontId="48" fillId="0" borderId="63" xfId="0" applyNumberFormat="1" applyFont="1" applyFill="1" applyBorder="1" applyAlignment="1">
      <alignment vertical="center"/>
    </xf>
    <xf numFmtId="177" fontId="48" fillId="0" borderId="64" xfId="0" applyNumberFormat="1" applyFont="1" applyFill="1" applyBorder="1" applyAlignment="1">
      <alignment vertical="center"/>
    </xf>
    <xf numFmtId="177" fontId="48" fillId="0" borderId="39" xfId="0" applyNumberFormat="1" applyFont="1" applyFill="1" applyBorder="1" applyAlignment="1">
      <alignment vertical="center"/>
    </xf>
    <xf numFmtId="176" fontId="48" fillId="0" borderId="39" xfId="0" applyNumberFormat="1" applyFont="1" applyFill="1" applyBorder="1" applyAlignment="1">
      <alignment vertical="center"/>
    </xf>
    <xf numFmtId="191" fontId="48" fillId="0" borderId="63" xfId="0" applyNumberFormat="1" applyFont="1" applyFill="1" applyBorder="1" applyAlignment="1">
      <alignment horizontal="right" vertical="center"/>
    </xf>
    <xf numFmtId="176" fontId="48" fillId="0" borderId="63" xfId="0" applyNumberFormat="1" applyFont="1" applyFill="1" applyBorder="1" applyAlignment="1">
      <alignment horizontal="right" vertical="center"/>
    </xf>
    <xf numFmtId="176" fontId="48" fillId="0" borderId="40" xfId="0" applyNumberFormat="1" applyFont="1" applyFill="1" applyBorder="1" applyAlignment="1">
      <alignment horizontal="right" vertical="center"/>
    </xf>
    <xf numFmtId="176" fontId="48" fillId="0" borderId="39" xfId="0" applyNumberFormat="1" applyFont="1" applyFill="1" applyBorder="1" applyAlignment="1">
      <alignment horizontal="right" vertical="center"/>
    </xf>
    <xf numFmtId="0" fontId="50" fillId="58" borderId="59" xfId="0" applyFont="1" applyFill="1" applyBorder="1" applyAlignment="1">
      <alignment horizontal="center" vertical="center"/>
    </xf>
    <xf numFmtId="177" fontId="50" fillId="58" borderId="27" xfId="0" applyNumberFormat="1" applyFont="1" applyFill="1" applyBorder="1" applyAlignment="1">
      <alignment vertical="center"/>
    </xf>
    <xf numFmtId="177" fontId="50" fillId="58" borderId="32" xfId="0" applyNumberFormat="1" applyFont="1" applyFill="1" applyBorder="1" applyAlignment="1">
      <alignment vertical="center"/>
    </xf>
    <xf numFmtId="177" fontId="50" fillId="58" borderId="59" xfId="0" applyNumberFormat="1" applyFont="1" applyFill="1" applyBorder="1" applyAlignment="1">
      <alignment vertical="center"/>
    </xf>
    <xf numFmtId="177" fontId="50" fillId="58" borderId="42" xfId="0" applyNumberFormat="1" applyFont="1" applyFill="1" applyBorder="1" applyAlignment="1">
      <alignment vertical="center"/>
    </xf>
    <xf numFmtId="176" fontId="50" fillId="58" borderId="42" xfId="0" applyNumberFormat="1" applyFont="1" applyFill="1" applyBorder="1" applyAlignment="1">
      <alignment vertical="center"/>
    </xf>
    <xf numFmtId="176" fontId="50" fillId="58" borderId="32" xfId="0" applyNumberFormat="1" applyFont="1" applyFill="1" applyBorder="1" applyAlignment="1">
      <alignment horizontal="right" vertical="center"/>
    </xf>
    <xf numFmtId="191" fontId="50" fillId="58" borderId="42" xfId="0" applyNumberFormat="1" applyFont="1" applyFill="1" applyBorder="1" applyAlignment="1">
      <alignment horizontal="right" vertical="center"/>
    </xf>
    <xf numFmtId="191" fontId="50" fillId="58" borderId="32" xfId="0" applyNumberFormat="1" applyFont="1" applyFill="1" applyBorder="1" applyAlignment="1">
      <alignment horizontal="right" vertical="center"/>
    </xf>
    <xf numFmtId="177" fontId="50" fillId="58" borderId="44" xfId="0" applyNumberFormat="1" applyFont="1" applyFill="1" applyBorder="1" applyAlignment="1">
      <alignment vertical="center"/>
    </xf>
    <xf numFmtId="177" fontId="50" fillId="58" borderId="3" xfId="0" applyNumberFormat="1" applyFont="1" applyFill="1" applyBorder="1" applyAlignment="1">
      <alignment vertical="center"/>
    </xf>
    <xf numFmtId="177" fontId="50" fillId="58" borderId="45" xfId="0" applyNumberFormat="1" applyFont="1" applyFill="1" applyBorder="1" applyAlignment="1">
      <alignment vertical="center"/>
    </xf>
    <xf numFmtId="176" fontId="50" fillId="58" borderId="3" xfId="0" applyNumberFormat="1" applyFont="1" applyFill="1" applyBorder="1" applyAlignment="1">
      <alignment vertical="center"/>
    </xf>
    <xf numFmtId="191" fontId="50" fillId="58" borderId="3" xfId="0" applyNumberFormat="1" applyFont="1" applyFill="1" applyBorder="1" applyAlignment="1">
      <alignment horizontal="right" vertical="center"/>
    </xf>
    <xf numFmtId="0" fontId="50" fillId="58" borderId="61" xfId="0" applyFont="1" applyFill="1" applyBorder="1" applyAlignment="1">
      <alignment horizontal="center" vertical="center"/>
    </xf>
    <xf numFmtId="177" fontId="50" fillId="58" borderId="2" xfId="0" applyNumberFormat="1" applyFont="1" applyFill="1" applyBorder="1" applyAlignment="1">
      <alignment vertical="center"/>
    </xf>
    <xf numFmtId="177" fontId="50" fillId="58" borderId="3" xfId="0" applyNumberFormat="1" applyFont="1" applyFill="1" applyBorder="1" applyAlignment="1">
      <alignment horizontal="right" vertical="center"/>
    </xf>
    <xf numFmtId="177" fontId="50" fillId="58" borderId="61" xfId="0" applyNumberFormat="1" applyFont="1" applyFill="1" applyBorder="1" applyAlignment="1">
      <alignment vertical="center"/>
    </xf>
    <xf numFmtId="177" fontId="50" fillId="58" borderId="44" xfId="0" applyNumberFormat="1" applyFont="1" applyFill="1" applyBorder="1" applyAlignment="1">
      <alignment horizontal="right" vertical="center"/>
    </xf>
    <xf numFmtId="177" fontId="50" fillId="58" borderId="45" xfId="0" applyNumberFormat="1" applyFont="1" applyFill="1" applyBorder="1" applyAlignment="1">
      <alignment horizontal="right" vertical="center"/>
    </xf>
    <xf numFmtId="176" fontId="50" fillId="58" borderId="3" xfId="0" applyNumberFormat="1" applyFont="1" applyFill="1" applyBorder="1" applyAlignment="1">
      <alignment horizontal="right" vertical="center"/>
    </xf>
    <xf numFmtId="0" fontId="46" fillId="0" borderId="27" xfId="0" applyNumberFormat="1" applyFont="1" applyFill="1" applyBorder="1" applyAlignment="1">
      <alignment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30" xfId="0" applyFont="1" applyFill="1" applyBorder="1" applyAlignment="1">
      <alignment horizontal="center" vertical="center" shrinkToFit="1"/>
    </xf>
    <xf numFmtId="0" fontId="48" fillId="0" borderId="45" xfId="0" applyFont="1" applyFill="1" applyBorder="1" applyAlignment="1">
      <alignment horizontal="center" vertical="center" shrinkToFit="1"/>
    </xf>
    <xf numFmtId="0" fontId="48" fillId="0" borderId="32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shrinkToFit="1"/>
    </xf>
    <xf numFmtId="0" fontId="48" fillId="0" borderId="3" xfId="0" applyFont="1" applyFill="1" applyBorder="1" applyAlignment="1">
      <alignment horizontal="center" vertical="center" shrinkToFit="1"/>
    </xf>
    <xf numFmtId="0" fontId="48" fillId="0" borderId="47" xfId="0" applyFont="1" applyFill="1" applyBorder="1" applyAlignment="1">
      <alignment horizontal="center" vertical="center" shrinkToFit="1"/>
    </xf>
    <xf numFmtId="176" fontId="48" fillId="0" borderId="45" xfId="0" applyNumberFormat="1" applyFont="1" applyFill="1" applyBorder="1" applyAlignment="1">
      <alignment vertical="center"/>
    </xf>
    <xf numFmtId="176" fontId="48" fillId="0" borderId="47" xfId="0" applyNumberFormat="1" applyFont="1" applyFill="1" applyBorder="1" applyAlignment="1">
      <alignment vertical="center"/>
    </xf>
    <xf numFmtId="191" fontId="48" fillId="0" borderId="3" xfId="0" applyNumberFormat="1" applyFont="1" applyFill="1" applyBorder="1" applyAlignment="1">
      <alignment vertical="center"/>
    </xf>
    <xf numFmtId="0" fontId="48" fillId="0" borderId="30" xfId="0" applyFont="1" applyFill="1" applyBorder="1" applyAlignment="1">
      <alignment horizontal="centerContinuous" vertical="center" shrinkToFit="1"/>
    </xf>
    <xf numFmtId="176" fontId="4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0" xfId="0" applyAlignment="1">
      <alignment horizontal="right" vertical="top"/>
    </xf>
    <xf numFmtId="0" fontId="4" fillId="0" borderId="3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39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77" fontId="6" fillId="0" borderId="28" xfId="159" applyNumberFormat="1" applyFont="1" applyFill="1" applyBorder="1" applyAlignment="1">
      <alignment vertical="center"/>
    </xf>
    <xf numFmtId="177" fontId="6" fillId="0" borderId="0" xfId="159" applyNumberFormat="1" applyFont="1" applyFill="1" applyBorder="1" applyAlignment="1">
      <alignment vertical="center"/>
    </xf>
    <xf numFmtId="177" fontId="6" fillId="0" borderId="29" xfId="159" applyNumberFormat="1" applyFont="1" applyFill="1" applyBorder="1" applyAlignment="1">
      <alignment vertical="center"/>
    </xf>
    <xf numFmtId="177" fontId="6" fillId="55" borderId="0" xfId="159" applyNumberFormat="1" applyFont="1" applyFill="1" applyBorder="1" applyAlignment="1">
      <alignment vertical="center"/>
    </xf>
    <xf numFmtId="177" fontId="6" fillId="55" borderId="29" xfId="159" applyNumberFormat="1" applyFont="1" applyFill="1" applyBorder="1" applyAlignment="1">
      <alignment vertical="center"/>
    </xf>
    <xf numFmtId="0" fontId="2" fillId="55" borderId="0" xfId="0" applyFont="1" applyFill="1" applyBorder="1" applyAlignment="1">
      <alignment vertical="center"/>
    </xf>
    <xf numFmtId="177" fontId="6" fillId="55" borderId="0" xfId="0" applyNumberFormat="1" applyFont="1" applyFill="1" applyBorder="1" applyAlignment="1">
      <alignment vertical="center"/>
    </xf>
    <xf numFmtId="177" fontId="6" fillId="55" borderId="29" xfId="0" applyNumberFormat="1" applyFont="1" applyFill="1" applyBorder="1" applyAlignment="1">
      <alignment vertical="center"/>
    </xf>
    <xf numFmtId="177" fontId="6" fillId="55" borderId="0" xfId="0" applyNumberFormat="1" applyFont="1" applyFill="1" applyBorder="1" applyAlignment="1">
      <alignment horizontal="right" vertical="center"/>
    </xf>
    <xf numFmtId="177" fontId="6" fillId="55" borderId="29" xfId="0" applyNumberFormat="1" applyFont="1" applyFill="1" applyBorder="1" applyAlignment="1">
      <alignment horizontal="right" vertical="center"/>
    </xf>
    <xf numFmtId="0" fontId="2" fillId="55" borderId="0" xfId="0" applyFont="1" applyFill="1" applyAlignment="1">
      <alignment vertical="center"/>
    </xf>
    <xf numFmtId="177" fontId="6" fillId="0" borderId="41" xfId="159" applyNumberFormat="1" applyFont="1" applyFill="1" applyBorder="1" applyAlignment="1">
      <alignment vertical="center"/>
    </xf>
    <xf numFmtId="177" fontId="6" fillId="0" borderId="27" xfId="159" applyNumberFormat="1" applyFont="1" applyFill="1" applyBorder="1" applyAlignment="1">
      <alignment vertical="center"/>
    </xf>
    <xf numFmtId="177" fontId="6" fillId="0" borderId="42" xfId="159" applyNumberFormat="1" applyFont="1" applyFill="1" applyBorder="1" applyAlignment="1">
      <alignment vertical="center"/>
    </xf>
    <xf numFmtId="177" fontId="6" fillId="55" borderId="27" xfId="0" applyNumberFormat="1" applyFont="1" applyFill="1" applyBorder="1" applyAlignment="1">
      <alignment vertical="center"/>
    </xf>
    <xf numFmtId="177" fontId="6" fillId="55" borderId="42" xfId="0" applyNumberFormat="1" applyFont="1" applyFill="1" applyBorder="1" applyAlignment="1">
      <alignment vertical="center"/>
    </xf>
    <xf numFmtId="177" fontId="6" fillId="55" borderId="27" xfId="0" applyNumberFormat="1" applyFont="1" applyFill="1" applyBorder="1" applyAlignment="1">
      <alignment horizontal="right" vertical="center"/>
    </xf>
    <xf numFmtId="177" fontId="6" fillId="55" borderId="42" xfId="0" applyNumberFormat="1" applyFont="1" applyFill="1" applyBorder="1" applyAlignment="1">
      <alignment horizontal="right" vertical="center"/>
    </xf>
    <xf numFmtId="0" fontId="4" fillId="58" borderId="3" xfId="0" applyFont="1" applyFill="1" applyBorder="1" applyAlignment="1">
      <alignment horizontal="center" vertical="center"/>
    </xf>
    <xf numFmtId="177" fontId="6" fillId="58" borderId="45" xfId="159" applyNumberFormat="1" applyFont="1" applyFill="1" applyBorder="1" applyAlignment="1">
      <alignment vertical="center"/>
    </xf>
    <xf numFmtId="177" fontId="6" fillId="58" borderId="2" xfId="159" applyNumberFormat="1" applyFont="1" applyFill="1" applyBorder="1" applyAlignment="1">
      <alignment vertical="center"/>
    </xf>
    <xf numFmtId="177" fontId="6" fillId="58" borderId="44" xfId="159" applyNumberFormat="1" applyFont="1" applyFill="1" applyBorder="1" applyAlignment="1">
      <alignment vertical="center"/>
    </xf>
    <xf numFmtId="177" fontId="51" fillId="0" borderId="0" xfId="0" applyNumberFormat="1" applyFont="1" applyAlignment="1">
      <alignment vertical="center"/>
    </xf>
    <xf numFmtId="177" fontId="51" fillId="0" borderId="0" xfId="0" applyNumberFormat="1" applyFont="1" applyBorder="1" applyAlignment="1">
      <alignment vertical="center"/>
    </xf>
    <xf numFmtId="177" fontId="51" fillId="0" borderId="29" xfId="0" applyNumberFormat="1" applyFont="1" applyBorder="1" applyAlignment="1">
      <alignment vertical="center"/>
    </xf>
    <xf numFmtId="177" fontId="51" fillId="0" borderId="0" xfId="159" applyNumberFormat="1" applyFont="1" applyAlignment="1">
      <alignment vertical="center"/>
    </xf>
    <xf numFmtId="177" fontId="51" fillId="0" borderId="28" xfId="0" applyNumberFormat="1" applyFont="1" applyBorder="1" applyAlignment="1">
      <alignment vertical="center"/>
    </xf>
    <xf numFmtId="177" fontId="51" fillId="0" borderId="29" xfId="159" applyNumberFormat="1" applyFont="1" applyBorder="1" applyAlignment="1">
      <alignment vertical="center"/>
    </xf>
    <xf numFmtId="177" fontId="51" fillId="0" borderId="0" xfId="0" applyNumberFormat="1" applyFont="1" applyFill="1" applyBorder="1" applyAlignment="1">
      <alignment/>
    </xf>
    <xf numFmtId="177" fontId="51" fillId="0" borderId="0" xfId="0" applyNumberFormat="1" applyFont="1" applyBorder="1" applyAlignment="1">
      <alignment/>
    </xf>
    <xf numFmtId="177" fontId="51" fillId="0" borderId="34" xfId="159" applyNumberFormat="1" applyFont="1" applyBorder="1" applyAlignment="1">
      <alignment vertical="center"/>
    </xf>
    <xf numFmtId="177" fontId="51" fillId="0" borderId="33" xfId="159" applyNumberFormat="1" applyFont="1" applyBorder="1" applyAlignment="1">
      <alignment vertical="center"/>
    </xf>
    <xf numFmtId="177" fontId="51" fillId="0" borderId="35" xfId="159" applyNumberFormat="1" applyFont="1" applyBorder="1" applyAlignment="1">
      <alignment vertical="center"/>
    </xf>
    <xf numFmtId="177" fontId="51" fillId="0" borderId="35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177" fontId="51" fillId="0" borderId="28" xfId="203" applyNumberFormat="1" applyFont="1" applyBorder="1" applyAlignment="1">
      <alignment vertical="center"/>
      <protection/>
    </xf>
    <xf numFmtId="177" fontId="51" fillId="0" borderId="0" xfId="203" applyNumberFormat="1" applyFont="1" applyBorder="1" applyAlignment="1">
      <alignment vertical="center"/>
      <protection/>
    </xf>
    <xf numFmtId="177" fontId="51" fillId="0" borderId="29" xfId="203" applyNumberFormat="1" applyFont="1" applyBorder="1" applyAlignment="1">
      <alignment vertical="center"/>
      <protection/>
    </xf>
    <xf numFmtId="177" fontId="51" fillId="0" borderId="35" xfId="203" applyNumberFormat="1" applyFont="1" applyBorder="1" applyAlignment="1">
      <alignment vertical="center"/>
      <protection/>
    </xf>
    <xf numFmtId="198" fontId="51" fillId="0" borderId="0" xfId="0" applyNumberFormat="1" applyFont="1" applyFill="1" applyBorder="1" applyAlignment="1">
      <alignment vertical="center"/>
    </xf>
    <xf numFmtId="198" fontId="51" fillId="0" borderId="0" xfId="0" applyNumberFormat="1" applyFont="1" applyBorder="1" applyAlignment="1">
      <alignment vertical="center"/>
    </xf>
    <xf numFmtId="177" fontId="51" fillId="0" borderId="0" xfId="0" applyNumberFormat="1" applyFont="1" applyFill="1" applyBorder="1" applyAlignment="1">
      <alignment vertical="center"/>
    </xf>
    <xf numFmtId="177" fontId="51" fillId="0" borderId="0" xfId="0" applyNumberFormat="1" applyFont="1" applyFill="1" applyBorder="1" applyAlignment="1">
      <alignment horizontal="right" vertical="center"/>
    </xf>
    <xf numFmtId="176" fontId="51" fillId="0" borderId="0" xfId="0" applyNumberFormat="1" applyFont="1" applyBorder="1" applyAlignment="1">
      <alignment vertical="center"/>
    </xf>
    <xf numFmtId="198" fontId="6" fillId="0" borderId="0" xfId="0" applyNumberFormat="1" applyFont="1" applyAlignment="1">
      <alignment vertical="center"/>
    </xf>
    <xf numFmtId="198" fontId="6" fillId="0" borderId="29" xfId="0" applyNumberFormat="1" applyFont="1" applyBorder="1" applyAlignment="1">
      <alignment vertical="center"/>
    </xf>
    <xf numFmtId="198" fontId="6" fillId="0" borderId="0" xfId="0" applyNumberFormat="1" applyFont="1" applyAlignment="1">
      <alignment/>
    </xf>
    <xf numFmtId="198" fontId="6" fillId="0" borderId="29" xfId="0" applyNumberFormat="1" applyFont="1" applyBorder="1" applyAlignment="1">
      <alignment/>
    </xf>
    <xf numFmtId="176" fontId="51" fillId="0" borderId="0" xfId="0" applyNumberFormat="1" applyFont="1" applyFill="1" applyBorder="1" applyAlignment="1">
      <alignment vertical="center"/>
    </xf>
    <xf numFmtId="198" fontId="51" fillId="0" borderId="0" xfId="0" applyNumberFormat="1" applyFont="1" applyBorder="1" applyAlignment="1">
      <alignment/>
    </xf>
    <xf numFmtId="176" fontId="6" fillId="0" borderId="0" xfId="0" applyNumberFormat="1" applyFont="1" applyFill="1" applyAlignment="1">
      <alignment vertical="center"/>
    </xf>
    <xf numFmtId="177" fontId="51" fillId="0" borderId="0" xfId="203" applyNumberFormat="1" applyFont="1" applyFill="1" applyBorder="1" applyAlignment="1">
      <alignment vertical="center"/>
      <protection/>
    </xf>
    <xf numFmtId="177" fontId="6" fillId="0" borderId="28" xfId="0" applyNumberFormat="1" applyFont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7" fontId="51" fillId="0" borderId="27" xfId="0" applyNumberFormat="1" applyFont="1" applyBorder="1" applyAlignment="1">
      <alignment vertical="center"/>
    </xf>
    <xf numFmtId="177" fontId="51" fillId="0" borderId="42" xfId="0" applyNumberFormat="1" applyFont="1" applyBorder="1" applyAlignment="1">
      <alignment vertical="center"/>
    </xf>
    <xf numFmtId="177" fontId="51" fillId="0" borderId="41" xfId="0" applyNumberFormat="1" applyFont="1" applyBorder="1" applyAlignment="1">
      <alignment vertical="center"/>
    </xf>
    <xf numFmtId="198" fontId="51" fillId="0" borderId="27" xfId="0" applyNumberFormat="1" applyFont="1" applyFill="1" applyBorder="1" applyAlignment="1">
      <alignment vertical="center"/>
    </xf>
    <xf numFmtId="198" fontId="51" fillId="0" borderId="27" xfId="0" applyNumberFormat="1" applyFont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7" fontId="6" fillId="0" borderId="42" xfId="0" applyNumberFormat="1" applyFont="1" applyBorder="1" applyAlignment="1">
      <alignment vertical="center"/>
    </xf>
    <xf numFmtId="177" fontId="51" fillId="0" borderId="41" xfId="203" applyNumberFormat="1" applyFont="1" applyBorder="1" applyAlignment="1">
      <alignment vertical="center"/>
      <protection/>
    </xf>
    <xf numFmtId="177" fontId="51" fillId="0" borderId="27" xfId="203" applyNumberFormat="1" applyFont="1" applyBorder="1" applyAlignment="1">
      <alignment vertical="center"/>
      <protection/>
    </xf>
    <xf numFmtId="177" fontId="51" fillId="0" borderId="42" xfId="203" applyNumberFormat="1" applyFont="1" applyBorder="1" applyAlignment="1">
      <alignment vertical="center"/>
      <protection/>
    </xf>
    <xf numFmtId="198" fontId="0" fillId="0" borderId="0" xfId="201" applyNumberFormat="1" applyFont="1" applyAlignment="1" applyProtection="1">
      <alignment/>
      <protection locked="0"/>
    </xf>
    <xf numFmtId="198" fontId="0" fillId="0" borderId="0" xfId="191" applyNumberFormat="1" applyFont="1" applyAlignment="1" applyProtection="1">
      <alignment/>
      <protection locked="0"/>
    </xf>
    <xf numFmtId="198" fontId="53" fillId="0" borderId="0" xfId="193" applyNumberFormat="1" applyFont="1" applyAlignment="1" applyProtection="1">
      <alignment/>
      <protection locked="0"/>
    </xf>
    <xf numFmtId="198" fontId="54" fillId="0" borderId="0" xfId="201" applyNumberFormat="1" applyFont="1" applyAlignment="1" applyProtection="1">
      <alignment/>
      <protection locked="0"/>
    </xf>
    <xf numFmtId="198" fontId="54" fillId="0" borderId="0" xfId="190" applyNumberFormat="1" applyFont="1" applyAlignment="1" applyProtection="1">
      <alignment/>
      <protection locked="0"/>
    </xf>
    <xf numFmtId="198" fontId="55" fillId="0" borderId="0" xfId="192" applyNumberFormat="1" applyFont="1" applyAlignment="1" applyProtection="1">
      <alignment/>
      <protection locked="0"/>
    </xf>
    <xf numFmtId="198" fontId="54" fillId="0" borderId="0" xfId="201" applyNumberFormat="1" applyFont="1" applyBorder="1" applyAlignment="1" applyProtection="1">
      <alignment/>
      <protection locked="0"/>
    </xf>
    <xf numFmtId="198" fontId="54" fillId="0" borderId="0" xfId="190" applyNumberFormat="1" applyFont="1" applyBorder="1" applyAlignment="1" applyProtection="1">
      <alignment/>
      <protection locked="0"/>
    </xf>
    <xf numFmtId="198" fontId="55" fillId="0" borderId="0" xfId="192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5" fillId="0" borderId="27" xfId="0" applyFont="1" applyFill="1" applyBorder="1" applyAlignment="1">
      <alignment vertical="center"/>
    </xf>
    <xf numFmtId="194" fontId="6" fillId="0" borderId="38" xfId="0" applyNumberFormat="1" applyFont="1" applyFill="1" applyBorder="1" applyAlignment="1">
      <alignment vertical="center"/>
    </xf>
    <xf numFmtId="194" fontId="6" fillId="0" borderId="39" xfId="0" applyNumberFormat="1" applyFont="1" applyFill="1" applyBorder="1" applyAlignment="1">
      <alignment vertical="center"/>
    </xf>
    <xf numFmtId="195" fontId="6" fillId="0" borderId="0" xfId="0" applyNumberFormat="1" applyFont="1" applyFill="1" applyBorder="1" applyAlignment="1">
      <alignment vertical="center"/>
    </xf>
    <xf numFmtId="195" fontId="6" fillId="0" borderId="29" xfId="0" applyNumberFormat="1" applyFont="1" applyFill="1" applyBorder="1" applyAlignment="1">
      <alignment vertical="center"/>
    </xf>
    <xf numFmtId="195" fontId="6" fillId="0" borderId="27" xfId="0" applyNumberFormat="1" applyFont="1" applyFill="1" applyBorder="1" applyAlignment="1">
      <alignment vertical="center"/>
    </xf>
    <xf numFmtId="195" fontId="6" fillId="0" borderId="42" xfId="0" applyNumberFormat="1" applyFont="1" applyFill="1" applyBorder="1" applyAlignment="1">
      <alignment vertical="center"/>
    </xf>
    <xf numFmtId="177" fontId="6" fillId="58" borderId="2" xfId="0" applyNumberFormat="1" applyFont="1" applyFill="1" applyBorder="1" applyAlignment="1">
      <alignment vertical="center"/>
    </xf>
    <xf numFmtId="177" fontId="6" fillId="58" borderId="44" xfId="0" applyNumberFormat="1" applyFont="1" applyFill="1" applyBorder="1" applyAlignment="1">
      <alignment vertical="center"/>
    </xf>
    <xf numFmtId="177" fontId="6" fillId="58" borderId="45" xfId="0" applyNumberFormat="1" applyFont="1" applyFill="1" applyBorder="1" applyAlignment="1">
      <alignment vertical="center"/>
    </xf>
    <xf numFmtId="195" fontId="6" fillId="58" borderId="2" xfId="0" applyNumberFormat="1" applyFont="1" applyFill="1" applyBorder="1" applyAlignment="1">
      <alignment vertical="center"/>
    </xf>
    <xf numFmtId="195" fontId="6" fillId="58" borderId="44" xfId="0" applyNumberFormat="1" applyFont="1" applyFill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95" fontId="6" fillId="0" borderId="0" xfId="204" applyNumberFormat="1" applyFont="1" applyAlignment="1">
      <alignment vertical="center"/>
      <protection/>
    </xf>
    <xf numFmtId="195" fontId="6" fillId="0" borderId="29" xfId="204" applyNumberFormat="1" applyFont="1" applyBorder="1" applyAlignment="1">
      <alignment vertical="center"/>
      <protection/>
    </xf>
    <xf numFmtId="176" fontId="6" fillId="0" borderId="29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98" fontId="6" fillId="0" borderId="27" xfId="0" applyNumberFormat="1" applyFont="1" applyBorder="1" applyAlignment="1">
      <alignment vertical="center"/>
    </xf>
    <xf numFmtId="195" fontId="6" fillId="0" borderId="27" xfId="204" applyNumberFormat="1" applyFont="1" applyBorder="1" applyAlignment="1">
      <alignment vertical="center"/>
      <protection/>
    </xf>
    <xf numFmtId="195" fontId="6" fillId="0" borderId="42" xfId="204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52" fillId="0" borderId="0" xfId="204" applyFont="1" applyBorder="1">
      <alignment/>
      <protection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179" fontId="4" fillId="0" borderId="63" xfId="0" applyNumberFormat="1" applyFont="1" applyFill="1" applyBorder="1" applyAlignment="1">
      <alignment horizontal="center" vertical="center"/>
    </xf>
    <xf numFmtId="195" fontId="6" fillId="0" borderId="0" xfId="159" applyNumberFormat="1" applyFont="1" applyFill="1" applyBorder="1" applyAlignment="1">
      <alignment vertical="center"/>
    </xf>
    <xf numFmtId="195" fontId="6" fillId="0" borderId="29" xfId="159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95" fontId="6" fillId="0" borderId="0" xfId="159" applyNumberFormat="1" applyFont="1" applyBorder="1" applyAlignment="1">
      <alignment vertical="center"/>
    </xf>
    <xf numFmtId="195" fontId="6" fillId="0" borderId="29" xfId="159" applyNumberFormat="1" applyFont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177" fontId="6" fillId="0" borderId="42" xfId="0" applyNumberFormat="1" applyFont="1" applyFill="1" applyBorder="1" applyAlignment="1">
      <alignment vertical="center"/>
    </xf>
    <xf numFmtId="195" fontId="6" fillId="0" borderId="27" xfId="159" applyNumberFormat="1" applyFont="1" applyBorder="1" applyAlignment="1">
      <alignment vertical="center"/>
    </xf>
    <xf numFmtId="195" fontId="6" fillId="0" borderId="42" xfId="159" applyNumberFormat="1" applyFont="1" applyBorder="1" applyAlignment="1">
      <alignment vertical="center"/>
    </xf>
    <xf numFmtId="195" fontId="6" fillId="58" borderId="2" xfId="159" applyNumberFormat="1" applyFont="1" applyFill="1" applyBorder="1" applyAlignment="1">
      <alignment vertical="center"/>
    </xf>
    <xf numFmtId="195" fontId="6" fillId="58" borderId="44" xfId="159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6" fillId="0" borderId="0" xfId="159" applyNumberFormat="1" applyFont="1" applyBorder="1" applyAlignment="1">
      <alignment vertical="center"/>
    </xf>
    <xf numFmtId="177" fontId="6" fillId="0" borderId="0" xfId="159" applyNumberFormat="1" applyFont="1" applyAlignment="1">
      <alignment vertical="center"/>
    </xf>
    <xf numFmtId="177" fontId="6" fillId="0" borderId="0" xfId="204" applyNumberFormat="1" applyFont="1" applyAlignment="1">
      <alignment vertical="center"/>
      <protection/>
    </xf>
    <xf numFmtId="177" fontId="6" fillId="0" borderId="29" xfId="159" applyNumberFormat="1" applyFont="1" applyBorder="1" applyAlignment="1">
      <alignment vertical="center"/>
    </xf>
    <xf numFmtId="195" fontId="6" fillId="0" borderId="0" xfId="159" applyNumberFormat="1" applyFont="1" applyAlignment="1">
      <alignment vertical="center"/>
    </xf>
    <xf numFmtId="195" fontId="6" fillId="0" borderId="35" xfId="159" applyNumberFormat="1" applyFont="1" applyBorder="1" applyAlignment="1">
      <alignment vertical="center"/>
    </xf>
    <xf numFmtId="177" fontId="6" fillId="0" borderId="0" xfId="204" applyNumberFormat="1" applyFont="1" applyBorder="1" applyAlignment="1">
      <alignment vertical="center"/>
      <protection/>
    </xf>
    <xf numFmtId="177" fontId="6" fillId="0" borderId="29" xfId="204" applyNumberFormat="1" applyFont="1" applyBorder="1" applyAlignment="1">
      <alignment vertical="center"/>
      <protection/>
    </xf>
    <xf numFmtId="177" fontId="6" fillId="0" borderId="27" xfId="159" applyNumberFormat="1" applyFont="1" applyBorder="1" applyAlignment="1">
      <alignment vertical="center"/>
    </xf>
    <xf numFmtId="177" fontId="6" fillId="0" borderId="27" xfId="204" applyNumberFormat="1" applyFont="1" applyBorder="1" applyAlignment="1">
      <alignment vertical="center"/>
      <protection/>
    </xf>
    <xf numFmtId="177" fontId="6" fillId="0" borderId="42" xfId="204" applyNumberFormat="1" applyFont="1" applyBorder="1" applyAlignment="1">
      <alignment vertical="center"/>
      <protection/>
    </xf>
    <xf numFmtId="198" fontId="6" fillId="0" borderId="42" xfId="0" applyNumberFormat="1" applyFont="1" applyBorder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58" borderId="41" xfId="0" applyFont="1" applyFill="1" applyBorder="1" applyAlignment="1">
      <alignment horizontal="center" vertical="center"/>
    </xf>
    <xf numFmtId="0" fontId="6" fillId="58" borderId="4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6" fillId="0" borderId="45" xfId="0" applyNumberFormat="1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44" xfId="0" applyNumberFormat="1" applyFont="1" applyBorder="1" applyAlignment="1">
      <alignment horizontal="center" vertical="center"/>
    </xf>
    <xf numFmtId="177" fontId="6" fillId="0" borderId="45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7" fontId="6" fillId="0" borderId="75" xfId="0" applyNumberFormat="1" applyFont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4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58" borderId="45" xfId="0" applyFont="1" applyFill="1" applyBorder="1" applyAlignment="1">
      <alignment horizontal="center" vertical="center"/>
    </xf>
    <xf numFmtId="0" fontId="6" fillId="58" borderId="4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58" borderId="45" xfId="0" applyFont="1" applyFill="1" applyBorder="1" applyAlignment="1">
      <alignment horizontal="center" vertical="center"/>
    </xf>
    <xf numFmtId="0" fontId="4" fillId="58" borderId="4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58" borderId="45" xfId="0" applyFont="1" applyFill="1" applyBorder="1" applyAlignment="1">
      <alignment horizontal="center" vertical="center" shrinkToFit="1"/>
    </xf>
    <xf numFmtId="0" fontId="6" fillId="58" borderId="44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top"/>
    </xf>
    <xf numFmtId="0" fontId="4" fillId="0" borderId="27" xfId="0" applyFont="1" applyBorder="1" applyAlignment="1">
      <alignment horizontal="right" vertical="top"/>
    </xf>
    <xf numFmtId="0" fontId="4" fillId="0" borderId="3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58" borderId="45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45" fillId="0" borderId="27" xfId="0" applyFont="1" applyFill="1" applyBorder="1" applyAlignment="1">
      <alignment vertical="center" shrinkToFit="1"/>
    </xf>
    <xf numFmtId="0" fontId="45" fillId="0" borderId="27" xfId="0" applyFont="1" applyBorder="1" applyAlignment="1">
      <alignment vertical="center" shrinkToFit="1"/>
    </xf>
    <xf numFmtId="0" fontId="4" fillId="0" borderId="4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58" borderId="45" xfId="0" applyFont="1" applyFill="1" applyBorder="1" applyAlignment="1">
      <alignment horizontal="center" vertical="center"/>
    </xf>
    <xf numFmtId="0" fontId="5" fillId="58" borderId="4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27" xfId="0" applyFont="1" applyFill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5" fillId="0" borderId="52" xfId="0" applyFont="1" applyFill="1" applyBorder="1" applyAlignment="1">
      <alignment horizontal="right" vertical="center"/>
    </xf>
    <xf numFmtId="0" fontId="25" fillId="0" borderId="52" xfId="0" applyFon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 shrinkToFit="1"/>
    </xf>
    <xf numFmtId="0" fontId="48" fillId="0" borderId="28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48" fillId="0" borderId="30" xfId="0" applyFont="1" applyFill="1" applyBorder="1" applyAlignment="1">
      <alignment horizontal="center" vertical="center" shrinkToFit="1"/>
    </xf>
    <xf numFmtId="0" fontId="48" fillId="0" borderId="31" xfId="0" applyFont="1" applyFill="1" applyBorder="1" applyAlignment="1">
      <alignment horizontal="center" vertical="center" shrinkToFit="1"/>
    </xf>
    <xf numFmtId="0" fontId="48" fillId="0" borderId="27" xfId="0" applyFont="1" applyFill="1" applyBorder="1" applyAlignment="1">
      <alignment horizontal="right" vertical="center"/>
    </xf>
    <xf numFmtId="0" fontId="48" fillId="0" borderId="27" xfId="0" applyFont="1" applyBorder="1" applyAlignment="1">
      <alignment horizontal="right" vertical="center"/>
    </xf>
    <xf numFmtId="0" fontId="48" fillId="0" borderId="32" xfId="0" applyFont="1" applyFill="1" applyBorder="1" applyAlignment="1">
      <alignment horizontal="center" vertical="center" shrinkToFit="1"/>
    </xf>
    <xf numFmtId="0" fontId="48" fillId="0" borderId="34" xfId="0" applyFont="1" applyFill="1" applyBorder="1" applyAlignment="1">
      <alignment horizontal="center" vertical="center" shrinkToFit="1"/>
    </xf>
    <xf numFmtId="0" fontId="48" fillId="0" borderId="33" xfId="0" applyFont="1" applyFill="1" applyBorder="1" applyAlignment="1">
      <alignment horizontal="center" vertical="center" shrinkToFit="1"/>
    </xf>
    <xf numFmtId="0" fontId="48" fillId="0" borderId="35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48" fillId="0" borderId="41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45" xfId="0" applyFont="1" applyFill="1" applyBorder="1" applyAlignment="1">
      <alignment horizontal="center" vertical="center" shrinkToFit="1"/>
    </xf>
    <xf numFmtId="0" fontId="48" fillId="0" borderId="2" xfId="0" applyFont="1" applyFill="1" applyBorder="1" applyAlignment="1">
      <alignment horizontal="center" vertical="center" shrinkToFit="1"/>
    </xf>
    <xf numFmtId="0" fontId="48" fillId="0" borderId="44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48" fillId="0" borderId="34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48" fillId="0" borderId="81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 wrapText="1"/>
    </xf>
    <xf numFmtId="0" fontId="48" fillId="0" borderId="82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83" xfId="0" applyFont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0" fontId="48" fillId="0" borderId="35" xfId="0" applyFont="1" applyFill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45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</cellXfs>
  <cellStyles count="19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6" xfId="34"/>
    <cellStyle name="20% - アクセント 6 2" xfId="35"/>
    <cellStyle name="20% - アクセント 6 3" xfId="36"/>
    <cellStyle name="20% - アクセント 6 4" xfId="37"/>
    <cellStyle name="40% - アクセント 1" xfId="38"/>
    <cellStyle name="40% - アクセント 1 2" xfId="39"/>
    <cellStyle name="40% - アクセント 1 3" xfId="40"/>
    <cellStyle name="40% - アクセント 1 4" xfId="41"/>
    <cellStyle name="40% - アクセント 2" xfId="42"/>
    <cellStyle name="40% - アクセント 2 2" xfId="43"/>
    <cellStyle name="40% - アクセント 2 3" xfId="44"/>
    <cellStyle name="40% - アクセント 3" xfId="45"/>
    <cellStyle name="40% - アクセント 3 2" xfId="46"/>
    <cellStyle name="40% - アクセント 3 3" xfId="47"/>
    <cellStyle name="40% - アクセント 3 4" xfId="48"/>
    <cellStyle name="40% - アクセント 4" xfId="49"/>
    <cellStyle name="40% - アクセント 4 2" xfId="50"/>
    <cellStyle name="40% - アクセント 4 3" xfId="51"/>
    <cellStyle name="40% - アクセント 4 4" xfId="52"/>
    <cellStyle name="40% - アクセント 5" xfId="53"/>
    <cellStyle name="40% - アクセント 5 2" xfId="54"/>
    <cellStyle name="40% - アクセント 5 3" xfId="55"/>
    <cellStyle name="40% - アクセント 5 4" xfId="56"/>
    <cellStyle name="40% - アクセント 6" xfId="57"/>
    <cellStyle name="40% - アクセント 6 2" xfId="58"/>
    <cellStyle name="40% - アクセント 6 3" xfId="59"/>
    <cellStyle name="40% - アクセント 6 4" xfId="60"/>
    <cellStyle name="60% - アクセント 1" xfId="61"/>
    <cellStyle name="60% - アクセント 1 2" xfId="62"/>
    <cellStyle name="60% - アクセント 1 3" xfId="63"/>
    <cellStyle name="60% - アクセント 1 4" xfId="64"/>
    <cellStyle name="60% - アクセント 2" xfId="65"/>
    <cellStyle name="60% - アクセント 2 2" xfId="66"/>
    <cellStyle name="60% - アクセント 2 3" xfId="67"/>
    <cellStyle name="60% - アクセント 2 4" xfId="68"/>
    <cellStyle name="60% - アクセント 3" xfId="69"/>
    <cellStyle name="60% - アクセント 3 2" xfId="70"/>
    <cellStyle name="60% - アクセント 3 3" xfId="71"/>
    <cellStyle name="60% - アクセント 3 4" xfId="72"/>
    <cellStyle name="60% - アクセント 4" xfId="73"/>
    <cellStyle name="60% - アクセント 4 2" xfId="74"/>
    <cellStyle name="60% - アクセント 4 3" xfId="75"/>
    <cellStyle name="60% - アクセント 4 4" xfId="76"/>
    <cellStyle name="60% - アクセント 5" xfId="77"/>
    <cellStyle name="60% - アクセント 5 2" xfId="78"/>
    <cellStyle name="60% - アクセント 5 3" xfId="79"/>
    <cellStyle name="60% - アクセント 5 4" xfId="80"/>
    <cellStyle name="60% - アクセント 6" xfId="81"/>
    <cellStyle name="60% - アクセント 6 2" xfId="82"/>
    <cellStyle name="60% - アクセント 6 3" xfId="83"/>
    <cellStyle name="60% - アクセント 6 4" xfId="84"/>
    <cellStyle name="Calc Currency (0)" xfId="85"/>
    <cellStyle name="Comma [0]_Full Year FY96" xfId="86"/>
    <cellStyle name="Comma_Full Year FY96" xfId="87"/>
    <cellStyle name="Currency [0]_CCOCPX" xfId="88"/>
    <cellStyle name="Currency_CCOCPX" xfId="89"/>
    <cellStyle name="entry" xfId="90"/>
    <cellStyle name="Grey" xfId="91"/>
    <cellStyle name="Header1" xfId="92"/>
    <cellStyle name="Header2" xfId="93"/>
    <cellStyle name="Input [yellow]" xfId="94"/>
    <cellStyle name="Normal - Style1" xfId="95"/>
    <cellStyle name="Normal_#18-Internet" xfId="96"/>
    <cellStyle name="Percent [2]" xfId="97"/>
    <cellStyle name="price" xfId="98"/>
    <cellStyle name="revised" xfId="99"/>
    <cellStyle name="section" xfId="100"/>
    <cellStyle name="subhead" xfId="101"/>
    <cellStyle name="title" xfId="102"/>
    <cellStyle name="アクセント 1" xfId="103"/>
    <cellStyle name="アクセント 1 2" xfId="104"/>
    <cellStyle name="アクセント 1 3" xfId="105"/>
    <cellStyle name="アクセント 1 4" xfId="106"/>
    <cellStyle name="アクセント 2" xfId="107"/>
    <cellStyle name="アクセント 2 2" xfId="108"/>
    <cellStyle name="アクセント 2 3" xfId="109"/>
    <cellStyle name="アクセント 2 4" xfId="110"/>
    <cellStyle name="アクセント 3" xfId="111"/>
    <cellStyle name="アクセント 3 2" xfId="112"/>
    <cellStyle name="アクセント 3 3" xfId="113"/>
    <cellStyle name="アクセント 3 4" xfId="114"/>
    <cellStyle name="アクセント 4" xfId="115"/>
    <cellStyle name="アクセント 4 2" xfId="116"/>
    <cellStyle name="アクセント 4 3" xfId="117"/>
    <cellStyle name="アクセント 4 4" xfId="118"/>
    <cellStyle name="アクセント 5" xfId="119"/>
    <cellStyle name="アクセント 5 2" xfId="120"/>
    <cellStyle name="アクセント 5 3" xfId="121"/>
    <cellStyle name="アクセント 6" xfId="122"/>
    <cellStyle name="アクセント 6 2" xfId="123"/>
    <cellStyle name="アクセント 6 3" xfId="124"/>
    <cellStyle name="アクセント 6 4" xfId="125"/>
    <cellStyle name="センター" xfId="126"/>
    <cellStyle name="タイトル" xfId="127"/>
    <cellStyle name="タイトル 2" xfId="128"/>
    <cellStyle name="タイトル 3" xfId="129"/>
    <cellStyle name="チェック セル" xfId="130"/>
    <cellStyle name="チェック セル 2" xfId="131"/>
    <cellStyle name="チェック セル 3" xfId="132"/>
    <cellStyle name="どちらでもない" xfId="133"/>
    <cellStyle name="どちらでもない 2" xfId="134"/>
    <cellStyle name="どちらでもない 3" xfId="135"/>
    <cellStyle name="Percent" xfId="136"/>
    <cellStyle name="Hyperlink" xfId="137"/>
    <cellStyle name="ハイパーリンク 2" xfId="138"/>
    <cellStyle name="メモ" xfId="139"/>
    <cellStyle name="メモ 2" xfId="140"/>
    <cellStyle name="メモ 3" xfId="141"/>
    <cellStyle name="メモ 4" xfId="142"/>
    <cellStyle name="リンク セル" xfId="143"/>
    <cellStyle name="リンク セル 2" xfId="144"/>
    <cellStyle name="リンク セル 3" xfId="145"/>
    <cellStyle name="リンク セル 4" xfId="146"/>
    <cellStyle name="悪い" xfId="147"/>
    <cellStyle name="悪い 2" xfId="148"/>
    <cellStyle name="悪い 3" xfId="149"/>
    <cellStyle name="悪い 4" xfId="150"/>
    <cellStyle name="計算" xfId="151"/>
    <cellStyle name="計算 2" xfId="152"/>
    <cellStyle name="計算 3" xfId="153"/>
    <cellStyle name="警告文" xfId="154"/>
    <cellStyle name="警告文 2" xfId="155"/>
    <cellStyle name="警告文 3" xfId="156"/>
    <cellStyle name="Comma [0]" xfId="157"/>
    <cellStyle name="Comma" xfId="158"/>
    <cellStyle name="桁区切り 2" xfId="159"/>
    <cellStyle name="見出し 1" xfId="160"/>
    <cellStyle name="見出し 1 2" xfId="161"/>
    <cellStyle name="見出し 1 3" xfId="162"/>
    <cellStyle name="見出し 2" xfId="163"/>
    <cellStyle name="見出し 2 2" xfId="164"/>
    <cellStyle name="見出し 2 3" xfId="165"/>
    <cellStyle name="見出し 3" xfId="166"/>
    <cellStyle name="見出し 3 2" xfId="167"/>
    <cellStyle name="見出し 3 3" xfId="168"/>
    <cellStyle name="見出し 4" xfId="169"/>
    <cellStyle name="見出し 4 2" xfId="170"/>
    <cellStyle name="見出し 4 3" xfId="171"/>
    <cellStyle name="集計" xfId="172"/>
    <cellStyle name="集計 2" xfId="173"/>
    <cellStyle name="集計 3" xfId="174"/>
    <cellStyle name="集計 4" xfId="175"/>
    <cellStyle name="出力" xfId="176"/>
    <cellStyle name="出力 2" xfId="177"/>
    <cellStyle name="出力 3" xfId="178"/>
    <cellStyle name="出力 4" xfId="179"/>
    <cellStyle name="説明文" xfId="180"/>
    <cellStyle name="説明文 2" xfId="181"/>
    <cellStyle name="説明文 3" xfId="182"/>
    <cellStyle name="Currency [0]" xfId="183"/>
    <cellStyle name="Currency" xfId="184"/>
    <cellStyle name="通貨 2" xfId="185"/>
    <cellStyle name="入力" xfId="186"/>
    <cellStyle name="入力 2" xfId="187"/>
    <cellStyle name="入力 3" xfId="188"/>
    <cellStyle name="入力 4" xfId="189"/>
    <cellStyle name="標準 10" xfId="190"/>
    <cellStyle name="標準 11" xfId="191"/>
    <cellStyle name="標準 12" xfId="192"/>
    <cellStyle name="標準 13" xfId="193"/>
    <cellStyle name="標準 2" xfId="194"/>
    <cellStyle name="標準 3" xfId="195"/>
    <cellStyle name="標準 4" xfId="196"/>
    <cellStyle name="標準 5" xfId="197"/>
    <cellStyle name="標準 6" xfId="198"/>
    <cellStyle name="標準 7" xfId="199"/>
    <cellStyle name="標準 8" xfId="200"/>
    <cellStyle name="標準 9" xfId="201"/>
    <cellStyle name="標準_Sheet1" xfId="202"/>
    <cellStyle name="標準_速報HG" xfId="203"/>
    <cellStyle name="標準_速報ＳＹＨ22" xfId="204"/>
    <cellStyle name="Followed Hyperlink" xfId="205"/>
    <cellStyle name="良い" xfId="206"/>
    <cellStyle name="良い 2" xfId="207"/>
    <cellStyle name="良い 3" xfId="208"/>
    <cellStyle name="良い 4" xfId="2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P41"/>
  <sheetViews>
    <sheetView showZeros="0"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9.75390625" style="5" customWidth="1"/>
    <col min="2" max="8" width="9.00390625" style="5" customWidth="1"/>
    <col min="9" max="9" width="20.125" style="5" customWidth="1"/>
    <col min="10" max="10" width="9.00390625" style="5" customWidth="1"/>
    <col min="11" max="12" width="8.125" style="5" customWidth="1"/>
    <col min="13" max="13" width="9.00390625" style="5" customWidth="1"/>
    <col min="14" max="14" width="17.375" style="5" customWidth="1"/>
    <col min="15" max="15" width="19.25390625" style="5" customWidth="1"/>
    <col min="16" max="16384" width="9.00390625" style="5" customWidth="1"/>
  </cols>
  <sheetData>
    <row r="1" spans="1:16" s="9" customFormat="1" ht="26.25" customHeight="1">
      <c r="A1" s="974" t="s">
        <v>109</v>
      </c>
      <c r="B1" s="975"/>
      <c r="C1" s="975"/>
      <c r="D1" s="975"/>
      <c r="E1" s="975"/>
      <c r="F1" s="975"/>
      <c r="G1" s="975"/>
      <c r="H1" s="975"/>
      <c r="I1" s="974" t="s">
        <v>109</v>
      </c>
      <c r="J1" s="975"/>
      <c r="K1" s="975"/>
      <c r="L1" s="975"/>
      <c r="M1" s="975"/>
      <c r="N1" s="975"/>
      <c r="O1" s="975"/>
      <c r="P1" s="149"/>
    </row>
    <row r="2" spans="1:15" s="9" customFormat="1" ht="15" customHeight="1">
      <c r="A2" s="10"/>
      <c r="B2" s="10"/>
      <c r="C2" s="10"/>
      <c r="D2" s="10"/>
      <c r="E2" s="10"/>
      <c r="F2" s="10"/>
      <c r="G2" s="10"/>
      <c r="H2" s="266" t="s">
        <v>264</v>
      </c>
      <c r="I2" s="10"/>
      <c r="J2" s="144"/>
      <c r="K2" s="144"/>
      <c r="L2" s="144"/>
      <c r="M2" s="157"/>
      <c r="O2" s="266" t="s">
        <v>265</v>
      </c>
    </row>
    <row r="3" spans="1:15" s="9" customFormat="1" ht="18.75" customHeight="1">
      <c r="A3" s="972" t="s">
        <v>110</v>
      </c>
      <c r="B3" s="973" t="s">
        <v>111</v>
      </c>
      <c r="C3" s="973"/>
      <c r="D3" s="973"/>
      <c r="E3" s="973" t="s">
        <v>87</v>
      </c>
      <c r="F3" s="973" t="s">
        <v>217</v>
      </c>
      <c r="G3" s="973"/>
      <c r="H3" s="973"/>
      <c r="I3" s="972" t="s">
        <v>110</v>
      </c>
      <c r="J3" s="976" t="s">
        <v>262</v>
      </c>
      <c r="K3" s="977"/>
      <c r="L3" s="978"/>
      <c r="M3" s="972" t="s">
        <v>268</v>
      </c>
      <c r="N3" s="968" t="s">
        <v>267</v>
      </c>
      <c r="O3" s="970" t="s">
        <v>263</v>
      </c>
    </row>
    <row r="4" spans="1:15" s="9" customFormat="1" ht="18.75" customHeight="1">
      <c r="A4" s="973"/>
      <c r="B4" s="32" t="s">
        <v>112</v>
      </c>
      <c r="C4" s="32" t="s">
        <v>88</v>
      </c>
      <c r="D4" s="32" t="s">
        <v>89</v>
      </c>
      <c r="E4" s="973"/>
      <c r="F4" s="32" t="s">
        <v>112</v>
      </c>
      <c r="G4" s="32" t="s">
        <v>84</v>
      </c>
      <c r="H4" s="32" t="s">
        <v>85</v>
      </c>
      <c r="I4" s="973"/>
      <c r="J4" s="32" t="s">
        <v>112</v>
      </c>
      <c r="K4" s="32" t="s">
        <v>84</v>
      </c>
      <c r="L4" s="32" t="s">
        <v>85</v>
      </c>
      <c r="M4" s="973"/>
      <c r="N4" s="969"/>
      <c r="O4" s="971"/>
    </row>
    <row r="5" spans="1:15" s="9" customFormat="1" ht="18.75" customHeight="1">
      <c r="A5" s="276" t="s">
        <v>155</v>
      </c>
      <c r="B5" s="277">
        <v>203</v>
      </c>
      <c r="C5" s="277">
        <v>203</v>
      </c>
      <c r="D5" s="278">
        <v>0</v>
      </c>
      <c r="E5" s="277">
        <v>862</v>
      </c>
      <c r="F5" s="277">
        <v>17775</v>
      </c>
      <c r="G5" s="277">
        <v>8762</v>
      </c>
      <c r="H5" s="277">
        <v>9013</v>
      </c>
      <c r="I5" s="276" t="s">
        <v>155</v>
      </c>
      <c r="J5" s="277">
        <v>1463</v>
      </c>
      <c r="K5" s="277">
        <v>40</v>
      </c>
      <c r="L5" s="277">
        <v>1423</v>
      </c>
      <c r="M5" s="277">
        <v>164</v>
      </c>
      <c r="N5" s="279">
        <f>+F5/E5</f>
        <v>20.62064965197216</v>
      </c>
      <c r="O5" s="279">
        <f>+F5/J5</f>
        <v>12.149692412850307</v>
      </c>
    </row>
    <row r="6" spans="1:15" s="9" customFormat="1" ht="18.75" customHeight="1">
      <c r="A6" s="33" t="s">
        <v>113</v>
      </c>
      <c r="B6" s="69">
        <v>2</v>
      </c>
      <c r="C6" s="69">
        <v>2</v>
      </c>
      <c r="D6" s="168">
        <v>0</v>
      </c>
      <c r="E6" s="69">
        <v>11</v>
      </c>
      <c r="F6" s="69">
        <v>291</v>
      </c>
      <c r="G6" s="69">
        <v>144</v>
      </c>
      <c r="H6" s="69">
        <v>147</v>
      </c>
      <c r="I6" s="33" t="s">
        <v>113</v>
      </c>
      <c r="J6" s="69">
        <v>17</v>
      </c>
      <c r="K6" s="168">
        <v>0</v>
      </c>
      <c r="L6" s="69">
        <v>17</v>
      </c>
      <c r="M6" s="69">
        <v>8</v>
      </c>
      <c r="N6" s="264">
        <f aca="true" t="shared" si="0" ref="N6:N31">+F6/E6</f>
        <v>26.454545454545453</v>
      </c>
      <c r="O6" s="264">
        <f aca="true" t="shared" si="1" ref="O6:O40">+F6/J6</f>
        <v>17.11764705882353</v>
      </c>
    </row>
    <row r="7" spans="1:15" s="9" customFormat="1" ht="18.75" customHeight="1">
      <c r="A7" s="34" t="s">
        <v>114</v>
      </c>
      <c r="B7" s="69">
        <v>158</v>
      </c>
      <c r="C7" s="69">
        <v>158</v>
      </c>
      <c r="D7" s="168">
        <v>0</v>
      </c>
      <c r="E7" s="69">
        <v>586</v>
      </c>
      <c r="F7" s="69">
        <v>11347</v>
      </c>
      <c r="G7" s="69">
        <v>5584</v>
      </c>
      <c r="H7" s="69">
        <v>5763</v>
      </c>
      <c r="I7" s="34" t="s">
        <v>114</v>
      </c>
      <c r="J7" s="69">
        <v>986</v>
      </c>
      <c r="K7" s="69">
        <v>14</v>
      </c>
      <c r="L7" s="69">
        <v>972</v>
      </c>
      <c r="M7" s="69">
        <v>92</v>
      </c>
      <c r="N7" s="264">
        <f t="shared" si="0"/>
        <v>19.36348122866894</v>
      </c>
      <c r="O7" s="264">
        <f t="shared" si="1"/>
        <v>11.508113590263692</v>
      </c>
    </row>
    <row r="8" spans="1:15" s="9" customFormat="1" ht="18.75" customHeight="1">
      <c r="A8" s="35" t="s">
        <v>115</v>
      </c>
      <c r="B8" s="69">
        <v>43</v>
      </c>
      <c r="C8" s="69">
        <v>43</v>
      </c>
      <c r="D8" s="168">
        <v>0</v>
      </c>
      <c r="E8" s="69">
        <v>265</v>
      </c>
      <c r="F8" s="69">
        <v>6137</v>
      </c>
      <c r="G8" s="69">
        <v>3034</v>
      </c>
      <c r="H8" s="69">
        <v>3103</v>
      </c>
      <c r="I8" s="35" t="s">
        <v>115</v>
      </c>
      <c r="J8" s="69">
        <v>460</v>
      </c>
      <c r="K8" s="69">
        <v>26</v>
      </c>
      <c r="L8" s="69">
        <v>434</v>
      </c>
      <c r="M8" s="69">
        <v>64</v>
      </c>
      <c r="N8" s="264">
        <f t="shared" si="0"/>
        <v>23.158490566037734</v>
      </c>
      <c r="O8" s="264">
        <f t="shared" si="1"/>
        <v>13.341304347826087</v>
      </c>
    </row>
    <row r="9" spans="1:15" s="9" customFormat="1" ht="19.5" customHeight="1">
      <c r="A9" s="276" t="s">
        <v>156</v>
      </c>
      <c r="B9" s="277">
        <v>219</v>
      </c>
      <c r="C9" s="277">
        <v>219</v>
      </c>
      <c r="D9" s="278">
        <v>0</v>
      </c>
      <c r="E9" s="277">
        <v>3426</v>
      </c>
      <c r="F9" s="277">
        <v>75458</v>
      </c>
      <c r="G9" s="277">
        <v>38783</v>
      </c>
      <c r="H9" s="277">
        <v>36675</v>
      </c>
      <c r="I9" s="276" t="s">
        <v>156</v>
      </c>
      <c r="J9" s="277">
        <v>4936</v>
      </c>
      <c r="K9" s="277">
        <v>1935</v>
      </c>
      <c r="L9" s="277">
        <v>3001</v>
      </c>
      <c r="M9" s="277">
        <v>1009</v>
      </c>
      <c r="N9" s="279">
        <f t="shared" si="0"/>
        <v>22.0251021599533</v>
      </c>
      <c r="O9" s="279">
        <f t="shared" si="1"/>
        <v>15.287277147487844</v>
      </c>
    </row>
    <row r="10" spans="1:15" s="9" customFormat="1" ht="19.5" customHeight="1">
      <c r="A10" s="34" t="s">
        <v>113</v>
      </c>
      <c r="B10" s="70">
        <v>2</v>
      </c>
      <c r="C10" s="70">
        <v>2</v>
      </c>
      <c r="D10" s="167">
        <v>0</v>
      </c>
      <c r="E10" s="70">
        <v>33</v>
      </c>
      <c r="F10" s="70">
        <v>1043</v>
      </c>
      <c r="G10" s="70">
        <v>527</v>
      </c>
      <c r="H10" s="70">
        <v>516</v>
      </c>
      <c r="I10" s="34" t="s">
        <v>113</v>
      </c>
      <c r="J10" s="70">
        <v>50</v>
      </c>
      <c r="K10" s="70">
        <v>26</v>
      </c>
      <c r="L10" s="70">
        <v>24</v>
      </c>
      <c r="M10" s="70">
        <v>19</v>
      </c>
      <c r="N10" s="264">
        <f t="shared" si="0"/>
        <v>31.606060606060606</v>
      </c>
      <c r="O10" s="264">
        <f t="shared" si="1"/>
        <v>20.86</v>
      </c>
    </row>
    <row r="11" spans="1:15" s="9" customFormat="1" ht="19.5" customHeight="1">
      <c r="A11" s="34" t="s">
        <v>114</v>
      </c>
      <c r="B11" s="69">
        <v>211</v>
      </c>
      <c r="C11" s="69">
        <v>211</v>
      </c>
      <c r="D11" s="169">
        <v>0</v>
      </c>
      <c r="E11" s="69">
        <v>3308</v>
      </c>
      <c r="F11" s="69">
        <v>71672</v>
      </c>
      <c r="G11" s="69">
        <v>36897</v>
      </c>
      <c r="H11" s="69">
        <v>34775</v>
      </c>
      <c r="I11" s="34" t="s">
        <v>114</v>
      </c>
      <c r="J11" s="69">
        <v>4729</v>
      </c>
      <c r="K11" s="69">
        <v>1815</v>
      </c>
      <c r="L11" s="69">
        <v>2914</v>
      </c>
      <c r="M11" s="69">
        <v>968</v>
      </c>
      <c r="N11" s="264">
        <f t="shared" si="0"/>
        <v>21.666263603385733</v>
      </c>
      <c r="O11" s="264">
        <f t="shared" si="1"/>
        <v>15.155846902093465</v>
      </c>
    </row>
    <row r="12" spans="1:15" s="9" customFormat="1" ht="19.5" customHeight="1">
      <c r="A12" s="35" t="s">
        <v>115</v>
      </c>
      <c r="B12" s="69">
        <v>6</v>
      </c>
      <c r="C12" s="69">
        <v>6</v>
      </c>
      <c r="D12" s="168">
        <v>0</v>
      </c>
      <c r="E12" s="69">
        <v>85</v>
      </c>
      <c r="F12" s="69">
        <v>2743</v>
      </c>
      <c r="G12" s="69">
        <v>1359</v>
      </c>
      <c r="H12" s="69">
        <v>1384</v>
      </c>
      <c r="I12" s="35" t="s">
        <v>115</v>
      </c>
      <c r="J12" s="69">
        <v>157</v>
      </c>
      <c r="K12" s="69">
        <v>94</v>
      </c>
      <c r="L12" s="69">
        <v>63</v>
      </c>
      <c r="M12" s="69">
        <v>22</v>
      </c>
      <c r="N12" s="264">
        <f t="shared" si="0"/>
        <v>32.27058823529412</v>
      </c>
      <c r="O12" s="264">
        <f t="shared" si="1"/>
        <v>17.471337579617835</v>
      </c>
    </row>
    <row r="13" spans="1:15" s="9" customFormat="1" ht="19.5" customHeight="1">
      <c r="A13" s="276" t="s">
        <v>157</v>
      </c>
      <c r="B13" s="277">
        <v>117</v>
      </c>
      <c r="C13" s="277">
        <v>117</v>
      </c>
      <c r="D13" s="278">
        <v>0</v>
      </c>
      <c r="E13" s="277">
        <v>1510</v>
      </c>
      <c r="F13" s="277">
        <v>41693</v>
      </c>
      <c r="G13" s="277">
        <v>21624</v>
      </c>
      <c r="H13" s="277">
        <v>20069</v>
      </c>
      <c r="I13" s="276" t="s">
        <v>157</v>
      </c>
      <c r="J13" s="277">
        <v>3050</v>
      </c>
      <c r="K13" s="277">
        <v>1852</v>
      </c>
      <c r="L13" s="277">
        <v>1198</v>
      </c>
      <c r="M13" s="277">
        <v>472</v>
      </c>
      <c r="N13" s="279">
        <f t="shared" si="0"/>
        <v>27.611258278145694</v>
      </c>
      <c r="O13" s="279">
        <f t="shared" si="1"/>
        <v>13.66983606557377</v>
      </c>
    </row>
    <row r="14" spans="1:15" s="9" customFormat="1" ht="19.5" customHeight="1">
      <c r="A14" s="34" t="s">
        <v>113</v>
      </c>
      <c r="B14" s="70">
        <v>1</v>
      </c>
      <c r="C14" s="70">
        <v>1</v>
      </c>
      <c r="D14" s="167">
        <v>0</v>
      </c>
      <c r="E14" s="70">
        <v>13</v>
      </c>
      <c r="F14" s="70">
        <v>472</v>
      </c>
      <c r="G14" s="70">
        <v>233</v>
      </c>
      <c r="H14" s="70">
        <v>239</v>
      </c>
      <c r="I14" s="34" t="s">
        <v>113</v>
      </c>
      <c r="J14" s="70">
        <v>29</v>
      </c>
      <c r="K14" s="70">
        <v>18</v>
      </c>
      <c r="L14" s="70">
        <v>11</v>
      </c>
      <c r="M14" s="70">
        <v>4</v>
      </c>
      <c r="N14" s="264">
        <f t="shared" si="0"/>
        <v>36.30769230769231</v>
      </c>
      <c r="O14" s="264">
        <f t="shared" si="1"/>
        <v>16.275862068965516</v>
      </c>
    </row>
    <row r="15" spans="1:15" s="9" customFormat="1" ht="19.5" customHeight="1">
      <c r="A15" s="34" t="s">
        <v>114</v>
      </c>
      <c r="B15" s="69">
        <v>105</v>
      </c>
      <c r="C15" s="69">
        <v>105</v>
      </c>
      <c r="D15" s="168">
        <v>0</v>
      </c>
      <c r="E15" s="69">
        <v>1365</v>
      </c>
      <c r="F15" s="69">
        <v>36255</v>
      </c>
      <c r="G15" s="69">
        <v>18498</v>
      </c>
      <c r="H15" s="69">
        <v>17757</v>
      </c>
      <c r="I15" s="34" t="s">
        <v>114</v>
      </c>
      <c r="J15" s="69">
        <v>2728</v>
      </c>
      <c r="K15" s="69">
        <v>1629</v>
      </c>
      <c r="L15" s="69">
        <v>1099</v>
      </c>
      <c r="M15" s="69">
        <v>430</v>
      </c>
      <c r="N15" s="264">
        <f t="shared" si="0"/>
        <v>26.560439560439562</v>
      </c>
      <c r="O15" s="264">
        <f t="shared" si="1"/>
        <v>13.289956011730204</v>
      </c>
    </row>
    <row r="16" spans="1:15" s="9" customFormat="1" ht="19.5" customHeight="1">
      <c r="A16" s="34" t="s">
        <v>115</v>
      </c>
      <c r="B16" s="69">
        <v>11</v>
      </c>
      <c r="C16" s="69">
        <v>11</v>
      </c>
      <c r="D16" s="168">
        <v>0</v>
      </c>
      <c r="E16" s="69">
        <v>132</v>
      </c>
      <c r="F16" s="69">
        <v>4966</v>
      </c>
      <c r="G16" s="69">
        <v>2893</v>
      </c>
      <c r="H16" s="69">
        <v>2073</v>
      </c>
      <c r="I16" s="34" t="s">
        <v>115</v>
      </c>
      <c r="J16" s="69">
        <v>293</v>
      </c>
      <c r="K16" s="69">
        <v>205</v>
      </c>
      <c r="L16" s="69">
        <v>88</v>
      </c>
      <c r="M16" s="69">
        <v>38</v>
      </c>
      <c r="N16" s="264">
        <f t="shared" si="0"/>
        <v>37.621212121212125</v>
      </c>
      <c r="O16" s="264">
        <f t="shared" si="1"/>
        <v>16.948805460750854</v>
      </c>
    </row>
    <row r="17" spans="1:15" s="9" customFormat="1" ht="30.75" customHeight="1">
      <c r="A17" s="286" t="s">
        <v>281</v>
      </c>
      <c r="B17" s="277">
        <v>53</v>
      </c>
      <c r="C17" s="277">
        <v>51</v>
      </c>
      <c r="D17" s="277">
        <v>2</v>
      </c>
      <c r="E17" s="280" t="s">
        <v>249</v>
      </c>
      <c r="F17" s="277">
        <v>37866</v>
      </c>
      <c r="G17" s="277">
        <v>19228</v>
      </c>
      <c r="H17" s="277">
        <v>18638</v>
      </c>
      <c r="I17" s="286" t="s">
        <v>281</v>
      </c>
      <c r="J17" s="277">
        <v>2646</v>
      </c>
      <c r="K17" s="277">
        <v>1842</v>
      </c>
      <c r="L17" s="277">
        <v>804</v>
      </c>
      <c r="M17" s="277">
        <v>541</v>
      </c>
      <c r="N17" s="280" t="s">
        <v>249</v>
      </c>
      <c r="O17" s="279">
        <f t="shared" si="1"/>
        <v>14.310657596371883</v>
      </c>
    </row>
    <row r="18" spans="1:15" s="9" customFormat="1" ht="19.5" customHeight="1">
      <c r="A18" s="34" t="s">
        <v>113</v>
      </c>
      <c r="B18" s="167">
        <v>0</v>
      </c>
      <c r="C18" s="167">
        <v>0</v>
      </c>
      <c r="D18" s="168">
        <v>0</v>
      </c>
      <c r="E18" s="71" t="s">
        <v>249</v>
      </c>
      <c r="F18" s="168">
        <v>0</v>
      </c>
      <c r="G18" s="168">
        <v>0</v>
      </c>
      <c r="H18" s="168">
        <v>0</v>
      </c>
      <c r="I18" s="34" t="s">
        <v>113</v>
      </c>
      <c r="J18" s="168">
        <v>0</v>
      </c>
      <c r="K18" s="168">
        <v>0</v>
      </c>
      <c r="L18" s="168">
        <v>0</v>
      </c>
      <c r="M18" s="168">
        <v>0</v>
      </c>
      <c r="N18" s="275" t="s">
        <v>277</v>
      </c>
      <c r="O18" s="168">
        <v>0</v>
      </c>
    </row>
    <row r="19" spans="1:15" s="9" customFormat="1" ht="19.5" customHeight="1">
      <c r="A19" s="34" t="s">
        <v>114</v>
      </c>
      <c r="B19" s="69">
        <v>37</v>
      </c>
      <c r="C19" s="69">
        <v>35</v>
      </c>
      <c r="D19" s="71">
        <v>2</v>
      </c>
      <c r="E19" s="69">
        <v>740</v>
      </c>
      <c r="F19" s="69">
        <v>27395</v>
      </c>
      <c r="G19" s="69">
        <v>13598</v>
      </c>
      <c r="H19" s="69">
        <v>13797</v>
      </c>
      <c r="I19" s="34" t="s">
        <v>114</v>
      </c>
      <c r="J19" s="69">
        <v>1933</v>
      </c>
      <c r="K19" s="69">
        <v>1315</v>
      </c>
      <c r="L19" s="69">
        <v>618</v>
      </c>
      <c r="M19" s="69">
        <v>297</v>
      </c>
      <c r="N19" s="264">
        <f t="shared" si="0"/>
        <v>37.020270270270274</v>
      </c>
      <c r="O19" s="264">
        <f t="shared" si="1"/>
        <v>14.1722710812209</v>
      </c>
    </row>
    <row r="20" spans="1:15" s="9" customFormat="1" ht="19.5" customHeight="1">
      <c r="A20" s="35" t="s">
        <v>115</v>
      </c>
      <c r="B20" s="69">
        <v>16</v>
      </c>
      <c r="C20" s="69">
        <v>16</v>
      </c>
      <c r="D20" s="168">
        <v>0</v>
      </c>
      <c r="E20" s="71" t="s">
        <v>249</v>
      </c>
      <c r="F20" s="69">
        <v>10471</v>
      </c>
      <c r="G20" s="69">
        <v>5630</v>
      </c>
      <c r="H20" s="69">
        <v>4841</v>
      </c>
      <c r="I20" s="35" t="s">
        <v>115</v>
      </c>
      <c r="J20" s="69">
        <v>713</v>
      </c>
      <c r="K20" s="69">
        <v>527</v>
      </c>
      <c r="L20" s="69">
        <v>186</v>
      </c>
      <c r="M20" s="69">
        <v>244</v>
      </c>
      <c r="N20" s="71" t="s">
        <v>249</v>
      </c>
      <c r="O20" s="264">
        <f t="shared" si="1"/>
        <v>14.685834502103786</v>
      </c>
    </row>
    <row r="21" spans="1:15" s="9" customFormat="1" ht="19.5" customHeight="1">
      <c r="A21" s="281" t="s">
        <v>289</v>
      </c>
      <c r="B21" s="277">
        <v>2</v>
      </c>
      <c r="C21" s="277">
        <v>2</v>
      </c>
      <c r="D21" s="278">
        <v>0</v>
      </c>
      <c r="E21" s="280" t="s">
        <v>249</v>
      </c>
      <c r="F21" s="277">
        <v>3256</v>
      </c>
      <c r="G21" s="277">
        <v>1209</v>
      </c>
      <c r="H21" s="277">
        <v>2047</v>
      </c>
      <c r="I21" s="281" t="s">
        <v>289</v>
      </c>
      <c r="J21" s="277">
        <v>77</v>
      </c>
      <c r="K21" s="277">
        <v>36</v>
      </c>
      <c r="L21" s="277">
        <v>41</v>
      </c>
      <c r="M21" s="277">
        <v>11</v>
      </c>
      <c r="N21" s="280" t="s">
        <v>249</v>
      </c>
      <c r="O21" s="279">
        <f t="shared" si="1"/>
        <v>42.285714285714285</v>
      </c>
    </row>
    <row r="22" spans="1:15" s="9" customFormat="1" ht="19.5" customHeight="1">
      <c r="A22" s="34" t="s">
        <v>113</v>
      </c>
      <c r="B22" s="167">
        <v>0</v>
      </c>
      <c r="C22" s="167">
        <v>0</v>
      </c>
      <c r="D22" s="168">
        <v>0</v>
      </c>
      <c r="E22" s="71" t="s">
        <v>249</v>
      </c>
      <c r="F22" s="168">
        <v>0</v>
      </c>
      <c r="G22" s="168">
        <v>0</v>
      </c>
      <c r="H22" s="168">
        <v>0</v>
      </c>
      <c r="I22" s="34" t="s">
        <v>113</v>
      </c>
      <c r="J22" s="168">
        <v>0</v>
      </c>
      <c r="K22" s="168">
        <v>0</v>
      </c>
      <c r="L22" s="168">
        <v>0</v>
      </c>
      <c r="M22" s="168">
        <v>0</v>
      </c>
      <c r="N22" s="275" t="s">
        <v>277</v>
      </c>
      <c r="O22" s="168">
        <v>0</v>
      </c>
    </row>
    <row r="23" spans="1:15" s="9" customFormat="1" ht="19.5" customHeight="1">
      <c r="A23" s="34" t="s">
        <v>114</v>
      </c>
      <c r="B23" s="69">
        <v>1</v>
      </c>
      <c r="C23" s="69">
        <v>1</v>
      </c>
      <c r="D23" s="168">
        <v>0</v>
      </c>
      <c r="E23" s="71" t="s">
        <v>249</v>
      </c>
      <c r="F23" s="69">
        <v>439</v>
      </c>
      <c r="G23" s="69">
        <v>217</v>
      </c>
      <c r="H23" s="69">
        <v>222</v>
      </c>
      <c r="I23" s="34" t="s">
        <v>114</v>
      </c>
      <c r="J23" s="69">
        <v>10</v>
      </c>
      <c r="K23" s="69">
        <v>6</v>
      </c>
      <c r="L23" s="69">
        <v>4</v>
      </c>
      <c r="M23" s="168">
        <v>0</v>
      </c>
      <c r="N23" s="71" t="s">
        <v>249</v>
      </c>
      <c r="O23" s="264">
        <f t="shared" si="1"/>
        <v>43.9</v>
      </c>
    </row>
    <row r="24" spans="1:15" s="9" customFormat="1" ht="19.5" customHeight="1">
      <c r="A24" s="35" t="s">
        <v>115</v>
      </c>
      <c r="B24" s="71">
        <v>1</v>
      </c>
      <c r="C24" s="71">
        <v>1</v>
      </c>
      <c r="D24" s="168">
        <v>0</v>
      </c>
      <c r="E24" s="71" t="s">
        <v>249</v>
      </c>
      <c r="F24" s="71">
        <v>2817</v>
      </c>
      <c r="G24" s="71">
        <v>992</v>
      </c>
      <c r="H24" s="71">
        <v>1825</v>
      </c>
      <c r="I24" s="35" t="s">
        <v>115</v>
      </c>
      <c r="J24" s="71">
        <v>67</v>
      </c>
      <c r="K24" s="71">
        <v>30</v>
      </c>
      <c r="L24" s="71">
        <v>37</v>
      </c>
      <c r="M24" s="69">
        <v>11</v>
      </c>
      <c r="N24" s="71" t="s">
        <v>249</v>
      </c>
      <c r="O24" s="264">
        <f t="shared" si="1"/>
        <v>42.04477611940298</v>
      </c>
    </row>
    <row r="25" spans="1:15" s="9" customFormat="1" ht="19.5" customHeight="1">
      <c r="A25" s="276" t="s">
        <v>116</v>
      </c>
      <c r="B25" s="277">
        <v>2</v>
      </c>
      <c r="C25" s="277">
        <v>2</v>
      </c>
      <c r="D25" s="278">
        <v>0</v>
      </c>
      <c r="E25" s="277">
        <v>17</v>
      </c>
      <c r="F25" s="277">
        <v>1237</v>
      </c>
      <c r="G25" s="277">
        <v>615</v>
      </c>
      <c r="H25" s="277">
        <v>622</v>
      </c>
      <c r="I25" s="276" t="s">
        <v>116</v>
      </c>
      <c r="J25" s="277">
        <v>78</v>
      </c>
      <c r="K25" s="277">
        <v>55</v>
      </c>
      <c r="L25" s="277">
        <v>23</v>
      </c>
      <c r="M25" s="277">
        <v>15</v>
      </c>
      <c r="N25" s="280" t="s">
        <v>249</v>
      </c>
      <c r="O25" s="279">
        <f t="shared" si="1"/>
        <v>15.85897435897436</v>
      </c>
    </row>
    <row r="26" spans="1:15" s="9" customFormat="1" ht="19.5" customHeight="1">
      <c r="A26" s="34" t="s">
        <v>113</v>
      </c>
      <c r="B26" s="70">
        <v>1</v>
      </c>
      <c r="C26" s="70">
        <v>1</v>
      </c>
      <c r="D26" s="167">
        <v>0</v>
      </c>
      <c r="E26" s="70">
        <v>9</v>
      </c>
      <c r="F26" s="70">
        <v>737</v>
      </c>
      <c r="G26" s="70">
        <v>356</v>
      </c>
      <c r="H26" s="70">
        <v>381</v>
      </c>
      <c r="I26" s="34" t="s">
        <v>113</v>
      </c>
      <c r="J26" s="70">
        <v>44</v>
      </c>
      <c r="K26" s="70">
        <v>26</v>
      </c>
      <c r="L26" s="70">
        <v>18</v>
      </c>
      <c r="M26" s="70">
        <v>12</v>
      </c>
      <c r="N26" s="71" t="s">
        <v>249</v>
      </c>
      <c r="O26" s="264">
        <f t="shared" si="1"/>
        <v>16.75</v>
      </c>
    </row>
    <row r="27" spans="1:15" s="9" customFormat="1" ht="19.5" customHeight="1">
      <c r="A27" s="34" t="s">
        <v>114</v>
      </c>
      <c r="B27" s="167">
        <v>0</v>
      </c>
      <c r="C27" s="167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34" t="s">
        <v>114</v>
      </c>
      <c r="J27" s="168">
        <v>0</v>
      </c>
      <c r="K27" s="168">
        <v>0</v>
      </c>
      <c r="L27" s="168">
        <v>0</v>
      </c>
      <c r="M27" s="168">
        <v>0</v>
      </c>
      <c r="N27" s="71" t="s">
        <v>249</v>
      </c>
      <c r="O27" s="168">
        <v>0</v>
      </c>
    </row>
    <row r="28" spans="1:15" s="9" customFormat="1" ht="19.5" customHeight="1">
      <c r="A28" s="34" t="s">
        <v>115</v>
      </c>
      <c r="B28" s="71">
        <v>1</v>
      </c>
      <c r="C28" s="71">
        <v>1</v>
      </c>
      <c r="D28" s="168">
        <v>0</v>
      </c>
      <c r="E28" s="71">
        <v>8</v>
      </c>
      <c r="F28" s="71">
        <v>500</v>
      </c>
      <c r="G28" s="71">
        <v>259</v>
      </c>
      <c r="H28" s="71">
        <v>241</v>
      </c>
      <c r="I28" s="34" t="s">
        <v>115</v>
      </c>
      <c r="J28" s="71">
        <v>34</v>
      </c>
      <c r="K28" s="71">
        <v>29</v>
      </c>
      <c r="L28" s="71">
        <v>5</v>
      </c>
      <c r="M28" s="71">
        <v>3</v>
      </c>
      <c r="N28" s="71" t="s">
        <v>249</v>
      </c>
      <c r="O28" s="264">
        <f t="shared" si="1"/>
        <v>14.705882352941176</v>
      </c>
    </row>
    <row r="29" spans="1:15" s="9" customFormat="1" ht="19.5" customHeight="1">
      <c r="A29" s="276" t="s">
        <v>143</v>
      </c>
      <c r="B29" s="277">
        <v>11</v>
      </c>
      <c r="C29" s="277">
        <v>10</v>
      </c>
      <c r="D29" s="277">
        <v>1</v>
      </c>
      <c r="E29" s="277">
        <v>439</v>
      </c>
      <c r="F29" s="277">
        <v>1512</v>
      </c>
      <c r="G29" s="277">
        <v>990</v>
      </c>
      <c r="H29" s="277">
        <v>522</v>
      </c>
      <c r="I29" s="276" t="s">
        <v>143</v>
      </c>
      <c r="J29" s="277">
        <v>924</v>
      </c>
      <c r="K29" s="277">
        <v>353</v>
      </c>
      <c r="L29" s="277">
        <v>571</v>
      </c>
      <c r="M29" s="277">
        <v>135</v>
      </c>
      <c r="N29" s="279">
        <f t="shared" si="0"/>
        <v>3.4441913439635536</v>
      </c>
      <c r="O29" s="282">
        <f t="shared" si="1"/>
        <v>1.6363636363636365</v>
      </c>
    </row>
    <row r="30" spans="1:15" s="9" customFormat="1" ht="19.5" customHeight="1">
      <c r="A30" s="34" t="s">
        <v>113</v>
      </c>
      <c r="B30" s="167">
        <v>0</v>
      </c>
      <c r="C30" s="167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34" t="s">
        <v>113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</row>
    <row r="31" spans="1:15" s="9" customFormat="1" ht="19.5" customHeight="1">
      <c r="A31" s="34" t="s">
        <v>114</v>
      </c>
      <c r="B31" s="69">
        <v>11</v>
      </c>
      <c r="C31" s="69">
        <v>10</v>
      </c>
      <c r="D31" s="71">
        <v>1</v>
      </c>
      <c r="E31" s="69">
        <v>439</v>
      </c>
      <c r="F31" s="69">
        <v>1512</v>
      </c>
      <c r="G31" s="69">
        <v>990</v>
      </c>
      <c r="H31" s="69">
        <v>522</v>
      </c>
      <c r="I31" s="34" t="s">
        <v>114</v>
      </c>
      <c r="J31" s="69">
        <v>924</v>
      </c>
      <c r="K31" s="69">
        <v>353</v>
      </c>
      <c r="L31" s="69">
        <v>571</v>
      </c>
      <c r="M31" s="69">
        <v>135</v>
      </c>
      <c r="N31" s="264">
        <f t="shared" si="0"/>
        <v>3.4441913439635536</v>
      </c>
      <c r="O31" s="265">
        <f t="shared" si="1"/>
        <v>1.6363636363636365</v>
      </c>
    </row>
    <row r="32" spans="1:15" s="9" customFormat="1" ht="19.5" customHeight="1">
      <c r="A32" s="35" t="s">
        <v>115</v>
      </c>
      <c r="B32" s="167">
        <v>0</v>
      </c>
      <c r="C32" s="167">
        <v>0</v>
      </c>
      <c r="D32" s="168">
        <v>0</v>
      </c>
      <c r="E32" s="168">
        <v>0</v>
      </c>
      <c r="F32" s="168">
        <v>0</v>
      </c>
      <c r="G32" s="168">
        <v>0</v>
      </c>
      <c r="H32" s="168">
        <v>0</v>
      </c>
      <c r="I32" s="35" t="s">
        <v>115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</row>
    <row r="33" spans="1:15" s="9" customFormat="1" ht="19.5" customHeight="1">
      <c r="A33" s="276" t="s">
        <v>117</v>
      </c>
      <c r="B33" s="277">
        <v>41</v>
      </c>
      <c r="C33" s="277">
        <v>41</v>
      </c>
      <c r="D33" s="278">
        <v>0</v>
      </c>
      <c r="E33" s="280" t="s">
        <v>249</v>
      </c>
      <c r="F33" s="277">
        <v>3163</v>
      </c>
      <c r="G33" s="277">
        <v>891</v>
      </c>
      <c r="H33" s="277">
        <v>2272</v>
      </c>
      <c r="I33" s="276" t="s">
        <v>117</v>
      </c>
      <c r="J33" s="277">
        <v>287</v>
      </c>
      <c r="K33" s="277">
        <v>77</v>
      </c>
      <c r="L33" s="277">
        <v>210</v>
      </c>
      <c r="M33" s="277">
        <v>105</v>
      </c>
      <c r="N33" s="280" t="s">
        <v>249</v>
      </c>
      <c r="O33" s="279">
        <f t="shared" si="1"/>
        <v>11.020905923344948</v>
      </c>
    </row>
    <row r="34" spans="1:15" s="9" customFormat="1" ht="19.5" customHeight="1">
      <c r="A34" s="34" t="s">
        <v>113</v>
      </c>
      <c r="B34" s="167">
        <v>0</v>
      </c>
      <c r="C34" s="167">
        <v>0</v>
      </c>
      <c r="D34" s="168">
        <v>0</v>
      </c>
      <c r="E34" s="71" t="s">
        <v>236</v>
      </c>
      <c r="F34" s="168">
        <v>0</v>
      </c>
      <c r="G34" s="168">
        <v>0</v>
      </c>
      <c r="H34" s="168">
        <v>0</v>
      </c>
      <c r="I34" s="34" t="s">
        <v>113</v>
      </c>
      <c r="J34" s="168">
        <v>0</v>
      </c>
      <c r="K34" s="168">
        <v>0</v>
      </c>
      <c r="L34" s="168">
        <v>0</v>
      </c>
      <c r="M34" s="168">
        <v>0</v>
      </c>
      <c r="N34" s="71" t="s">
        <v>236</v>
      </c>
      <c r="O34" s="168">
        <v>0</v>
      </c>
    </row>
    <row r="35" spans="1:15" s="9" customFormat="1" ht="19.5" customHeight="1">
      <c r="A35" s="34" t="s">
        <v>114</v>
      </c>
      <c r="B35" s="69">
        <v>4</v>
      </c>
      <c r="C35" s="69">
        <v>4</v>
      </c>
      <c r="D35" s="168">
        <v>0</v>
      </c>
      <c r="E35" s="71" t="s">
        <v>236</v>
      </c>
      <c r="F35" s="69">
        <v>434</v>
      </c>
      <c r="G35" s="69">
        <v>59</v>
      </c>
      <c r="H35" s="69">
        <v>375</v>
      </c>
      <c r="I35" s="34" t="s">
        <v>114</v>
      </c>
      <c r="J35" s="69">
        <v>37</v>
      </c>
      <c r="K35" s="168">
        <v>0</v>
      </c>
      <c r="L35" s="69">
        <v>37</v>
      </c>
      <c r="M35" s="69">
        <v>4</v>
      </c>
      <c r="N35" s="71" t="s">
        <v>236</v>
      </c>
      <c r="O35" s="264">
        <f t="shared" si="1"/>
        <v>11.72972972972973</v>
      </c>
    </row>
    <row r="36" spans="1:15" s="9" customFormat="1" ht="19.5" customHeight="1">
      <c r="A36" s="34" t="s">
        <v>115</v>
      </c>
      <c r="B36" s="69">
        <v>37</v>
      </c>
      <c r="C36" s="69">
        <v>37</v>
      </c>
      <c r="D36" s="168">
        <v>0</v>
      </c>
      <c r="E36" s="71" t="s">
        <v>236</v>
      </c>
      <c r="F36" s="69">
        <v>2729</v>
      </c>
      <c r="G36" s="69">
        <v>832</v>
      </c>
      <c r="H36" s="69">
        <v>1897</v>
      </c>
      <c r="I36" s="34" t="s">
        <v>115</v>
      </c>
      <c r="J36" s="69">
        <v>250</v>
      </c>
      <c r="K36" s="69">
        <v>77</v>
      </c>
      <c r="L36" s="69">
        <v>173</v>
      </c>
      <c r="M36" s="69">
        <v>101</v>
      </c>
      <c r="N36" s="71" t="s">
        <v>236</v>
      </c>
      <c r="O36" s="264">
        <f t="shared" si="1"/>
        <v>10.916</v>
      </c>
    </row>
    <row r="37" spans="1:15" s="9" customFormat="1" ht="19.5" customHeight="1">
      <c r="A37" s="276" t="s">
        <v>118</v>
      </c>
      <c r="B37" s="277">
        <v>37</v>
      </c>
      <c r="C37" s="277">
        <v>37</v>
      </c>
      <c r="D37" s="278">
        <v>0</v>
      </c>
      <c r="E37" s="280" t="s">
        <v>236</v>
      </c>
      <c r="F37" s="277">
        <v>3337</v>
      </c>
      <c r="G37" s="277">
        <v>1488</v>
      </c>
      <c r="H37" s="277">
        <v>1849</v>
      </c>
      <c r="I37" s="276" t="s">
        <v>118</v>
      </c>
      <c r="J37" s="277">
        <v>238</v>
      </c>
      <c r="K37" s="277">
        <v>195</v>
      </c>
      <c r="L37" s="277">
        <v>43</v>
      </c>
      <c r="M37" s="277">
        <v>87</v>
      </c>
      <c r="N37" s="280" t="s">
        <v>236</v>
      </c>
      <c r="O37" s="279">
        <f t="shared" si="1"/>
        <v>14.021008403361344</v>
      </c>
    </row>
    <row r="38" spans="1:15" s="9" customFormat="1" ht="19.5" customHeight="1">
      <c r="A38" s="34" t="s">
        <v>113</v>
      </c>
      <c r="B38" s="167">
        <v>0</v>
      </c>
      <c r="C38" s="167">
        <v>0</v>
      </c>
      <c r="D38" s="168">
        <v>0</v>
      </c>
      <c r="E38" s="71" t="s">
        <v>236</v>
      </c>
      <c r="F38" s="168">
        <v>0</v>
      </c>
      <c r="G38" s="168">
        <v>0</v>
      </c>
      <c r="H38" s="168">
        <v>0</v>
      </c>
      <c r="I38" s="34" t="s">
        <v>113</v>
      </c>
      <c r="J38" s="168">
        <v>0</v>
      </c>
      <c r="K38" s="168">
        <v>0</v>
      </c>
      <c r="L38" s="168">
        <v>0</v>
      </c>
      <c r="M38" s="168">
        <v>0</v>
      </c>
      <c r="N38" s="71" t="s">
        <v>236</v>
      </c>
      <c r="O38" s="168">
        <v>0</v>
      </c>
    </row>
    <row r="39" spans="1:15" s="9" customFormat="1" ht="19.5" customHeight="1">
      <c r="A39" s="34" t="s">
        <v>114</v>
      </c>
      <c r="B39" s="167">
        <v>0</v>
      </c>
      <c r="C39" s="167">
        <v>0</v>
      </c>
      <c r="D39" s="168">
        <v>0</v>
      </c>
      <c r="E39" s="71" t="s">
        <v>236</v>
      </c>
      <c r="F39" s="168">
        <v>0</v>
      </c>
      <c r="G39" s="168">
        <v>0</v>
      </c>
      <c r="H39" s="168">
        <v>0</v>
      </c>
      <c r="I39" s="34" t="s">
        <v>114</v>
      </c>
      <c r="J39" s="168">
        <v>0</v>
      </c>
      <c r="K39" s="168">
        <v>0</v>
      </c>
      <c r="L39" s="168">
        <v>0</v>
      </c>
      <c r="M39" s="168">
        <v>0</v>
      </c>
      <c r="N39" s="71" t="s">
        <v>236</v>
      </c>
      <c r="O39" s="168">
        <v>0</v>
      </c>
    </row>
    <row r="40" spans="1:15" s="9" customFormat="1" ht="19.5" customHeight="1">
      <c r="A40" s="35" t="s">
        <v>115</v>
      </c>
      <c r="B40" s="69">
        <v>37</v>
      </c>
      <c r="C40" s="69">
        <v>37</v>
      </c>
      <c r="D40" s="168">
        <v>0</v>
      </c>
      <c r="E40" s="71" t="s">
        <v>236</v>
      </c>
      <c r="F40" s="69">
        <v>3337</v>
      </c>
      <c r="G40" s="69">
        <v>1488</v>
      </c>
      <c r="H40" s="69">
        <v>1849</v>
      </c>
      <c r="I40" s="35" t="s">
        <v>115</v>
      </c>
      <c r="J40" s="69">
        <v>238</v>
      </c>
      <c r="K40" s="69">
        <v>195</v>
      </c>
      <c r="L40" s="69">
        <v>43</v>
      </c>
      <c r="M40" s="69">
        <v>87</v>
      </c>
      <c r="N40" s="71" t="s">
        <v>236</v>
      </c>
      <c r="O40" s="264">
        <f t="shared" si="1"/>
        <v>14.021008403361344</v>
      </c>
    </row>
    <row r="41" s="9" customFormat="1" ht="18.75" customHeight="1">
      <c r="A41" s="9" t="s">
        <v>266</v>
      </c>
    </row>
    <row r="42" s="9" customFormat="1" ht="11.25"/>
    <row r="43" s="9" customFormat="1" ht="11.25"/>
    <row r="44" s="9" customFormat="1" ht="11.25"/>
  </sheetData>
  <sheetProtection/>
  <mergeCells count="11">
    <mergeCell ref="I1:O1"/>
    <mergeCell ref="N3:N4"/>
    <mergeCell ref="O3:O4"/>
    <mergeCell ref="M3:M4"/>
    <mergeCell ref="I3:I4"/>
    <mergeCell ref="A1:H1"/>
    <mergeCell ref="J3:L3"/>
    <mergeCell ref="A3:A4"/>
    <mergeCell ref="B3:D3"/>
    <mergeCell ref="E3:E4"/>
    <mergeCell ref="F3:H3"/>
  </mergeCells>
  <printOptions/>
  <pageMargins left="0.7480314960629921" right="0.5511811023622047" top="0.7086614173228347" bottom="0.7874015748031497" header="0.5118110236220472" footer="0.5118110236220472"/>
  <pageSetup fitToHeight="0" fitToWidth="2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E53"/>
  <sheetViews>
    <sheetView zoomScale="130" zoomScaleNormal="130" zoomScalePageLayoutView="0" workbookViewId="0" topLeftCell="A1">
      <selection activeCell="N45" sqref="N45:O45"/>
    </sheetView>
  </sheetViews>
  <sheetFormatPr defaultColWidth="9.00390625" defaultRowHeight="13.5"/>
  <cols>
    <col min="1" max="2" width="8.875" style="0" customWidth="1"/>
    <col min="3" max="12" width="6.625" style="0" customWidth="1"/>
    <col min="13" max="13" width="7.875" style="0" customWidth="1"/>
    <col min="14" max="14" width="5.625" style="0" customWidth="1"/>
    <col min="15" max="15" width="6.625" style="0" customWidth="1"/>
    <col min="16" max="30" width="5.125" style="0" customWidth="1"/>
    <col min="31" max="31" width="6.125" style="0" customWidth="1"/>
  </cols>
  <sheetData>
    <row r="1" spans="1:31" ht="20.25" customHeight="1">
      <c r="A1" s="8"/>
      <c r="B1" s="8"/>
      <c r="C1" s="8"/>
      <c r="D1" s="8"/>
      <c r="E1" s="11" t="s">
        <v>153</v>
      </c>
      <c r="F1" s="11"/>
      <c r="G1" s="11"/>
      <c r="H1" s="11"/>
      <c r="I1" s="11"/>
      <c r="J1" s="8"/>
      <c r="K1" s="8"/>
      <c r="L1" s="8"/>
      <c r="N1" s="1011" t="s">
        <v>153</v>
      </c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</row>
    <row r="2" spans="1:12" ht="6.75" customHeight="1">
      <c r="A2" s="16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31" ht="15" customHeight="1">
      <c r="A3" s="350" t="s">
        <v>69</v>
      </c>
      <c r="B3" s="351"/>
      <c r="C3" s="351"/>
      <c r="D3" s="351"/>
      <c r="E3" s="351"/>
      <c r="F3" s="351"/>
      <c r="G3" s="351"/>
      <c r="H3" s="351"/>
      <c r="I3" s="351"/>
      <c r="J3" s="354"/>
      <c r="K3" s="355"/>
      <c r="L3" s="356" t="s">
        <v>269</v>
      </c>
      <c r="N3" s="350" t="s">
        <v>69</v>
      </c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356" t="s">
        <v>273</v>
      </c>
    </row>
    <row r="4" spans="1:31" ht="17.25" customHeight="1">
      <c r="A4" s="992" t="s">
        <v>33</v>
      </c>
      <c r="B4" s="1004"/>
      <c r="C4" s="992" t="s">
        <v>167</v>
      </c>
      <c r="D4" s="993"/>
      <c r="E4" s="993"/>
      <c r="F4" s="1004"/>
      <c r="G4" s="992" t="s">
        <v>179</v>
      </c>
      <c r="H4" s="993"/>
      <c r="I4" s="993"/>
      <c r="J4" s="993"/>
      <c r="K4" s="1004"/>
      <c r="L4" s="1050" t="s">
        <v>30</v>
      </c>
      <c r="N4" s="992" t="s">
        <v>33</v>
      </c>
      <c r="O4" s="1004"/>
      <c r="P4" s="998" t="s">
        <v>180</v>
      </c>
      <c r="Q4" s="1010"/>
      <c r="R4" s="1010"/>
      <c r="S4" s="1010"/>
      <c r="T4" s="1010"/>
      <c r="U4" s="1010"/>
      <c r="V4" s="1010"/>
      <c r="W4" s="1010"/>
      <c r="X4" s="1010"/>
      <c r="Y4" s="1010"/>
      <c r="Z4" s="1010"/>
      <c r="AA4" s="1010"/>
      <c r="AB4" s="1010"/>
      <c r="AC4" s="1010"/>
      <c r="AD4" s="1010"/>
      <c r="AE4" s="359"/>
    </row>
    <row r="5" spans="1:31" ht="22.5" customHeight="1">
      <c r="A5" s="983"/>
      <c r="B5" s="980"/>
      <c r="C5" s="1005"/>
      <c r="D5" s="1032"/>
      <c r="E5" s="1032"/>
      <c r="F5" s="981"/>
      <c r="G5" s="1005"/>
      <c r="H5" s="1032"/>
      <c r="I5" s="1032"/>
      <c r="J5" s="1032"/>
      <c r="K5" s="981"/>
      <c r="L5" s="1051"/>
      <c r="N5" s="983"/>
      <c r="O5" s="980"/>
      <c r="P5" s="1096" t="s">
        <v>29</v>
      </c>
      <c r="Q5" s="1096" t="s">
        <v>63</v>
      </c>
      <c r="R5" s="1096" t="s">
        <v>64</v>
      </c>
      <c r="S5" s="998" t="s">
        <v>182</v>
      </c>
      <c r="T5" s="1010"/>
      <c r="U5" s="1010"/>
      <c r="V5" s="1010"/>
      <c r="W5" s="1010"/>
      <c r="X5" s="1010"/>
      <c r="Y5" s="1010"/>
      <c r="Z5" s="1010"/>
      <c r="AA5" s="1010"/>
      <c r="AB5" s="1010"/>
      <c r="AC5" s="1010"/>
      <c r="AD5" s="1047"/>
      <c r="AE5" s="540" t="s">
        <v>252</v>
      </c>
    </row>
    <row r="6" spans="1:31" ht="14.25" customHeight="1">
      <c r="A6" s="983"/>
      <c r="B6" s="980"/>
      <c r="C6" s="1050" t="s">
        <v>29</v>
      </c>
      <c r="D6" s="1050" t="s">
        <v>65</v>
      </c>
      <c r="E6" s="1050" t="s">
        <v>66</v>
      </c>
      <c r="F6" s="1050" t="s">
        <v>67</v>
      </c>
      <c r="G6" s="992" t="s">
        <v>62</v>
      </c>
      <c r="H6" s="512"/>
      <c r="I6" s="513"/>
      <c r="J6" s="1050" t="s">
        <v>65</v>
      </c>
      <c r="K6" s="1050" t="s">
        <v>66</v>
      </c>
      <c r="L6" s="980" t="s">
        <v>31</v>
      </c>
      <c r="N6" s="983"/>
      <c r="O6" s="980"/>
      <c r="P6" s="1100"/>
      <c r="Q6" s="1100"/>
      <c r="R6" s="1100"/>
      <c r="S6" s="1100" t="s">
        <v>62</v>
      </c>
      <c r="T6" s="1100" t="s">
        <v>63</v>
      </c>
      <c r="U6" s="1101" t="s">
        <v>64</v>
      </c>
      <c r="V6" s="993" t="s">
        <v>181</v>
      </c>
      <c r="W6" s="993"/>
      <c r="X6" s="1004"/>
      <c r="Y6" s="992" t="s">
        <v>175</v>
      </c>
      <c r="Z6" s="993"/>
      <c r="AA6" s="1004"/>
      <c r="AB6" s="992" t="s">
        <v>176</v>
      </c>
      <c r="AC6" s="993"/>
      <c r="AD6" s="1004"/>
      <c r="AE6" s="1123" t="s">
        <v>75</v>
      </c>
    </row>
    <row r="7" spans="1:31" ht="14.25" customHeight="1">
      <c r="A7" s="982"/>
      <c r="B7" s="1037"/>
      <c r="C7" s="1096"/>
      <c r="D7" s="1096"/>
      <c r="E7" s="1096"/>
      <c r="F7" s="1096"/>
      <c r="G7" s="1096"/>
      <c r="H7" s="514" t="s">
        <v>84</v>
      </c>
      <c r="I7" s="514" t="s">
        <v>85</v>
      </c>
      <c r="J7" s="1096"/>
      <c r="K7" s="1096"/>
      <c r="L7" s="1037"/>
      <c r="N7" s="982"/>
      <c r="O7" s="1037"/>
      <c r="P7" s="1100"/>
      <c r="Q7" s="1100"/>
      <c r="R7" s="1100"/>
      <c r="S7" s="1100"/>
      <c r="T7" s="1100"/>
      <c r="U7" s="1101"/>
      <c r="V7" s="359" t="s">
        <v>62</v>
      </c>
      <c r="W7" s="28" t="s">
        <v>63</v>
      </c>
      <c r="X7" s="28" t="s">
        <v>64</v>
      </c>
      <c r="Y7" s="28" t="s">
        <v>62</v>
      </c>
      <c r="Z7" s="28" t="s">
        <v>63</v>
      </c>
      <c r="AA7" s="28" t="s">
        <v>64</v>
      </c>
      <c r="AB7" s="28" t="s">
        <v>62</v>
      </c>
      <c r="AC7" s="28" t="s">
        <v>63</v>
      </c>
      <c r="AD7" s="28" t="s">
        <v>64</v>
      </c>
      <c r="AE7" s="1124"/>
    </row>
    <row r="8" spans="1:31" ht="15" customHeight="1" thickBot="1">
      <c r="A8" s="1000" t="s">
        <v>239</v>
      </c>
      <c r="B8" s="1029"/>
      <c r="C8" s="515">
        <v>48</v>
      </c>
      <c r="D8" s="186">
        <v>39</v>
      </c>
      <c r="E8" s="186">
        <v>3</v>
      </c>
      <c r="F8" s="186">
        <v>6</v>
      </c>
      <c r="G8" s="186">
        <v>2234</v>
      </c>
      <c r="H8" s="186">
        <v>1585</v>
      </c>
      <c r="I8" s="186">
        <v>649</v>
      </c>
      <c r="J8" s="186">
        <v>2137</v>
      </c>
      <c r="K8" s="186">
        <v>97</v>
      </c>
      <c r="L8" s="187">
        <v>392</v>
      </c>
      <c r="N8" s="1102" t="s">
        <v>239</v>
      </c>
      <c r="O8" s="1103"/>
      <c r="P8" s="327">
        <v>32222</v>
      </c>
      <c r="Q8" s="328">
        <v>15616</v>
      </c>
      <c r="R8" s="328">
        <v>16606</v>
      </c>
      <c r="S8" s="328">
        <v>31562</v>
      </c>
      <c r="T8" s="328">
        <v>15191</v>
      </c>
      <c r="U8" s="328">
        <v>16371</v>
      </c>
      <c r="V8" s="328">
        <v>10682</v>
      </c>
      <c r="W8" s="328">
        <v>5192</v>
      </c>
      <c r="X8" s="328">
        <v>5490</v>
      </c>
      <c r="Y8" s="328">
        <v>10356</v>
      </c>
      <c r="Z8" s="328">
        <v>4987</v>
      </c>
      <c r="AA8" s="328">
        <v>5369</v>
      </c>
      <c r="AB8" s="328">
        <v>10524</v>
      </c>
      <c r="AC8" s="328">
        <v>5012</v>
      </c>
      <c r="AD8" s="329">
        <v>5512</v>
      </c>
      <c r="AE8" s="522" t="s">
        <v>129</v>
      </c>
    </row>
    <row r="9" spans="1:31" ht="15" customHeight="1" thickTop="1">
      <c r="A9" s="983" t="s">
        <v>136</v>
      </c>
      <c r="B9" s="980"/>
      <c r="C9" s="213">
        <v>40</v>
      </c>
      <c r="D9" s="214">
        <v>31</v>
      </c>
      <c r="E9" s="214">
        <v>2</v>
      </c>
      <c r="F9" s="214">
        <v>7</v>
      </c>
      <c r="G9" s="214">
        <v>1947</v>
      </c>
      <c r="H9" s="214">
        <v>1386</v>
      </c>
      <c r="I9" s="214">
        <v>561</v>
      </c>
      <c r="J9" s="214">
        <v>1862</v>
      </c>
      <c r="K9" s="214">
        <v>85</v>
      </c>
      <c r="L9" s="449">
        <v>332</v>
      </c>
      <c r="N9" s="1104" t="s">
        <v>136</v>
      </c>
      <c r="O9" s="1105"/>
      <c r="P9" s="390">
        <v>27781</v>
      </c>
      <c r="Q9" s="332">
        <v>13834</v>
      </c>
      <c r="R9" s="332">
        <v>13947</v>
      </c>
      <c r="S9" s="332">
        <v>27113</v>
      </c>
      <c r="T9" s="332">
        <v>13428</v>
      </c>
      <c r="U9" s="332">
        <v>13685</v>
      </c>
      <c r="V9" s="332">
        <v>9285</v>
      </c>
      <c r="W9" s="332">
        <v>4629</v>
      </c>
      <c r="X9" s="332">
        <v>4656</v>
      </c>
      <c r="Y9" s="332">
        <v>8999</v>
      </c>
      <c r="Z9" s="332">
        <v>4426</v>
      </c>
      <c r="AA9" s="332">
        <v>4573</v>
      </c>
      <c r="AB9" s="332">
        <v>8829</v>
      </c>
      <c r="AC9" s="332">
        <v>4373</v>
      </c>
      <c r="AD9" s="391">
        <v>4456</v>
      </c>
      <c r="AE9" s="523" t="s">
        <v>129</v>
      </c>
    </row>
    <row r="10" spans="1:31" ht="15" customHeight="1">
      <c r="A10" s="983" t="s">
        <v>146</v>
      </c>
      <c r="B10" s="980"/>
      <c r="C10" s="213">
        <v>41</v>
      </c>
      <c r="D10" s="214">
        <v>31</v>
      </c>
      <c r="E10" s="214">
        <v>3</v>
      </c>
      <c r="F10" s="214">
        <v>7</v>
      </c>
      <c r="G10" s="214">
        <v>1946</v>
      </c>
      <c r="H10" s="214">
        <v>1377</v>
      </c>
      <c r="I10" s="214">
        <v>569</v>
      </c>
      <c r="J10" s="214">
        <v>1849</v>
      </c>
      <c r="K10" s="214">
        <v>97</v>
      </c>
      <c r="L10" s="449">
        <v>332</v>
      </c>
      <c r="N10" s="1106" t="s">
        <v>146</v>
      </c>
      <c r="O10" s="1107"/>
      <c r="P10" s="390">
        <v>27580</v>
      </c>
      <c r="Q10" s="332">
        <v>13738</v>
      </c>
      <c r="R10" s="332">
        <v>13842</v>
      </c>
      <c r="S10" s="332">
        <v>26812</v>
      </c>
      <c r="T10" s="332">
        <v>13311</v>
      </c>
      <c r="U10" s="332">
        <v>13501</v>
      </c>
      <c r="V10" s="332">
        <v>9202</v>
      </c>
      <c r="W10" s="332">
        <v>4633</v>
      </c>
      <c r="X10" s="332">
        <v>4569</v>
      </c>
      <c r="Y10" s="332">
        <v>8860</v>
      </c>
      <c r="Z10" s="332">
        <v>4394</v>
      </c>
      <c r="AA10" s="332">
        <v>4466</v>
      </c>
      <c r="AB10" s="332">
        <v>8750</v>
      </c>
      <c r="AC10" s="332">
        <v>4284</v>
      </c>
      <c r="AD10" s="391">
        <v>4466</v>
      </c>
      <c r="AE10" s="523" t="s">
        <v>129</v>
      </c>
    </row>
    <row r="11" spans="1:31" ht="15" customHeight="1">
      <c r="A11" s="983" t="s">
        <v>212</v>
      </c>
      <c r="B11" s="1046"/>
      <c r="C11" s="213">
        <v>37</v>
      </c>
      <c r="D11" s="214">
        <v>29</v>
      </c>
      <c r="E11" s="214">
        <v>3</v>
      </c>
      <c r="F11" s="214">
        <v>5</v>
      </c>
      <c r="G11" s="214">
        <v>1948</v>
      </c>
      <c r="H11" s="214">
        <v>1363</v>
      </c>
      <c r="I11" s="214">
        <v>585</v>
      </c>
      <c r="J11" s="214">
        <v>1844</v>
      </c>
      <c r="K11" s="214">
        <v>104</v>
      </c>
      <c r="L11" s="449">
        <v>307</v>
      </c>
      <c r="N11" s="1106" t="s">
        <v>212</v>
      </c>
      <c r="O11" s="1119"/>
      <c r="P11" s="390">
        <v>27416</v>
      </c>
      <c r="Q11" s="332">
        <v>13671</v>
      </c>
      <c r="R11" s="332">
        <v>13745</v>
      </c>
      <c r="S11" s="332">
        <v>26542</v>
      </c>
      <c r="T11" s="332">
        <v>13184</v>
      </c>
      <c r="U11" s="332">
        <v>13358</v>
      </c>
      <c r="V11" s="332">
        <v>9107</v>
      </c>
      <c r="W11" s="332">
        <v>4494</v>
      </c>
      <c r="X11" s="332">
        <v>4613</v>
      </c>
      <c r="Y11" s="332">
        <v>8817</v>
      </c>
      <c r="Z11" s="332">
        <v>4404</v>
      </c>
      <c r="AA11" s="332">
        <v>4413</v>
      </c>
      <c r="AB11" s="332">
        <v>8618</v>
      </c>
      <c r="AC11" s="332">
        <v>4286</v>
      </c>
      <c r="AD11" s="391">
        <v>4332</v>
      </c>
      <c r="AE11" s="523" t="s">
        <v>132</v>
      </c>
    </row>
    <row r="12" spans="1:31" ht="15" customHeight="1">
      <c r="A12" s="1108" t="s">
        <v>215</v>
      </c>
      <c r="B12" s="991"/>
      <c r="C12" s="213">
        <v>37</v>
      </c>
      <c r="D12" s="214">
        <v>29</v>
      </c>
      <c r="E12" s="214">
        <v>3</v>
      </c>
      <c r="F12" s="214">
        <v>5</v>
      </c>
      <c r="G12" s="214">
        <v>1940</v>
      </c>
      <c r="H12" s="214">
        <v>1357</v>
      </c>
      <c r="I12" s="214">
        <v>583</v>
      </c>
      <c r="J12" s="214">
        <v>1828</v>
      </c>
      <c r="K12" s="214">
        <v>112</v>
      </c>
      <c r="L12" s="449">
        <v>307</v>
      </c>
      <c r="N12" s="1106" t="s">
        <v>215</v>
      </c>
      <c r="O12" s="1119"/>
      <c r="P12" s="390">
        <v>27691</v>
      </c>
      <c r="Q12" s="332">
        <v>13753</v>
      </c>
      <c r="R12" s="332">
        <v>13938</v>
      </c>
      <c r="S12" s="332">
        <v>26747</v>
      </c>
      <c r="T12" s="332">
        <v>13246</v>
      </c>
      <c r="U12" s="332">
        <v>13501</v>
      </c>
      <c r="V12" s="332">
        <v>9375</v>
      </c>
      <c r="W12" s="332">
        <v>4656</v>
      </c>
      <c r="X12" s="332">
        <v>4719</v>
      </c>
      <c r="Y12" s="332">
        <v>8737</v>
      </c>
      <c r="Z12" s="332">
        <v>4275</v>
      </c>
      <c r="AA12" s="332">
        <v>4462</v>
      </c>
      <c r="AB12" s="332">
        <v>8635</v>
      </c>
      <c r="AC12" s="332">
        <v>4315</v>
      </c>
      <c r="AD12" s="391">
        <v>4320</v>
      </c>
      <c r="AE12" s="523" t="s">
        <v>132</v>
      </c>
    </row>
    <row r="13" spans="1:31" ht="15" customHeight="1">
      <c r="A13" s="1110" t="s">
        <v>219</v>
      </c>
      <c r="B13" s="1015"/>
      <c r="C13" s="213">
        <v>37</v>
      </c>
      <c r="D13" s="214">
        <v>31</v>
      </c>
      <c r="E13" s="214">
        <v>3</v>
      </c>
      <c r="F13" s="214">
        <v>3</v>
      </c>
      <c r="G13" s="214">
        <v>1936</v>
      </c>
      <c r="H13" s="214">
        <v>1339</v>
      </c>
      <c r="I13" s="214">
        <v>597</v>
      </c>
      <c r="J13" s="214">
        <v>1826</v>
      </c>
      <c r="K13" s="214">
        <v>110</v>
      </c>
      <c r="L13" s="449">
        <v>303</v>
      </c>
      <c r="N13" s="1112" t="s">
        <v>219</v>
      </c>
      <c r="O13" s="1120"/>
      <c r="P13" s="390">
        <v>27523</v>
      </c>
      <c r="Q13" s="332">
        <v>13640</v>
      </c>
      <c r="R13" s="332">
        <v>13883</v>
      </c>
      <c r="S13" s="332">
        <v>26612</v>
      </c>
      <c r="T13" s="332">
        <v>13135</v>
      </c>
      <c r="U13" s="332">
        <v>13477</v>
      </c>
      <c r="V13" s="332">
        <v>9034</v>
      </c>
      <c r="W13" s="332">
        <v>4508</v>
      </c>
      <c r="X13" s="332">
        <v>4526</v>
      </c>
      <c r="Y13" s="332">
        <v>9041</v>
      </c>
      <c r="Z13" s="332">
        <v>4448</v>
      </c>
      <c r="AA13" s="332">
        <v>4593</v>
      </c>
      <c r="AB13" s="332">
        <v>8537</v>
      </c>
      <c r="AC13" s="332">
        <v>4179</v>
      </c>
      <c r="AD13" s="391">
        <v>4358</v>
      </c>
      <c r="AE13" s="524" t="s">
        <v>132</v>
      </c>
    </row>
    <row r="14" spans="1:31" ht="15" customHeight="1">
      <c r="A14" s="1006" t="s">
        <v>237</v>
      </c>
      <c r="B14" s="1007"/>
      <c r="C14" s="217">
        <v>37</v>
      </c>
      <c r="D14" s="218">
        <v>31</v>
      </c>
      <c r="E14" s="218">
        <v>3</v>
      </c>
      <c r="F14" s="218">
        <v>3</v>
      </c>
      <c r="G14" s="218">
        <v>1933</v>
      </c>
      <c r="H14" s="218">
        <v>1315</v>
      </c>
      <c r="I14" s="218">
        <v>618</v>
      </c>
      <c r="J14" s="218">
        <v>1823</v>
      </c>
      <c r="K14" s="218">
        <v>110</v>
      </c>
      <c r="L14" s="219">
        <v>297</v>
      </c>
      <c r="N14" s="1114" t="s">
        <v>237</v>
      </c>
      <c r="O14" s="1115"/>
      <c r="P14" s="393">
        <v>27395</v>
      </c>
      <c r="Q14" s="338">
        <v>13598</v>
      </c>
      <c r="R14" s="338">
        <v>13797</v>
      </c>
      <c r="S14" s="338">
        <v>26495</v>
      </c>
      <c r="T14" s="338">
        <v>13063</v>
      </c>
      <c r="U14" s="338">
        <v>13432</v>
      </c>
      <c r="V14" s="338">
        <v>8949</v>
      </c>
      <c r="W14" s="338">
        <v>4411</v>
      </c>
      <c r="X14" s="338">
        <v>4538</v>
      </c>
      <c r="Y14" s="338">
        <v>8688</v>
      </c>
      <c r="Z14" s="338">
        <v>4293</v>
      </c>
      <c r="AA14" s="338">
        <v>4395</v>
      </c>
      <c r="AB14" s="338">
        <v>8858</v>
      </c>
      <c r="AC14" s="338">
        <v>4359</v>
      </c>
      <c r="AD14" s="394">
        <v>4499</v>
      </c>
      <c r="AE14" s="525" t="s">
        <v>129</v>
      </c>
    </row>
    <row r="15" spans="1:31" ht="15" customHeight="1">
      <c r="A15" s="983" t="s">
        <v>43</v>
      </c>
      <c r="B15" s="980"/>
      <c r="C15" s="482">
        <v>8</v>
      </c>
      <c r="D15" s="482">
        <v>7</v>
      </c>
      <c r="E15" s="516">
        <v>0</v>
      </c>
      <c r="F15" s="482">
        <v>1</v>
      </c>
      <c r="G15" s="220">
        <v>519</v>
      </c>
      <c r="H15" s="453">
        <v>346</v>
      </c>
      <c r="I15" s="453">
        <v>173</v>
      </c>
      <c r="J15" s="220">
        <v>499</v>
      </c>
      <c r="K15" s="220">
        <v>20</v>
      </c>
      <c r="L15" s="221">
        <v>69</v>
      </c>
      <c r="N15" s="983" t="s">
        <v>43</v>
      </c>
      <c r="O15" s="980"/>
      <c r="P15" s="341">
        <v>7166</v>
      </c>
      <c r="Q15" s="341">
        <v>3276</v>
      </c>
      <c r="R15" s="341">
        <v>3890</v>
      </c>
      <c r="S15" s="341">
        <v>7031</v>
      </c>
      <c r="T15" s="341">
        <v>3176</v>
      </c>
      <c r="U15" s="341">
        <v>3855</v>
      </c>
      <c r="V15" s="341">
        <v>2342</v>
      </c>
      <c r="W15" s="341">
        <v>1016</v>
      </c>
      <c r="X15" s="341">
        <v>1326</v>
      </c>
      <c r="Y15" s="341">
        <v>2286</v>
      </c>
      <c r="Z15" s="341">
        <v>1070</v>
      </c>
      <c r="AA15" s="341">
        <v>1216</v>
      </c>
      <c r="AB15" s="341">
        <v>2403</v>
      </c>
      <c r="AC15" s="341">
        <v>1090</v>
      </c>
      <c r="AD15" s="342">
        <v>1313</v>
      </c>
      <c r="AE15" s="526"/>
    </row>
    <row r="16" spans="1:31" ht="15" customHeight="1">
      <c r="A16" s="983" t="s">
        <v>0</v>
      </c>
      <c r="B16" s="980"/>
      <c r="C16" s="482">
        <v>2</v>
      </c>
      <c r="D16" s="482">
        <v>2</v>
      </c>
      <c r="E16" s="516">
        <v>0</v>
      </c>
      <c r="F16" s="516">
        <v>0</v>
      </c>
      <c r="G16" s="220">
        <v>100</v>
      </c>
      <c r="H16" s="453">
        <v>66</v>
      </c>
      <c r="I16" s="453">
        <v>34</v>
      </c>
      <c r="J16" s="220">
        <v>100</v>
      </c>
      <c r="K16" s="516">
        <v>0</v>
      </c>
      <c r="L16" s="221">
        <v>14</v>
      </c>
      <c r="N16" s="983" t="s">
        <v>0</v>
      </c>
      <c r="O16" s="980"/>
      <c r="P16" s="341">
        <v>1677</v>
      </c>
      <c r="Q16" s="341">
        <v>725</v>
      </c>
      <c r="R16" s="341">
        <v>952</v>
      </c>
      <c r="S16" s="341">
        <v>1677</v>
      </c>
      <c r="T16" s="341">
        <v>725</v>
      </c>
      <c r="U16" s="341">
        <v>952</v>
      </c>
      <c r="V16" s="341">
        <v>560</v>
      </c>
      <c r="W16" s="341">
        <v>258</v>
      </c>
      <c r="X16" s="341">
        <v>302</v>
      </c>
      <c r="Y16" s="341">
        <v>560</v>
      </c>
      <c r="Z16" s="341">
        <v>240</v>
      </c>
      <c r="AA16" s="341">
        <v>320</v>
      </c>
      <c r="AB16" s="341">
        <v>557</v>
      </c>
      <c r="AC16" s="341">
        <v>227</v>
      </c>
      <c r="AD16" s="342">
        <v>330</v>
      </c>
      <c r="AE16" s="527"/>
    </row>
    <row r="17" spans="1:31" ht="15" customHeight="1">
      <c r="A17" s="983" t="s">
        <v>1</v>
      </c>
      <c r="B17" s="980"/>
      <c r="C17" s="482">
        <v>2</v>
      </c>
      <c r="D17" s="482">
        <v>1</v>
      </c>
      <c r="E17" s="482">
        <v>1</v>
      </c>
      <c r="F17" s="516">
        <v>0</v>
      </c>
      <c r="G17" s="220">
        <v>126</v>
      </c>
      <c r="H17" s="453">
        <v>76</v>
      </c>
      <c r="I17" s="453">
        <v>50</v>
      </c>
      <c r="J17" s="220">
        <v>74</v>
      </c>
      <c r="K17" s="220">
        <v>52</v>
      </c>
      <c r="L17" s="221">
        <v>20</v>
      </c>
      <c r="N17" s="983" t="s">
        <v>1</v>
      </c>
      <c r="O17" s="980"/>
      <c r="P17" s="341">
        <v>1860</v>
      </c>
      <c r="Q17" s="341">
        <v>915</v>
      </c>
      <c r="R17" s="341">
        <v>945</v>
      </c>
      <c r="S17" s="341">
        <v>1321</v>
      </c>
      <c r="T17" s="341">
        <v>612</v>
      </c>
      <c r="U17" s="341">
        <v>709</v>
      </c>
      <c r="V17" s="341">
        <v>441</v>
      </c>
      <c r="W17" s="341">
        <v>199</v>
      </c>
      <c r="X17" s="341">
        <v>242</v>
      </c>
      <c r="Y17" s="341">
        <v>439</v>
      </c>
      <c r="Z17" s="341">
        <v>218</v>
      </c>
      <c r="AA17" s="341">
        <v>221</v>
      </c>
      <c r="AB17" s="341">
        <v>441</v>
      </c>
      <c r="AC17" s="341">
        <v>195</v>
      </c>
      <c r="AD17" s="342">
        <v>246</v>
      </c>
      <c r="AE17" s="527"/>
    </row>
    <row r="18" spans="1:31" ht="15" customHeight="1">
      <c r="A18" s="983" t="s">
        <v>44</v>
      </c>
      <c r="B18" s="980"/>
      <c r="C18" s="482">
        <v>2</v>
      </c>
      <c r="D18" s="482">
        <v>2</v>
      </c>
      <c r="E18" s="516">
        <v>0</v>
      </c>
      <c r="F18" s="516">
        <v>0</v>
      </c>
      <c r="G18" s="220">
        <v>104</v>
      </c>
      <c r="H18" s="453">
        <v>73</v>
      </c>
      <c r="I18" s="453">
        <v>31</v>
      </c>
      <c r="J18" s="220">
        <v>104</v>
      </c>
      <c r="K18" s="516">
        <v>0</v>
      </c>
      <c r="L18" s="221">
        <v>12</v>
      </c>
      <c r="N18" s="983" t="s">
        <v>44</v>
      </c>
      <c r="O18" s="980"/>
      <c r="P18" s="341">
        <v>1449</v>
      </c>
      <c r="Q18" s="341">
        <v>736</v>
      </c>
      <c r="R18" s="341">
        <v>713</v>
      </c>
      <c r="S18" s="341">
        <v>1449</v>
      </c>
      <c r="T18" s="341">
        <v>736</v>
      </c>
      <c r="U18" s="341">
        <v>713</v>
      </c>
      <c r="V18" s="341">
        <v>501</v>
      </c>
      <c r="W18" s="341">
        <v>253</v>
      </c>
      <c r="X18" s="341">
        <v>248</v>
      </c>
      <c r="Y18" s="341">
        <v>482</v>
      </c>
      <c r="Z18" s="341">
        <v>232</v>
      </c>
      <c r="AA18" s="341">
        <v>250</v>
      </c>
      <c r="AB18" s="341">
        <v>466</v>
      </c>
      <c r="AC18" s="341">
        <v>251</v>
      </c>
      <c r="AD18" s="342">
        <v>215</v>
      </c>
      <c r="AE18" s="527"/>
    </row>
    <row r="19" spans="1:31" ht="15" customHeight="1">
      <c r="A19" s="983" t="s">
        <v>45</v>
      </c>
      <c r="B19" s="980"/>
      <c r="C19" s="482">
        <v>2</v>
      </c>
      <c r="D19" s="482">
        <v>1</v>
      </c>
      <c r="E19" s="516">
        <v>0</v>
      </c>
      <c r="F19" s="482">
        <v>1</v>
      </c>
      <c r="G19" s="220">
        <v>144</v>
      </c>
      <c r="H19" s="453">
        <v>102</v>
      </c>
      <c r="I19" s="453">
        <v>42</v>
      </c>
      <c r="J19" s="220">
        <v>133</v>
      </c>
      <c r="K19" s="220">
        <v>11</v>
      </c>
      <c r="L19" s="221">
        <v>16</v>
      </c>
      <c r="N19" s="983" t="s">
        <v>45</v>
      </c>
      <c r="O19" s="980"/>
      <c r="P19" s="341">
        <v>2356</v>
      </c>
      <c r="Q19" s="341">
        <v>1267</v>
      </c>
      <c r="R19" s="341">
        <v>1089</v>
      </c>
      <c r="S19" s="341">
        <v>2276</v>
      </c>
      <c r="T19" s="341">
        <v>1214</v>
      </c>
      <c r="U19" s="341">
        <v>1062</v>
      </c>
      <c r="V19" s="341">
        <v>760</v>
      </c>
      <c r="W19" s="341">
        <v>393</v>
      </c>
      <c r="X19" s="341">
        <v>367</v>
      </c>
      <c r="Y19" s="341">
        <v>760</v>
      </c>
      <c r="Z19" s="341">
        <v>409</v>
      </c>
      <c r="AA19" s="341">
        <v>351</v>
      </c>
      <c r="AB19" s="341">
        <v>756</v>
      </c>
      <c r="AC19" s="341">
        <v>412</v>
      </c>
      <c r="AD19" s="342">
        <v>344</v>
      </c>
      <c r="AE19" s="527"/>
    </row>
    <row r="20" spans="1:31" ht="15" customHeight="1">
      <c r="A20" s="983" t="s">
        <v>46</v>
      </c>
      <c r="B20" s="980"/>
      <c r="C20" s="482">
        <v>2</v>
      </c>
      <c r="D20" s="482">
        <v>2</v>
      </c>
      <c r="E20" s="516">
        <v>0</v>
      </c>
      <c r="F20" s="516">
        <v>0</v>
      </c>
      <c r="G20" s="220">
        <v>107</v>
      </c>
      <c r="H20" s="453">
        <v>66</v>
      </c>
      <c r="I20" s="453">
        <v>41</v>
      </c>
      <c r="J20" s="220">
        <v>107</v>
      </c>
      <c r="K20" s="516">
        <v>0</v>
      </c>
      <c r="L20" s="221">
        <v>13</v>
      </c>
      <c r="N20" s="983" t="s">
        <v>46</v>
      </c>
      <c r="O20" s="980"/>
      <c r="P20" s="341">
        <v>1688</v>
      </c>
      <c r="Q20" s="341">
        <v>682</v>
      </c>
      <c r="R20" s="341">
        <v>1006</v>
      </c>
      <c r="S20" s="341">
        <v>1688</v>
      </c>
      <c r="T20" s="341">
        <v>682</v>
      </c>
      <c r="U20" s="341">
        <v>1006</v>
      </c>
      <c r="V20" s="341">
        <v>555</v>
      </c>
      <c r="W20" s="341">
        <v>216</v>
      </c>
      <c r="X20" s="341">
        <v>339</v>
      </c>
      <c r="Y20" s="341">
        <v>551</v>
      </c>
      <c r="Z20" s="341">
        <v>239</v>
      </c>
      <c r="AA20" s="341">
        <v>312</v>
      </c>
      <c r="AB20" s="341">
        <v>582</v>
      </c>
      <c r="AC20" s="341">
        <v>227</v>
      </c>
      <c r="AD20" s="342">
        <v>355</v>
      </c>
      <c r="AE20" s="527"/>
    </row>
    <row r="21" spans="1:31" ht="15" customHeight="1">
      <c r="A21" s="983" t="s">
        <v>47</v>
      </c>
      <c r="B21" s="980"/>
      <c r="C21" s="482">
        <v>2</v>
      </c>
      <c r="D21" s="516">
        <v>0</v>
      </c>
      <c r="E21" s="482">
        <v>1</v>
      </c>
      <c r="F21" s="482">
        <v>1</v>
      </c>
      <c r="G21" s="220">
        <v>73</v>
      </c>
      <c r="H21" s="453">
        <v>54</v>
      </c>
      <c r="I21" s="453">
        <v>19</v>
      </c>
      <c r="J21" s="220">
        <v>54</v>
      </c>
      <c r="K21" s="220">
        <v>19</v>
      </c>
      <c r="L21" s="221">
        <v>12</v>
      </c>
      <c r="N21" s="983" t="s">
        <v>47</v>
      </c>
      <c r="O21" s="980"/>
      <c r="P21" s="341">
        <v>890</v>
      </c>
      <c r="Q21" s="341">
        <v>468</v>
      </c>
      <c r="R21" s="341">
        <v>422</v>
      </c>
      <c r="S21" s="341">
        <v>806</v>
      </c>
      <c r="T21" s="341">
        <v>430</v>
      </c>
      <c r="U21" s="341">
        <v>376</v>
      </c>
      <c r="V21" s="341">
        <v>260</v>
      </c>
      <c r="W21" s="341">
        <v>149</v>
      </c>
      <c r="X21" s="341">
        <v>111</v>
      </c>
      <c r="Y21" s="341">
        <v>277</v>
      </c>
      <c r="Z21" s="341">
        <v>139</v>
      </c>
      <c r="AA21" s="341">
        <v>138</v>
      </c>
      <c r="AB21" s="341">
        <v>269</v>
      </c>
      <c r="AC21" s="341">
        <v>142</v>
      </c>
      <c r="AD21" s="342">
        <v>127</v>
      </c>
      <c r="AE21" s="527"/>
    </row>
    <row r="22" spans="1:31" ht="15" customHeight="1">
      <c r="A22" s="983" t="s">
        <v>48</v>
      </c>
      <c r="B22" s="980"/>
      <c r="C22" s="482">
        <v>2</v>
      </c>
      <c r="D22" s="482">
        <v>2</v>
      </c>
      <c r="E22" s="516">
        <v>0</v>
      </c>
      <c r="F22" s="516">
        <v>0</v>
      </c>
      <c r="G22" s="220">
        <v>91</v>
      </c>
      <c r="H22" s="453">
        <v>75</v>
      </c>
      <c r="I22" s="453">
        <v>16</v>
      </c>
      <c r="J22" s="220">
        <v>91</v>
      </c>
      <c r="K22" s="516">
        <v>0</v>
      </c>
      <c r="L22" s="221">
        <v>25</v>
      </c>
      <c r="N22" s="983" t="s">
        <v>48</v>
      </c>
      <c r="O22" s="980"/>
      <c r="P22" s="341">
        <v>1038</v>
      </c>
      <c r="Q22" s="341">
        <v>821</v>
      </c>
      <c r="R22" s="341">
        <v>217</v>
      </c>
      <c r="S22" s="341">
        <v>1038</v>
      </c>
      <c r="T22" s="341">
        <v>821</v>
      </c>
      <c r="U22" s="341">
        <v>217</v>
      </c>
      <c r="V22" s="341">
        <v>373</v>
      </c>
      <c r="W22" s="341">
        <v>311</v>
      </c>
      <c r="X22" s="341">
        <v>62</v>
      </c>
      <c r="Y22" s="341">
        <v>334</v>
      </c>
      <c r="Z22" s="341">
        <v>249</v>
      </c>
      <c r="AA22" s="341">
        <v>85</v>
      </c>
      <c r="AB22" s="341">
        <v>331</v>
      </c>
      <c r="AC22" s="341">
        <v>261</v>
      </c>
      <c r="AD22" s="342">
        <v>70</v>
      </c>
      <c r="AE22" s="527"/>
    </row>
    <row r="23" spans="1:31" ht="15" customHeight="1">
      <c r="A23" s="983" t="s">
        <v>49</v>
      </c>
      <c r="B23" s="980"/>
      <c r="C23" s="482">
        <v>2</v>
      </c>
      <c r="D23" s="482">
        <v>2</v>
      </c>
      <c r="E23" s="516">
        <v>0</v>
      </c>
      <c r="F23" s="516">
        <v>0</v>
      </c>
      <c r="G23" s="220">
        <v>122</v>
      </c>
      <c r="H23" s="453">
        <v>72</v>
      </c>
      <c r="I23" s="453">
        <v>50</v>
      </c>
      <c r="J23" s="220">
        <v>122</v>
      </c>
      <c r="K23" s="516">
        <v>0</v>
      </c>
      <c r="L23" s="221">
        <v>12</v>
      </c>
      <c r="N23" s="983" t="s">
        <v>49</v>
      </c>
      <c r="O23" s="980"/>
      <c r="P23" s="341">
        <v>2075</v>
      </c>
      <c r="Q23" s="341">
        <v>1052</v>
      </c>
      <c r="R23" s="341">
        <v>1023</v>
      </c>
      <c r="S23" s="341">
        <v>2075</v>
      </c>
      <c r="T23" s="341">
        <v>1052</v>
      </c>
      <c r="U23" s="341">
        <v>1023</v>
      </c>
      <c r="V23" s="341">
        <v>682</v>
      </c>
      <c r="W23" s="341">
        <v>336</v>
      </c>
      <c r="X23" s="341">
        <v>346</v>
      </c>
      <c r="Y23" s="341">
        <v>676</v>
      </c>
      <c r="Z23" s="341">
        <v>350</v>
      </c>
      <c r="AA23" s="341">
        <v>326</v>
      </c>
      <c r="AB23" s="341">
        <v>717</v>
      </c>
      <c r="AC23" s="341">
        <v>366</v>
      </c>
      <c r="AD23" s="342">
        <v>351</v>
      </c>
      <c r="AE23" s="527"/>
    </row>
    <row r="24" spans="1:31" ht="15" customHeight="1">
      <c r="A24" s="983" t="s">
        <v>50</v>
      </c>
      <c r="B24" s="980"/>
      <c r="C24" s="482">
        <v>1</v>
      </c>
      <c r="D24" s="482">
        <v>1</v>
      </c>
      <c r="E24" s="516">
        <v>0</v>
      </c>
      <c r="F24" s="516">
        <v>0</v>
      </c>
      <c r="G24" s="220">
        <v>57</v>
      </c>
      <c r="H24" s="453">
        <v>35</v>
      </c>
      <c r="I24" s="453">
        <v>22</v>
      </c>
      <c r="J24" s="220">
        <v>57</v>
      </c>
      <c r="K24" s="516">
        <v>0</v>
      </c>
      <c r="L24" s="221">
        <v>6</v>
      </c>
      <c r="N24" s="983" t="s">
        <v>50</v>
      </c>
      <c r="O24" s="980"/>
      <c r="P24" s="341">
        <v>996</v>
      </c>
      <c r="Q24" s="341">
        <v>483</v>
      </c>
      <c r="R24" s="341">
        <v>513</v>
      </c>
      <c r="S24" s="341">
        <v>996</v>
      </c>
      <c r="T24" s="341">
        <v>483</v>
      </c>
      <c r="U24" s="341">
        <v>513</v>
      </c>
      <c r="V24" s="341">
        <v>322</v>
      </c>
      <c r="W24" s="341">
        <v>154</v>
      </c>
      <c r="X24" s="341">
        <v>168</v>
      </c>
      <c r="Y24" s="341">
        <v>317</v>
      </c>
      <c r="Z24" s="341">
        <v>150</v>
      </c>
      <c r="AA24" s="341">
        <v>167</v>
      </c>
      <c r="AB24" s="341">
        <v>357</v>
      </c>
      <c r="AC24" s="341">
        <v>179</v>
      </c>
      <c r="AD24" s="342">
        <v>178</v>
      </c>
      <c r="AE24" s="527"/>
    </row>
    <row r="25" spans="1:31" ht="15" customHeight="1">
      <c r="A25" s="983" t="s">
        <v>128</v>
      </c>
      <c r="B25" s="980"/>
      <c r="C25" s="482"/>
      <c r="D25" s="482"/>
      <c r="E25" s="517"/>
      <c r="F25" s="517"/>
      <c r="G25" s="220"/>
      <c r="H25" s="453"/>
      <c r="I25" s="453"/>
      <c r="J25" s="220"/>
      <c r="K25" s="220"/>
      <c r="L25" s="221"/>
      <c r="N25" s="983" t="s">
        <v>133</v>
      </c>
      <c r="O25" s="980"/>
      <c r="P25" s="341">
        <v>925</v>
      </c>
      <c r="Q25" s="341">
        <v>420</v>
      </c>
      <c r="R25" s="341">
        <v>505</v>
      </c>
      <c r="S25" s="341">
        <v>925</v>
      </c>
      <c r="T25" s="341">
        <v>420</v>
      </c>
      <c r="U25" s="341">
        <v>505</v>
      </c>
      <c r="V25" s="341">
        <v>337</v>
      </c>
      <c r="W25" s="341">
        <v>161</v>
      </c>
      <c r="X25" s="341">
        <v>176</v>
      </c>
      <c r="Y25" s="341">
        <v>313</v>
      </c>
      <c r="Z25" s="341">
        <v>133</v>
      </c>
      <c r="AA25" s="341">
        <v>180</v>
      </c>
      <c r="AB25" s="341">
        <v>275</v>
      </c>
      <c r="AC25" s="341">
        <v>126</v>
      </c>
      <c r="AD25" s="342">
        <v>149</v>
      </c>
      <c r="AE25" s="527"/>
    </row>
    <row r="26" spans="1:31" ht="15" customHeight="1">
      <c r="A26" s="983" t="s">
        <v>133</v>
      </c>
      <c r="B26" s="980"/>
      <c r="C26" s="482">
        <v>2</v>
      </c>
      <c r="D26" s="482">
        <v>2</v>
      </c>
      <c r="E26" s="516">
        <v>0</v>
      </c>
      <c r="F26" s="516">
        <v>0</v>
      </c>
      <c r="G26" s="220">
        <v>76</v>
      </c>
      <c r="H26" s="453">
        <v>52</v>
      </c>
      <c r="I26" s="453">
        <v>24</v>
      </c>
      <c r="J26" s="220">
        <v>76</v>
      </c>
      <c r="K26" s="516">
        <v>0</v>
      </c>
      <c r="L26" s="221">
        <v>12</v>
      </c>
      <c r="N26" s="385" t="s">
        <v>34</v>
      </c>
      <c r="O26" s="311" t="s">
        <v>2</v>
      </c>
      <c r="P26" s="341">
        <v>62</v>
      </c>
      <c r="Q26" s="341">
        <v>41</v>
      </c>
      <c r="R26" s="341">
        <v>21</v>
      </c>
      <c r="S26" s="345">
        <v>0</v>
      </c>
      <c r="T26" s="345">
        <v>0</v>
      </c>
      <c r="U26" s="345">
        <v>0</v>
      </c>
      <c r="V26" s="345">
        <v>0</v>
      </c>
      <c r="W26" s="345">
        <v>0</v>
      </c>
      <c r="X26" s="345">
        <v>0</v>
      </c>
      <c r="Y26" s="345">
        <v>0</v>
      </c>
      <c r="Z26" s="345">
        <v>0</v>
      </c>
      <c r="AA26" s="345">
        <v>0</v>
      </c>
      <c r="AB26" s="345">
        <v>0</v>
      </c>
      <c r="AC26" s="345">
        <v>0</v>
      </c>
      <c r="AD26" s="346">
        <v>0</v>
      </c>
      <c r="AE26" s="528"/>
    </row>
    <row r="27" spans="1:31" ht="15" customHeight="1">
      <c r="A27" s="385" t="s">
        <v>34</v>
      </c>
      <c r="B27" s="311" t="s">
        <v>2</v>
      </c>
      <c r="C27" s="482">
        <v>1</v>
      </c>
      <c r="D27" s="516">
        <v>0</v>
      </c>
      <c r="E27" s="482">
        <v>1</v>
      </c>
      <c r="F27" s="516">
        <v>0</v>
      </c>
      <c r="G27" s="220">
        <v>8</v>
      </c>
      <c r="H27" s="453">
        <v>7</v>
      </c>
      <c r="I27" s="453">
        <v>1</v>
      </c>
      <c r="J27" s="516">
        <v>0</v>
      </c>
      <c r="K27" s="220">
        <v>8</v>
      </c>
      <c r="L27" s="518">
        <v>0</v>
      </c>
      <c r="N27" s="385" t="s">
        <v>35</v>
      </c>
      <c r="O27" s="311" t="s">
        <v>4</v>
      </c>
      <c r="P27" s="341">
        <v>690</v>
      </c>
      <c r="Q27" s="341">
        <v>292</v>
      </c>
      <c r="R27" s="341">
        <v>398</v>
      </c>
      <c r="S27" s="341">
        <v>690</v>
      </c>
      <c r="T27" s="341">
        <v>292</v>
      </c>
      <c r="U27" s="341">
        <v>398</v>
      </c>
      <c r="V27" s="341">
        <v>244</v>
      </c>
      <c r="W27" s="341">
        <v>113</v>
      </c>
      <c r="X27" s="341">
        <v>131</v>
      </c>
      <c r="Y27" s="341">
        <v>223</v>
      </c>
      <c r="Z27" s="341">
        <v>97</v>
      </c>
      <c r="AA27" s="341">
        <v>126</v>
      </c>
      <c r="AB27" s="341">
        <v>223</v>
      </c>
      <c r="AC27" s="341">
        <v>82</v>
      </c>
      <c r="AD27" s="342">
        <v>141</v>
      </c>
      <c r="AE27" s="529"/>
    </row>
    <row r="28" spans="1:31" ht="15" customHeight="1">
      <c r="A28" s="385" t="s">
        <v>35</v>
      </c>
      <c r="B28" s="311" t="s">
        <v>3</v>
      </c>
      <c r="C28" s="482"/>
      <c r="D28" s="482"/>
      <c r="E28" s="482"/>
      <c r="F28" s="517"/>
      <c r="G28" s="220"/>
      <c r="H28" s="453"/>
      <c r="I28" s="453"/>
      <c r="J28" s="220"/>
      <c r="K28" s="220"/>
      <c r="L28" s="221"/>
      <c r="N28" s="385"/>
      <c r="O28" s="311" t="s">
        <v>5</v>
      </c>
      <c r="P28" s="341">
        <v>961</v>
      </c>
      <c r="Q28" s="341">
        <v>451</v>
      </c>
      <c r="R28" s="341">
        <v>510</v>
      </c>
      <c r="S28" s="341">
        <v>961</v>
      </c>
      <c r="T28" s="341">
        <v>451</v>
      </c>
      <c r="U28" s="341">
        <v>510</v>
      </c>
      <c r="V28" s="341">
        <v>325</v>
      </c>
      <c r="W28" s="341">
        <v>150</v>
      </c>
      <c r="X28" s="341">
        <v>175</v>
      </c>
      <c r="Y28" s="341">
        <v>321</v>
      </c>
      <c r="Z28" s="341">
        <v>150</v>
      </c>
      <c r="AA28" s="341">
        <v>171</v>
      </c>
      <c r="AB28" s="341">
        <v>315</v>
      </c>
      <c r="AC28" s="341">
        <v>151</v>
      </c>
      <c r="AD28" s="342">
        <v>164</v>
      </c>
      <c r="AE28" s="529"/>
    </row>
    <row r="29" spans="1:31" ht="15" customHeight="1">
      <c r="A29" s="385"/>
      <c r="B29" s="311" t="s">
        <v>4</v>
      </c>
      <c r="C29" s="482">
        <v>1</v>
      </c>
      <c r="D29" s="482">
        <v>1</v>
      </c>
      <c r="E29" s="516">
        <v>0</v>
      </c>
      <c r="F29" s="516">
        <v>0</v>
      </c>
      <c r="G29" s="220">
        <v>45</v>
      </c>
      <c r="H29" s="453">
        <v>31</v>
      </c>
      <c r="I29" s="453">
        <v>14</v>
      </c>
      <c r="J29" s="220">
        <v>45</v>
      </c>
      <c r="K29" s="516">
        <v>0</v>
      </c>
      <c r="L29" s="221">
        <v>6</v>
      </c>
      <c r="N29" s="385" t="s">
        <v>36</v>
      </c>
      <c r="O29" s="311" t="s">
        <v>9</v>
      </c>
      <c r="P29" s="341">
        <v>769</v>
      </c>
      <c r="Q29" s="341">
        <v>241</v>
      </c>
      <c r="R29" s="341">
        <v>528</v>
      </c>
      <c r="S29" s="341">
        <v>769</v>
      </c>
      <c r="T29" s="341">
        <v>241</v>
      </c>
      <c r="U29" s="341">
        <v>528</v>
      </c>
      <c r="V29" s="341">
        <v>270</v>
      </c>
      <c r="W29" s="341">
        <v>81</v>
      </c>
      <c r="X29" s="341">
        <v>189</v>
      </c>
      <c r="Y29" s="341">
        <v>250</v>
      </c>
      <c r="Z29" s="341">
        <v>75</v>
      </c>
      <c r="AA29" s="341">
        <v>175</v>
      </c>
      <c r="AB29" s="341">
        <v>249</v>
      </c>
      <c r="AC29" s="341">
        <v>85</v>
      </c>
      <c r="AD29" s="342">
        <v>164</v>
      </c>
      <c r="AE29" s="529"/>
    </row>
    <row r="30" spans="1:31" ht="15" customHeight="1">
      <c r="A30" s="385"/>
      <c r="B30" s="311" t="s">
        <v>5</v>
      </c>
      <c r="C30" s="482">
        <v>1</v>
      </c>
      <c r="D30" s="482">
        <v>1</v>
      </c>
      <c r="E30" s="516">
        <v>0</v>
      </c>
      <c r="F30" s="516">
        <v>0</v>
      </c>
      <c r="G30" s="220">
        <v>59</v>
      </c>
      <c r="H30" s="453">
        <v>43</v>
      </c>
      <c r="I30" s="453">
        <v>16</v>
      </c>
      <c r="J30" s="220">
        <v>59</v>
      </c>
      <c r="K30" s="516">
        <v>0</v>
      </c>
      <c r="L30" s="221">
        <v>6</v>
      </c>
      <c r="N30" s="385" t="s">
        <v>38</v>
      </c>
      <c r="O30" s="311" t="s">
        <v>12</v>
      </c>
      <c r="P30" s="341">
        <v>708</v>
      </c>
      <c r="Q30" s="341">
        <v>235</v>
      </c>
      <c r="R30" s="341">
        <v>473</v>
      </c>
      <c r="S30" s="341">
        <v>708</v>
      </c>
      <c r="T30" s="341">
        <v>235</v>
      </c>
      <c r="U30" s="341">
        <v>473</v>
      </c>
      <c r="V30" s="341">
        <v>246</v>
      </c>
      <c r="W30" s="341">
        <v>83</v>
      </c>
      <c r="X30" s="341">
        <v>163</v>
      </c>
      <c r="Y30" s="341">
        <v>235</v>
      </c>
      <c r="Z30" s="341">
        <v>76</v>
      </c>
      <c r="AA30" s="341">
        <v>159</v>
      </c>
      <c r="AB30" s="341">
        <v>227</v>
      </c>
      <c r="AC30" s="341">
        <v>76</v>
      </c>
      <c r="AD30" s="342">
        <v>151</v>
      </c>
      <c r="AE30" s="529"/>
    </row>
    <row r="31" spans="1:31" ht="15" customHeight="1">
      <c r="A31" s="385"/>
      <c r="B31" s="311" t="s">
        <v>6</v>
      </c>
      <c r="C31" s="482"/>
      <c r="D31" s="482"/>
      <c r="E31" s="517"/>
      <c r="F31" s="517"/>
      <c r="G31" s="220"/>
      <c r="H31" s="453"/>
      <c r="I31" s="453"/>
      <c r="J31" s="220"/>
      <c r="K31" s="220"/>
      <c r="L31" s="221"/>
      <c r="N31" s="315" t="s">
        <v>39</v>
      </c>
      <c r="O31" s="311" t="s">
        <v>15</v>
      </c>
      <c r="P31" s="341">
        <v>646</v>
      </c>
      <c r="Q31" s="341">
        <v>633</v>
      </c>
      <c r="R31" s="341">
        <v>13</v>
      </c>
      <c r="S31" s="341">
        <v>646</v>
      </c>
      <c r="T31" s="341">
        <v>633</v>
      </c>
      <c r="U31" s="341">
        <v>13</v>
      </c>
      <c r="V31" s="341">
        <v>224</v>
      </c>
      <c r="W31" s="341">
        <v>218</v>
      </c>
      <c r="X31" s="341">
        <v>6</v>
      </c>
      <c r="Y31" s="341">
        <v>215</v>
      </c>
      <c r="Z31" s="341">
        <v>209</v>
      </c>
      <c r="AA31" s="341">
        <v>6</v>
      </c>
      <c r="AB31" s="341">
        <v>207</v>
      </c>
      <c r="AC31" s="341">
        <v>206</v>
      </c>
      <c r="AD31" s="342">
        <v>1</v>
      </c>
      <c r="AE31" s="529"/>
    </row>
    <row r="32" spans="1:31" ht="15" customHeight="1">
      <c r="A32" s="385" t="s">
        <v>36</v>
      </c>
      <c r="B32" s="311" t="s">
        <v>7</v>
      </c>
      <c r="C32" s="482"/>
      <c r="D32" s="482"/>
      <c r="E32" s="517"/>
      <c r="F32" s="517"/>
      <c r="G32" s="220"/>
      <c r="H32" s="453"/>
      <c r="I32" s="453"/>
      <c r="J32" s="220"/>
      <c r="K32" s="220"/>
      <c r="L32" s="221"/>
      <c r="N32" s="385"/>
      <c r="O32" s="311" t="s">
        <v>16</v>
      </c>
      <c r="P32" s="341">
        <v>645</v>
      </c>
      <c r="Q32" s="341">
        <v>387</v>
      </c>
      <c r="R32" s="341">
        <v>258</v>
      </c>
      <c r="S32" s="341">
        <v>645</v>
      </c>
      <c r="T32" s="341">
        <v>387</v>
      </c>
      <c r="U32" s="341">
        <v>258</v>
      </c>
      <c r="V32" s="341">
        <v>226</v>
      </c>
      <c r="W32" s="341">
        <v>142</v>
      </c>
      <c r="X32" s="341">
        <v>84</v>
      </c>
      <c r="Y32" s="341">
        <v>198</v>
      </c>
      <c r="Z32" s="341">
        <v>117</v>
      </c>
      <c r="AA32" s="341">
        <v>81</v>
      </c>
      <c r="AB32" s="341">
        <v>221</v>
      </c>
      <c r="AC32" s="341">
        <v>128</v>
      </c>
      <c r="AD32" s="342">
        <v>93</v>
      </c>
      <c r="AE32" s="529"/>
    </row>
    <row r="33" spans="1:31" ht="15" customHeight="1">
      <c r="A33" s="385"/>
      <c r="B33" s="311" t="s">
        <v>8</v>
      </c>
      <c r="C33" s="482"/>
      <c r="D33" s="482"/>
      <c r="E33" s="517"/>
      <c r="F33" s="517"/>
      <c r="G33" s="220"/>
      <c r="H33" s="453"/>
      <c r="I33" s="453"/>
      <c r="J33" s="220"/>
      <c r="K33" s="220"/>
      <c r="L33" s="221"/>
      <c r="N33" s="385" t="s">
        <v>40</v>
      </c>
      <c r="O33" s="311" t="s">
        <v>18</v>
      </c>
      <c r="P33" s="341">
        <v>213</v>
      </c>
      <c r="Q33" s="341">
        <v>165</v>
      </c>
      <c r="R33" s="341">
        <v>48</v>
      </c>
      <c r="S33" s="341">
        <v>213</v>
      </c>
      <c r="T33" s="341">
        <v>165</v>
      </c>
      <c r="U33" s="341">
        <v>48</v>
      </c>
      <c r="V33" s="341">
        <v>95</v>
      </c>
      <c r="W33" s="341">
        <v>72</v>
      </c>
      <c r="X33" s="341">
        <v>23</v>
      </c>
      <c r="Y33" s="341">
        <v>49</v>
      </c>
      <c r="Z33" s="341">
        <v>34</v>
      </c>
      <c r="AA33" s="341">
        <v>15</v>
      </c>
      <c r="AB33" s="341">
        <v>69</v>
      </c>
      <c r="AC33" s="341">
        <v>59</v>
      </c>
      <c r="AD33" s="342">
        <v>10</v>
      </c>
      <c r="AE33" s="529"/>
    </row>
    <row r="34" spans="1:31" ht="15" customHeight="1">
      <c r="A34" s="385"/>
      <c r="B34" s="311" t="s">
        <v>9</v>
      </c>
      <c r="C34" s="482">
        <v>1</v>
      </c>
      <c r="D34" s="482">
        <v>1</v>
      </c>
      <c r="E34" s="516">
        <v>0</v>
      </c>
      <c r="F34" s="516">
        <v>0</v>
      </c>
      <c r="G34" s="220">
        <v>63</v>
      </c>
      <c r="H34" s="453">
        <v>32</v>
      </c>
      <c r="I34" s="453">
        <v>31</v>
      </c>
      <c r="J34" s="220">
        <v>63</v>
      </c>
      <c r="K34" s="516">
        <v>0</v>
      </c>
      <c r="L34" s="221">
        <v>20</v>
      </c>
      <c r="N34" s="385"/>
      <c r="O34" s="311" t="s">
        <v>19</v>
      </c>
      <c r="P34" s="341">
        <v>438</v>
      </c>
      <c r="Q34" s="341">
        <v>208</v>
      </c>
      <c r="R34" s="341">
        <v>230</v>
      </c>
      <c r="S34" s="341">
        <v>438</v>
      </c>
      <c r="T34" s="341">
        <v>208</v>
      </c>
      <c r="U34" s="341">
        <v>230</v>
      </c>
      <c r="V34" s="341">
        <v>146</v>
      </c>
      <c r="W34" s="341">
        <v>78</v>
      </c>
      <c r="X34" s="341">
        <v>68</v>
      </c>
      <c r="Y34" s="341">
        <v>151</v>
      </c>
      <c r="Z34" s="341">
        <v>69</v>
      </c>
      <c r="AA34" s="341">
        <v>82</v>
      </c>
      <c r="AB34" s="341">
        <v>141</v>
      </c>
      <c r="AC34" s="341">
        <v>61</v>
      </c>
      <c r="AD34" s="342">
        <v>80</v>
      </c>
      <c r="AE34" s="529"/>
    </row>
    <row r="35" spans="1:31" ht="15" customHeight="1">
      <c r="A35" s="385" t="s">
        <v>37</v>
      </c>
      <c r="B35" s="311" t="s">
        <v>10</v>
      </c>
      <c r="C35" s="482"/>
      <c r="D35" s="482"/>
      <c r="E35" s="517"/>
      <c r="F35" s="517"/>
      <c r="G35" s="220"/>
      <c r="H35" s="453"/>
      <c r="I35" s="453"/>
      <c r="J35" s="220"/>
      <c r="K35" s="220"/>
      <c r="L35" s="221"/>
      <c r="N35" s="386"/>
      <c r="O35" s="312" t="s">
        <v>24</v>
      </c>
      <c r="P35" s="347">
        <v>143</v>
      </c>
      <c r="Q35" s="347">
        <v>100</v>
      </c>
      <c r="R35" s="347">
        <v>43</v>
      </c>
      <c r="S35" s="347">
        <v>143</v>
      </c>
      <c r="T35" s="347">
        <v>100</v>
      </c>
      <c r="U35" s="347">
        <v>43</v>
      </c>
      <c r="V35" s="347">
        <v>40</v>
      </c>
      <c r="W35" s="347">
        <v>28</v>
      </c>
      <c r="X35" s="347">
        <v>12</v>
      </c>
      <c r="Y35" s="347">
        <v>51</v>
      </c>
      <c r="Z35" s="347">
        <v>37</v>
      </c>
      <c r="AA35" s="347">
        <v>14</v>
      </c>
      <c r="AB35" s="347">
        <v>52</v>
      </c>
      <c r="AC35" s="347">
        <v>35</v>
      </c>
      <c r="AD35" s="348">
        <v>17</v>
      </c>
      <c r="AE35" s="530"/>
    </row>
    <row r="36" spans="1:31" ht="15" customHeight="1">
      <c r="A36" s="385"/>
      <c r="B36" s="311" t="s">
        <v>11</v>
      </c>
      <c r="C36" s="482"/>
      <c r="D36" s="482"/>
      <c r="E36" s="517"/>
      <c r="F36" s="517"/>
      <c r="G36" s="220"/>
      <c r="H36" s="453"/>
      <c r="I36" s="453"/>
      <c r="J36" s="220"/>
      <c r="K36" s="220"/>
      <c r="L36" s="221"/>
      <c r="N36" s="251"/>
      <c r="O36" s="251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53"/>
      <c r="AE36" s="270"/>
    </row>
    <row r="37" spans="1:30" ht="15" customHeight="1">
      <c r="A37" s="385" t="s">
        <v>38</v>
      </c>
      <c r="B37" s="311" t="s">
        <v>12</v>
      </c>
      <c r="C37" s="482">
        <v>1</v>
      </c>
      <c r="D37" s="482">
        <v>1</v>
      </c>
      <c r="E37" s="516">
        <v>0</v>
      </c>
      <c r="F37" s="516">
        <v>0</v>
      </c>
      <c r="G37" s="220">
        <v>48</v>
      </c>
      <c r="H37" s="453">
        <v>34</v>
      </c>
      <c r="I37" s="453">
        <v>14</v>
      </c>
      <c r="J37" s="220">
        <v>48</v>
      </c>
      <c r="K37" s="516">
        <v>0</v>
      </c>
      <c r="L37" s="221">
        <v>7</v>
      </c>
      <c r="N37" s="350" t="s">
        <v>69</v>
      </c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A37" s="521"/>
      <c r="AB37" s="521"/>
      <c r="AC37" s="521"/>
      <c r="AD37" s="356" t="s">
        <v>275</v>
      </c>
    </row>
    <row r="38" spans="1:30" ht="15" customHeight="1">
      <c r="A38" s="385"/>
      <c r="B38" s="311" t="s">
        <v>13</v>
      </c>
      <c r="C38" s="482"/>
      <c r="D38" s="482"/>
      <c r="E38" s="517"/>
      <c r="F38" s="517"/>
      <c r="G38" s="220"/>
      <c r="H38" s="453"/>
      <c r="I38" s="453"/>
      <c r="J38" s="220"/>
      <c r="K38" s="220"/>
      <c r="L38" s="221"/>
      <c r="N38" s="992" t="s">
        <v>33</v>
      </c>
      <c r="O38" s="995"/>
      <c r="P38" s="998" t="s">
        <v>180</v>
      </c>
      <c r="Q38" s="1008"/>
      <c r="R38" s="1008"/>
      <c r="S38" s="1008"/>
      <c r="T38" s="1008"/>
      <c r="U38" s="1008"/>
      <c r="V38" s="1008"/>
      <c r="W38" s="1008"/>
      <c r="X38" s="1008"/>
      <c r="Y38" s="1008"/>
      <c r="Z38" s="1008"/>
      <c r="AA38" s="1008"/>
      <c r="AB38" s="1008"/>
      <c r="AC38" s="1008"/>
      <c r="AD38" s="999"/>
    </row>
    <row r="39" spans="1:30" ht="15" customHeight="1">
      <c r="A39" s="385" t="s">
        <v>39</v>
      </c>
      <c r="B39" s="311" t="s">
        <v>14</v>
      </c>
      <c r="C39" s="482"/>
      <c r="D39" s="482"/>
      <c r="E39" s="517"/>
      <c r="F39" s="517"/>
      <c r="G39" s="220"/>
      <c r="H39" s="453"/>
      <c r="I39" s="453"/>
      <c r="J39" s="220"/>
      <c r="K39" s="220"/>
      <c r="L39" s="221"/>
      <c r="N39" s="1044"/>
      <c r="O39" s="1046"/>
      <c r="P39" s="998" t="s">
        <v>183</v>
      </c>
      <c r="Q39" s="1008"/>
      <c r="R39" s="1008"/>
      <c r="S39" s="1008"/>
      <c r="T39" s="1008"/>
      <c r="U39" s="1008"/>
      <c r="V39" s="1008"/>
      <c r="W39" s="1008"/>
      <c r="X39" s="1008"/>
      <c r="Y39" s="1008"/>
      <c r="Z39" s="1008"/>
      <c r="AA39" s="1008"/>
      <c r="AB39" s="1008"/>
      <c r="AC39" s="1008"/>
      <c r="AD39" s="999"/>
    </row>
    <row r="40" spans="1:30" ht="15" customHeight="1">
      <c r="A40" s="385"/>
      <c r="B40" s="311" t="s">
        <v>15</v>
      </c>
      <c r="C40" s="482">
        <v>1</v>
      </c>
      <c r="D40" s="482">
        <v>1</v>
      </c>
      <c r="E40" s="516">
        <v>0</v>
      </c>
      <c r="F40" s="516">
        <v>0</v>
      </c>
      <c r="G40" s="220">
        <v>51</v>
      </c>
      <c r="H40" s="453">
        <v>44</v>
      </c>
      <c r="I40" s="453">
        <v>7</v>
      </c>
      <c r="J40" s="220">
        <v>51</v>
      </c>
      <c r="K40" s="516">
        <v>0</v>
      </c>
      <c r="L40" s="221">
        <v>14</v>
      </c>
      <c r="N40" s="1044"/>
      <c r="O40" s="1046"/>
      <c r="P40" s="1050" t="s">
        <v>62</v>
      </c>
      <c r="Q40" s="1050" t="s">
        <v>63</v>
      </c>
      <c r="R40" s="1117" t="s">
        <v>64</v>
      </c>
      <c r="S40" s="1010" t="s">
        <v>184</v>
      </c>
      <c r="T40" s="1008"/>
      <c r="U40" s="999"/>
      <c r="V40" s="998" t="s">
        <v>185</v>
      </c>
      <c r="W40" s="1008"/>
      <c r="X40" s="999"/>
      <c r="Y40" s="998" t="s">
        <v>186</v>
      </c>
      <c r="Z40" s="1008"/>
      <c r="AA40" s="999"/>
      <c r="AB40" s="998" t="s">
        <v>187</v>
      </c>
      <c r="AC40" s="1008"/>
      <c r="AD40" s="999"/>
    </row>
    <row r="41" spans="1:30" ht="15" customHeight="1">
      <c r="A41" s="385"/>
      <c r="B41" s="311" t="s">
        <v>16</v>
      </c>
      <c r="C41" s="482">
        <v>1</v>
      </c>
      <c r="D41" s="482">
        <v>1</v>
      </c>
      <c r="E41" s="516">
        <v>0</v>
      </c>
      <c r="F41" s="516">
        <v>0</v>
      </c>
      <c r="G41" s="220">
        <v>51</v>
      </c>
      <c r="H41" s="453">
        <v>36</v>
      </c>
      <c r="I41" s="453">
        <v>15</v>
      </c>
      <c r="J41" s="220">
        <v>51</v>
      </c>
      <c r="K41" s="516">
        <v>0</v>
      </c>
      <c r="L41" s="221">
        <v>6</v>
      </c>
      <c r="N41" s="1005"/>
      <c r="O41" s="981"/>
      <c r="P41" s="1116"/>
      <c r="Q41" s="1116"/>
      <c r="R41" s="1118"/>
      <c r="S41" s="359" t="s">
        <v>62</v>
      </c>
      <c r="T41" s="28" t="s">
        <v>63</v>
      </c>
      <c r="U41" s="28" t="s">
        <v>64</v>
      </c>
      <c r="V41" s="28" t="s">
        <v>62</v>
      </c>
      <c r="W41" s="28" t="s">
        <v>63</v>
      </c>
      <c r="X41" s="28" t="s">
        <v>64</v>
      </c>
      <c r="Y41" s="28" t="s">
        <v>62</v>
      </c>
      <c r="Z41" s="28" t="s">
        <v>63</v>
      </c>
      <c r="AA41" s="28" t="s">
        <v>64</v>
      </c>
      <c r="AB41" s="28" t="s">
        <v>62</v>
      </c>
      <c r="AC41" s="28" t="s">
        <v>63</v>
      </c>
      <c r="AD41" s="28" t="s">
        <v>64</v>
      </c>
    </row>
    <row r="42" spans="1:30" ht="15" customHeight="1" thickBot="1">
      <c r="A42" s="385"/>
      <c r="B42" s="311" t="s">
        <v>17</v>
      </c>
      <c r="C42" s="482"/>
      <c r="D42" s="482"/>
      <c r="E42" s="517"/>
      <c r="F42" s="517"/>
      <c r="G42" s="220"/>
      <c r="H42" s="453"/>
      <c r="I42" s="453"/>
      <c r="J42" s="517"/>
      <c r="K42" s="220"/>
      <c r="L42" s="221"/>
      <c r="N42" s="1102" t="s">
        <v>239</v>
      </c>
      <c r="O42" s="1125"/>
      <c r="P42" s="327">
        <v>660</v>
      </c>
      <c r="Q42" s="328">
        <v>425</v>
      </c>
      <c r="R42" s="328">
        <v>235</v>
      </c>
      <c r="S42" s="328">
        <v>269</v>
      </c>
      <c r="T42" s="328">
        <v>177</v>
      </c>
      <c r="U42" s="328">
        <v>92</v>
      </c>
      <c r="V42" s="328">
        <v>142</v>
      </c>
      <c r="W42" s="328">
        <v>89</v>
      </c>
      <c r="X42" s="328">
        <v>53</v>
      </c>
      <c r="Y42" s="328">
        <v>131</v>
      </c>
      <c r="Z42" s="328">
        <v>81</v>
      </c>
      <c r="AA42" s="328">
        <v>50</v>
      </c>
      <c r="AB42" s="328">
        <v>118</v>
      </c>
      <c r="AC42" s="328">
        <v>78</v>
      </c>
      <c r="AD42" s="329">
        <v>40</v>
      </c>
    </row>
    <row r="43" spans="1:30" ht="15" customHeight="1" thickTop="1">
      <c r="A43" s="385" t="s">
        <v>40</v>
      </c>
      <c r="B43" s="311" t="s">
        <v>18</v>
      </c>
      <c r="C43" s="482">
        <v>1</v>
      </c>
      <c r="D43" s="482">
        <v>1</v>
      </c>
      <c r="E43" s="516">
        <v>0</v>
      </c>
      <c r="F43" s="516">
        <v>0</v>
      </c>
      <c r="G43" s="220">
        <v>35</v>
      </c>
      <c r="H43" s="453">
        <v>29</v>
      </c>
      <c r="I43" s="453">
        <v>6</v>
      </c>
      <c r="J43" s="517">
        <v>35</v>
      </c>
      <c r="K43" s="516">
        <v>0</v>
      </c>
      <c r="L43" s="221">
        <v>12</v>
      </c>
      <c r="N43" s="1104" t="s">
        <v>136</v>
      </c>
      <c r="O43" s="1122"/>
      <c r="P43" s="534">
        <v>668</v>
      </c>
      <c r="Q43" s="373">
        <v>406</v>
      </c>
      <c r="R43" s="373">
        <v>262</v>
      </c>
      <c r="S43" s="373">
        <v>225</v>
      </c>
      <c r="T43" s="373">
        <v>126</v>
      </c>
      <c r="U43" s="373">
        <v>99</v>
      </c>
      <c r="V43" s="373">
        <v>150</v>
      </c>
      <c r="W43" s="373">
        <v>97</v>
      </c>
      <c r="X43" s="373">
        <v>53</v>
      </c>
      <c r="Y43" s="373">
        <v>162</v>
      </c>
      <c r="Z43" s="373">
        <v>99</v>
      </c>
      <c r="AA43" s="373">
        <v>63</v>
      </c>
      <c r="AB43" s="373">
        <v>131</v>
      </c>
      <c r="AC43" s="373">
        <v>84</v>
      </c>
      <c r="AD43" s="374">
        <v>47</v>
      </c>
    </row>
    <row r="44" spans="1:30" ht="15" customHeight="1">
      <c r="A44" s="385"/>
      <c r="B44" s="311" t="s">
        <v>19</v>
      </c>
      <c r="C44" s="482">
        <v>1</v>
      </c>
      <c r="D44" s="482">
        <v>1</v>
      </c>
      <c r="E44" s="516">
        <v>0</v>
      </c>
      <c r="F44" s="516">
        <v>0</v>
      </c>
      <c r="G44" s="220">
        <v>33</v>
      </c>
      <c r="H44" s="453">
        <v>23</v>
      </c>
      <c r="I44" s="453">
        <v>10</v>
      </c>
      <c r="J44" s="220">
        <v>33</v>
      </c>
      <c r="K44" s="516">
        <v>0</v>
      </c>
      <c r="L44" s="221">
        <v>5</v>
      </c>
      <c r="N44" s="1106" t="s">
        <v>146</v>
      </c>
      <c r="O44" s="1119"/>
      <c r="P44" s="373">
        <v>768</v>
      </c>
      <c r="Q44" s="373">
        <v>427</v>
      </c>
      <c r="R44" s="373">
        <v>341</v>
      </c>
      <c r="S44" s="373">
        <v>331</v>
      </c>
      <c r="T44" s="373">
        <v>164</v>
      </c>
      <c r="U44" s="373">
        <v>167</v>
      </c>
      <c r="V44" s="373">
        <v>166</v>
      </c>
      <c r="W44" s="373">
        <v>88</v>
      </c>
      <c r="X44" s="373">
        <v>78</v>
      </c>
      <c r="Y44" s="373">
        <v>130</v>
      </c>
      <c r="Z44" s="373">
        <v>84</v>
      </c>
      <c r="AA44" s="373">
        <v>46</v>
      </c>
      <c r="AB44" s="373">
        <v>141</v>
      </c>
      <c r="AC44" s="373">
        <v>91</v>
      </c>
      <c r="AD44" s="374">
        <v>50</v>
      </c>
    </row>
    <row r="45" spans="1:30" ht="15" customHeight="1">
      <c r="A45" s="385"/>
      <c r="B45" s="311" t="s">
        <v>20</v>
      </c>
      <c r="C45" s="482"/>
      <c r="D45" s="482"/>
      <c r="E45" s="517"/>
      <c r="F45" s="517"/>
      <c r="G45" s="220"/>
      <c r="H45" s="453"/>
      <c r="I45" s="453"/>
      <c r="J45" s="220"/>
      <c r="K45" s="220"/>
      <c r="L45" s="221"/>
      <c r="N45" s="1106" t="s">
        <v>212</v>
      </c>
      <c r="O45" s="1119"/>
      <c r="P45" s="373">
        <v>874</v>
      </c>
      <c r="Q45" s="373">
        <v>487</v>
      </c>
      <c r="R45" s="373">
        <v>387</v>
      </c>
      <c r="S45" s="373">
        <v>345</v>
      </c>
      <c r="T45" s="373">
        <v>196</v>
      </c>
      <c r="U45" s="373">
        <v>149</v>
      </c>
      <c r="V45" s="373">
        <v>267</v>
      </c>
      <c r="W45" s="373">
        <v>135</v>
      </c>
      <c r="X45" s="373">
        <v>132</v>
      </c>
      <c r="Y45" s="373">
        <v>142</v>
      </c>
      <c r="Z45" s="373">
        <v>77</v>
      </c>
      <c r="AA45" s="373">
        <v>65</v>
      </c>
      <c r="AB45" s="373">
        <v>120</v>
      </c>
      <c r="AC45" s="373">
        <v>79</v>
      </c>
      <c r="AD45" s="374">
        <v>41</v>
      </c>
    </row>
    <row r="46" spans="1:30" ht="15" customHeight="1">
      <c r="A46" s="385"/>
      <c r="B46" s="311" t="s">
        <v>21</v>
      </c>
      <c r="C46" s="482"/>
      <c r="D46" s="482"/>
      <c r="E46" s="517"/>
      <c r="F46" s="517"/>
      <c r="G46" s="220"/>
      <c r="H46" s="453"/>
      <c r="I46" s="453"/>
      <c r="J46" s="220"/>
      <c r="K46" s="220"/>
      <c r="L46" s="221"/>
      <c r="N46" s="1106" t="s">
        <v>215</v>
      </c>
      <c r="O46" s="1119"/>
      <c r="P46" s="373">
        <v>944</v>
      </c>
      <c r="Q46" s="373">
        <v>507</v>
      </c>
      <c r="R46" s="373">
        <v>437</v>
      </c>
      <c r="S46" s="373">
        <v>341</v>
      </c>
      <c r="T46" s="373">
        <v>183</v>
      </c>
      <c r="U46" s="373">
        <v>158</v>
      </c>
      <c r="V46" s="373">
        <v>258</v>
      </c>
      <c r="W46" s="373">
        <v>142</v>
      </c>
      <c r="X46" s="373">
        <v>116</v>
      </c>
      <c r="Y46" s="373">
        <v>232</v>
      </c>
      <c r="Z46" s="373">
        <v>118</v>
      </c>
      <c r="AA46" s="373">
        <v>114</v>
      </c>
      <c r="AB46" s="373">
        <v>113</v>
      </c>
      <c r="AC46" s="373">
        <v>64</v>
      </c>
      <c r="AD46" s="374">
        <v>49</v>
      </c>
    </row>
    <row r="47" spans="1:30" ht="15" customHeight="1">
      <c r="A47" s="385"/>
      <c r="B47" s="311" t="s">
        <v>22</v>
      </c>
      <c r="C47" s="482"/>
      <c r="D47" s="482"/>
      <c r="E47" s="517"/>
      <c r="F47" s="517"/>
      <c r="G47" s="220"/>
      <c r="H47" s="453"/>
      <c r="I47" s="453"/>
      <c r="J47" s="220"/>
      <c r="K47" s="220"/>
      <c r="L47" s="221"/>
      <c r="N47" s="1112" t="s">
        <v>219</v>
      </c>
      <c r="O47" s="1120"/>
      <c r="P47" s="373">
        <v>911</v>
      </c>
      <c r="Q47" s="373">
        <v>505</v>
      </c>
      <c r="R47" s="373">
        <v>406</v>
      </c>
      <c r="S47" s="373">
        <v>316</v>
      </c>
      <c r="T47" s="373">
        <v>177</v>
      </c>
      <c r="U47" s="373">
        <v>139</v>
      </c>
      <c r="V47" s="373">
        <v>266</v>
      </c>
      <c r="W47" s="373">
        <v>145</v>
      </c>
      <c r="X47" s="373">
        <v>121</v>
      </c>
      <c r="Y47" s="373">
        <v>211</v>
      </c>
      <c r="Z47" s="373">
        <v>118</v>
      </c>
      <c r="AA47" s="373">
        <v>93</v>
      </c>
      <c r="AB47" s="373">
        <v>118</v>
      </c>
      <c r="AC47" s="373">
        <v>65</v>
      </c>
      <c r="AD47" s="374">
        <v>53</v>
      </c>
    </row>
    <row r="48" spans="1:30" ht="15" customHeight="1">
      <c r="A48" s="385"/>
      <c r="B48" s="311" t="s">
        <v>23</v>
      </c>
      <c r="C48" s="482"/>
      <c r="D48" s="482"/>
      <c r="E48" s="517"/>
      <c r="F48" s="517"/>
      <c r="G48" s="220"/>
      <c r="H48" s="453"/>
      <c r="I48" s="453"/>
      <c r="J48" s="220"/>
      <c r="K48" s="220"/>
      <c r="L48" s="221"/>
      <c r="N48" s="1114" t="s">
        <v>237</v>
      </c>
      <c r="O48" s="1121"/>
      <c r="P48" s="535">
        <v>900</v>
      </c>
      <c r="Q48" s="535">
        <v>535</v>
      </c>
      <c r="R48" s="535">
        <v>365</v>
      </c>
      <c r="S48" s="535">
        <v>293</v>
      </c>
      <c r="T48" s="535">
        <v>181</v>
      </c>
      <c r="U48" s="535">
        <v>112</v>
      </c>
      <c r="V48" s="535">
        <v>250</v>
      </c>
      <c r="W48" s="535">
        <v>144</v>
      </c>
      <c r="X48" s="535">
        <v>106</v>
      </c>
      <c r="Y48" s="535">
        <v>232</v>
      </c>
      <c r="Z48" s="535">
        <v>128</v>
      </c>
      <c r="AA48" s="535">
        <v>104</v>
      </c>
      <c r="AB48" s="535">
        <v>125</v>
      </c>
      <c r="AC48" s="535">
        <v>82</v>
      </c>
      <c r="AD48" s="536">
        <v>43</v>
      </c>
    </row>
    <row r="49" spans="1:30" ht="15" customHeight="1">
      <c r="A49" s="385"/>
      <c r="B49" s="311" t="s">
        <v>24</v>
      </c>
      <c r="C49" s="482">
        <v>1</v>
      </c>
      <c r="D49" s="482">
        <v>1</v>
      </c>
      <c r="E49" s="516">
        <v>0</v>
      </c>
      <c r="F49" s="516">
        <v>0</v>
      </c>
      <c r="G49" s="220">
        <v>21</v>
      </c>
      <c r="H49" s="453">
        <v>19</v>
      </c>
      <c r="I49" s="453">
        <v>2</v>
      </c>
      <c r="J49" s="220">
        <v>21</v>
      </c>
      <c r="K49" s="516">
        <v>0</v>
      </c>
      <c r="L49" s="221">
        <v>10</v>
      </c>
      <c r="N49" s="992" t="s">
        <v>43</v>
      </c>
      <c r="O49" s="995"/>
      <c r="P49" s="341">
        <v>135</v>
      </c>
      <c r="Q49" s="341">
        <v>100</v>
      </c>
      <c r="R49" s="341">
        <v>35</v>
      </c>
      <c r="S49" s="341">
        <v>51</v>
      </c>
      <c r="T49" s="341">
        <v>39</v>
      </c>
      <c r="U49" s="341">
        <v>12</v>
      </c>
      <c r="V49" s="341">
        <v>23</v>
      </c>
      <c r="W49" s="341">
        <v>20</v>
      </c>
      <c r="X49" s="341">
        <v>3</v>
      </c>
      <c r="Y49" s="341">
        <v>30</v>
      </c>
      <c r="Z49" s="341">
        <v>19</v>
      </c>
      <c r="AA49" s="341">
        <v>11</v>
      </c>
      <c r="AB49" s="341">
        <v>31</v>
      </c>
      <c r="AC49" s="341">
        <v>22</v>
      </c>
      <c r="AD49" s="537">
        <v>9</v>
      </c>
    </row>
    <row r="50" spans="1:30" ht="15" customHeight="1">
      <c r="A50" s="385"/>
      <c r="B50" s="311" t="s">
        <v>25</v>
      </c>
      <c r="C50" s="482"/>
      <c r="D50" s="482"/>
      <c r="E50" s="517"/>
      <c r="F50" s="517"/>
      <c r="G50" s="482"/>
      <c r="H50" s="453"/>
      <c r="I50" s="453"/>
      <c r="J50" s="506"/>
      <c r="K50" s="506"/>
      <c r="L50" s="470"/>
      <c r="N50" s="983" t="s">
        <v>1</v>
      </c>
      <c r="O50" s="1046"/>
      <c r="P50" s="341">
        <v>539</v>
      </c>
      <c r="Q50" s="341">
        <v>303</v>
      </c>
      <c r="R50" s="341">
        <v>236</v>
      </c>
      <c r="S50" s="341">
        <v>177</v>
      </c>
      <c r="T50" s="341">
        <v>101</v>
      </c>
      <c r="U50" s="341">
        <v>76</v>
      </c>
      <c r="V50" s="341">
        <v>161</v>
      </c>
      <c r="W50" s="341">
        <v>85</v>
      </c>
      <c r="X50" s="341">
        <v>76</v>
      </c>
      <c r="Y50" s="341">
        <v>145</v>
      </c>
      <c r="Z50" s="341">
        <v>84</v>
      </c>
      <c r="AA50" s="341">
        <v>61</v>
      </c>
      <c r="AB50" s="538">
        <v>56</v>
      </c>
      <c r="AC50" s="538">
        <v>33</v>
      </c>
      <c r="AD50" s="539">
        <v>23</v>
      </c>
    </row>
    <row r="51" spans="1:30" ht="15" customHeight="1">
      <c r="A51" s="385"/>
      <c r="B51" s="311" t="s">
        <v>26</v>
      </c>
      <c r="C51" s="482"/>
      <c r="D51" s="482"/>
      <c r="E51" s="517"/>
      <c r="F51" s="517"/>
      <c r="G51" s="482"/>
      <c r="H51" s="453"/>
      <c r="I51" s="453"/>
      <c r="J51" s="506"/>
      <c r="K51" s="517"/>
      <c r="L51" s="470"/>
      <c r="N51" s="983" t="s">
        <v>45</v>
      </c>
      <c r="O51" s="1046"/>
      <c r="P51" s="341">
        <v>80</v>
      </c>
      <c r="Q51" s="341">
        <v>53</v>
      </c>
      <c r="R51" s="341">
        <v>27</v>
      </c>
      <c r="S51" s="341">
        <v>36</v>
      </c>
      <c r="T51" s="341">
        <v>22</v>
      </c>
      <c r="U51" s="341">
        <v>14</v>
      </c>
      <c r="V51" s="341">
        <v>20</v>
      </c>
      <c r="W51" s="341">
        <v>14</v>
      </c>
      <c r="X51" s="341">
        <v>6</v>
      </c>
      <c r="Y51" s="341">
        <v>13</v>
      </c>
      <c r="Z51" s="341">
        <v>9</v>
      </c>
      <c r="AA51" s="341">
        <v>4</v>
      </c>
      <c r="AB51" s="341">
        <v>11</v>
      </c>
      <c r="AC51" s="341">
        <v>8</v>
      </c>
      <c r="AD51" s="342">
        <v>3</v>
      </c>
    </row>
    <row r="52" spans="1:30" ht="15" customHeight="1">
      <c r="A52" s="385"/>
      <c r="B52" s="311" t="s">
        <v>27</v>
      </c>
      <c r="C52" s="482"/>
      <c r="D52" s="482"/>
      <c r="E52" s="517"/>
      <c r="F52" s="517"/>
      <c r="G52" s="482"/>
      <c r="H52" s="453"/>
      <c r="I52" s="453"/>
      <c r="J52" s="506"/>
      <c r="K52" s="517"/>
      <c r="L52" s="470"/>
      <c r="N52" s="983" t="s">
        <v>47</v>
      </c>
      <c r="O52" s="1046"/>
      <c r="P52" s="341">
        <v>84</v>
      </c>
      <c r="Q52" s="341">
        <v>38</v>
      </c>
      <c r="R52" s="341">
        <v>46</v>
      </c>
      <c r="S52" s="341">
        <v>20</v>
      </c>
      <c r="T52" s="341">
        <v>11</v>
      </c>
      <c r="U52" s="341">
        <v>9</v>
      </c>
      <c r="V52" s="341">
        <v>26</v>
      </c>
      <c r="W52" s="341">
        <v>11</v>
      </c>
      <c r="X52" s="341">
        <v>15</v>
      </c>
      <c r="Y52" s="341">
        <v>27</v>
      </c>
      <c r="Z52" s="341">
        <v>9</v>
      </c>
      <c r="AA52" s="341">
        <v>18</v>
      </c>
      <c r="AB52" s="341">
        <v>11</v>
      </c>
      <c r="AC52" s="341">
        <v>7</v>
      </c>
      <c r="AD52" s="342">
        <v>4</v>
      </c>
    </row>
    <row r="53" spans="1:30" ht="15" customHeight="1">
      <c r="A53" s="386"/>
      <c r="B53" s="312" t="s">
        <v>28</v>
      </c>
      <c r="C53" s="519"/>
      <c r="D53" s="472"/>
      <c r="E53" s="520"/>
      <c r="F53" s="520"/>
      <c r="G53" s="472"/>
      <c r="H53" s="457"/>
      <c r="I53" s="457"/>
      <c r="J53" s="472"/>
      <c r="K53" s="520"/>
      <c r="L53" s="475"/>
      <c r="N53" s="386" t="s">
        <v>34</v>
      </c>
      <c r="O53" s="312" t="s">
        <v>2</v>
      </c>
      <c r="P53" s="347">
        <v>62</v>
      </c>
      <c r="Q53" s="347">
        <v>41</v>
      </c>
      <c r="R53" s="347">
        <v>21</v>
      </c>
      <c r="S53" s="347">
        <v>9</v>
      </c>
      <c r="T53" s="347">
        <v>8</v>
      </c>
      <c r="U53" s="347">
        <v>1</v>
      </c>
      <c r="V53" s="347">
        <v>20</v>
      </c>
      <c r="W53" s="347">
        <v>14</v>
      </c>
      <c r="X53" s="347">
        <v>6</v>
      </c>
      <c r="Y53" s="347">
        <v>17</v>
      </c>
      <c r="Z53" s="347">
        <v>7</v>
      </c>
      <c r="AA53" s="347">
        <v>10</v>
      </c>
      <c r="AB53" s="347">
        <v>16</v>
      </c>
      <c r="AC53" s="347">
        <v>12</v>
      </c>
      <c r="AD53" s="348">
        <v>4</v>
      </c>
    </row>
  </sheetData>
  <sheetProtection/>
  <mergeCells count="84">
    <mergeCell ref="AE6:AE7"/>
    <mergeCell ref="N52:O52"/>
    <mergeCell ref="N1:AE1"/>
    <mergeCell ref="N42:O42"/>
    <mergeCell ref="S40:U40"/>
    <mergeCell ref="V40:X40"/>
    <mergeCell ref="Y40:AA40"/>
    <mergeCell ref="AB40:AD40"/>
    <mergeCell ref="P39:AD39"/>
    <mergeCell ref="N46:O46"/>
    <mergeCell ref="N47:O47"/>
    <mergeCell ref="N48:O48"/>
    <mergeCell ref="N49:O49"/>
    <mergeCell ref="N50:O50"/>
    <mergeCell ref="N51:O51"/>
    <mergeCell ref="N43:O43"/>
    <mergeCell ref="N44:O44"/>
    <mergeCell ref="N45:O45"/>
    <mergeCell ref="N38:O41"/>
    <mergeCell ref="P38:AD38"/>
    <mergeCell ref="P40:P41"/>
    <mergeCell ref="Q40:Q41"/>
    <mergeCell ref="N23:O23"/>
    <mergeCell ref="N24:O24"/>
    <mergeCell ref="N25:O25"/>
    <mergeCell ref="R40:R41"/>
    <mergeCell ref="N17:O17"/>
    <mergeCell ref="N18:O18"/>
    <mergeCell ref="N19:O19"/>
    <mergeCell ref="N20:O20"/>
    <mergeCell ref="N21:O21"/>
    <mergeCell ref="N22:O22"/>
    <mergeCell ref="N11:O11"/>
    <mergeCell ref="N12:O12"/>
    <mergeCell ref="N13:O13"/>
    <mergeCell ref="N14:O14"/>
    <mergeCell ref="N15:O15"/>
    <mergeCell ref="N16:O16"/>
    <mergeCell ref="V6:X6"/>
    <mergeCell ref="Y6:AA6"/>
    <mergeCell ref="AB6:AD6"/>
    <mergeCell ref="N8:O8"/>
    <mergeCell ref="N9:O9"/>
    <mergeCell ref="N10:O10"/>
    <mergeCell ref="N4:O7"/>
    <mergeCell ref="P4:AD4"/>
    <mergeCell ref="P5:P7"/>
    <mergeCell ref="Q5:Q7"/>
    <mergeCell ref="R5:R7"/>
    <mergeCell ref="S5:AD5"/>
    <mergeCell ref="S6:S7"/>
    <mergeCell ref="T6:T7"/>
    <mergeCell ref="U6:U7"/>
    <mergeCell ref="A4:B7"/>
    <mergeCell ref="C6:C7"/>
    <mergeCell ref="D6:D7"/>
    <mergeCell ref="E6:E7"/>
    <mergeCell ref="F6:F7"/>
    <mergeCell ref="G6:G7"/>
    <mergeCell ref="J6:J7"/>
    <mergeCell ref="K6:K7"/>
    <mergeCell ref="L6:L7"/>
    <mergeCell ref="A8:B8"/>
    <mergeCell ref="A9:B9"/>
    <mergeCell ref="A24:B24"/>
    <mergeCell ref="A25:B25"/>
    <mergeCell ref="A26:B26"/>
    <mergeCell ref="C4:F5"/>
    <mergeCell ref="A10:B10"/>
    <mergeCell ref="A11:B11"/>
    <mergeCell ref="A20:B20"/>
    <mergeCell ref="A21:B21"/>
    <mergeCell ref="A22:B22"/>
    <mergeCell ref="A23:B23"/>
    <mergeCell ref="G4:K5"/>
    <mergeCell ref="L4:L5"/>
    <mergeCell ref="A18:B18"/>
    <mergeCell ref="A19:B19"/>
    <mergeCell ref="A16:B16"/>
    <mergeCell ref="A17:B17"/>
    <mergeCell ref="A12:B12"/>
    <mergeCell ref="A13:B13"/>
    <mergeCell ref="A14:B14"/>
    <mergeCell ref="A15:B15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E53"/>
  <sheetViews>
    <sheetView zoomScale="130" zoomScaleNormal="130" zoomScalePageLayoutView="0" workbookViewId="0" topLeftCell="A1">
      <selection activeCell="J9" sqref="J9"/>
    </sheetView>
  </sheetViews>
  <sheetFormatPr defaultColWidth="9.00390625" defaultRowHeight="13.5"/>
  <cols>
    <col min="1" max="1" width="9.00390625" style="0" customWidth="1"/>
    <col min="2" max="2" width="8.875" style="0" customWidth="1"/>
    <col min="3" max="12" width="6.625" style="0" customWidth="1"/>
    <col min="13" max="13" width="5.375" style="0" customWidth="1"/>
    <col min="14" max="14" width="5.50390625" style="0" customWidth="1"/>
    <col min="15" max="29" width="5.125" style="0" customWidth="1"/>
    <col min="30" max="30" width="6.125" style="0" customWidth="1"/>
  </cols>
  <sheetData>
    <row r="1" spans="1:30" ht="21" customHeight="1">
      <c r="A1" s="1011" t="s">
        <v>153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1011" t="s">
        <v>153</v>
      </c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</row>
    <row r="2" spans="1:30" ht="12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8"/>
      <c r="V2" s="8"/>
      <c r="W2" s="8"/>
      <c r="X2" s="8"/>
      <c r="Y2" s="8"/>
      <c r="Z2" s="8"/>
      <c r="AA2" s="8"/>
      <c r="AB2" s="8"/>
      <c r="AC2" s="16"/>
      <c r="AD2" s="8"/>
    </row>
    <row r="3" spans="1:30" ht="14.25" customHeight="1">
      <c r="A3" s="350" t="s">
        <v>178</v>
      </c>
      <c r="B3" s="351"/>
      <c r="C3" s="351"/>
      <c r="D3" s="351"/>
      <c r="E3" s="351"/>
      <c r="F3" s="351"/>
      <c r="G3" s="351"/>
      <c r="H3" s="351"/>
      <c r="I3" s="351"/>
      <c r="J3" s="354"/>
      <c r="K3" s="355"/>
      <c r="L3" s="356" t="s">
        <v>269</v>
      </c>
      <c r="M3" s="350" t="s">
        <v>178</v>
      </c>
      <c r="N3" s="351"/>
      <c r="O3" s="351"/>
      <c r="P3" s="351"/>
      <c r="Q3" s="351"/>
      <c r="R3" s="351"/>
      <c r="S3" s="351"/>
      <c r="T3" s="351"/>
      <c r="U3" s="351"/>
      <c r="V3" s="351"/>
      <c r="W3" s="383"/>
      <c r="X3" s="351"/>
      <c r="Y3" s="351"/>
      <c r="Z3" s="354"/>
      <c r="AA3" s="355"/>
      <c r="AB3" s="355"/>
      <c r="AC3" s="355"/>
      <c r="AD3" s="356" t="s">
        <v>276</v>
      </c>
    </row>
    <row r="4" spans="1:30" ht="17.25" customHeight="1">
      <c r="A4" s="983" t="s">
        <v>33</v>
      </c>
      <c r="B4" s="980"/>
      <c r="C4" s="992" t="s">
        <v>167</v>
      </c>
      <c r="D4" s="993"/>
      <c r="E4" s="993"/>
      <c r="F4" s="1004"/>
      <c r="G4" s="992" t="s">
        <v>179</v>
      </c>
      <c r="H4" s="993"/>
      <c r="I4" s="993"/>
      <c r="J4" s="993"/>
      <c r="K4" s="1004"/>
      <c r="L4" s="1050" t="s">
        <v>30</v>
      </c>
      <c r="M4" s="983" t="s">
        <v>33</v>
      </c>
      <c r="N4" s="980"/>
      <c r="O4" s="998" t="s">
        <v>180</v>
      </c>
      <c r="P4" s="1010"/>
      <c r="Q4" s="1010"/>
      <c r="R4" s="1010"/>
      <c r="S4" s="1010"/>
      <c r="T4" s="1010"/>
      <c r="U4" s="1010"/>
      <c r="V4" s="1010"/>
      <c r="W4" s="1010"/>
      <c r="X4" s="1010"/>
      <c r="Y4" s="1010"/>
      <c r="Z4" s="1010"/>
      <c r="AA4" s="1010"/>
      <c r="AB4" s="1010"/>
      <c r="AC4" s="1010"/>
      <c r="AD4" s="999"/>
    </row>
    <row r="5" spans="1:30" ht="21" customHeight="1">
      <c r="A5" s="983"/>
      <c r="B5" s="980"/>
      <c r="C5" s="1005"/>
      <c r="D5" s="1032"/>
      <c r="E5" s="1032"/>
      <c r="F5" s="981"/>
      <c r="G5" s="1005"/>
      <c r="H5" s="1032"/>
      <c r="I5" s="1032"/>
      <c r="J5" s="1032"/>
      <c r="K5" s="981"/>
      <c r="L5" s="1051"/>
      <c r="M5" s="983"/>
      <c r="N5" s="980"/>
      <c r="O5" s="1096" t="s">
        <v>29</v>
      </c>
      <c r="P5" s="1096" t="s">
        <v>63</v>
      </c>
      <c r="Q5" s="1096" t="s">
        <v>64</v>
      </c>
      <c r="R5" s="982" t="s">
        <v>182</v>
      </c>
      <c r="S5" s="1059"/>
      <c r="T5" s="1059"/>
      <c r="U5" s="1059"/>
      <c r="V5" s="1059"/>
      <c r="W5" s="1059"/>
      <c r="X5" s="1059"/>
      <c r="Y5" s="1059"/>
      <c r="Z5" s="1059"/>
      <c r="AA5" s="1059"/>
      <c r="AB5" s="1059"/>
      <c r="AC5" s="1037"/>
      <c r="AD5" s="545" t="s">
        <v>252</v>
      </c>
    </row>
    <row r="6" spans="1:30" ht="14.25" customHeight="1">
      <c r="A6" s="983"/>
      <c r="B6" s="980"/>
      <c r="C6" s="1050" t="s">
        <v>29</v>
      </c>
      <c r="D6" s="1050" t="s">
        <v>65</v>
      </c>
      <c r="E6" s="1050" t="s">
        <v>66</v>
      </c>
      <c r="F6" s="1050" t="s">
        <v>67</v>
      </c>
      <c r="G6" s="992" t="s">
        <v>62</v>
      </c>
      <c r="H6" s="358"/>
      <c r="I6" s="512"/>
      <c r="J6" s="1050" t="s">
        <v>65</v>
      </c>
      <c r="K6" s="1050" t="s">
        <v>66</v>
      </c>
      <c r="L6" s="980" t="s">
        <v>31</v>
      </c>
      <c r="M6" s="983"/>
      <c r="N6" s="980"/>
      <c r="O6" s="1100"/>
      <c r="P6" s="1100"/>
      <c r="Q6" s="1100"/>
      <c r="R6" s="1100" t="s">
        <v>62</v>
      </c>
      <c r="S6" s="1100" t="s">
        <v>63</v>
      </c>
      <c r="T6" s="1101" t="s">
        <v>64</v>
      </c>
      <c r="U6" s="993" t="s">
        <v>181</v>
      </c>
      <c r="V6" s="993"/>
      <c r="W6" s="1004"/>
      <c r="X6" s="992" t="s">
        <v>175</v>
      </c>
      <c r="Y6" s="993"/>
      <c r="Z6" s="1004"/>
      <c r="AA6" s="992" t="s">
        <v>176</v>
      </c>
      <c r="AB6" s="993"/>
      <c r="AC6" s="1004"/>
      <c r="AD6" s="532" t="s">
        <v>75</v>
      </c>
    </row>
    <row r="7" spans="1:30" ht="15" customHeight="1">
      <c r="A7" s="982"/>
      <c r="B7" s="1037"/>
      <c r="C7" s="1096"/>
      <c r="D7" s="1096"/>
      <c r="E7" s="1096"/>
      <c r="F7" s="1096"/>
      <c r="G7" s="1096"/>
      <c r="H7" s="362" t="s">
        <v>84</v>
      </c>
      <c r="I7" s="514" t="s">
        <v>85</v>
      </c>
      <c r="J7" s="1096"/>
      <c r="K7" s="1096"/>
      <c r="L7" s="1037"/>
      <c r="M7" s="982"/>
      <c r="N7" s="1037"/>
      <c r="O7" s="1100"/>
      <c r="P7" s="1100"/>
      <c r="Q7" s="1100"/>
      <c r="R7" s="1100"/>
      <c r="S7" s="1100"/>
      <c r="T7" s="1101"/>
      <c r="U7" s="359" t="s">
        <v>62</v>
      </c>
      <c r="V7" s="28" t="s">
        <v>63</v>
      </c>
      <c r="W7" s="28" t="s">
        <v>64</v>
      </c>
      <c r="X7" s="28" t="s">
        <v>62</v>
      </c>
      <c r="Y7" s="28" t="s">
        <v>63</v>
      </c>
      <c r="Z7" s="28" t="s">
        <v>64</v>
      </c>
      <c r="AA7" s="28" t="s">
        <v>62</v>
      </c>
      <c r="AB7" s="28" t="s">
        <v>63</v>
      </c>
      <c r="AC7" s="28" t="s">
        <v>64</v>
      </c>
      <c r="AD7" s="546" t="s">
        <v>145</v>
      </c>
    </row>
    <row r="8" spans="1:30" ht="15" customHeight="1" thickBot="1">
      <c r="A8" s="1128" t="s">
        <v>239</v>
      </c>
      <c r="B8" s="1129"/>
      <c r="C8" s="515">
        <v>16</v>
      </c>
      <c r="D8" s="186">
        <v>14</v>
      </c>
      <c r="E8" s="186">
        <v>1</v>
      </c>
      <c r="F8" s="186">
        <v>1</v>
      </c>
      <c r="G8" s="186">
        <v>721</v>
      </c>
      <c r="H8" s="186">
        <v>581</v>
      </c>
      <c r="I8" s="186">
        <v>140</v>
      </c>
      <c r="J8" s="186">
        <v>669</v>
      </c>
      <c r="K8" s="186">
        <v>52</v>
      </c>
      <c r="L8" s="187">
        <v>255</v>
      </c>
      <c r="M8" s="1102" t="s">
        <v>239</v>
      </c>
      <c r="N8" s="1103"/>
      <c r="O8" s="327">
        <v>11255</v>
      </c>
      <c r="P8" s="328">
        <v>6129</v>
      </c>
      <c r="Q8" s="328">
        <v>5126</v>
      </c>
      <c r="R8" s="328">
        <v>10708</v>
      </c>
      <c r="S8" s="328">
        <v>5916</v>
      </c>
      <c r="T8" s="328">
        <v>4792</v>
      </c>
      <c r="U8" s="328">
        <v>3648</v>
      </c>
      <c r="V8" s="328">
        <v>1968</v>
      </c>
      <c r="W8" s="328">
        <v>1680</v>
      </c>
      <c r="X8" s="328">
        <v>3456</v>
      </c>
      <c r="Y8" s="328">
        <v>1918</v>
      </c>
      <c r="Z8" s="328">
        <v>1538</v>
      </c>
      <c r="AA8" s="328">
        <v>3604</v>
      </c>
      <c r="AB8" s="328">
        <v>2030</v>
      </c>
      <c r="AC8" s="329">
        <v>1574</v>
      </c>
      <c r="AD8" s="330" t="s">
        <v>132</v>
      </c>
    </row>
    <row r="9" spans="1:30" ht="15" customHeight="1" thickTop="1">
      <c r="A9" s="983" t="s">
        <v>136</v>
      </c>
      <c r="B9" s="980"/>
      <c r="C9" s="213">
        <v>15</v>
      </c>
      <c r="D9" s="214">
        <v>14</v>
      </c>
      <c r="E9" s="464">
        <v>0</v>
      </c>
      <c r="F9" s="214">
        <v>1</v>
      </c>
      <c r="G9" s="214">
        <v>700</v>
      </c>
      <c r="H9" s="214">
        <v>523</v>
      </c>
      <c r="I9" s="214">
        <v>177</v>
      </c>
      <c r="J9" s="214">
        <v>661</v>
      </c>
      <c r="K9" s="214">
        <v>39</v>
      </c>
      <c r="L9" s="449">
        <v>238</v>
      </c>
      <c r="M9" s="1104" t="s">
        <v>136</v>
      </c>
      <c r="N9" s="1105"/>
      <c r="O9" s="547">
        <v>10356</v>
      </c>
      <c r="P9" s="538">
        <v>5594</v>
      </c>
      <c r="Q9" s="538">
        <v>4762</v>
      </c>
      <c r="R9" s="538">
        <v>9773</v>
      </c>
      <c r="S9" s="538">
        <v>5352</v>
      </c>
      <c r="T9" s="538">
        <v>4421</v>
      </c>
      <c r="U9" s="538">
        <v>3424</v>
      </c>
      <c r="V9" s="538">
        <v>1862</v>
      </c>
      <c r="W9" s="538">
        <v>1562</v>
      </c>
      <c r="X9" s="538">
        <v>3311</v>
      </c>
      <c r="Y9" s="538">
        <v>1834</v>
      </c>
      <c r="Z9" s="538">
        <v>1477</v>
      </c>
      <c r="AA9" s="538">
        <v>3038</v>
      </c>
      <c r="AB9" s="538">
        <v>1656</v>
      </c>
      <c r="AC9" s="539">
        <v>1382</v>
      </c>
      <c r="AD9" s="548">
        <v>56</v>
      </c>
    </row>
    <row r="10" spans="1:30" ht="15" customHeight="1">
      <c r="A10" s="983" t="s">
        <v>146</v>
      </c>
      <c r="B10" s="980"/>
      <c r="C10" s="213">
        <v>15</v>
      </c>
      <c r="D10" s="214">
        <v>14</v>
      </c>
      <c r="E10" s="464">
        <v>0</v>
      </c>
      <c r="F10" s="214">
        <v>1</v>
      </c>
      <c r="G10" s="214">
        <v>701</v>
      </c>
      <c r="H10" s="214">
        <v>526</v>
      </c>
      <c r="I10" s="214">
        <v>175</v>
      </c>
      <c r="J10" s="214">
        <v>662</v>
      </c>
      <c r="K10" s="214">
        <v>39</v>
      </c>
      <c r="L10" s="449">
        <v>251</v>
      </c>
      <c r="M10" s="1106" t="s">
        <v>146</v>
      </c>
      <c r="N10" s="1107"/>
      <c r="O10" s="547">
        <v>10657</v>
      </c>
      <c r="P10" s="538">
        <v>5743</v>
      </c>
      <c r="Q10" s="538">
        <v>4914</v>
      </c>
      <c r="R10" s="538">
        <v>10032</v>
      </c>
      <c r="S10" s="538">
        <v>5495</v>
      </c>
      <c r="T10" s="538">
        <v>4537</v>
      </c>
      <c r="U10" s="538">
        <v>3484</v>
      </c>
      <c r="V10" s="538">
        <v>1885</v>
      </c>
      <c r="W10" s="538">
        <v>1599</v>
      </c>
      <c r="X10" s="538">
        <v>3317</v>
      </c>
      <c r="Y10" s="538">
        <v>1815</v>
      </c>
      <c r="Z10" s="538">
        <v>1502</v>
      </c>
      <c r="AA10" s="538">
        <v>3231</v>
      </c>
      <c r="AB10" s="538">
        <v>1795</v>
      </c>
      <c r="AC10" s="539">
        <v>1436</v>
      </c>
      <c r="AD10" s="548">
        <v>104</v>
      </c>
    </row>
    <row r="11" spans="1:30" ht="15" customHeight="1">
      <c r="A11" s="983" t="s">
        <v>212</v>
      </c>
      <c r="B11" s="1046"/>
      <c r="C11" s="213">
        <v>16</v>
      </c>
      <c r="D11" s="214">
        <v>15</v>
      </c>
      <c r="E11" s="464">
        <v>0</v>
      </c>
      <c r="F11" s="214">
        <v>1</v>
      </c>
      <c r="G11" s="214">
        <v>706</v>
      </c>
      <c r="H11" s="214">
        <v>524</v>
      </c>
      <c r="I11" s="214">
        <v>182</v>
      </c>
      <c r="J11" s="214">
        <v>669</v>
      </c>
      <c r="K11" s="214">
        <v>37</v>
      </c>
      <c r="L11" s="449">
        <v>250</v>
      </c>
      <c r="M11" s="1106" t="s">
        <v>212</v>
      </c>
      <c r="N11" s="1119"/>
      <c r="O11" s="547">
        <v>10600</v>
      </c>
      <c r="P11" s="538">
        <v>5726</v>
      </c>
      <c r="Q11" s="538">
        <v>4874</v>
      </c>
      <c r="R11" s="538">
        <v>10004</v>
      </c>
      <c r="S11" s="538">
        <v>5479</v>
      </c>
      <c r="T11" s="538">
        <v>4525</v>
      </c>
      <c r="U11" s="538">
        <v>3359</v>
      </c>
      <c r="V11" s="538">
        <v>1867</v>
      </c>
      <c r="W11" s="538">
        <v>1492</v>
      </c>
      <c r="X11" s="538">
        <v>3377</v>
      </c>
      <c r="Y11" s="538">
        <v>1824</v>
      </c>
      <c r="Z11" s="538">
        <v>1553</v>
      </c>
      <c r="AA11" s="538">
        <v>3268</v>
      </c>
      <c r="AB11" s="538">
        <v>1788</v>
      </c>
      <c r="AC11" s="539">
        <v>1480</v>
      </c>
      <c r="AD11" s="548">
        <v>96</v>
      </c>
    </row>
    <row r="12" spans="1:30" ht="15" customHeight="1">
      <c r="A12" s="983" t="s">
        <v>215</v>
      </c>
      <c r="B12" s="1046"/>
      <c r="C12" s="213">
        <v>16</v>
      </c>
      <c r="D12" s="214">
        <v>15</v>
      </c>
      <c r="E12" s="464">
        <v>0</v>
      </c>
      <c r="F12" s="214">
        <v>1</v>
      </c>
      <c r="G12" s="214">
        <v>701</v>
      </c>
      <c r="H12" s="214">
        <v>526</v>
      </c>
      <c r="I12" s="214">
        <v>175</v>
      </c>
      <c r="J12" s="214">
        <v>666</v>
      </c>
      <c r="K12" s="214">
        <v>35</v>
      </c>
      <c r="L12" s="449">
        <v>253</v>
      </c>
      <c r="M12" s="1106" t="s">
        <v>215</v>
      </c>
      <c r="N12" s="1119"/>
      <c r="O12" s="547">
        <v>10705</v>
      </c>
      <c r="P12" s="538">
        <v>5741</v>
      </c>
      <c r="Q12" s="538">
        <v>4964</v>
      </c>
      <c r="R12" s="538">
        <v>10125</v>
      </c>
      <c r="S12" s="538">
        <v>5501</v>
      </c>
      <c r="T12" s="538">
        <v>4624</v>
      </c>
      <c r="U12" s="538">
        <v>3526</v>
      </c>
      <c r="V12" s="538">
        <v>1880</v>
      </c>
      <c r="W12" s="538">
        <v>1646</v>
      </c>
      <c r="X12" s="538">
        <v>3268</v>
      </c>
      <c r="Y12" s="538">
        <v>1816</v>
      </c>
      <c r="Z12" s="538">
        <v>1452</v>
      </c>
      <c r="AA12" s="538">
        <v>3331</v>
      </c>
      <c r="AB12" s="538">
        <v>1805</v>
      </c>
      <c r="AC12" s="539">
        <v>1526</v>
      </c>
      <c r="AD12" s="548">
        <v>111</v>
      </c>
    </row>
    <row r="13" spans="1:30" ht="15" customHeight="1">
      <c r="A13" s="982" t="s">
        <v>219</v>
      </c>
      <c r="B13" s="981"/>
      <c r="C13" s="213">
        <v>16</v>
      </c>
      <c r="D13" s="214">
        <v>15</v>
      </c>
      <c r="E13" s="464">
        <v>0</v>
      </c>
      <c r="F13" s="214">
        <v>1</v>
      </c>
      <c r="G13" s="214">
        <v>705</v>
      </c>
      <c r="H13" s="214">
        <v>527</v>
      </c>
      <c r="I13" s="214">
        <v>178</v>
      </c>
      <c r="J13" s="214">
        <v>671</v>
      </c>
      <c r="K13" s="214">
        <v>34</v>
      </c>
      <c r="L13" s="449">
        <v>244</v>
      </c>
      <c r="M13" s="1112" t="s">
        <v>219</v>
      </c>
      <c r="N13" s="1120"/>
      <c r="O13" s="547">
        <v>10380</v>
      </c>
      <c r="P13" s="538">
        <v>5581</v>
      </c>
      <c r="Q13" s="538">
        <v>4799</v>
      </c>
      <c r="R13" s="538">
        <v>9826</v>
      </c>
      <c r="S13" s="538">
        <v>5351</v>
      </c>
      <c r="T13" s="538">
        <v>4475</v>
      </c>
      <c r="U13" s="538">
        <v>3195</v>
      </c>
      <c r="V13" s="538">
        <v>1743</v>
      </c>
      <c r="W13" s="538">
        <v>1452</v>
      </c>
      <c r="X13" s="538">
        <v>3429</v>
      </c>
      <c r="Y13" s="538">
        <v>1833</v>
      </c>
      <c r="Z13" s="538">
        <v>1596</v>
      </c>
      <c r="AA13" s="538">
        <v>3202</v>
      </c>
      <c r="AB13" s="538">
        <v>1775</v>
      </c>
      <c r="AC13" s="539">
        <v>1427</v>
      </c>
      <c r="AD13" s="548">
        <v>114</v>
      </c>
    </row>
    <row r="14" spans="1:30" ht="15" customHeight="1">
      <c r="A14" s="1035" t="s">
        <v>237</v>
      </c>
      <c r="B14" s="1036"/>
      <c r="C14" s="217">
        <f>SUM(C15:C53)</f>
        <v>16</v>
      </c>
      <c r="D14" s="218">
        <f>SUM(D15:D53)</f>
        <v>15</v>
      </c>
      <c r="E14" s="466">
        <v>0</v>
      </c>
      <c r="F14" s="218">
        <f>SUM(F15:F53)</f>
        <v>1</v>
      </c>
      <c r="G14" s="218">
        <v>713</v>
      </c>
      <c r="H14" s="218">
        <v>527</v>
      </c>
      <c r="I14" s="218">
        <v>186</v>
      </c>
      <c r="J14" s="218">
        <v>680</v>
      </c>
      <c r="K14" s="218">
        <v>33</v>
      </c>
      <c r="L14" s="219">
        <v>244</v>
      </c>
      <c r="M14" s="1114" t="s">
        <v>237</v>
      </c>
      <c r="N14" s="1115"/>
      <c r="O14" s="549">
        <v>10471</v>
      </c>
      <c r="P14" s="550">
        <v>5630</v>
      </c>
      <c r="Q14" s="550">
        <v>4841</v>
      </c>
      <c r="R14" s="550">
        <v>9953</v>
      </c>
      <c r="S14" s="550">
        <v>5407</v>
      </c>
      <c r="T14" s="550">
        <v>4546</v>
      </c>
      <c r="U14" s="550">
        <v>3461</v>
      </c>
      <c r="V14" s="550">
        <v>1887</v>
      </c>
      <c r="W14" s="550">
        <v>1574</v>
      </c>
      <c r="X14" s="550">
        <v>3122</v>
      </c>
      <c r="Y14" s="550">
        <v>1713</v>
      </c>
      <c r="Z14" s="550">
        <v>1409</v>
      </c>
      <c r="AA14" s="550">
        <v>3370</v>
      </c>
      <c r="AB14" s="550">
        <v>1807</v>
      </c>
      <c r="AC14" s="551">
        <v>1563</v>
      </c>
      <c r="AD14" s="552">
        <v>101</v>
      </c>
    </row>
    <row r="15" spans="1:30" ht="15" customHeight="1">
      <c r="A15" s="992" t="s">
        <v>43</v>
      </c>
      <c r="B15" s="1004"/>
      <c r="C15" s="467">
        <v>7</v>
      </c>
      <c r="D15" s="467">
        <v>7</v>
      </c>
      <c r="E15" s="516">
        <v>0</v>
      </c>
      <c r="F15" s="516">
        <v>0</v>
      </c>
      <c r="G15" s="467">
        <v>285</v>
      </c>
      <c r="H15" s="467">
        <v>198</v>
      </c>
      <c r="I15" s="467">
        <v>87</v>
      </c>
      <c r="J15" s="467">
        <v>285</v>
      </c>
      <c r="K15" s="516">
        <v>0</v>
      </c>
      <c r="L15" s="541">
        <v>68</v>
      </c>
      <c r="M15" s="983" t="s">
        <v>43</v>
      </c>
      <c r="N15" s="980"/>
      <c r="O15" s="341">
        <v>4534</v>
      </c>
      <c r="P15" s="341">
        <v>2195</v>
      </c>
      <c r="Q15" s="341">
        <v>2339</v>
      </c>
      <c r="R15" s="341">
        <v>4534</v>
      </c>
      <c r="S15" s="341">
        <v>2195</v>
      </c>
      <c r="T15" s="341">
        <v>2339</v>
      </c>
      <c r="U15" s="341">
        <v>1597</v>
      </c>
      <c r="V15" s="341">
        <v>790</v>
      </c>
      <c r="W15" s="341">
        <v>807</v>
      </c>
      <c r="X15" s="341">
        <v>1451</v>
      </c>
      <c r="Y15" s="341">
        <v>724</v>
      </c>
      <c r="Z15" s="341">
        <v>727</v>
      </c>
      <c r="AA15" s="341">
        <v>1486</v>
      </c>
      <c r="AB15" s="341">
        <v>681</v>
      </c>
      <c r="AC15" s="342">
        <v>805</v>
      </c>
      <c r="AD15" s="553"/>
    </row>
    <row r="16" spans="1:30" ht="15" customHeight="1">
      <c r="A16" s="983" t="s">
        <v>0</v>
      </c>
      <c r="B16" s="980"/>
      <c r="C16" s="467">
        <v>1</v>
      </c>
      <c r="D16" s="467">
        <v>1</v>
      </c>
      <c r="E16" s="464">
        <v>0</v>
      </c>
      <c r="F16" s="464">
        <v>0</v>
      </c>
      <c r="G16" s="467">
        <v>44</v>
      </c>
      <c r="H16" s="467">
        <v>18</v>
      </c>
      <c r="I16" s="467">
        <v>26</v>
      </c>
      <c r="J16" s="467">
        <v>44</v>
      </c>
      <c r="K16" s="464">
        <v>0</v>
      </c>
      <c r="L16" s="221">
        <v>10</v>
      </c>
      <c r="M16" s="983" t="s">
        <v>0</v>
      </c>
      <c r="N16" s="980"/>
      <c r="O16" s="341">
        <v>558</v>
      </c>
      <c r="P16" s="554">
        <v>0</v>
      </c>
      <c r="Q16" s="341">
        <v>558</v>
      </c>
      <c r="R16" s="341">
        <v>457</v>
      </c>
      <c r="S16" s="554">
        <v>0</v>
      </c>
      <c r="T16" s="341">
        <v>457</v>
      </c>
      <c r="U16" s="341">
        <v>185</v>
      </c>
      <c r="V16" s="554">
        <v>0</v>
      </c>
      <c r="W16" s="341">
        <v>185</v>
      </c>
      <c r="X16" s="341">
        <v>135</v>
      </c>
      <c r="Y16" s="554">
        <v>0</v>
      </c>
      <c r="Z16" s="341">
        <v>135</v>
      </c>
      <c r="AA16" s="341">
        <v>137</v>
      </c>
      <c r="AB16" s="554">
        <v>0</v>
      </c>
      <c r="AC16" s="342">
        <v>137</v>
      </c>
      <c r="AD16" s="343">
        <v>101</v>
      </c>
    </row>
    <row r="17" spans="1:30" ht="15" customHeight="1">
      <c r="A17" s="983" t="s">
        <v>1</v>
      </c>
      <c r="B17" s="980"/>
      <c r="C17" s="467">
        <v>1</v>
      </c>
      <c r="D17" s="467">
        <v>1</v>
      </c>
      <c r="E17" s="464">
        <v>0</v>
      </c>
      <c r="F17" s="464">
        <v>0</v>
      </c>
      <c r="G17" s="467">
        <v>35</v>
      </c>
      <c r="H17" s="467">
        <v>29</v>
      </c>
      <c r="I17" s="467">
        <v>6</v>
      </c>
      <c r="J17" s="467">
        <v>35</v>
      </c>
      <c r="K17" s="464">
        <v>0</v>
      </c>
      <c r="L17" s="221">
        <v>4</v>
      </c>
      <c r="M17" s="983" t="s">
        <v>1</v>
      </c>
      <c r="N17" s="980"/>
      <c r="O17" s="341">
        <v>587</v>
      </c>
      <c r="P17" s="341">
        <v>408</v>
      </c>
      <c r="Q17" s="341">
        <v>179</v>
      </c>
      <c r="R17" s="341">
        <v>587</v>
      </c>
      <c r="S17" s="341">
        <v>408</v>
      </c>
      <c r="T17" s="341">
        <v>179</v>
      </c>
      <c r="U17" s="341">
        <v>195</v>
      </c>
      <c r="V17" s="341">
        <v>148</v>
      </c>
      <c r="W17" s="341">
        <v>47</v>
      </c>
      <c r="X17" s="341">
        <v>177</v>
      </c>
      <c r="Y17" s="341">
        <v>114</v>
      </c>
      <c r="Z17" s="341">
        <v>63</v>
      </c>
      <c r="AA17" s="341">
        <v>215</v>
      </c>
      <c r="AB17" s="341">
        <v>146</v>
      </c>
      <c r="AC17" s="342">
        <v>69</v>
      </c>
      <c r="AD17" s="343"/>
    </row>
    <row r="18" spans="1:30" ht="15" customHeight="1">
      <c r="A18" s="983" t="s">
        <v>44</v>
      </c>
      <c r="B18" s="980"/>
      <c r="C18" s="467">
        <v>2</v>
      </c>
      <c r="D18" s="467">
        <v>1</v>
      </c>
      <c r="E18" s="464">
        <v>0</v>
      </c>
      <c r="F18" s="482">
        <v>1</v>
      </c>
      <c r="G18" s="467">
        <v>163</v>
      </c>
      <c r="H18" s="467">
        <v>132</v>
      </c>
      <c r="I18" s="467">
        <v>31</v>
      </c>
      <c r="J18" s="467">
        <v>130</v>
      </c>
      <c r="K18" s="482">
        <v>33</v>
      </c>
      <c r="L18" s="221">
        <v>121</v>
      </c>
      <c r="M18" s="983" t="s">
        <v>44</v>
      </c>
      <c r="N18" s="980"/>
      <c r="O18" s="341">
        <v>2253</v>
      </c>
      <c r="P18" s="341">
        <v>1183</v>
      </c>
      <c r="Q18" s="341">
        <v>1070</v>
      </c>
      <c r="R18" s="341">
        <v>1836</v>
      </c>
      <c r="S18" s="341">
        <v>960</v>
      </c>
      <c r="T18" s="341">
        <v>876</v>
      </c>
      <c r="U18" s="341">
        <v>625</v>
      </c>
      <c r="V18" s="341">
        <v>314</v>
      </c>
      <c r="W18" s="341">
        <v>311</v>
      </c>
      <c r="X18" s="341">
        <v>584</v>
      </c>
      <c r="Y18" s="341">
        <v>315</v>
      </c>
      <c r="Z18" s="341">
        <v>269</v>
      </c>
      <c r="AA18" s="341">
        <v>627</v>
      </c>
      <c r="AB18" s="341">
        <v>331</v>
      </c>
      <c r="AC18" s="342">
        <v>296</v>
      </c>
      <c r="AD18" s="343"/>
    </row>
    <row r="19" spans="1:30" ht="15" customHeight="1">
      <c r="A19" s="983" t="s">
        <v>45</v>
      </c>
      <c r="B19" s="980"/>
      <c r="C19" s="467">
        <v>1</v>
      </c>
      <c r="D19" s="467">
        <v>1</v>
      </c>
      <c r="E19" s="464">
        <v>0</v>
      </c>
      <c r="F19" s="464">
        <v>0</v>
      </c>
      <c r="G19" s="467">
        <v>26</v>
      </c>
      <c r="H19" s="467">
        <v>19</v>
      </c>
      <c r="I19" s="467">
        <v>7</v>
      </c>
      <c r="J19" s="467">
        <v>26</v>
      </c>
      <c r="K19" s="464">
        <v>0</v>
      </c>
      <c r="L19" s="221">
        <v>7</v>
      </c>
      <c r="M19" s="983" t="s">
        <v>45</v>
      </c>
      <c r="N19" s="980"/>
      <c r="O19" s="341">
        <v>273</v>
      </c>
      <c r="P19" s="341">
        <v>179</v>
      </c>
      <c r="Q19" s="341">
        <v>94</v>
      </c>
      <c r="R19" s="341">
        <v>273</v>
      </c>
      <c r="S19" s="341">
        <v>179</v>
      </c>
      <c r="T19" s="341">
        <v>94</v>
      </c>
      <c r="U19" s="341">
        <v>95</v>
      </c>
      <c r="V19" s="341">
        <v>73</v>
      </c>
      <c r="W19" s="341">
        <v>22</v>
      </c>
      <c r="X19" s="341">
        <v>75</v>
      </c>
      <c r="Y19" s="341">
        <v>50</v>
      </c>
      <c r="Z19" s="341">
        <v>25</v>
      </c>
      <c r="AA19" s="341">
        <v>103</v>
      </c>
      <c r="AB19" s="341">
        <v>56</v>
      </c>
      <c r="AC19" s="342">
        <v>47</v>
      </c>
      <c r="AD19" s="555"/>
    </row>
    <row r="20" spans="1:30" ht="15" customHeight="1">
      <c r="A20" s="983" t="s">
        <v>46</v>
      </c>
      <c r="B20" s="980"/>
      <c r="C20" s="467">
        <v>1</v>
      </c>
      <c r="D20" s="467">
        <v>1</v>
      </c>
      <c r="E20" s="464">
        <v>0</v>
      </c>
      <c r="F20" s="464">
        <v>0</v>
      </c>
      <c r="G20" s="467">
        <v>30</v>
      </c>
      <c r="H20" s="467">
        <v>24</v>
      </c>
      <c r="I20" s="467">
        <v>6</v>
      </c>
      <c r="J20" s="467">
        <v>30</v>
      </c>
      <c r="K20" s="464">
        <v>0</v>
      </c>
      <c r="L20" s="221">
        <v>7</v>
      </c>
      <c r="M20" s="983" t="s">
        <v>46</v>
      </c>
      <c r="N20" s="980"/>
      <c r="O20" s="341">
        <v>287</v>
      </c>
      <c r="P20" s="341">
        <v>223</v>
      </c>
      <c r="Q20" s="341">
        <v>64</v>
      </c>
      <c r="R20" s="341">
        <v>287</v>
      </c>
      <c r="S20" s="341">
        <v>223</v>
      </c>
      <c r="T20" s="341">
        <v>64</v>
      </c>
      <c r="U20" s="341">
        <v>116</v>
      </c>
      <c r="V20" s="341">
        <v>96</v>
      </c>
      <c r="W20" s="341">
        <v>20</v>
      </c>
      <c r="X20" s="341">
        <v>80</v>
      </c>
      <c r="Y20" s="341">
        <v>58</v>
      </c>
      <c r="Z20" s="341">
        <v>22</v>
      </c>
      <c r="AA20" s="341">
        <v>91</v>
      </c>
      <c r="AB20" s="341">
        <v>69</v>
      </c>
      <c r="AC20" s="342">
        <v>22</v>
      </c>
      <c r="AD20" s="555"/>
    </row>
    <row r="21" spans="1:30" ht="15" customHeight="1">
      <c r="A21" s="983" t="s">
        <v>47</v>
      </c>
      <c r="B21" s="980"/>
      <c r="C21" s="467">
        <v>1</v>
      </c>
      <c r="D21" s="467">
        <v>1</v>
      </c>
      <c r="E21" s="464">
        <v>0</v>
      </c>
      <c r="F21" s="464">
        <v>0</v>
      </c>
      <c r="G21" s="467">
        <v>54</v>
      </c>
      <c r="H21" s="467">
        <v>42</v>
      </c>
      <c r="I21" s="467">
        <v>12</v>
      </c>
      <c r="J21" s="467">
        <v>54</v>
      </c>
      <c r="K21" s="464">
        <v>0</v>
      </c>
      <c r="L21" s="221">
        <v>15</v>
      </c>
      <c r="M21" s="983" t="s">
        <v>47</v>
      </c>
      <c r="N21" s="980"/>
      <c r="O21" s="341">
        <v>731</v>
      </c>
      <c r="P21" s="341">
        <v>419</v>
      </c>
      <c r="Q21" s="341">
        <v>312</v>
      </c>
      <c r="R21" s="341">
        <v>731</v>
      </c>
      <c r="S21" s="341">
        <v>419</v>
      </c>
      <c r="T21" s="341">
        <v>312</v>
      </c>
      <c r="U21" s="341">
        <v>233</v>
      </c>
      <c r="V21" s="341">
        <v>122</v>
      </c>
      <c r="W21" s="341">
        <v>111</v>
      </c>
      <c r="X21" s="341">
        <v>232</v>
      </c>
      <c r="Y21" s="341">
        <v>133</v>
      </c>
      <c r="Z21" s="341">
        <v>99</v>
      </c>
      <c r="AA21" s="341">
        <v>266</v>
      </c>
      <c r="AB21" s="341">
        <v>164</v>
      </c>
      <c r="AC21" s="342">
        <v>102</v>
      </c>
      <c r="AD21" s="555"/>
    </row>
    <row r="22" spans="1:30" ht="15" customHeight="1">
      <c r="A22" s="1044" t="s">
        <v>253</v>
      </c>
      <c r="B22" s="1046"/>
      <c r="C22" s="542"/>
      <c r="D22" s="542"/>
      <c r="E22" s="542"/>
      <c r="F22" s="542"/>
      <c r="G22" s="542"/>
      <c r="H22" s="542"/>
      <c r="I22" s="542"/>
      <c r="J22" s="542"/>
      <c r="K22" s="542"/>
      <c r="L22" s="543"/>
      <c r="M22" s="983" t="s">
        <v>50</v>
      </c>
      <c r="N22" s="980"/>
      <c r="O22" s="341">
        <v>262</v>
      </c>
      <c r="P22" s="341">
        <v>135</v>
      </c>
      <c r="Q22" s="341">
        <v>127</v>
      </c>
      <c r="R22" s="341">
        <v>262</v>
      </c>
      <c r="S22" s="341">
        <v>135</v>
      </c>
      <c r="T22" s="341">
        <v>127</v>
      </c>
      <c r="U22" s="341">
        <v>81</v>
      </c>
      <c r="V22" s="341">
        <v>46</v>
      </c>
      <c r="W22" s="341">
        <v>35</v>
      </c>
      <c r="X22" s="341">
        <v>84</v>
      </c>
      <c r="Y22" s="341">
        <v>47</v>
      </c>
      <c r="Z22" s="341">
        <v>37</v>
      </c>
      <c r="AA22" s="341">
        <v>97</v>
      </c>
      <c r="AB22" s="341">
        <v>42</v>
      </c>
      <c r="AC22" s="342">
        <v>55</v>
      </c>
      <c r="AD22" s="555"/>
    </row>
    <row r="23" spans="1:30" ht="15" customHeight="1">
      <c r="A23" s="1044" t="s">
        <v>254</v>
      </c>
      <c r="B23" s="1046"/>
      <c r="C23" s="542"/>
      <c r="D23" s="542"/>
      <c r="E23" s="542"/>
      <c r="F23" s="542"/>
      <c r="G23" s="542"/>
      <c r="H23" s="542"/>
      <c r="I23" s="542"/>
      <c r="J23" s="542"/>
      <c r="K23" s="542"/>
      <c r="L23" s="543"/>
      <c r="M23" s="369" t="s">
        <v>39</v>
      </c>
      <c r="N23" s="312" t="s">
        <v>17</v>
      </c>
      <c r="O23" s="347">
        <v>986</v>
      </c>
      <c r="P23" s="347">
        <v>888</v>
      </c>
      <c r="Q23" s="347">
        <v>98</v>
      </c>
      <c r="R23" s="347">
        <v>986</v>
      </c>
      <c r="S23" s="347">
        <v>888</v>
      </c>
      <c r="T23" s="347">
        <v>98</v>
      </c>
      <c r="U23" s="347">
        <v>334</v>
      </c>
      <c r="V23" s="347">
        <v>298</v>
      </c>
      <c r="W23" s="347">
        <v>36</v>
      </c>
      <c r="X23" s="347">
        <v>304</v>
      </c>
      <c r="Y23" s="347">
        <v>272</v>
      </c>
      <c r="Z23" s="347">
        <v>32</v>
      </c>
      <c r="AA23" s="347">
        <v>348</v>
      </c>
      <c r="AB23" s="347">
        <v>318</v>
      </c>
      <c r="AC23" s="348">
        <v>30</v>
      </c>
      <c r="AD23" s="556"/>
    </row>
    <row r="24" spans="1:30" ht="15" customHeight="1">
      <c r="A24" s="983" t="s">
        <v>50</v>
      </c>
      <c r="B24" s="1046"/>
      <c r="C24" s="467">
        <v>1</v>
      </c>
      <c r="D24" s="467">
        <v>1</v>
      </c>
      <c r="E24" s="464">
        <v>0</v>
      </c>
      <c r="F24" s="464">
        <v>0</v>
      </c>
      <c r="G24" s="467">
        <v>20</v>
      </c>
      <c r="H24" s="467">
        <v>16</v>
      </c>
      <c r="I24" s="467">
        <v>4</v>
      </c>
      <c r="J24" s="467">
        <v>20</v>
      </c>
      <c r="K24" s="464">
        <v>0</v>
      </c>
      <c r="L24" s="221">
        <v>5</v>
      </c>
      <c r="M24" s="143"/>
      <c r="N24" s="143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53"/>
      <c r="AD24" s="256"/>
    </row>
    <row r="25" spans="1:30" ht="15" customHeight="1">
      <c r="A25" s="983" t="s">
        <v>128</v>
      </c>
      <c r="B25" s="1046"/>
      <c r="C25" s="467"/>
      <c r="D25" s="467"/>
      <c r="E25" s="544"/>
      <c r="F25" s="544"/>
      <c r="G25" s="467"/>
      <c r="H25" s="467"/>
      <c r="I25" s="467"/>
      <c r="J25" s="467"/>
      <c r="K25" s="544"/>
      <c r="L25" s="221"/>
      <c r="M25" s="251"/>
      <c r="N25" s="251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53"/>
      <c r="AD25" s="252"/>
    </row>
    <row r="26" spans="1:30" ht="15" customHeight="1">
      <c r="A26" s="983" t="s">
        <v>133</v>
      </c>
      <c r="B26" s="1046"/>
      <c r="C26" s="467"/>
      <c r="D26" s="467"/>
      <c r="E26" s="544"/>
      <c r="F26" s="544"/>
      <c r="G26" s="467"/>
      <c r="H26" s="467"/>
      <c r="I26" s="467"/>
      <c r="J26" s="467"/>
      <c r="K26" s="544"/>
      <c r="L26" s="221"/>
      <c r="M26" s="350" t="s">
        <v>178</v>
      </c>
      <c r="N26" s="351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354"/>
      <c r="AA26" s="355"/>
      <c r="AB26" s="355"/>
      <c r="AC26" s="356" t="s">
        <v>274</v>
      </c>
      <c r="AD26" s="252"/>
    </row>
    <row r="27" spans="1:30" ht="15" customHeight="1">
      <c r="A27" s="385" t="s">
        <v>34</v>
      </c>
      <c r="B27" s="311" t="s">
        <v>2</v>
      </c>
      <c r="C27" s="467"/>
      <c r="D27" s="467"/>
      <c r="E27" s="544"/>
      <c r="F27" s="544"/>
      <c r="G27" s="467"/>
      <c r="H27" s="467"/>
      <c r="I27" s="467"/>
      <c r="J27" s="467"/>
      <c r="K27" s="544"/>
      <c r="L27" s="221"/>
      <c r="M27" s="983" t="s">
        <v>33</v>
      </c>
      <c r="N27" s="980"/>
      <c r="O27" s="998" t="s">
        <v>180</v>
      </c>
      <c r="P27" s="1008"/>
      <c r="Q27" s="1008"/>
      <c r="R27" s="1008"/>
      <c r="S27" s="1008"/>
      <c r="T27" s="1008"/>
      <c r="U27" s="1008"/>
      <c r="V27" s="1008"/>
      <c r="W27" s="1008"/>
      <c r="X27" s="1008"/>
      <c r="Y27" s="1008"/>
      <c r="Z27" s="1008"/>
      <c r="AA27" s="1008"/>
      <c r="AB27" s="1008"/>
      <c r="AC27" s="999"/>
      <c r="AD27" s="143"/>
    </row>
    <row r="28" spans="1:30" ht="14.25" customHeight="1">
      <c r="A28" s="385" t="s">
        <v>35</v>
      </c>
      <c r="B28" s="311" t="s">
        <v>3</v>
      </c>
      <c r="C28" s="467"/>
      <c r="D28" s="467"/>
      <c r="E28" s="517"/>
      <c r="F28" s="517"/>
      <c r="G28" s="467"/>
      <c r="H28" s="467"/>
      <c r="I28" s="467"/>
      <c r="J28" s="467"/>
      <c r="K28" s="517"/>
      <c r="L28" s="221"/>
      <c r="M28" s="983"/>
      <c r="N28" s="980"/>
      <c r="O28" s="998" t="s">
        <v>183</v>
      </c>
      <c r="P28" s="1008"/>
      <c r="Q28" s="1008"/>
      <c r="R28" s="1008"/>
      <c r="S28" s="1008"/>
      <c r="T28" s="1008"/>
      <c r="U28" s="1008"/>
      <c r="V28" s="1008"/>
      <c r="W28" s="1008"/>
      <c r="X28" s="1008"/>
      <c r="Y28" s="1008"/>
      <c r="Z28" s="1008"/>
      <c r="AA28" s="1008"/>
      <c r="AB28" s="1008"/>
      <c r="AC28" s="999"/>
      <c r="AD28" s="142"/>
    </row>
    <row r="29" spans="1:30" ht="15" customHeight="1">
      <c r="A29" s="385"/>
      <c r="B29" s="311" t="s">
        <v>4</v>
      </c>
      <c r="C29" s="467"/>
      <c r="D29" s="467"/>
      <c r="E29" s="517"/>
      <c r="F29" s="517"/>
      <c r="G29" s="467"/>
      <c r="H29" s="467"/>
      <c r="I29" s="467"/>
      <c r="J29" s="467"/>
      <c r="K29" s="517"/>
      <c r="L29" s="221"/>
      <c r="M29" s="983"/>
      <c r="N29" s="980"/>
      <c r="O29" s="364" t="s">
        <v>62</v>
      </c>
      <c r="P29" s="364" t="s">
        <v>63</v>
      </c>
      <c r="Q29" s="370" t="s">
        <v>64</v>
      </c>
      <c r="R29" s="1126" t="s">
        <v>184</v>
      </c>
      <c r="S29" s="1053"/>
      <c r="T29" s="1127"/>
      <c r="U29" s="1052" t="s">
        <v>185</v>
      </c>
      <c r="V29" s="1053"/>
      <c r="W29" s="1127"/>
      <c r="X29" s="1052" t="s">
        <v>186</v>
      </c>
      <c r="Y29" s="1053"/>
      <c r="Z29" s="1127"/>
      <c r="AA29" s="1052" t="s">
        <v>187</v>
      </c>
      <c r="AB29" s="1053"/>
      <c r="AC29" s="1127"/>
      <c r="AD29" s="142"/>
    </row>
    <row r="30" spans="1:30" ht="15" customHeight="1">
      <c r="A30" s="385"/>
      <c r="B30" s="311" t="s">
        <v>5</v>
      </c>
      <c r="C30" s="467"/>
      <c r="D30" s="467"/>
      <c r="E30" s="517"/>
      <c r="F30" s="517"/>
      <c r="G30" s="467"/>
      <c r="H30" s="467"/>
      <c r="I30" s="467"/>
      <c r="J30" s="467"/>
      <c r="K30" s="517"/>
      <c r="L30" s="221"/>
      <c r="M30" s="982"/>
      <c r="N30" s="1037"/>
      <c r="O30" s="325"/>
      <c r="P30" s="325"/>
      <c r="Q30" s="557"/>
      <c r="R30" s="359" t="s">
        <v>62</v>
      </c>
      <c r="S30" s="28" t="s">
        <v>63</v>
      </c>
      <c r="T30" s="28" t="s">
        <v>64</v>
      </c>
      <c r="U30" s="28" t="s">
        <v>62</v>
      </c>
      <c r="V30" s="28" t="s">
        <v>63</v>
      </c>
      <c r="W30" s="28" t="s">
        <v>64</v>
      </c>
      <c r="X30" s="28" t="s">
        <v>62</v>
      </c>
      <c r="Y30" s="28" t="s">
        <v>63</v>
      </c>
      <c r="Z30" s="28" t="s">
        <v>64</v>
      </c>
      <c r="AA30" s="28" t="s">
        <v>62</v>
      </c>
      <c r="AB30" s="28" t="s">
        <v>63</v>
      </c>
      <c r="AC30" s="28" t="s">
        <v>64</v>
      </c>
      <c r="AD30" s="142"/>
    </row>
    <row r="31" spans="1:30" ht="15" customHeight="1" thickBot="1">
      <c r="A31" s="385"/>
      <c r="B31" s="311" t="s">
        <v>6</v>
      </c>
      <c r="C31" s="467"/>
      <c r="D31" s="467"/>
      <c r="E31" s="517"/>
      <c r="F31" s="517"/>
      <c r="G31" s="467"/>
      <c r="H31" s="467"/>
      <c r="I31" s="467"/>
      <c r="J31" s="467"/>
      <c r="K31" s="517"/>
      <c r="L31" s="221"/>
      <c r="M31" s="1102" t="s">
        <v>239</v>
      </c>
      <c r="N31" s="1103"/>
      <c r="O31" s="327">
        <v>547</v>
      </c>
      <c r="P31" s="328">
        <v>213</v>
      </c>
      <c r="Q31" s="328">
        <v>334</v>
      </c>
      <c r="R31" s="328">
        <v>130</v>
      </c>
      <c r="S31" s="328">
        <v>55</v>
      </c>
      <c r="T31" s="328">
        <v>75</v>
      </c>
      <c r="U31" s="328">
        <v>120</v>
      </c>
      <c r="V31" s="328">
        <v>46</v>
      </c>
      <c r="W31" s="328">
        <v>74</v>
      </c>
      <c r="X31" s="328">
        <v>130</v>
      </c>
      <c r="Y31" s="328">
        <v>55</v>
      </c>
      <c r="Z31" s="328">
        <v>75</v>
      </c>
      <c r="AA31" s="328">
        <v>167</v>
      </c>
      <c r="AB31" s="328">
        <v>57</v>
      </c>
      <c r="AC31" s="329">
        <v>110</v>
      </c>
      <c r="AD31" s="142"/>
    </row>
    <row r="32" spans="1:30" ht="15" customHeight="1" thickTop="1">
      <c r="A32" s="385" t="s">
        <v>36</v>
      </c>
      <c r="B32" s="311" t="s">
        <v>7</v>
      </c>
      <c r="C32" s="467"/>
      <c r="D32" s="467"/>
      <c r="E32" s="517"/>
      <c r="F32" s="517"/>
      <c r="G32" s="467"/>
      <c r="H32" s="467"/>
      <c r="I32" s="467"/>
      <c r="J32" s="467"/>
      <c r="K32" s="517"/>
      <c r="L32" s="221"/>
      <c r="M32" s="1104" t="s">
        <v>136</v>
      </c>
      <c r="N32" s="1105"/>
      <c r="O32" s="390">
        <v>527</v>
      </c>
      <c r="P32" s="332">
        <v>242</v>
      </c>
      <c r="Q32" s="332">
        <v>285</v>
      </c>
      <c r="R32" s="332">
        <v>143</v>
      </c>
      <c r="S32" s="332">
        <v>66</v>
      </c>
      <c r="T32" s="332">
        <v>77</v>
      </c>
      <c r="U32" s="332">
        <v>129</v>
      </c>
      <c r="V32" s="332">
        <v>59</v>
      </c>
      <c r="W32" s="332">
        <v>70</v>
      </c>
      <c r="X32" s="332">
        <v>131</v>
      </c>
      <c r="Y32" s="332">
        <v>59</v>
      </c>
      <c r="Z32" s="332">
        <v>72</v>
      </c>
      <c r="AA32" s="332">
        <v>124</v>
      </c>
      <c r="AB32" s="332">
        <v>58</v>
      </c>
      <c r="AC32" s="391">
        <v>66</v>
      </c>
      <c r="AD32" s="142"/>
    </row>
    <row r="33" spans="1:31" ht="15" customHeight="1">
      <c r="A33" s="385"/>
      <c r="B33" s="311" t="s">
        <v>8</v>
      </c>
      <c r="C33" s="467"/>
      <c r="D33" s="467"/>
      <c r="E33" s="517"/>
      <c r="F33" s="517"/>
      <c r="G33" s="467"/>
      <c r="H33" s="467"/>
      <c r="I33" s="467"/>
      <c r="J33" s="467"/>
      <c r="K33" s="517"/>
      <c r="L33" s="221"/>
      <c r="M33" s="1106" t="s">
        <v>146</v>
      </c>
      <c r="N33" s="1107"/>
      <c r="O33" s="390">
        <v>521</v>
      </c>
      <c r="P33" s="332">
        <v>248</v>
      </c>
      <c r="Q33" s="332">
        <v>273</v>
      </c>
      <c r="R33" s="332">
        <v>128</v>
      </c>
      <c r="S33" s="332">
        <v>66</v>
      </c>
      <c r="T33" s="332">
        <v>62</v>
      </c>
      <c r="U33" s="332">
        <v>138</v>
      </c>
      <c r="V33" s="332">
        <v>66</v>
      </c>
      <c r="W33" s="332">
        <v>72</v>
      </c>
      <c r="X33" s="332">
        <v>128</v>
      </c>
      <c r="Y33" s="332">
        <v>59</v>
      </c>
      <c r="Z33" s="332">
        <v>69</v>
      </c>
      <c r="AA33" s="332">
        <v>127</v>
      </c>
      <c r="AB33" s="332">
        <v>57</v>
      </c>
      <c r="AC33" s="391">
        <v>70</v>
      </c>
      <c r="AD33" s="142"/>
      <c r="AE33" s="142"/>
    </row>
    <row r="34" spans="1:31" ht="15" customHeight="1">
      <c r="A34" s="385"/>
      <c r="B34" s="311" t="s">
        <v>9</v>
      </c>
      <c r="C34" s="467"/>
      <c r="D34" s="467"/>
      <c r="E34" s="517"/>
      <c r="F34" s="517"/>
      <c r="G34" s="467"/>
      <c r="H34" s="467"/>
      <c r="I34" s="467"/>
      <c r="J34" s="467"/>
      <c r="K34" s="517"/>
      <c r="L34" s="221"/>
      <c r="M34" s="1106" t="s">
        <v>212</v>
      </c>
      <c r="N34" s="1119"/>
      <c r="O34" s="390">
        <v>500</v>
      </c>
      <c r="P34" s="332">
        <v>247</v>
      </c>
      <c r="Q34" s="332">
        <v>253</v>
      </c>
      <c r="R34" s="332">
        <v>119</v>
      </c>
      <c r="S34" s="332">
        <v>61</v>
      </c>
      <c r="T34" s="332">
        <v>58</v>
      </c>
      <c r="U34" s="332">
        <v>120</v>
      </c>
      <c r="V34" s="332">
        <v>64</v>
      </c>
      <c r="W34" s="332">
        <v>56</v>
      </c>
      <c r="X34" s="332">
        <v>138</v>
      </c>
      <c r="Y34" s="332">
        <v>66</v>
      </c>
      <c r="Z34" s="332">
        <v>72</v>
      </c>
      <c r="AA34" s="332">
        <v>123</v>
      </c>
      <c r="AB34" s="332">
        <v>56</v>
      </c>
      <c r="AC34" s="391">
        <v>67</v>
      </c>
      <c r="AD34" s="142"/>
      <c r="AE34" s="142"/>
    </row>
    <row r="35" spans="1:30" ht="15" customHeight="1">
      <c r="A35" s="385" t="s">
        <v>37</v>
      </c>
      <c r="B35" s="311" t="s">
        <v>10</v>
      </c>
      <c r="C35" s="467"/>
      <c r="D35" s="467"/>
      <c r="E35" s="517"/>
      <c r="F35" s="517"/>
      <c r="G35" s="467"/>
      <c r="H35" s="467"/>
      <c r="I35" s="467"/>
      <c r="J35" s="467"/>
      <c r="K35" s="517"/>
      <c r="L35" s="221"/>
      <c r="M35" s="1106" t="s">
        <v>215</v>
      </c>
      <c r="N35" s="1119"/>
      <c r="O35" s="390">
        <v>469</v>
      </c>
      <c r="P35" s="332">
        <v>240</v>
      </c>
      <c r="Q35" s="332">
        <v>229</v>
      </c>
      <c r="R35" s="332">
        <v>115</v>
      </c>
      <c r="S35" s="332">
        <v>61</v>
      </c>
      <c r="T35" s="332">
        <v>54</v>
      </c>
      <c r="U35" s="332">
        <v>111</v>
      </c>
      <c r="V35" s="332">
        <v>56</v>
      </c>
      <c r="W35" s="332">
        <v>55</v>
      </c>
      <c r="X35" s="332">
        <v>114</v>
      </c>
      <c r="Y35" s="332">
        <v>62</v>
      </c>
      <c r="Z35" s="332">
        <v>52</v>
      </c>
      <c r="AA35" s="332">
        <v>129</v>
      </c>
      <c r="AB35" s="332">
        <v>61</v>
      </c>
      <c r="AC35" s="391">
        <v>68</v>
      </c>
      <c r="AD35" s="142"/>
    </row>
    <row r="36" spans="1:30" ht="15" customHeight="1">
      <c r="A36" s="385"/>
      <c r="B36" s="311" t="s">
        <v>11</v>
      </c>
      <c r="C36" s="467"/>
      <c r="D36" s="467"/>
      <c r="E36" s="517"/>
      <c r="F36" s="517"/>
      <c r="G36" s="467"/>
      <c r="H36" s="467"/>
      <c r="I36" s="467"/>
      <c r="J36" s="467"/>
      <c r="K36" s="517"/>
      <c r="L36" s="221"/>
      <c r="M36" s="1112" t="s">
        <v>219</v>
      </c>
      <c r="N36" s="1120"/>
      <c r="O36" s="390">
        <v>440</v>
      </c>
      <c r="P36" s="332">
        <v>230</v>
      </c>
      <c r="Q36" s="332">
        <v>210</v>
      </c>
      <c r="R36" s="332">
        <v>111</v>
      </c>
      <c r="S36" s="332">
        <v>55</v>
      </c>
      <c r="T36" s="332">
        <v>56</v>
      </c>
      <c r="U36" s="332">
        <v>110</v>
      </c>
      <c r="V36" s="332">
        <v>60</v>
      </c>
      <c r="W36" s="332">
        <v>50</v>
      </c>
      <c r="X36" s="332">
        <v>109</v>
      </c>
      <c r="Y36" s="332">
        <v>55</v>
      </c>
      <c r="Z36" s="332">
        <v>54</v>
      </c>
      <c r="AA36" s="332">
        <v>110</v>
      </c>
      <c r="AB36" s="332">
        <v>60</v>
      </c>
      <c r="AC36" s="391">
        <v>50</v>
      </c>
      <c r="AD36" s="142"/>
    </row>
    <row r="37" spans="1:30" ht="15" customHeight="1">
      <c r="A37" s="385" t="s">
        <v>38</v>
      </c>
      <c r="B37" s="311" t="s">
        <v>12</v>
      </c>
      <c r="C37" s="467"/>
      <c r="D37" s="467"/>
      <c r="E37" s="517"/>
      <c r="F37" s="517"/>
      <c r="G37" s="467"/>
      <c r="H37" s="467"/>
      <c r="I37" s="467"/>
      <c r="J37" s="467"/>
      <c r="K37" s="517"/>
      <c r="L37" s="221"/>
      <c r="M37" s="1114" t="s">
        <v>237</v>
      </c>
      <c r="N37" s="1115"/>
      <c r="O37" s="393">
        <v>417</v>
      </c>
      <c r="P37" s="338">
        <v>223</v>
      </c>
      <c r="Q37" s="338">
        <v>194</v>
      </c>
      <c r="R37" s="338">
        <v>97</v>
      </c>
      <c r="S37" s="338">
        <v>55</v>
      </c>
      <c r="T37" s="338">
        <v>42</v>
      </c>
      <c r="U37" s="338">
        <v>104</v>
      </c>
      <c r="V37" s="338">
        <v>55</v>
      </c>
      <c r="W37" s="338">
        <v>49</v>
      </c>
      <c r="X37" s="338">
        <v>110</v>
      </c>
      <c r="Y37" s="338">
        <v>60</v>
      </c>
      <c r="Z37" s="338">
        <v>50</v>
      </c>
      <c r="AA37" s="338">
        <v>106</v>
      </c>
      <c r="AB37" s="338">
        <v>53</v>
      </c>
      <c r="AC37" s="394">
        <v>53</v>
      </c>
      <c r="AD37" s="142"/>
    </row>
    <row r="38" spans="1:29" ht="15" customHeight="1">
      <c r="A38" s="385"/>
      <c r="B38" s="311" t="s">
        <v>13</v>
      </c>
      <c r="C38" s="467"/>
      <c r="D38" s="467"/>
      <c r="E38" s="517"/>
      <c r="F38" s="517"/>
      <c r="G38" s="467"/>
      <c r="H38" s="467"/>
      <c r="I38" s="467"/>
      <c r="J38" s="467"/>
      <c r="K38" s="517"/>
      <c r="L38" s="221"/>
      <c r="M38" s="992" t="s">
        <v>43</v>
      </c>
      <c r="N38" s="1004"/>
      <c r="O38" s="558"/>
      <c r="P38" s="558"/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9"/>
    </row>
    <row r="39" spans="1:29" ht="15" customHeight="1">
      <c r="A39" s="385" t="s">
        <v>39</v>
      </c>
      <c r="B39" s="311" t="s">
        <v>14</v>
      </c>
      <c r="C39" s="467"/>
      <c r="D39" s="467"/>
      <c r="E39" s="517"/>
      <c r="F39" s="517"/>
      <c r="G39" s="467"/>
      <c r="H39" s="467"/>
      <c r="I39" s="467"/>
      <c r="J39" s="467"/>
      <c r="K39" s="517"/>
      <c r="L39" s="221"/>
      <c r="M39" s="983" t="s">
        <v>0</v>
      </c>
      <c r="N39" s="980"/>
      <c r="O39" s="558"/>
      <c r="P39" s="558"/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60"/>
    </row>
    <row r="40" spans="1:29" ht="15" customHeight="1">
      <c r="A40" s="385"/>
      <c r="B40" s="311" t="s">
        <v>15</v>
      </c>
      <c r="C40" s="467"/>
      <c r="D40" s="467"/>
      <c r="E40" s="517"/>
      <c r="F40" s="517"/>
      <c r="G40" s="467"/>
      <c r="H40" s="467"/>
      <c r="I40" s="467"/>
      <c r="J40" s="467"/>
      <c r="K40" s="517"/>
      <c r="L40" s="221"/>
      <c r="M40" s="983" t="s">
        <v>1</v>
      </c>
      <c r="N40" s="980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60"/>
    </row>
    <row r="41" spans="1:29" ht="15" customHeight="1">
      <c r="A41" s="385"/>
      <c r="B41" s="311" t="s">
        <v>16</v>
      </c>
      <c r="C41" s="467"/>
      <c r="D41" s="467"/>
      <c r="E41" s="517"/>
      <c r="F41" s="517"/>
      <c r="G41" s="467"/>
      <c r="H41" s="467"/>
      <c r="I41" s="467"/>
      <c r="J41" s="467"/>
      <c r="K41" s="517"/>
      <c r="L41" s="221"/>
      <c r="M41" s="983" t="s">
        <v>44</v>
      </c>
      <c r="N41" s="980"/>
      <c r="O41" s="558">
        <v>417</v>
      </c>
      <c r="P41" s="558">
        <v>223</v>
      </c>
      <c r="Q41" s="558">
        <v>194</v>
      </c>
      <c r="R41" s="558">
        <v>97</v>
      </c>
      <c r="S41" s="558">
        <v>55</v>
      </c>
      <c r="T41" s="558">
        <v>42</v>
      </c>
      <c r="U41" s="558">
        <v>104</v>
      </c>
      <c r="V41" s="558">
        <v>55</v>
      </c>
      <c r="W41" s="558">
        <v>49</v>
      </c>
      <c r="X41" s="558">
        <v>110</v>
      </c>
      <c r="Y41" s="558">
        <v>60</v>
      </c>
      <c r="Z41" s="558">
        <v>50</v>
      </c>
      <c r="AA41" s="558">
        <v>106</v>
      </c>
      <c r="AB41" s="558">
        <v>53</v>
      </c>
      <c r="AC41" s="560">
        <v>53</v>
      </c>
    </row>
    <row r="42" spans="1:29" ht="15" customHeight="1">
      <c r="A42" s="385"/>
      <c r="B42" s="311" t="s">
        <v>17</v>
      </c>
      <c r="C42" s="467">
        <v>1</v>
      </c>
      <c r="D42" s="467">
        <v>1</v>
      </c>
      <c r="E42" s="464">
        <v>0</v>
      </c>
      <c r="F42" s="464">
        <v>0</v>
      </c>
      <c r="G42" s="467">
        <v>56</v>
      </c>
      <c r="H42" s="467">
        <v>49</v>
      </c>
      <c r="I42" s="467">
        <v>7</v>
      </c>
      <c r="J42" s="467">
        <v>56</v>
      </c>
      <c r="K42" s="464">
        <v>0</v>
      </c>
      <c r="L42" s="221">
        <v>7</v>
      </c>
      <c r="M42" s="983" t="s">
        <v>45</v>
      </c>
      <c r="N42" s="980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61"/>
      <c r="AC42" s="562"/>
    </row>
    <row r="43" spans="1:29" ht="15" customHeight="1">
      <c r="A43" s="385" t="s">
        <v>40</v>
      </c>
      <c r="B43" s="311" t="s">
        <v>18</v>
      </c>
      <c r="C43" s="467"/>
      <c r="D43" s="467"/>
      <c r="E43" s="517"/>
      <c r="F43" s="517"/>
      <c r="G43" s="467"/>
      <c r="H43" s="467"/>
      <c r="I43" s="467"/>
      <c r="J43" s="467"/>
      <c r="K43" s="517"/>
      <c r="L43" s="470"/>
      <c r="M43" s="983" t="s">
        <v>46</v>
      </c>
      <c r="N43" s="980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61"/>
      <c r="AC43" s="562"/>
    </row>
    <row r="44" spans="1:30" ht="15" customHeight="1">
      <c r="A44" s="385"/>
      <c r="B44" s="311" t="s">
        <v>19</v>
      </c>
      <c r="C44" s="467"/>
      <c r="D44" s="467"/>
      <c r="E44" s="517"/>
      <c r="F44" s="517"/>
      <c r="G44" s="467"/>
      <c r="H44" s="467"/>
      <c r="I44" s="467"/>
      <c r="J44" s="467"/>
      <c r="K44" s="517"/>
      <c r="L44" s="470"/>
      <c r="M44" s="983" t="s">
        <v>47</v>
      </c>
      <c r="N44" s="980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61"/>
      <c r="AC44" s="562"/>
      <c r="AD44" s="142"/>
    </row>
    <row r="45" spans="1:30" ht="15" customHeight="1">
      <c r="A45" s="385"/>
      <c r="B45" s="311" t="s">
        <v>20</v>
      </c>
      <c r="C45" s="467"/>
      <c r="D45" s="467"/>
      <c r="E45" s="517"/>
      <c r="F45" s="517"/>
      <c r="G45" s="467"/>
      <c r="H45" s="467"/>
      <c r="I45" s="467"/>
      <c r="J45" s="467"/>
      <c r="K45" s="517"/>
      <c r="L45" s="470"/>
      <c r="M45" s="983" t="s">
        <v>50</v>
      </c>
      <c r="N45" s="980"/>
      <c r="O45" s="558"/>
      <c r="P45" s="558"/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61"/>
      <c r="AC45" s="562"/>
      <c r="AD45" s="142"/>
    </row>
    <row r="46" spans="1:30" ht="15" customHeight="1">
      <c r="A46" s="385"/>
      <c r="B46" s="311" t="s">
        <v>21</v>
      </c>
      <c r="C46" s="467"/>
      <c r="D46" s="467"/>
      <c r="E46" s="517"/>
      <c r="F46" s="517"/>
      <c r="G46" s="467"/>
      <c r="H46" s="467"/>
      <c r="I46" s="467"/>
      <c r="J46" s="467"/>
      <c r="K46" s="517"/>
      <c r="L46" s="470"/>
      <c r="M46" s="369" t="s">
        <v>39</v>
      </c>
      <c r="N46" s="312" t="s">
        <v>17</v>
      </c>
      <c r="O46" s="563"/>
      <c r="P46" s="564"/>
      <c r="Q46" s="564"/>
      <c r="R46" s="564"/>
      <c r="S46" s="564"/>
      <c r="T46" s="564"/>
      <c r="U46" s="564"/>
      <c r="V46" s="564"/>
      <c r="W46" s="564"/>
      <c r="X46" s="564"/>
      <c r="Y46" s="564"/>
      <c r="Z46" s="564"/>
      <c r="AA46" s="564"/>
      <c r="AB46" s="564"/>
      <c r="AC46" s="565"/>
      <c r="AD46" s="142"/>
    </row>
    <row r="47" spans="1:30" ht="15" customHeight="1">
      <c r="A47" s="385"/>
      <c r="B47" s="311" t="s">
        <v>22</v>
      </c>
      <c r="C47" s="467"/>
      <c r="D47" s="467"/>
      <c r="E47" s="517"/>
      <c r="F47" s="517"/>
      <c r="G47" s="467"/>
      <c r="H47" s="467"/>
      <c r="I47" s="467"/>
      <c r="J47" s="467"/>
      <c r="K47" s="517"/>
      <c r="L47" s="470"/>
      <c r="M47" s="251"/>
      <c r="N47" s="254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53"/>
      <c r="AC47" s="252"/>
      <c r="AD47" s="142"/>
    </row>
    <row r="48" spans="1:30" ht="15" customHeight="1">
      <c r="A48" s="385"/>
      <c r="B48" s="311" t="s">
        <v>23</v>
      </c>
      <c r="C48" s="467"/>
      <c r="D48" s="467"/>
      <c r="E48" s="517"/>
      <c r="F48" s="517"/>
      <c r="G48" s="467"/>
      <c r="H48" s="467"/>
      <c r="I48" s="467"/>
      <c r="J48" s="467"/>
      <c r="K48" s="517"/>
      <c r="L48" s="470"/>
      <c r="M48" s="251"/>
      <c r="N48" s="251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53"/>
      <c r="AC48" s="252"/>
      <c r="AD48" s="142"/>
    </row>
    <row r="49" spans="1:30" ht="15" customHeight="1">
      <c r="A49" s="385"/>
      <c r="B49" s="311" t="s">
        <v>24</v>
      </c>
      <c r="C49" s="467"/>
      <c r="D49" s="467"/>
      <c r="E49" s="517"/>
      <c r="F49" s="517"/>
      <c r="G49" s="467"/>
      <c r="H49" s="467"/>
      <c r="I49" s="467"/>
      <c r="J49" s="467"/>
      <c r="K49" s="517"/>
      <c r="L49" s="470"/>
      <c r="M49" s="251"/>
      <c r="N49" s="251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53"/>
      <c r="AC49" s="252"/>
      <c r="AD49" s="142"/>
    </row>
    <row r="50" spans="1:30" ht="15" customHeight="1">
      <c r="A50" s="385"/>
      <c r="B50" s="311" t="s">
        <v>25</v>
      </c>
      <c r="C50" s="467"/>
      <c r="D50" s="467"/>
      <c r="E50" s="517"/>
      <c r="F50" s="517"/>
      <c r="G50" s="467"/>
      <c r="H50" s="467"/>
      <c r="I50" s="467"/>
      <c r="J50" s="467"/>
      <c r="K50" s="517"/>
      <c r="L50" s="470"/>
      <c r="M50" s="251"/>
      <c r="N50" s="251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53"/>
      <c r="AC50" s="252"/>
      <c r="AD50" s="142"/>
    </row>
    <row r="51" spans="1:30" ht="15" customHeight="1">
      <c r="A51" s="385"/>
      <c r="B51" s="311" t="s">
        <v>26</v>
      </c>
      <c r="C51" s="467"/>
      <c r="D51" s="467"/>
      <c r="E51" s="517"/>
      <c r="F51" s="517"/>
      <c r="G51" s="467"/>
      <c r="H51" s="467"/>
      <c r="I51" s="467"/>
      <c r="J51" s="467"/>
      <c r="K51" s="517"/>
      <c r="L51" s="470"/>
      <c r="M51" s="251"/>
      <c r="N51" s="251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2"/>
      <c r="AD51" s="142"/>
    </row>
    <row r="52" spans="1:30" ht="13.5">
      <c r="A52" s="385"/>
      <c r="B52" s="311" t="s">
        <v>27</v>
      </c>
      <c r="C52" s="467"/>
      <c r="D52" s="467"/>
      <c r="E52" s="517"/>
      <c r="F52" s="517"/>
      <c r="G52" s="467"/>
      <c r="H52" s="467"/>
      <c r="I52" s="467"/>
      <c r="J52" s="467"/>
      <c r="K52" s="517"/>
      <c r="L52" s="470"/>
      <c r="M52" s="7"/>
      <c r="N52" s="7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72"/>
      <c r="AD52" s="255"/>
    </row>
    <row r="53" spans="1:12" ht="13.5">
      <c r="A53" s="386"/>
      <c r="B53" s="312" t="s">
        <v>28</v>
      </c>
      <c r="C53" s="519"/>
      <c r="D53" s="472"/>
      <c r="E53" s="520"/>
      <c r="F53" s="520"/>
      <c r="G53" s="472"/>
      <c r="H53" s="472"/>
      <c r="I53" s="472"/>
      <c r="J53" s="472"/>
      <c r="K53" s="520"/>
      <c r="L53" s="475"/>
    </row>
  </sheetData>
  <sheetProtection/>
  <mergeCells count="82">
    <mergeCell ref="A1:L1"/>
    <mergeCell ref="M1:AD1"/>
    <mergeCell ref="A4:B7"/>
    <mergeCell ref="C6:C7"/>
    <mergeCell ref="D6:D7"/>
    <mergeCell ref="E6:E7"/>
    <mergeCell ref="F6:F7"/>
    <mergeCell ref="G6:G7"/>
    <mergeCell ref="J6:J7"/>
    <mergeCell ref="K6:K7"/>
    <mergeCell ref="L6:L7"/>
    <mergeCell ref="A8:B8"/>
    <mergeCell ref="A9:B9"/>
    <mergeCell ref="A10:B10"/>
    <mergeCell ref="A11:B11"/>
    <mergeCell ref="A19:B19"/>
    <mergeCell ref="A20:B20"/>
    <mergeCell ref="A21:B21"/>
    <mergeCell ref="A12:B12"/>
    <mergeCell ref="A13:B13"/>
    <mergeCell ref="A14:B14"/>
    <mergeCell ref="A15:B15"/>
    <mergeCell ref="A16:B16"/>
    <mergeCell ref="A17:B17"/>
    <mergeCell ref="A22:B22"/>
    <mergeCell ref="A23:B23"/>
    <mergeCell ref="A24:B24"/>
    <mergeCell ref="O5:O7"/>
    <mergeCell ref="P5:P7"/>
    <mergeCell ref="Q5:Q7"/>
    <mergeCell ref="M9:N9"/>
    <mergeCell ref="M10:N10"/>
    <mergeCell ref="M11:N11"/>
    <mergeCell ref="M12:N12"/>
    <mergeCell ref="R5:AC5"/>
    <mergeCell ref="R6:R7"/>
    <mergeCell ref="A18:B18"/>
    <mergeCell ref="M4:N7"/>
    <mergeCell ref="S6:S7"/>
    <mergeCell ref="T6:T7"/>
    <mergeCell ref="U6:W6"/>
    <mergeCell ref="X6:Z6"/>
    <mergeCell ref="AA6:AC6"/>
    <mergeCell ref="M8:N8"/>
    <mergeCell ref="M13:N13"/>
    <mergeCell ref="O28:AC28"/>
    <mergeCell ref="R29:T29"/>
    <mergeCell ref="U29:W29"/>
    <mergeCell ref="X29:Z29"/>
    <mergeCell ref="AA29:AC29"/>
    <mergeCell ref="M14:N14"/>
    <mergeCell ref="M15:N15"/>
    <mergeCell ref="M16:N16"/>
    <mergeCell ref="M17:N17"/>
    <mergeCell ref="M18:N18"/>
    <mergeCell ref="C4:F5"/>
    <mergeCell ref="G4:K5"/>
    <mergeCell ref="L4:L5"/>
    <mergeCell ref="O4:AD4"/>
    <mergeCell ref="O27:AC27"/>
    <mergeCell ref="M20:N20"/>
    <mergeCell ref="M21:N21"/>
    <mergeCell ref="M22:N22"/>
    <mergeCell ref="M19:N19"/>
    <mergeCell ref="M38:N38"/>
    <mergeCell ref="M39:N39"/>
    <mergeCell ref="M40:N40"/>
    <mergeCell ref="M27:N30"/>
    <mergeCell ref="M31:N31"/>
    <mergeCell ref="M32:N32"/>
    <mergeCell ref="M33:N33"/>
    <mergeCell ref="M34:N34"/>
    <mergeCell ref="M41:N41"/>
    <mergeCell ref="M42:N42"/>
    <mergeCell ref="M43:N43"/>
    <mergeCell ref="M44:N44"/>
    <mergeCell ref="M45:N45"/>
    <mergeCell ref="A25:B25"/>
    <mergeCell ref="A26:B26"/>
    <mergeCell ref="M35:N35"/>
    <mergeCell ref="M36:N36"/>
    <mergeCell ref="M37:N37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portrait" paperSize="9" scale="94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45"/>
  <sheetViews>
    <sheetView showZeros="0" zoomScale="130" zoomScaleNormal="130" zoomScalePageLayoutView="0" workbookViewId="0" topLeftCell="A1">
      <selection activeCell="A1" sqref="A1:N1"/>
    </sheetView>
  </sheetViews>
  <sheetFormatPr defaultColWidth="9.00390625" defaultRowHeight="13.5"/>
  <cols>
    <col min="1" max="1" width="7.50390625" style="8" customWidth="1"/>
    <col min="2" max="2" width="8.125" style="8" customWidth="1"/>
    <col min="3" max="12" width="6.125" style="8" customWidth="1"/>
    <col min="13" max="14" width="6.625" style="8" customWidth="1"/>
    <col min="15" max="16" width="7.125" style="8" customWidth="1"/>
    <col min="17" max="16384" width="9.00390625" style="8" customWidth="1"/>
  </cols>
  <sheetData>
    <row r="1" spans="1:16" ht="21" customHeight="1">
      <c r="A1" s="1056" t="s">
        <v>154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28"/>
      <c r="P1" s="128"/>
    </row>
    <row r="2" spans="1:16" ht="14.25" customHeight="1">
      <c r="A2" s="16"/>
      <c r="B2" s="16"/>
      <c r="C2" s="16"/>
      <c r="D2" s="16"/>
      <c r="E2" s="59"/>
      <c r="F2" s="59"/>
      <c r="G2" s="59"/>
      <c r="H2" s="16"/>
      <c r="I2" s="16"/>
      <c r="J2" s="15"/>
      <c r="K2" s="15"/>
      <c r="L2" s="16"/>
      <c r="M2" s="16"/>
      <c r="N2" s="16"/>
      <c r="O2" s="16"/>
      <c r="P2" s="16"/>
    </row>
    <row r="3" spans="1:16" ht="14.25" customHeight="1">
      <c r="A3" s="267" t="s">
        <v>206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139"/>
      <c r="M3" s="1140"/>
      <c r="N3" s="1140"/>
      <c r="O3" s="233"/>
      <c r="P3" s="129"/>
    </row>
    <row r="4" spans="1:16" s="20" customFormat="1" ht="18" customHeight="1">
      <c r="A4" s="1064" t="s">
        <v>33</v>
      </c>
      <c r="B4" s="1065"/>
      <c r="C4" s="1072" t="s">
        <v>188</v>
      </c>
      <c r="D4" s="1131"/>
      <c r="E4" s="1131"/>
      <c r="F4" s="1131"/>
      <c r="G4" s="1132"/>
      <c r="H4" s="1070" t="s">
        <v>189</v>
      </c>
      <c r="I4" s="1131"/>
      <c r="J4" s="1131"/>
      <c r="K4" s="1132"/>
      <c r="L4" s="1072" t="s">
        <v>68</v>
      </c>
      <c r="M4" s="1131"/>
      <c r="N4" s="1132"/>
      <c r="O4" s="209" t="s">
        <v>30</v>
      </c>
      <c r="P4" s="143"/>
    </row>
    <row r="5" spans="1:16" s="20" customFormat="1" ht="18" customHeight="1">
      <c r="A5" s="1064"/>
      <c r="B5" s="1065"/>
      <c r="C5" s="1087" t="s">
        <v>29</v>
      </c>
      <c r="D5" s="1087" t="s">
        <v>190</v>
      </c>
      <c r="E5" s="1072" t="s">
        <v>70</v>
      </c>
      <c r="F5" s="1131"/>
      <c r="G5" s="1132"/>
      <c r="H5" s="1067" t="s">
        <v>29</v>
      </c>
      <c r="I5" s="1063" t="s">
        <v>191</v>
      </c>
      <c r="J5" s="1063" t="s">
        <v>192</v>
      </c>
      <c r="K5" s="968" t="s">
        <v>246</v>
      </c>
      <c r="L5" s="1066" t="s">
        <v>29</v>
      </c>
      <c r="M5" s="271"/>
      <c r="N5" s="293"/>
      <c r="O5" s="1097" t="s">
        <v>31</v>
      </c>
      <c r="P5" s="143"/>
    </row>
    <row r="6" spans="1:17" s="20" customFormat="1" ht="18" customHeight="1">
      <c r="A6" s="1062"/>
      <c r="B6" s="1060"/>
      <c r="C6" s="1087"/>
      <c r="D6" s="1087"/>
      <c r="E6" s="178" t="s">
        <v>195</v>
      </c>
      <c r="F6" s="178" t="s">
        <v>196</v>
      </c>
      <c r="G6" s="178" t="s">
        <v>197</v>
      </c>
      <c r="H6" s="1134"/>
      <c r="I6" s="1069"/>
      <c r="J6" s="1069"/>
      <c r="K6" s="1135"/>
      <c r="L6" s="1136"/>
      <c r="M6" s="178" t="s">
        <v>84</v>
      </c>
      <c r="N6" s="294" t="s">
        <v>255</v>
      </c>
      <c r="O6" s="1116"/>
      <c r="P6" s="143"/>
      <c r="Q6" s="145"/>
    </row>
    <row r="7" spans="1:17" s="20" customFormat="1" ht="18" customHeight="1" thickBot="1">
      <c r="A7" s="1137" t="s">
        <v>239</v>
      </c>
      <c r="B7" s="1138"/>
      <c r="C7" s="77">
        <v>1</v>
      </c>
      <c r="D7" s="78">
        <v>1</v>
      </c>
      <c r="E7" s="123">
        <v>1</v>
      </c>
      <c r="F7" s="80" t="s">
        <v>144</v>
      </c>
      <c r="G7" s="80" t="s">
        <v>144</v>
      </c>
      <c r="H7" s="78">
        <v>9</v>
      </c>
      <c r="I7" s="78">
        <v>9</v>
      </c>
      <c r="J7" s="80" t="s">
        <v>144</v>
      </c>
      <c r="K7" s="80" t="s">
        <v>144</v>
      </c>
      <c r="L7" s="78">
        <v>47</v>
      </c>
      <c r="M7" s="75">
        <v>28</v>
      </c>
      <c r="N7" s="79">
        <v>19</v>
      </c>
      <c r="O7" s="131">
        <v>12</v>
      </c>
      <c r="P7" s="143"/>
      <c r="Q7" s="145"/>
    </row>
    <row r="8" spans="1:19" ht="18" customHeight="1" thickTop="1">
      <c r="A8" s="1064" t="s">
        <v>136</v>
      </c>
      <c r="B8" s="1065"/>
      <c r="C8" s="56">
        <v>2</v>
      </c>
      <c r="D8" s="56">
        <v>2</v>
      </c>
      <c r="E8" s="56">
        <v>2</v>
      </c>
      <c r="F8" s="57" t="s">
        <v>132</v>
      </c>
      <c r="G8" s="57" t="s">
        <v>132</v>
      </c>
      <c r="H8" s="56">
        <v>16</v>
      </c>
      <c r="I8" s="56">
        <v>16</v>
      </c>
      <c r="J8" s="57" t="s">
        <v>132</v>
      </c>
      <c r="K8" s="57" t="s">
        <v>132</v>
      </c>
      <c r="L8" s="56">
        <v>68</v>
      </c>
      <c r="M8" s="56">
        <v>42</v>
      </c>
      <c r="N8" s="55">
        <v>26</v>
      </c>
      <c r="O8" s="55">
        <v>15</v>
      </c>
      <c r="P8" s="143"/>
      <c r="Q8" s="16"/>
      <c r="S8" s="16"/>
    </row>
    <row r="9" spans="1:17" ht="18" customHeight="1">
      <c r="A9" s="1064" t="s">
        <v>146</v>
      </c>
      <c r="B9" s="1065"/>
      <c r="C9" s="56">
        <v>2</v>
      </c>
      <c r="D9" s="56">
        <v>2</v>
      </c>
      <c r="E9" s="56">
        <v>2</v>
      </c>
      <c r="F9" s="57" t="s">
        <v>132</v>
      </c>
      <c r="G9" s="57" t="s">
        <v>132</v>
      </c>
      <c r="H9" s="56">
        <v>16</v>
      </c>
      <c r="I9" s="56">
        <v>16</v>
      </c>
      <c r="J9" s="57" t="s">
        <v>132</v>
      </c>
      <c r="K9" s="57" t="s">
        <v>132</v>
      </c>
      <c r="L9" s="56">
        <v>73</v>
      </c>
      <c r="M9" s="56">
        <v>44</v>
      </c>
      <c r="N9" s="55">
        <v>29</v>
      </c>
      <c r="O9" s="55">
        <v>14</v>
      </c>
      <c r="P9" s="143"/>
      <c r="Q9" s="16"/>
    </row>
    <row r="10" spans="1:17" ht="18" customHeight="1">
      <c r="A10" s="1064" t="s">
        <v>212</v>
      </c>
      <c r="B10" s="1065"/>
      <c r="C10" s="56">
        <v>2</v>
      </c>
      <c r="D10" s="56">
        <v>2</v>
      </c>
      <c r="E10" s="56">
        <v>2</v>
      </c>
      <c r="F10" s="57" t="s">
        <v>132</v>
      </c>
      <c r="G10" s="57" t="s">
        <v>132</v>
      </c>
      <c r="H10" s="56">
        <v>17</v>
      </c>
      <c r="I10" s="56">
        <v>17</v>
      </c>
      <c r="J10" s="57" t="s">
        <v>132</v>
      </c>
      <c r="K10" s="57" t="s">
        <v>132</v>
      </c>
      <c r="L10" s="56">
        <v>78</v>
      </c>
      <c r="M10" s="56">
        <v>49</v>
      </c>
      <c r="N10" s="55">
        <v>29</v>
      </c>
      <c r="O10" s="55">
        <v>16</v>
      </c>
      <c r="P10" s="146"/>
      <c r="Q10" s="16"/>
    </row>
    <row r="11" spans="1:17" ht="18" customHeight="1">
      <c r="A11" s="1085" t="s">
        <v>215</v>
      </c>
      <c r="B11" s="1086"/>
      <c r="C11" s="56">
        <v>2</v>
      </c>
      <c r="D11" s="56">
        <v>2</v>
      </c>
      <c r="E11" s="56">
        <v>2</v>
      </c>
      <c r="F11" s="57" t="s">
        <v>132</v>
      </c>
      <c r="G11" s="57" t="s">
        <v>132</v>
      </c>
      <c r="H11" s="56">
        <v>18</v>
      </c>
      <c r="I11" s="56">
        <v>18</v>
      </c>
      <c r="J11" s="57" t="s">
        <v>132</v>
      </c>
      <c r="K11" s="57" t="s">
        <v>132</v>
      </c>
      <c r="L11" s="56">
        <v>78</v>
      </c>
      <c r="M11" s="56">
        <v>53</v>
      </c>
      <c r="N11" s="55">
        <v>25</v>
      </c>
      <c r="O11" s="55">
        <v>16</v>
      </c>
      <c r="P11" s="146"/>
      <c r="Q11" s="16"/>
    </row>
    <row r="12" spans="1:17" ht="18" customHeight="1">
      <c r="A12" s="1075" t="s">
        <v>219</v>
      </c>
      <c r="B12" s="1076"/>
      <c r="C12" s="56">
        <v>2</v>
      </c>
      <c r="D12" s="56">
        <v>2</v>
      </c>
      <c r="E12" s="56">
        <v>2</v>
      </c>
      <c r="F12" s="57" t="s">
        <v>132</v>
      </c>
      <c r="G12" s="57" t="s">
        <v>132</v>
      </c>
      <c r="H12" s="56">
        <v>18</v>
      </c>
      <c r="I12" s="56">
        <v>18</v>
      </c>
      <c r="J12" s="57" t="s">
        <v>132</v>
      </c>
      <c r="K12" s="57" t="s">
        <v>132</v>
      </c>
      <c r="L12" s="56">
        <v>81</v>
      </c>
      <c r="M12" s="96">
        <v>55</v>
      </c>
      <c r="N12" s="98">
        <v>26</v>
      </c>
      <c r="O12" s="55">
        <v>15</v>
      </c>
      <c r="P12" s="146"/>
      <c r="Q12" s="16"/>
    </row>
    <row r="13" spans="1:17" ht="18" customHeight="1">
      <c r="A13" s="1083" t="s">
        <v>237</v>
      </c>
      <c r="B13" s="1084"/>
      <c r="C13" s="138">
        <f>D13</f>
        <v>2</v>
      </c>
      <c r="D13" s="134">
        <f>SUM(D14:D15)</f>
        <v>2</v>
      </c>
      <c r="E13" s="140">
        <f>SUM(E14:E15)</f>
        <v>2</v>
      </c>
      <c r="F13" s="139" t="s">
        <v>129</v>
      </c>
      <c r="G13" s="139" t="s">
        <v>129</v>
      </c>
      <c r="H13" s="140">
        <v>17</v>
      </c>
      <c r="I13" s="140">
        <f>SUM(I14:I15)</f>
        <v>17</v>
      </c>
      <c r="J13" s="139" t="s">
        <v>129</v>
      </c>
      <c r="K13" s="139" t="s">
        <v>129</v>
      </c>
      <c r="L13" s="140">
        <f>SUM(L14:L15)</f>
        <v>78</v>
      </c>
      <c r="M13" s="140">
        <v>55</v>
      </c>
      <c r="N13" s="141">
        <f>SUM(N14:N15)</f>
        <v>23</v>
      </c>
      <c r="O13" s="141">
        <f>SUM(O14:O15)</f>
        <v>15</v>
      </c>
      <c r="P13" s="143"/>
      <c r="Q13" s="16"/>
    </row>
    <row r="14" spans="1:17" ht="18" customHeight="1">
      <c r="A14" s="1064" t="s">
        <v>43</v>
      </c>
      <c r="B14" s="1065"/>
      <c r="C14" s="58">
        <v>1</v>
      </c>
      <c r="D14" s="50">
        <v>1</v>
      </c>
      <c r="E14" s="54">
        <v>1</v>
      </c>
      <c r="F14" s="52" t="s">
        <v>130</v>
      </c>
      <c r="G14" s="52" t="s">
        <v>130</v>
      </c>
      <c r="H14" s="54">
        <v>9</v>
      </c>
      <c r="I14" s="54">
        <v>9</v>
      </c>
      <c r="J14" s="52" t="s">
        <v>130</v>
      </c>
      <c r="K14" s="52" t="s">
        <v>130</v>
      </c>
      <c r="L14" s="54">
        <v>44</v>
      </c>
      <c r="M14" s="56">
        <v>26</v>
      </c>
      <c r="N14" s="55">
        <v>18</v>
      </c>
      <c r="O14" s="55">
        <v>12</v>
      </c>
      <c r="P14" s="143"/>
      <c r="Q14" s="16"/>
    </row>
    <row r="15" spans="1:17" ht="18" customHeight="1">
      <c r="A15" s="1062" t="s">
        <v>45</v>
      </c>
      <c r="B15" s="1060"/>
      <c r="C15" s="99">
        <f>D15</f>
        <v>1</v>
      </c>
      <c r="D15" s="119">
        <v>1</v>
      </c>
      <c r="E15" s="119">
        <v>1</v>
      </c>
      <c r="F15" s="97" t="s">
        <v>131</v>
      </c>
      <c r="G15" s="97" t="s">
        <v>131</v>
      </c>
      <c r="H15" s="96">
        <v>8</v>
      </c>
      <c r="I15" s="96">
        <v>8</v>
      </c>
      <c r="J15" s="97" t="s">
        <v>131</v>
      </c>
      <c r="K15" s="97" t="s">
        <v>131</v>
      </c>
      <c r="L15" s="96">
        <v>34</v>
      </c>
      <c r="M15" s="96">
        <v>29</v>
      </c>
      <c r="N15" s="98">
        <v>5</v>
      </c>
      <c r="O15" s="98">
        <v>3</v>
      </c>
      <c r="P15" s="143"/>
      <c r="Q15" s="16"/>
    </row>
    <row r="16" spans="3:16" ht="12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2:14" ht="13.5">
      <c r="L17" s="161"/>
      <c r="M17" s="261"/>
      <c r="N17" s="233"/>
    </row>
    <row r="18" spans="1:14" ht="23.25" customHeight="1">
      <c r="A18" s="1066" t="s">
        <v>33</v>
      </c>
      <c r="B18" s="1067"/>
      <c r="C18" s="1072" t="s">
        <v>193</v>
      </c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2"/>
    </row>
    <row r="19" spans="1:14" ht="18" customHeight="1">
      <c r="A19" s="1064"/>
      <c r="B19" s="1065"/>
      <c r="C19" s="1063" t="s">
        <v>29</v>
      </c>
      <c r="D19" s="1063" t="s">
        <v>53</v>
      </c>
      <c r="E19" s="1073" t="s">
        <v>54</v>
      </c>
      <c r="F19" s="1070" t="s">
        <v>174</v>
      </c>
      <c r="G19" s="1131"/>
      <c r="H19" s="1132"/>
      <c r="I19" s="1072" t="s">
        <v>175</v>
      </c>
      <c r="J19" s="1131"/>
      <c r="K19" s="1132"/>
      <c r="L19" s="1072" t="s">
        <v>176</v>
      </c>
      <c r="M19" s="1131"/>
      <c r="N19" s="1132"/>
    </row>
    <row r="20" spans="1:14" ht="18" customHeight="1">
      <c r="A20" s="1062"/>
      <c r="B20" s="1060"/>
      <c r="C20" s="1069"/>
      <c r="D20" s="1069"/>
      <c r="E20" s="1133"/>
      <c r="F20" s="210" t="s">
        <v>62</v>
      </c>
      <c r="G20" s="178" t="s">
        <v>60</v>
      </c>
      <c r="H20" s="178" t="s">
        <v>61</v>
      </c>
      <c r="I20" s="178" t="s">
        <v>62</v>
      </c>
      <c r="J20" s="178" t="s">
        <v>60</v>
      </c>
      <c r="K20" s="178" t="s">
        <v>61</v>
      </c>
      <c r="L20" s="178" t="s">
        <v>62</v>
      </c>
      <c r="M20" s="178" t="s">
        <v>60</v>
      </c>
      <c r="N20" s="178" t="s">
        <v>61</v>
      </c>
    </row>
    <row r="21" spans="1:14" ht="18" customHeight="1" thickBot="1">
      <c r="A21" s="1137" t="s">
        <v>239</v>
      </c>
      <c r="B21" s="1138"/>
      <c r="C21" s="78">
        <v>363</v>
      </c>
      <c r="D21" s="78">
        <v>181</v>
      </c>
      <c r="E21" s="78">
        <v>182</v>
      </c>
      <c r="F21" s="78">
        <v>121</v>
      </c>
      <c r="G21" s="78">
        <v>61</v>
      </c>
      <c r="H21" s="78">
        <v>60</v>
      </c>
      <c r="I21" s="78">
        <v>122</v>
      </c>
      <c r="J21" s="78">
        <v>61</v>
      </c>
      <c r="K21" s="78">
        <v>61</v>
      </c>
      <c r="L21" s="78">
        <v>120</v>
      </c>
      <c r="M21" s="78">
        <v>59</v>
      </c>
      <c r="N21" s="79">
        <v>61</v>
      </c>
    </row>
    <row r="22" spans="1:14" ht="18" customHeight="1" thickTop="1">
      <c r="A22" s="1064" t="s">
        <v>136</v>
      </c>
      <c r="B22" s="1065"/>
      <c r="C22" s="54">
        <v>571</v>
      </c>
      <c r="D22" s="54">
        <v>287</v>
      </c>
      <c r="E22" s="54">
        <v>284</v>
      </c>
      <c r="F22" s="54">
        <v>195</v>
      </c>
      <c r="G22" s="54">
        <v>100</v>
      </c>
      <c r="H22" s="54">
        <v>95</v>
      </c>
      <c r="I22" s="54">
        <v>196</v>
      </c>
      <c r="J22" s="54">
        <v>94</v>
      </c>
      <c r="K22" s="54">
        <v>102</v>
      </c>
      <c r="L22" s="54">
        <v>180</v>
      </c>
      <c r="M22" s="54">
        <v>93</v>
      </c>
      <c r="N22" s="55">
        <v>87</v>
      </c>
    </row>
    <row r="23" spans="1:14" ht="18" customHeight="1">
      <c r="A23" s="1064" t="s">
        <v>146</v>
      </c>
      <c r="B23" s="1065"/>
      <c r="C23" s="54">
        <v>598</v>
      </c>
      <c r="D23" s="54">
        <v>300</v>
      </c>
      <c r="E23" s="54">
        <v>298</v>
      </c>
      <c r="F23" s="54">
        <v>209</v>
      </c>
      <c r="G23" s="54">
        <v>107</v>
      </c>
      <c r="H23" s="54">
        <v>102</v>
      </c>
      <c r="I23" s="54">
        <v>196</v>
      </c>
      <c r="J23" s="54">
        <v>100</v>
      </c>
      <c r="K23" s="54">
        <v>96</v>
      </c>
      <c r="L23" s="54">
        <v>193</v>
      </c>
      <c r="M23" s="54">
        <v>93</v>
      </c>
      <c r="N23" s="55">
        <v>100</v>
      </c>
    </row>
    <row r="24" spans="1:14" ht="18" customHeight="1">
      <c r="A24" s="1085" t="s">
        <v>212</v>
      </c>
      <c r="B24" s="1086"/>
      <c r="C24" s="54">
        <v>640</v>
      </c>
      <c r="D24" s="54">
        <v>319</v>
      </c>
      <c r="E24" s="54">
        <v>321</v>
      </c>
      <c r="F24" s="54">
        <v>237</v>
      </c>
      <c r="G24" s="54">
        <v>113</v>
      </c>
      <c r="H24" s="54">
        <v>124</v>
      </c>
      <c r="I24" s="54">
        <v>207</v>
      </c>
      <c r="J24" s="54">
        <v>106</v>
      </c>
      <c r="K24" s="54">
        <v>101</v>
      </c>
      <c r="L24" s="54">
        <v>196</v>
      </c>
      <c r="M24" s="54">
        <v>100</v>
      </c>
      <c r="N24" s="55">
        <v>96</v>
      </c>
    </row>
    <row r="25" spans="1:14" ht="18" customHeight="1">
      <c r="A25" s="1085" t="s">
        <v>215</v>
      </c>
      <c r="B25" s="1086"/>
      <c r="C25" s="54">
        <v>650</v>
      </c>
      <c r="D25" s="54">
        <v>318</v>
      </c>
      <c r="E25" s="54">
        <v>332</v>
      </c>
      <c r="F25" s="54">
        <v>209</v>
      </c>
      <c r="G25" s="54">
        <v>100</v>
      </c>
      <c r="H25" s="54">
        <v>109</v>
      </c>
      <c r="I25" s="54">
        <v>236</v>
      </c>
      <c r="J25" s="54">
        <v>113</v>
      </c>
      <c r="K25" s="54">
        <v>123</v>
      </c>
      <c r="L25" s="54">
        <v>205</v>
      </c>
      <c r="M25" s="54">
        <v>105</v>
      </c>
      <c r="N25" s="55">
        <v>100</v>
      </c>
    </row>
    <row r="26" spans="1:14" ht="18" customHeight="1">
      <c r="A26" s="1075" t="s">
        <v>219</v>
      </c>
      <c r="B26" s="1076"/>
      <c r="C26" s="54">
        <v>671</v>
      </c>
      <c r="D26" s="54">
        <v>327</v>
      </c>
      <c r="E26" s="54">
        <v>344</v>
      </c>
      <c r="F26" s="54">
        <v>226</v>
      </c>
      <c r="G26" s="54">
        <v>115</v>
      </c>
      <c r="H26" s="54">
        <v>111</v>
      </c>
      <c r="I26" s="54">
        <v>208</v>
      </c>
      <c r="J26" s="54">
        <v>99</v>
      </c>
      <c r="K26" s="54">
        <v>109</v>
      </c>
      <c r="L26" s="54">
        <v>237</v>
      </c>
      <c r="M26" s="54">
        <v>113</v>
      </c>
      <c r="N26" s="98">
        <v>124</v>
      </c>
    </row>
    <row r="27" spans="1:14" ht="18" customHeight="1">
      <c r="A27" s="1083" t="s">
        <v>237</v>
      </c>
      <c r="B27" s="1084"/>
      <c r="C27" s="140">
        <f aca="true" t="shared" si="0" ref="C27:N27">SUM(C28:C29)</f>
        <v>611</v>
      </c>
      <c r="D27" s="140">
        <f t="shared" si="0"/>
        <v>303</v>
      </c>
      <c r="E27" s="140">
        <f t="shared" si="0"/>
        <v>308</v>
      </c>
      <c r="F27" s="140">
        <f t="shared" si="0"/>
        <v>179</v>
      </c>
      <c r="G27" s="140">
        <f t="shared" si="0"/>
        <v>89</v>
      </c>
      <c r="H27" s="140">
        <f t="shared" si="0"/>
        <v>90</v>
      </c>
      <c r="I27" s="140">
        <f t="shared" si="0"/>
        <v>225</v>
      </c>
      <c r="J27" s="140">
        <f t="shared" si="0"/>
        <v>115</v>
      </c>
      <c r="K27" s="140">
        <f t="shared" si="0"/>
        <v>110</v>
      </c>
      <c r="L27" s="140">
        <f t="shared" si="0"/>
        <v>207</v>
      </c>
      <c r="M27" s="140">
        <f t="shared" si="0"/>
        <v>99</v>
      </c>
      <c r="N27" s="141">
        <f t="shared" si="0"/>
        <v>108</v>
      </c>
    </row>
    <row r="28" spans="1:14" ht="18" customHeight="1">
      <c r="A28" s="1064" t="s">
        <v>43</v>
      </c>
      <c r="B28" s="1065"/>
      <c r="C28" s="54">
        <v>374</v>
      </c>
      <c r="D28" s="54">
        <v>182</v>
      </c>
      <c r="E28" s="54">
        <v>192</v>
      </c>
      <c r="F28" s="54">
        <v>127</v>
      </c>
      <c r="G28" s="54">
        <v>63</v>
      </c>
      <c r="H28" s="54">
        <v>64</v>
      </c>
      <c r="I28" s="54">
        <v>125</v>
      </c>
      <c r="J28" s="54">
        <v>60</v>
      </c>
      <c r="K28" s="54">
        <v>65</v>
      </c>
      <c r="L28" s="54">
        <v>122</v>
      </c>
      <c r="M28" s="54">
        <v>59</v>
      </c>
      <c r="N28" s="55">
        <v>63</v>
      </c>
    </row>
    <row r="29" spans="1:14" ht="18" customHeight="1">
      <c r="A29" s="1062" t="s">
        <v>45</v>
      </c>
      <c r="B29" s="1060"/>
      <c r="C29" s="96">
        <v>237</v>
      </c>
      <c r="D29" s="96">
        <v>121</v>
      </c>
      <c r="E29" s="96">
        <v>116</v>
      </c>
      <c r="F29" s="96">
        <v>52</v>
      </c>
      <c r="G29" s="96">
        <v>26</v>
      </c>
      <c r="H29" s="96">
        <v>26</v>
      </c>
      <c r="I29" s="96">
        <v>100</v>
      </c>
      <c r="J29" s="96">
        <v>55</v>
      </c>
      <c r="K29" s="96">
        <v>45</v>
      </c>
      <c r="L29" s="96">
        <v>85</v>
      </c>
      <c r="M29" s="96">
        <v>40</v>
      </c>
      <c r="N29" s="98">
        <v>45</v>
      </c>
    </row>
    <row r="30" ht="18" customHeight="1"/>
    <row r="32" spans="1:14" ht="13.5">
      <c r="A32" s="36"/>
      <c r="B32" s="17"/>
      <c r="C32" s="17"/>
      <c r="D32" s="17"/>
      <c r="E32" s="17"/>
      <c r="F32" s="17"/>
      <c r="G32" s="17"/>
      <c r="H32" s="19"/>
      <c r="I32" s="17"/>
      <c r="J32" s="17"/>
      <c r="K32" s="19"/>
      <c r="L32" s="161"/>
      <c r="M32" s="261"/>
      <c r="N32" s="233"/>
    </row>
    <row r="33" spans="1:14" ht="24.75" customHeight="1">
      <c r="A33" s="1066" t="s">
        <v>33</v>
      </c>
      <c r="B33" s="1067"/>
      <c r="C33" s="1070" t="s">
        <v>194</v>
      </c>
      <c r="D33" s="1070"/>
      <c r="E33" s="1070"/>
      <c r="F33" s="1070"/>
      <c r="G33" s="1070"/>
      <c r="H33" s="1070"/>
      <c r="I33" s="1070"/>
      <c r="J33" s="1070"/>
      <c r="K33" s="1070"/>
      <c r="L33" s="1070"/>
      <c r="M33" s="1070"/>
      <c r="N33" s="1071"/>
    </row>
    <row r="34" spans="1:14" ht="18" customHeight="1">
      <c r="A34" s="1064"/>
      <c r="B34" s="1065"/>
      <c r="C34" s="1048" t="s">
        <v>182</v>
      </c>
      <c r="D34" s="1048"/>
      <c r="E34" s="1048"/>
      <c r="F34" s="1048"/>
      <c r="G34" s="1048"/>
      <c r="H34" s="1048"/>
      <c r="I34" s="1048"/>
      <c r="J34" s="1048"/>
      <c r="K34" s="1048"/>
      <c r="L34" s="1048"/>
      <c r="M34" s="1048"/>
      <c r="N34" s="1060"/>
    </row>
    <row r="35" spans="1:14" ht="18" customHeight="1">
      <c r="A35" s="1064"/>
      <c r="B35" s="1065"/>
      <c r="C35" s="1067" t="s">
        <v>62</v>
      </c>
      <c r="D35" s="1063" t="s">
        <v>63</v>
      </c>
      <c r="E35" s="1073" t="s">
        <v>64</v>
      </c>
      <c r="F35" s="1070" t="s">
        <v>181</v>
      </c>
      <c r="G35" s="1070"/>
      <c r="H35" s="1071"/>
      <c r="I35" s="1072" t="s">
        <v>175</v>
      </c>
      <c r="J35" s="1070"/>
      <c r="K35" s="1071"/>
      <c r="L35" s="1072" t="s">
        <v>176</v>
      </c>
      <c r="M35" s="1070"/>
      <c r="N35" s="1071"/>
    </row>
    <row r="36" spans="1:14" ht="18" customHeight="1">
      <c r="A36" s="1062"/>
      <c r="B36" s="1060"/>
      <c r="C36" s="1060"/>
      <c r="D36" s="1061"/>
      <c r="E36" s="1074"/>
      <c r="F36" s="210" t="s">
        <v>62</v>
      </c>
      <c r="G36" s="178" t="s">
        <v>63</v>
      </c>
      <c r="H36" s="178" t="s">
        <v>64</v>
      </c>
      <c r="I36" s="178" t="s">
        <v>62</v>
      </c>
      <c r="J36" s="178" t="s">
        <v>63</v>
      </c>
      <c r="K36" s="178" t="s">
        <v>64</v>
      </c>
      <c r="L36" s="178" t="s">
        <v>62</v>
      </c>
      <c r="M36" s="178" t="s">
        <v>63</v>
      </c>
      <c r="N36" s="178" t="s">
        <v>64</v>
      </c>
    </row>
    <row r="37" spans="1:14" ht="18" customHeight="1" thickBot="1">
      <c r="A37" s="1088" t="s">
        <v>239</v>
      </c>
      <c r="B37" s="1089"/>
      <c r="C37" s="75">
        <v>365</v>
      </c>
      <c r="D37" s="75">
        <v>179</v>
      </c>
      <c r="E37" s="75">
        <v>186</v>
      </c>
      <c r="F37" s="75">
        <v>124</v>
      </c>
      <c r="G37" s="75">
        <v>62</v>
      </c>
      <c r="H37" s="75">
        <v>62</v>
      </c>
      <c r="I37" s="75">
        <v>119</v>
      </c>
      <c r="J37" s="75">
        <v>59</v>
      </c>
      <c r="K37" s="75">
        <v>60</v>
      </c>
      <c r="L37" s="75">
        <v>122</v>
      </c>
      <c r="M37" s="75">
        <v>58</v>
      </c>
      <c r="N37" s="76">
        <v>64</v>
      </c>
    </row>
    <row r="38" spans="1:14" ht="18" customHeight="1" thickTop="1">
      <c r="A38" s="1064" t="s">
        <v>136</v>
      </c>
      <c r="B38" s="1065"/>
      <c r="C38" s="54">
        <v>446</v>
      </c>
      <c r="D38" s="54">
        <v>221</v>
      </c>
      <c r="E38" s="54">
        <v>225</v>
      </c>
      <c r="F38" s="54">
        <v>168</v>
      </c>
      <c r="G38" s="54">
        <v>82</v>
      </c>
      <c r="H38" s="54">
        <v>86</v>
      </c>
      <c r="I38" s="54">
        <v>161</v>
      </c>
      <c r="J38" s="54">
        <v>83</v>
      </c>
      <c r="K38" s="54">
        <v>78</v>
      </c>
      <c r="L38" s="54">
        <v>117</v>
      </c>
      <c r="M38" s="54">
        <v>56</v>
      </c>
      <c r="N38" s="55">
        <v>61</v>
      </c>
    </row>
    <row r="39" spans="1:14" ht="18" customHeight="1">
      <c r="A39" s="1064" t="s">
        <v>146</v>
      </c>
      <c r="B39" s="1065"/>
      <c r="C39" s="54">
        <v>502</v>
      </c>
      <c r="D39" s="54">
        <v>254</v>
      </c>
      <c r="E39" s="54">
        <v>248</v>
      </c>
      <c r="F39" s="54">
        <v>177</v>
      </c>
      <c r="G39" s="54">
        <v>91</v>
      </c>
      <c r="H39" s="54">
        <v>86</v>
      </c>
      <c r="I39" s="54">
        <v>166</v>
      </c>
      <c r="J39" s="54">
        <v>82</v>
      </c>
      <c r="K39" s="54">
        <v>84</v>
      </c>
      <c r="L39" s="54">
        <v>159</v>
      </c>
      <c r="M39" s="54">
        <v>81</v>
      </c>
      <c r="N39" s="55">
        <v>78</v>
      </c>
    </row>
    <row r="40" spans="1:14" ht="18" customHeight="1">
      <c r="A40" s="1064" t="s">
        <v>212</v>
      </c>
      <c r="B40" s="1130"/>
      <c r="C40" s="54">
        <v>528</v>
      </c>
      <c r="D40" s="54">
        <v>262</v>
      </c>
      <c r="E40" s="54">
        <v>266</v>
      </c>
      <c r="F40" s="54">
        <v>190</v>
      </c>
      <c r="G40" s="54">
        <v>91</v>
      </c>
      <c r="H40" s="54">
        <v>99</v>
      </c>
      <c r="I40" s="54">
        <v>173</v>
      </c>
      <c r="J40" s="54">
        <v>89</v>
      </c>
      <c r="K40" s="54">
        <v>84</v>
      </c>
      <c r="L40" s="54">
        <v>165</v>
      </c>
      <c r="M40" s="54">
        <v>82</v>
      </c>
      <c r="N40" s="55">
        <v>83</v>
      </c>
    </row>
    <row r="41" spans="1:14" ht="18" customHeight="1">
      <c r="A41" s="1064" t="s">
        <v>215</v>
      </c>
      <c r="B41" s="1130"/>
      <c r="C41" s="54">
        <v>550</v>
      </c>
      <c r="D41" s="54">
        <v>275</v>
      </c>
      <c r="E41" s="54">
        <v>275</v>
      </c>
      <c r="F41" s="54">
        <v>191</v>
      </c>
      <c r="G41" s="54">
        <v>98</v>
      </c>
      <c r="H41" s="54">
        <v>93</v>
      </c>
      <c r="I41" s="54">
        <v>188</v>
      </c>
      <c r="J41" s="54">
        <v>89</v>
      </c>
      <c r="K41" s="54">
        <v>99</v>
      </c>
      <c r="L41" s="54">
        <v>171</v>
      </c>
      <c r="M41" s="54">
        <v>88</v>
      </c>
      <c r="N41" s="55">
        <v>83</v>
      </c>
    </row>
    <row r="42" spans="1:14" ht="18" customHeight="1">
      <c r="A42" s="1062" t="s">
        <v>219</v>
      </c>
      <c r="B42" s="1134"/>
      <c r="C42" s="54">
        <v>578</v>
      </c>
      <c r="D42" s="54">
        <v>286</v>
      </c>
      <c r="E42" s="54">
        <v>292</v>
      </c>
      <c r="F42" s="54">
        <v>200</v>
      </c>
      <c r="G42" s="54">
        <v>100</v>
      </c>
      <c r="H42" s="54">
        <v>100</v>
      </c>
      <c r="I42" s="54">
        <v>192</v>
      </c>
      <c r="J42" s="54">
        <v>98</v>
      </c>
      <c r="K42" s="54">
        <v>94</v>
      </c>
      <c r="L42" s="54">
        <v>186</v>
      </c>
      <c r="M42" s="54">
        <v>88</v>
      </c>
      <c r="N42" s="55">
        <v>98</v>
      </c>
    </row>
    <row r="43" spans="1:14" ht="18" customHeight="1">
      <c r="A43" s="1083" t="s">
        <v>237</v>
      </c>
      <c r="B43" s="1084"/>
      <c r="C43" s="140">
        <f aca="true" t="shared" si="1" ref="C43:N43">SUM(C44:C45)</f>
        <v>626</v>
      </c>
      <c r="D43" s="140">
        <f t="shared" si="1"/>
        <v>312</v>
      </c>
      <c r="E43" s="140">
        <f t="shared" si="1"/>
        <v>314</v>
      </c>
      <c r="F43" s="140">
        <f t="shared" si="1"/>
        <v>236</v>
      </c>
      <c r="G43" s="140">
        <f t="shared" si="1"/>
        <v>115</v>
      </c>
      <c r="H43" s="140">
        <f t="shared" si="1"/>
        <v>121</v>
      </c>
      <c r="I43" s="140">
        <f t="shared" si="1"/>
        <v>200</v>
      </c>
      <c r="J43" s="140">
        <f t="shared" si="1"/>
        <v>100</v>
      </c>
      <c r="K43" s="140">
        <f t="shared" si="1"/>
        <v>100</v>
      </c>
      <c r="L43" s="140">
        <f t="shared" si="1"/>
        <v>190</v>
      </c>
      <c r="M43" s="140">
        <f t="shared" si="1"/>
        <v>97</v>
      </c>
      <c r="N43" s="141">
        <f t="shared" si="1"/>
        <v>93</v>
      </c>
    </row>
    <row r="44" spans="1:14" ht="18" customHeight="1">
      <c r="A44" s="1063" t="s">
        <v>43</v>
      </c>
      <c r="B44" s="1063"/>
      <c r="C44" s="54">
        <v>363</v>
      </c>
      <c r="D44" s="54">
        <v>174</v>
      </c>
      <c r="E44" s="54">
        <v>189</v>
      </c>
      <c r="F44" s="54">
        <v>125</v>
      </c>
      <c r="G44" s="54">
        <v>59</v>
      </c>
      <c r="H44" s="54">
        <v>66</v>
      </c>
      <c r="I44" s="54">
        <v>119</v>
      </c>
      <c r="J44" s="54">
        <v>56</v>
      </c>
      <c r="K44" s="54">
        <v>63</v>
      </c>
      <c r="L44" s="54">
        <v>119</v>
      </c>
      <c r="M44" s="54">
        <v>59</v>
      </c>
      <c r="N44" s="55">
        <v>60</v>
      </c>
    </row>
    <row r="45" spans="1:14" ht="18" customHeight="1">
      <c r="A45" s="1062" t="s">
        <v>45</v>
      </c>
      <c r="B45" s="1060"/>
      <c r="C45" s="99">
        <v>263</v>
      </c>
      <c r="D45" s="96">
        <v>138</v>
      </c>
      <c r="E45" s="96">
        <v>125</v>
      </c>
      <c r="F45" s="96">
        <v>111</v>
      </c>
      <c r="G45" s="97">
        <v>56</v>
      </c>
      <c r="H45" s="97">
        <v>55</v>
      </c>
      <c r="I45" s="97">
        <v>81</v>
      </c>
      <c r="J45" s="97">
        <v>44</v>
      </c>
      <c r="K45" s="97">
        <v>37</v>
      </c>
      <c r="L45" s="97">
        <v>71</v>
      </c>
      <c r="M45" s="97">
        <v>38</v>
      </c>
      <c r="N45" s="147">
        <v>33</v>
      </c>
    </row>
    <row r="46" ht="18" customHeight="1"/>
  </sheetData>
  <sheetProtection/>
  <mergeCells count="59">
    <mergeCell ref="O5:O6"/>
    <mergeCell ref="L3:N3"/>
    <mergeCell ref="A9:B9"/>
    <mergeCell ref="A8:B8"/>
    <mergeCell ref="A7:B7"/>
    <mergeCell ref="A18:B20"/>
    <mergeCell ref="J5:J6"/>
    <mergeCell ref="I5:I6"/>
    <mergeCell ref="A4:B6"/>
    <mergeCell ref="C4:G4"/>
    <mergeCell ref="A11:B11"/>
    <mergeCell ref="A12:B12"/>
    <mergeCell ref="A26:B26"/>
    <mergeCell ref="A21:B21"/>
    <mergeCell ref="A1:N1"/>
    <mergeCell ref="A10:B10"/>
    <mergeCell ref="A14:B14"/>
    <mergeCell ref="A15:B15"/>
    <mergeCell ref="A13:B13"/>
    <mergeCell ref="H4:K4"/>
    <mergeCell ref="L4:N4"/>
    <mergeCell ref="A27:B27"/>
    <mergeCell ref="A28:B28"/>
    <mergeCell ref="A29:B29"/>
    <mergeCell ref="A33:B36"/>
    <mergeCell ref="A22:B22"/>
    <mergeCell ref="A23:B23"/>
    <mergeCell ref="A24:B24"/>
    <mergeCell ref="A25:B25"/>
    <mergeCell ref="E5:G5"/>
    <mergeCell ref="A41:B41"/>
    <mergeCell ref="A43:B43"/>
    <mergeCell ref="A44:B44"/>
    <mergeCell ref="A45:B45"/>
    <mergeCell ref="F19:H19"/>
    <mergeCell ref="I19:K19"/>
    <mergeCell ref="A42:B42"/>
    <mergeCell ref="A37:B37"/>
    <mergeCell ref="A38:B38"/>
    <mergeCell ref="A39:B39"/>
    <mergeCell ref="C18:N18"/>
    <mergeCell ref="L35:N35"/>
    <mergeCell ref="C33:N33"/>
    <mergeCell ref="F35:H35"/>
    <mergeCell ref="H5:H6"/>
    <mergeCell ref="K5:K6"/>
    <mergeCell ref="L5:L6"/>
    <mergeCell ref="C5:C6"/>
    <mergeCell ref="D5:D6"/>
    <mergeCell ref="A40:B40"/>
    <mergeCell ref="C34:N34"/>
    <mergeCell ref="C35:C36"/>
    <mergeCell ref="I35:K35"/>
    <mergeCell ref="C19:C20"/>
    <mergeCell ref="L19:N19"/>
    <mergeCell ref="D35:D36"/>
    <mergeCell ref="E35:E36"/>
    <mergeCell ref="D19:D20"/>
    <mergeCell ref="E19:E20"/>
  </mergeCells>
  <printOptions/>
  <pageMargins left="0.7874015748031497" right="0.4330708661417323" top="0.5118110236220472" bottom="0.2755905511811024" header="0.5118110236220472" footer="0.2755905511811024"/>
  <pageSetup fitToHeight="0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48"/>
  <sheetViews>
    <sheetView zoomScale="115" zoomScaleNormal="115" zoomScalePageLayoutView="0" workbookViewId="0" topLeftCell="A1">
      <selection activeCell="A1" sqref="A1:M1"/>
    </sheetView>
  </sheetViews>
  <sheetFormatPr defaultColWidth="9.00390625" defaultRowHeight="13.5"/>
  <cols>
    <col min="1" max="1" width="7.125" style="4" customWidth="1"/>
    <col min="2" max="2" width="7.875" style="4" customWidth="1"/>
    <col min="3" max="3" width="8.00390625" style="4" customWidth="1"/>
    <col min="4" max="4" width="5.00390625" style="4" customWidth="1"/>
    <col min="5" max="5" width="6.375" style="4" customWidth="1"/>
    <col min="6" max="6" width="6.75390625" style="4" customWidth="1"/>
    <col min="7" max="7" width="6.50390625" style="4" customWidth="1"/>
    <col min="8" max="11" width="6.375" style="4" customWidth="1"/>
    <col min="12" max="12" width="8.00390625" style="4" customWidth="1"/>
    <col min="13" max="14" width="5.625" style="4" customWidth="1"/>
    <col min="15" max="15" width="7.50390625" style="4" customWidth="1"/>
    <col min="16" max="21" width="5.625" style="4" customWidth="1"/>
    <col min="22" max="22" width="7.875" style="4" customWidth="1"/>
    <col min="23" max="24" width="7.50390625" style="4" customWidth="1"/>
    <col min="25" max="16384" width="9.00390625" style="4" customWidth="1"/>
  </cols>
  <sheetData>
    <row r="1" spans="1:23" ht="31.5" customHeight="1">
      <c r="A1" s="1144" t="s">
        <v>142</v>
      </c>
      <c r="B1" s="1144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1:23" ht="6" customHeight="1">
      <c r="A2" s="148"/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1:23" ht="16.5" customHeight="1">
      <c r="A3" s="1148" t="s">
        <v>207</v>
      </c>
      <c r="B3" s="1049"/>
      <c r="C3" s="106"/>
      <c r="D3" s="106"/>
      <c r="E3" s="106"/>
      <c r="F3" s="106"/>
      <c r="G3" s="106"/>
      <c r="H3" s="106"/>
      <c r="I3" s="106"/>
      <c r="J3" s="106"/>
      <c r="K3" s="263"/>
      <c r="L3" s="115"/>
      <c r="M3" s="273"/>
      <c r="N3" s="106"/>
      <c r="O3" s="233"/>
      <c r="P3" s="148"/>
      <c r="Q3" s="148"/>
      <c r="R3" s="148"/>
      <c r="S3" s="148"/>
      <c r="T3" s="148"/>
      <c r="U3" s="148"/>
      <c r="V3" s="148"/>
      <c r="W3" s="148"/>
    </row>
    <row r="4" spans="1:15" ht="18" customHeight="1">
      <c r="A4" s="1155" t="s">
        <v>141</v>
      </c>
      <c r="B4" s="1156"/>
      <c r="C4" s="1145" t="s">
        <v>74</v>
      </c>
      <c r="D4" s="1143" t="s">
        <v>82</v>
      </c>
      <c r="E4" s="1143"/>
      <c r="F4" s="1143"/>
      <c r="G4" s="1143"/>
      <c r="H4" s="1143"/>
      <c r="I4" s="1143"/>
      <c r="J4" s="1143"/>
      <c r="K4" s="1143"/>
      <c r="L4" s="1151" t="s">
        <v>278</v>
      </c>
      <c r="M4" s="1152"/>
      <c r="N4" s="1130"/>
      <c r="O4" s="37" t="s">
        <v>279</v>
      </c>
    </row>
    <row r="5" spans="1:15" ht="18" customHeight="1">
      <c r="A5" s="1147"/>
      <c r="B5" s="1130"/>
      <c r="C5" s="1146"/>
      <c r="D5" s="1143" t="s">
        <v>75</v>
      </c>
      <c r="E5" s="1143" t="s">
        <v>76</v>
      </c>
      <c r="F5" s="1143" t="s">
        <v>77</v>
      </c>
      <c r="G5" s="1143" t="s">
        <v>78</v>
      </c>
      <c r="H5" s="1143" t="s">
        <v>83</v>
      </c>
      <c r="I5" s="1143"/>
      <c r="J5" s="1143"/>
      <c r="K5" s="1143"/>
      <c r="L5" s="1147"/>
      <c r="M5" s="1152"/>
      <c r="N5" s="1130"/>
      <c r="O5" s="1149" t="s">
        <v>280</v>
      </c>
    </row>
    <row r="6" spans="1:15" ht="18" customHeight="1">
      <c r="A6" s="1136"/>
      <c r="B6" s="1134"/>
      <c r="C6" s="1135"/>
      <c r="D6" s="1143"/>
      <c r="E6" s="1143"/>
      <c r="F6" s="1143"/>
      <c r="G6" s="1143"/>
      <c r="H6" s="84" t="s">
        <v>75</v>
      </c>
      <c r="I6" s="84" t="s">
        <v>79</v>
      </c>
      <c r="J6" s="84" t="s">
        <v>80</v>
      </c>
      <c r="K6" s="84" t="s">
        <v>81</v>
      </c>
      <c r="L6" s="85" t="s">
        <v>75</v>
      </c>
      <c r="M6" s="84" t="s">
        <v>84</v>
      </c>
      <c r="N6" s="287" t="s">
        <v>85</v>
      </c>
      <c r="O6" s="1150"/>
    </row>
    <row r="7" spans="1:15" ht="18" customHeight="1" thickBot="1">
      <c r="A7" s="1157" t="s">
        <v>240</v>
      </c>
      <c r="B7" s="1078"/>
      <c r="C7" s="112">
        <v>11</v>
      </c>
      <c r="D7" s="110">
        <v>308</v>
      </c>
      <c r="E7" s="110">
        <v>9</v>
      </c>
      <c r="F7" s="110">
        <v>95</v>
      </c>
      <c r="G7" s="110">
        <v>73</v>
      </c>
      <c r="H7" s="110">
        <v>131</v>
      </c>
      <c r="I7" s="110">
        <v>128</v>
      </c>
      <c r="J7" s="110">
        <v>3</v>
      </c>
      <c r="K7" s="82" t="s">
        <v>132</v>
      </c>
      <c r="L7" s="110">
        <v>656</v>
      </c>
      <c r="M7" s="297">
        <v>271</v>
      </c>
      <c r="N7" s="297">
        <v>385</v>
      </c>
      <c r="O7" s="111">
        <v>161</v>
      </c>
    </row>
    <row r="8" spans="1:15" ht="18" customHeight="1" thickTop="1">
      <c r="A8" s="1158" t="s">
        <v>198</v>
      </c>
      <c r="B8" s="1159"/>
      <c r="C8" s="46">
        <v>11</v>
      </c>
      <c r="D8" s="38">
        <v>352</v>
      </c>
      <c r="E8" s="40">
        <v>6</v>
      </c>
      <c r="F8" s="38">
        <v>123</v>
      </c>
      <c r="G8" s="38">
        <v>86</v>
      </c>
      <c r="H8" s="38">
        <v>137</v>
      </c>
      <c r="I8" s="38">
        <v>134</v>
      </c>
      <c r="J8" s="38">
        <v>3</v>
      </c>
      <c r="K8" s="39" t="s">
        <v>132</v>
      </c>
      <c r="L8" s="38">
        <v>740</v>
      </c>
      <c r="M8" s="40">
        <v>303</v>
      </c>
      <c r="N8" s="40">
        <v>437</v>
      </c>
      <c r="O8" s="107">
        <v>152</v>
      </c>
    </row>
    <row r="9" spans="1:15" ht="18" customHeight="1">
      <c r="A9" s="1147" t="s">
        <v>213</v>
      </c>
      <c r="B9" s="1130"/>
      <c r="C9" s="47">
        <v>12</v>
      </c>
      <c r="D9" s="38">
        <v>379</v>
      </c>
      <c r="E9" s="40">
        <v>9</v>
      </c>
      <c r="F9" s="40">
        <v>128</v>
      </c>
      <c r="G9" s="40">
        <v>102</v>
      </c>
      <c r="H9" s="38">
        <v>140</v>
      </c>
      <c r="I9" s="40">
        <v>137</v>
      </c>
      <c r="J9" s="40">
        <v>3</v>
      </c>
      <c r="K9" s="41" t="s">
        <v>132</v>
      </c>
      <c r="L9" s="38">
        <v>783</v>
      </c>
      <c r="M9" s="40">
        <v>312</v>
      </c>
      <c r="N9" s="40">
        <v>471</v>
      </c>
      <c r="O9" s="107">
        <v>161</v>
      </c>
    </row>
    <row r="10" spans="1:15" ht="18" customHeight="1">
      <c r="A10" s="1147" t="s">
        <v>214</v>
      </c>
      <c r="B10" s="1130"/>
      <c r="C10" s="47">
        <v>12</v>
      </c>
      <c r="D10" s="38">
        <v>399</v>
      </c>
      <c r="E10" s="40">
        <v>10</v>
      </c>
      <c r="F10" s="40">
        <v>129</v>
      </c>
      <c r="G10" s="40">
        <v>111</v>
      </c>
      <c r="H10" s="38">
        <v>149</v>
      </c>
      <c r="I10" s="40">
        <v>146</v>
      </c>
      <c r="J10" s="40">
        <v>3</v>
      </c>
      <c r="K10" s="41" t="s">
        <v>132</v>
      </c>
      <c r="L10" s="38">
        <v>835</v>
      </c>
      <c r="M10" s="40">
        <v>323</v>
      </c>
      <c r="N10" s="40">
        <v>512</v>
      </c>
      <c r="O10" s="107">
        <v>148</v>
      </c>
    </row>
    <row r="11" spans="1:15" ht="18" customHeight="1">
      <c r="A11" s="1147" t="s">
        <v>216</v>
      </c>
      <c r="B11" s="1130"/>
      <c r="C11" s="47">
        <v>12</v>
      </c>
      <c r="D11" s="38">
        <v>424</v>
      </c>
      <c r="E11" s="40">
        <v>11</v>
      </c>
      <c r="F11" s="40">
        <v>133</v>
      </c>
      <c r="G11" s="40">
        <v>114</v>
      </c>
      <c r="H11" s="38">
        <v>166</v>
      </c>
      <c r="I11" s="40">
        <v>163</v>
      </c>
      <c r="J11" s="40">
        <v>3</v>
      </c>
      <c r="K11" s="41" t="s">
        <v>132</v>
      </c>
      <c r="L11" s="38">
        <v>879</v>
      </c>
      <c r="M11" s="40">
        <v>351</v>
      </c>
      <c r="N11" s="40">
        <v>528</v>
      </c>
      <c r="O11" s="107">
        <v>139</v>
      </c>
    </row>
    <row r="12" spans="1:15" ht="18" customHeight="1">
      <c r="A12" s="1136" t="s">
        <v>220</v>
      </c>
      <c r="B12" s="1134"/>
      <c r="C12" s="47">
        <v>11</v>
      </c>
      <c r="D12" s="38">
        <v>440</v>
      </c>
      <c r="E12" s="40">
        <v>10</v>
      </c>
      <c r="F12" s="40">
        <v>142</v>
      </c>
      <c r="G12" s="40">
        <v>112</v>
      </c>
      <c r="H12" s="38">
        <v>176</v>
      </c>
      <c r="I12" s="40">
        <v>173</v>
      </c>
      <c r="J12" s="40">
        <v>3</v>
      </c>
      <c r="K12" s="41" t="s">
        <v>132</v>
      </c>
      <c r="L12" s="183">
        <v>894</v>
      </c>
      <c r="M12" s="183">
        <v>357</v>
      </c>
      <c r="N12" s="183">
        <v>537</v>
      </c>
      <c r="O12" s="107">
        <v>139</v>
      </c>
    </row>
    <row r="13" spans="1:15" ht="18" customHeight="1">
      <c r="A13" s="1083" t="s">
        <v>241</v>
      </c>
      <c r="B13" s="1132"/>
      <c r="C13" s="135">
        <v>11</v>
      </c>
      <c r="D13" s="136">
        <f>SUM(D14:D20)</f>
        <v>439</v>
      </c>
      <c r="E13" s="136">
        <f aca="true" t="shared" si="0" ref="E13:L13">SUM(E14:E20)</f>
        <v>8</v>
      </c>
      <c r="F13" s="136">
        <f t="shared" si="0"/>
        <v>146</v>
      </c>
      <c r="G13" s="136">
        <f t="shared" si="0"/>
        <v>105</v>
      </c>
      <c r="H13" s="136">
        <f t="shared" si="0"/>
        <v>180</v>
      </c>
      <c r="I13" s="136">
        <f t="shared" si="0"/>
        <v>177</v>
      </c>
      <c r="J13" s="136">
        <f t="shared" si="0"/>
        <v>3</v>
      </c>
      <c r="K13" s="156" t="s">
        <v>132</v>
      </c>
      <c r="L13" s="274">
        <f t="shared" si="0"/>
        <v>924</v>
      </c>
      <c r="M13" s="136">
        <v>353</v>
      </c>
      <c r="N13" s="136">
        <v>571</v>
      </c>
      <c r="O13" s="137">
        <f>SUM(O14:O20)</f>
        <v>135</v>
      </c>
    </row>
    <row r="14" spans="1:15" ht="18" customHeight="1">
      <c r="A14" s="1155" t="s">
        <v>140</v>
      </c>
      <c r="B14" s="1156"/>
      <c r="C14" s="48">
        <v>4</v>
      </c>
      <c r="D14" s="42">
        <v>150</v>
      </c>
      <c r="E14" s="44" t="s">
        <v>199</v>
      </c>
      <c r="F14" s="43">
        <v>51</v>
      </c>
      <c r="G14" s="42">
        <v>39</v>
      </c>
      <c r="H14" s="42">
        <v>60</v>
      </c>
      <c r="I14" s="42">
        <v>60</v>
      </c>
      <c r="J14" s="44" t="s">
        <v>199</v>
      </c>
      <c r="K14" s="44" t="s">
        <v>199</v>
      </c>
      <c r="L14" s="42">
        <v>321</v>
      </c>
      <c r="M14" s="40">
        <v>113</v>
      </c>
      <c r="N14" s="40">
        <v>208</v>
      </c>
      <c r="O14" s="108">
        <v>45</v>
      </c>
    </row>
    <row r="15" spans="1:15" ht="18" customHeight="1">
      <c r="A15" s="1147" t="s">
        <v>139</v>
      </c>
      <c r="B15" s="1130"/>
      <c r="C15" s="49">
        <v>2</v>
      </c>
      <c r="D15" s="43">
        <v>55</v>
      </c>
      <c r="E15" s="43">
        <v>8</v>
      </c>
      <c r="F15" s="43">
        <v>19</v>
      </c>
      <c r="G15" s="43">
        <v>8</v>
      </c>
      <c r="H15" s="43">
        <v>20</v>
      </c>
      <c r="I15" s="43">
        <v>17</v>
      </c>
      <c r="J15" s="43">
        <v>3</v>
      </c>
      <c r="K15" s="45" t="s">
        <v>200</v>
      </c>
      <c r="L15" s="43">
        <v>116</v>
      </c>
      <c r="M15" s="40">
        <v>49</v>
      </c>
      <c r="N15" s="40">
        <v>67</v>
      </c>
      <c r="O15" s="109">
        <v>31</v>
      </c>
    </row>
    <row r="16" spans="1:15" ht="18" customHeight="1">
      <c r="A16" s="1147" t="s">
        <v>138</v>
      </c>
      <c r="B16" s="1130"/>
      <c r="C16" s="49">
        <v>1</v>
      </c>
      <c r="D16" s="43">
        <v>70</v>
      </c>
      <c r="E16" s="45" t="s">
        <v>201</v>
      </c>
      <c r="F16" s="43">
        <v>27</v>
      </c>
      <c r="G16" s="43">
        <v>20</v>
      </c>
      <c r="H16" s="43">
        <v>23</v>
      </c>
      <c r="I16" s="43">
        <v>23</v>
      </c>
      <c r="J16" s="45" t="s">
        <v>201</v>
      </c>
      <c r="K16" s="45" t="s">
        <v>201</v>
      </c>
      <c r="L16" s="43">
        <v>140</v>
      </c>
      <c r="M16" s="40">
        <v>50</v>
      </c>
      <c r="N16" s="40">
        <v>90</v>
      </c>
      <c r="O16" s="109">
        <v>13</v>
      </c>
    </row>
    <row r="17" spans="1:15" ht="18" customHeight="1">
      <c r="A17" s="316" t="s">
        <v>103</v>
      </c>
      <c r="B17" s="317" t="s">
        <v>285</v>
      </c>
      <c r="C17" s="49">
        <v>1</v>
      </c>
      <c r="D17" s="43">
        <v>19</v>
      </c>
      <c r="E17" s="45" t="s">
        <v>202</v>
      </c>
      <c r="F17" s="45" t="s">
        <v>202</v>
      </c>
      <c r="G17" s="45" t="s">
        <v>202</v>
      </c>
      <c r="H17" s="43">
        <v>19</v>
      </c>
      <c r="I17" s="43">
        <v>19</v>
      </c>
      <c r="J17" s="45" t="s">
        <v>201</v>
      </c>
      <c r="K17" s="45" t="s">
        <v>202</v>
      </c>
      <c r="L17" s="43">
        <v>46</v>
      </c>
      <c r="M17" s="40">
        <v>27</v>
      </c>
      <c r="N17" s="40">
        <v>19</v>
      </c>
      <c r="O17" s="109">
        <v>5</v>
      </c>
    </row>
    <row r="18" spans="1:15" ht="18" customHeight="1">
      <c r="A18" s="316" t="s">
        <v>105</v>
      </c>
      <c r="B18" s="317" t="s">
        <v>286</v>
      </c>
      <c r="C18" s="49">
        <v>1</v>
      </c>
      <c r="D18" s="43">
        <v>27</v>
      </c>
      <c r="E18" s="45" t="s">
        <v>203</v>
      </c>
      <c r="F18" s="43">
        <v>11</v>
      </c>
      <c r="G18" s="43">
        <v>7</v>
      </c>
      <c r="H18" s="43">
        <v>9</v>
      </c>
      <c r="I18" s="43">
        <v>9</v>
      </c>
      <c r="J18" s="45" t="s">
        <v>201</v>
      </c>
      <c r="K18" s="45" t="s">
        <v>203</v>
      </c>
      <c r="L18" s="43">
        <v>62</v>
      </c>
      <c r="M18" s="40">
        <v>22</v>
      </c>
      <c r="N18" s="40">
        <v>40</v>
      </c>
      <c r="O18" s="109">
        <v>15</v>
      </c>
    </row>
    <row r="19" spans="1:15" ht="18" customHeight="1">
      <c r="A19" s="324" t="s">
        <v>106</v>
      </c>
      <c r="B19" s="317" t="s">
        <v>287</v>
      </c>
      <c r="C19" s="49">
        <v>1</v>
      </c>
      <c r="D19" s="43">
        <v>68</v>
      </c>
      <c r="E19" s="45" t="s">
        <v>204</v>
      </c>
      <c r="F19" s="43">
        <v>19</v>
      </c>
      <c r="G19" s="43">
        <v>20</v>
      </c>
      <c r="H19" s="43">
        <v>29</v>
      </c>
      <c r="I19" s="43">
        <v>29</v>
      </c>
      <c r="J19" s="45" t="s">
        <v>201</v>
      </c>
      <c r="K19" s="45" t="s">
        <v>204</v>
      </c>
      <c r="L19" s="43">
        <v>139</v>
      </c>
      <c r="M19" s="40">
        <v>54</v>
      </c>
      <c r="N19" s="40">
        <v>85</v>
      </c>
      <c r="O19" s="109">
        <v>9</v>
      </c>
    </row>
    <row r="20" spans="1:15" ht="18" customHeight="1">
      <c r="A20" s="318" t="s">
        <v>107</v>
      </c>
      <c r="B20" s="319" t="s">
        <v>288</v>
      </c>
      <c r="C20" s="113">
        <v>1</v>
      </c>
      <c r="D20" s="114">
        <v>50</v>
      </c>
      <c r="E20" s="115" t="s">
        <v>205</v>
      </c>
      <c r="F20" s="114">
        <v>19</v>
      </c>
      <c r="G20" s="114">
        <v>11</v>
      </c>
      <c r="H20" s="114">
        <v>20</v>
      </c>
      <c r="I20" s="114">
        <v>20</v>
      </c>
      <c r="J20" s="115" t="s">
        <v>201</v>
      </c>
      <c r="K20" s="115" t="s">
        <v>205</v>
      </c>
      <c r="L20" s="114">
        <v>100</v>
      </c>
      <c r="M20" s="183">
        <v>38</v>
      </c>
      <c r="N20" s="183">
        <v>62</v>
      </c>
      <c r="O20" s="116">
        <v>17</v>
      </c>
    </row>
    <row r="21" spans="1:2" ht="38.25" customHeight="1">
      <c r="A21" s="120"/>
      <c r="B21" s="121"/>
    </row>
    <row r="22" spans="1:12" ht="21.75" customHeight="1">
      <c r="A22" s="1148" t="s">
        <v>207</v>
      </c>
      <c r="B22" s="1049"/>
      <c r="J22" s="263"/>
      <c r="K22" s="272"/>
      <c r="L22" s="233"/>
    </row>
    <row r="23" spans="1:12" ht="18" customHeight="1">
      <c r="A23" s="1163" t="s">
        <v>141</v>
      </c>
      <c r="B23" s="1164"/>
      <c r="C23" s="1154" t="s">
        <v>86</v>
      </c>
      <c r="D23" s="1131"/>
      <c r="E23" s="1131"/>
      <c r="F23" s="1131"/>
      <c r="G23" s="1131"/>
      <c r="H23" s="1131"/>
      <c r="I23" s="1131"/>
      <c r="J23" s="1131"/>
      <c r="K23" s="1131"/>
      <c r="L23" s="1132"/>
    </row>
    <row r="24" spans="1:23" ht="18" customHeight="1">
      <c r="A24" s="1151"/>
      <c r="B24" s="1086"/>
      <c r="C24" s="1141" t="s">
        <v>75</v>
      </c>
      <c r="D24" s="1141" t="s">
        <v>84</v>
      </c>
      <c r="E24" s="1142" t="s">
        <v>85</v>
      </c>
      <c r="F24" s="1153" t="s">
        <v>76</v>
      </c>
      <c r="G24" s="1143" t="s">
        <v>77</v>
      </c>
      <c r="H24" s="1143" t="s">
        <v>78</v>
      </c>
      <c r="I24" s="1143" t="s">
        <v>83</v>
      </c>
      <c r="J24" s="1143"/>
      <c r="K24" s="1143"/>
      <c r="L24" s="1143"/>
      <c r="P24" s="62"/>
      <c r="Q24" s="62"/>
      <c r="R24" s="62"/>
      <c r="V24" s="62"/>
      <c r="W24" s="62"/>
    </row>
    <row r="25" spans="1:23" ht="18" customHeight="1">
      <c r="A25" s="1160"/>
      <c r="B25" s="1076"/>
      <c r="C25" s="1069"/>
      <c r="D25" s="1069"/>
      <c r="E25" s="1133"/>
      <c r="F25" s="1153"/>
      <c r="G25" s="1143"/>
      <c r="H25" s="1143"/>
      <c r="I25" s="84" t="s">
        <v>75</v>
      </c>
      <c r="J25" s="84" t="s">
        <v>79</v>
      </c>
      <c r="K25" s="84" t="s">
        <v>80</v>
      </c>
      <c r="L25" s="84" t="s">
        <v>81</v>
      </c>
      <c r="P25" s="62"/>
      <c r="Q25" s="62"/>
      <c r="R25" s="62"/>
      <c r="V25" s="62"/>
      <c r="W25" s="62"/>
    </row>
    <row r="26" spans="1:23" ht="18" customHeight="1" thickBot="1">
      <c r="A26" s="1165" t="s">
        <v>240</v>
      </c>
      <c r="B26" s="1166"/>
      <c r="C26" s="110">
        <v>962</v>
      </c>
      <c r="D26" s="110">
        <v>579</v>
      </c>
      <c r="E26" s="110">
        <v>383</v>
      </c>
      <c r="F26" s="110">
        <v>30</v>
      </c>
      <c r="G26" s="110">
        <v>250</v>
      </c>
      <c r="H26" s="110">
        <v>197</v>
      </c>
      <c r="I26" s="110">
        <v>485</v>
      </c>
      <c r="J26" s="110">
        <v>472</v>
      </c>
      <c r="K26" s="110">
        <v>13</v>
      </c>
      <c r="L26" s="150" t="s">
        <v>132</v>
      </c>
      <c r="P26" s="62"/>
      <c r="Q26" s="62"/>
      <c r="R26" s="62"/>
      <c r="V26" s="62"/>
      <c r="W26" s="62"/>
    </row>
    <row r="27" spans="1:23" ht="18" customHeight="1" thickTop="1">
      <c r="A27" s="1167" t="s">
        <v>198</v>
      </c>
      <c r="B27" s="1168"/>
      <c r="C27" s="38">
        <v>1137</v>
      </c>
      <c r="D27" s="38">
        <v>735</v>
      </c>
      <c r="E27" s="38">
        <v>402</v>
      </c>
      <c r="F27" s="38">
        <v>24</v>
      </c>
      <c r="G27" s="38">
        <v>346</v>
      </c>
      <c r="H27" s="38">
        <v>244</v>
      </c>
      <c r="I27" s="38">
        <v>523</v>
      </c>
      <c r="J27" s="38">
        <v>513</v>
      </c>
      <c r="K27" s="38">
        <v>10</v>
      </c>
      <c r="L27" s="151" t="s">
        <v>132</v>
      </c>
      <c r="P27" s="62"/>
      <c r="Q27" s="62"/>
      <c r="R27" s="62"/>
      <c r="V27" s="62"/>
      <c r="W27" s="62"/>
    </row>
    <row r="28" spans="1:23" ht="18" customHeight="1">
      <c r="A28" s="1151" t="s">
        <v>213</v>
      </c>
      <c r="B28" s="1086"/>
      <c r="C28" s="38">
        <v>1234</v>
      </c>
      <c r="D28" s="40">
        <v>800</v>
      </c>
      <c r="E28" s="40">
        <v>434</v>
      </c>
      <c r="F28" s="40">
        <v>32</v>
      </c>
      <c r="G28" s="40">
        <v>358</v>
      </c>
      <c r="H28" s="40">
        <v>289</v>
      </c>
      <c r="I28" s="40">
        <v>555</v>
      </c>
      <c r="J28" s="38">
        <v>545</v>
      </c>
      <c r="K28" s="38">
        <v>10</v>
      </c>
      <c r="L28" s="151" t="s">
        <v>132</v>
      </c>
      <c r="P28" s="62"/>
      <c r="Q28" s="62"/>
      <c r="R28" s="62"/>
      <c r="V28" s="62"/>
      <c r="W28" s="62"/>
    </row>
    <row r="29" spans="1:23" ht="18" customHeight="1">
      <c r="A29" s="1147" t="s">
        <v>214</v>
      </c>
      <c r="B29" s="1130"/>
      <c r="C29" s="38">
        <v>1322</v>
      </c>
      <c r="D29" s="40">
        <v>865</v>
      </c>
      <c r="E29" s="40">
        <v>457</v>
      </c>
      <c r="F29" s="40">
        <v>35</v>
      </c>
      <c r="G29" s="40">
        <v>376</v>
      </c>
      <c r="H29" s="40">
        <v>326</v>
      </c>
      <c r="I29" s="40">
        <v>585</v>
      </c>
      <c r="J29" s="38">
        <v>578</v>
      </c>
      <c r="K29" s="38">
        <v>7</v>
      </c>
      <c r="L29" s="151" t="s">
        <v>132</v>
      </c>
      <c r="P29" s="62"/>
      <c r="Q29" s="62"/>
      <c r="R29" s="62"/>
      <c r="V29" s="62"/>
      <c r="W29" s="62"/>
    </row>
    <row r="30" spans="1:23" ht="18" customHeight="1">
      <c r="A30" s="1151" t="s">
        <v>216</v>
      </c>
      <c r="B30" s="1086"/>
      <c r="C30" s="38">
        <v>1420</v>
      </c>
      <c r="D30" s="40">
        <v>916</v>
      </c>
      <c r="E30" s="40">
        <v>504</v>
      </c>
      <c r="F30" s="40">
        <v>37</v>
      </c>
      <c r="G30" s="40">
        <v>389</v>
      </c>
      <c r="H30" s="40">
        <v>355</v>
      </c>
      <c r="I30" s="40">
        <v>639</v>
      </c>
      <c r="J30" s="38">
        <v>627</v>
      </c>
      <c r="K30" s="38">
        <v>12</v>
      </c>
      <c r="L30" s="151" t="s">
        <v>132</v>
      </c>
      <c r="P30" s="62"/>
      <c r="Q30" s="62"/>
      <c r="R30" s="62"/>
      <c r="V30" s="62"/>
      <c r="W30" s="62"/>
    </row>
    <row r="31" spans="1:23" ht="18" customHeight="1">
      <c r="A31" s="1160" t="s">
        <v>220</v>
      </c>
      <c r="B31" s="1076"/>
      <c r="C31" s="38">
        <v>1480</v>
      </c>
      <c r="D31" s="40">
        <v>956</v>
      </c>
      <c r="E31" s="40">
        <v>524</v>
      </c>
      <c r="F31" s="40">
        <v>31</v>
      </c>
      <c r="G31" s="40">
        <v>413</v>
      </c>
      <c r="H31" s="40">
        <v>348</v>
      </c>
      <c r="I31" s="40">
        <v>688</v>
      </c>
      <c r="J31" s="38">
        <v>678</v>
      </c>
      <c r="K31" s="38">
        <v>10</v>
      </c>
      <c r="L31" s="151" t="s">
        <v>132</v>
      </c>
      <c r="P31" s="62"/>
      <c r="Q31" s="62"/>
      <c r="R31" s="62"/>
      <c r="V31" s="62"/>
      <c r="W31" s="62"/>
    </row>
    <row r="32" spans="1:23" ht="18" customHeight="1">
      <c r="A32" s="1161" t="s">
        <v>241</v>
      </c>
      <c r="B32" s="1162"/>
      <c r="C32" s="136">
        <f>SUM(C33:C39)</f>
        <v>1512</v>
      </c>
      <c r="D32" s="136">
        <f aca="true" t="shared" si="1" ref="D32:K32">SUM(D33:D39)</f>
        <v>990</v>
      </c>
      <c r="E32" s="136">
        <f t="shared" si="1"/>
        <v>522</v>
      </c>
      <c r="F32" s="136">
        <f t="shared" si="1"/>
        <v>28</v>
      </c>
      <c r="G32" s="136">
        <f t="shared" si="1"/>
        <v>423</v>
      </c>
      <c r="H32" s="136">
        <f t="shared" si="1"/>
        <v>329</v>
      </c>
      <c r="I32" s="136">
        <f t="shared" si="1"/>
        <v>732</v>
      </c>
      <c r="J32" s="136">
        <f t="shared" si="1"/>
        <v>719</v>
      </c>
      <c r="K32" s="136">
        <f t="shared" si="1"/>
        <v>13</v>
      </c>
      <c r="L32" s="152" t="s">
        <v>137</v>
      </c>
      <c r="P32" s="62"/>
      <c r="Q32" s="62"/>
      <c r="R32" s="62"/>
      <c r="V32" s="62"/>
      <c r="W32" s="62"/>
    </row>
    <row r="33" spans="1:23" ht="18" customHeight="1">
      <c r="A33" s="1155" t="s">
        <v>140</v>
      </c>
      <c r="B33" s="1156"/>
      <c r="C33" s="42">
        <v>490</v>
      </c>
      <c r="D33" s="42">
        <v>321</v>
      </c>
      <c r="E33" s="42">
        <v>169</v>
      </c>
      <c r="F33" s="44" t="s">
        <v>199</v>
      </c>
      <c r="G33" s="42">
        <v>142</v>
      </c>
      <c r="H33" s="42">
        <v>119</v>
      </c>
      <c r="I33" s="42">
        <v>229</v>
      </c>
      <c r="J33" s="42">
        <v>229</v>
      </c>
      <c r="K33" s="44" t="s">
        <v>199</v>
      </c>
      <c r="L33" s="153" t="s">
        <v>199</v>
      </c>
      <c r="P33" s="62"/>
      <c r="Q33" s="62"/>
      <c r="R33" s="62"/>
      <c r="V33" s="62"/>
      <c r="W33" s="62"/>
    </row>
    <row r="34" spans="1:23" ht="18" customHeight="1">
      <c r="A34" s="1147" t="s">
        <v>139</v>
      </c>
      <c r="B34" s="1130"/>
      <c r="C34" s="43">
        <v>170</v>
      </c>
      <c r="D34" s="43">
        <v>99</v>
      </c>
      <c r="E34" s="43">
        <v>71</v>
      </c>
      <c r="F34" s="43">
        <v>28</v>
      </c>
      <c r="G34" s="43">
        <v>61</v>
      </c>
      <c r="H34" s="43">
        <v>27</v>
      </c>
      <c r="I34" s="43">
        <v>54</v>
      </c>
      <c r="J34" s="43">
        <v>41</v>
      </c>
      <c r="K34" s="43">
        <v>13</v>
      </c>
      <c r="L34" s="154" t="s">
        <v>200</v>
      </c>
      <c r="P34" s="62"/>
      <c r="Q34" s="62"/>
      <c r="R34" s="62"/>
      <c r="V34" s="62"/>
      <c r="W34" s="62"/>
    </row>
    <row r="35" spans="1:23" ht="18" customHeight="1">
      <c r="A35" s="1147" t="s">
        <v>138</v>
      </c>
      <c r="B35" s="1130"/>
      <c r="C35" s="43">
        <v>243</v>
      </c>
      <c r="D35" s="43">
        <v>180</v>
      </c>
      <c r="E35" s="43">
        <v>63</v>
      </c>
      <c r="F35" s="45" t="s">
        <v>201</v>
      </c>
      <c r="G35" s="43">
        <v>86</v>
      </c>
      <c r="H35" s="43">
        <v>67</v>
      </c>
      <c r="I35" s="43">
        <v>90</v>
      </c>
      <c r="J35" s="43">
        <v>90</v>
      </c>
      <c r="K35" s="45" t="s">
        <v>201</v>
      </c>
      <c r="L35" s="154" t="s">
        <v>201</v>
      </c>
      <c r="P35" s="62"/>
      <c r="Q35" s="62"/>
      <c r="R35" s="62"/>
      <c r="V35" s="62"/>
      <c r="W35" s="62"/>
    </row>
    <row r="36" spans="1:23" ht="18" customHeight="1">
      <c r="A36" s="320" t="s">
        <v>103</v>
      </c>
      <c r="B36" s="321" t="s">
        <v>285</v>
      </c>
      <c r="C36" s="43">
        <v>150</v>
      </c>
      <c r="D36" s="43">
        <v>100</v>
      </c>
      <c r="E36" s="43">
        <v>50</v>
      </c>
      <c r="F36" s="45" t="s">
        <v>202</v>
      </c>
      <c r="G36" s="45" t="s">
        <v>202</v>
      </c>
      <c r="H36" s="45" t="s">
        <v>202</v>
      </c>
      <c r="I36" s="43">
        <v>150</v>
      </c>
      <c r="J36" s="43">
        <v>150</v>
      </c>
      <c r="K36" s="45" t="s">
        <v>202</v>
      </c>
      <c r="L36" s="154" t="s">
        <v>202</v>
      </c>
      <c r="P36" s="62"/>
      <c r="Q36" s="62"/>
      <c r="R36" s="62"/>
      <c r="V36" s="62"/>
      <c r="W36" s="62"/>
    </row>
    <row r="37" spans="1:23" ht="18" customHeight="1">
      <c r="A37" s="320" t="s">
        <v>105</v>
      </c>
      <c r="B37" s="321" t="s">
        <v>286</v>
      </c>
      <c r="C37" s="43">
        <v>73</v>
      </c>
      <c r="D37" s="43">
        <v>37</v>
      </c>
      <c r="E37" s="43">
        <v>36</v>
      </c>
      <c r="F37" s="45" t="s">
        <v>203</v>
      </c>
      <c r="G37" s="43">
        <v>30</v>
      </c>
      <c r="H37" s="43">
        <v>19</v>
      </c>
      <c r="I37" s="43">
        <v>24</v>
      </c>
      <c r="J37" s="43">
        <v>24</v>
      </c>
      <c r="K37" s="45" t="s">
        <v>203</v>
      </c>
      <c r="L37" s="154" t="s">
        <v>203</v>
      </c>
      <c r="P37" s="62"/>
      <c r="Q37" s="62"/>
      <c r="R37" s="62"/>
      <c r="V37" s="62"/>
      <c r="W37" s="62"/>
    </row>
    <row r="38" spans="1:23" ht="18" customHeight="1">
      <c r="A38" s="324" t="s">
        <v>106</v>
      </c>
      <c r="B38" s="321" t="s">
        <v>287</v>
      </c>
      <c r="C38" s="43">
        <v>232</v>
      </c>
      <c r="D38" s="43">
        <v>155</v>
      </c>
      <c r="E38" s="43">
        <v>77</v>
      </c>
      <c r="F38" s="45" t="s">
        <v>204</v>
      </c>
      <c r="G38" s="43">
        <v>59</v>
      </c>
      <c r="H38" s="43">
        <v>63</v>
      </c>
      <c r="I38" s="43">
        <v>110</v>
      </c>
      <c r="J38" s="43">
        <v>110</v>
      </c>
      <c r="K38" s="45" t="s">
        <v>204</v>
      </c>
      <c r="L38" s="154" t="s">
        <v>204</v>
      </c>
      <c r="P38" s="62"/>
      <c r="Q38" s="62"/>
      <c r="R38" s="62"/>
      <c r="V38" s="62"/>
      <c r="W38" s="62"/>
    </row>
    <row r="39" spans="1:23" ht="18" customHeight="1">
      <c r="A39" s="322" t="s">
        <v>107</v>
      </c>
      <c r="B39" s="323" t="s">
        <v>288</v>
      </c>
      <c r="C39" s="114">
        <v>154</v>
      </c>
      <c r="D39" s="114">
        <v>98</v>
      </c>
      <c r="E39" s="114">
        <v>56</v>
      </c>
      <c r="F39" s="115" t="s">
        <v>205</v>
      </c>
      <c r="G39" s="114">
        <v>45</v>
      </c>
      <c r="H39" s="114">
        <v>34</v>
      </c>
      <c r="I39" s="114">
        <v>75</v>
      </c>
      <c r="J39" s="114">
        <v>75</v>
      </c>
      <c r="K39" s="115" t="s">
        <v>205</v>
      </c>
      <c r="L39" s="155" t="s">
        <v>205</v>
      </c>
      <c r="P39" s="62"/>
      <c r="Q39" s="62"/>
      <c r="R39" s="62"/>
      <c r="V39" s="62"/>
      <c r="W39" s="62"/>
    </row>
    <row r="40" spans="7:22" ht="10.5" customHeight="1">
      <c r="G40" s="62"/>
      <c r="V40" s="62"/>
    </row>
    <row r="41" spans="1:22" ht="18" customHeight="1">
      <c r="A41" s="296" t="s">
        <v>242</v>
      </c>
      <c r="B41" s="296"/>
      <c r="C41" s="5"/>
      <c r="D41" s="5"/>
      <c r="E41" s="5"/>
      <c r="F41" s="5"/>
      <c r="G41" s="237"/>
      <c r="V41" s="62"/>
    </row>
    <row r="42" spans="7:22" ht="12">
      <c r="G42" s="62"/>
      <c r="V42" s="62"/>
    </row>
    <row r="43" spans="7:22" ht="66" customHeight="1">
      <c r="G43" s="62"/>
      <c r="V43" s="62"/>
    </row>
    <row r="44" spans="7:22" ht="12">
      <c r="G44" s="62"/>
      <c r="V44" s="62"/>
    </row>
    <row r="45" spans="7:22" ht="12">
      <c r="G45" s="62"/>
      <c r="V45" s="62"/>
    </row>
    <row r="46" spans="7:22" ht="12">
      <c r="G46" s="62"/>
      <c r="V46" s="62"/>
    </row>
    <row r="47" spans="7:22" ht="12">
      <c r="G47" s="62"/>
      <c r="V47" s="62"/>
    </row>
    <row r="48" spans="7:22" ht="12">
      <c r="G48" s="62"/>
      <c r="V48" s="62"/>
    </row>
  </sheetData>
  <sheetProtection/>
  <mergeCells count="42">
    <mergeCell ref="A31:B31"/>
    <mergeCell ref="A32:B32"/>
    <mergeCell ref="A33:B33"/>
    <mergeCell ref="A34:B34"/>
    <mergeCell ref="A35:B35"/>
    <mergeCell ref="A22:B22"/>
    <mergeCell ref="A23:B25"/>
    <mergeCell ref="A26:B26"/>
    <mergeCell ref="A27:B27"/>
    <mergeCell ref="A28:B28"/>
    <mergeCell ref="A30:B30"/>
    <mergeCell ref="A12:B12"/>
    <mergeCell ref="A13:B13"/>
    <mergeCell ref="A14:B14"/>
    <mergeCell ref="A15:B15"/>
    <mergeCell ref="A16:B16"/>
    <mergeCell ref="A4:B6"/>
    <mergeCell ref="A7:B7"/>
    <mergeCell ref="A8:B8"/>
    <mergeCell ref="A9:B9"/>
    <mergeCell ref="A10:B10"/>
    <mergeCell ref="A29:B29"/>
    <mergeCell ref="O5:O6"/>
    <mergeCell ref="G24:G25"/>
    <mergeCell ref="H24:H25"/>
    <mergeCell ref="I24:L24"/>
    <mergeCell ref="L4:N5"/>
    <mergeCell ref="F24:F25"/>
    <mergeCell ref="C23:L23"/>
    <mergeCell ref="C24:C25"/>
    <mergeCell ref="D4:K4"/>
    <mergeCell ref="H5:K5"/>
    <mergeCell ref="D24:D25"/>
    <mergeCell ref="E24:E25"/>
    <mergeCell ref="F5:F6"/>
    <mergeCell ref="G5:G6"/>
    <mergeCell ref="A1:M1"/>
    <mergeCell ref="C4:C6"/>
    <mergeCell ref="D5:D6"/>
    <mergeCell ref="E5:E6"/>
    <mergeCell ref="A11:B11"/>
    <mergeCell ref="A3:B3"/>
  </mergeCells>
  <printOptions/>
  <pageMargins left="0.6692913385826772" right="0.4330708661417323" top="0.5118110236220472" bottom="0.2755905511811024" header="0.4724409448818898" footer="0.2362204724409449"/>
  <pageSetup fitToHeight="0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R172"/>
  <sheetViews>
    <sheetView showZeros="0" zoomScale="130" zoomScaleNormal="130" zoomScalePageLayoutView="0" workbookViewId="0" topLeftCell="A1">
      <selection activeCell="A1" sqref="A1:N1"/>
    </sheetView>
  </sheetViews>
  <sheetFormatPr defaultColWidth="9.00390625" defaultRowHeight="13.5"/>
  <cols>
    <col min="1" max="1" width="7.75390625" style="8" customWidth="1"/>
    <col min="2" max="2" width="8.00390625" style="8" customWidth="1"/>
    <col min="3" max="3" width="5.375" style="8" customWidth="1"/>
    <col min="4" max="4" width="5.75390625" style="8" customWidth="1"/>
    <col min="5" max="6" width="6.25390625" style="8" customWidth="1"/>
    <col min="7" max="7" width="5.875" style="8" customWidth="1"/>
    <col min="8" max="10" width="6.625" style="8" customWidth="1"/>
    <col min="11" max="11" width="7.50390625" style="8" customWidth="1"/>
    <col min="12" max="12" width="10.625" style="8" customWidth="1"/>
    <col min="13" max="13" width="8.25390625" style="8" customWidth="1"/>
    <col min="14" max="14" width="8.125" style="8" customWidth="1"/>
    <col min="15" max="16384" width="9.00390625" style="8" customWidth="1"/>
  </cols>
  <sheetData>
    <row r="1" spans="1:14" ht="24.75" customHeight="1">
      <c r="A1" s="1169" t="s">
        <v>208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</row>
    <row r="2" spans="1:15" ht="24" customHeight="1">
      <c r="A2" s="1174" t="s">
        <v>209</v>
      </c>
      <c r="B2" s="1174"/>
      <c r="C2" s="1174"/>
      <c r="D2" s="117"/>
      <c r="E2" s="118"/>
      <c r="F2" s="94"/>
      <c r="G2" s="94"/>
      <c r="H2" s="94"/>
      <c r="I2" s="94"/>
      <c r="J2" s="94"/>
      <c r="K2" s="94"/>
      <c r="L2" s="94"/>
      <c r="M2" s="1172"/>
      <c r="N2" s="1173"/>
      <c r="O2" s="16"/>
    </row>
    <row r="3" spans="1:14" s="20" customFormat="1" ht="22.5" customHeight="1">
      <c r="A3" s="1087" t="s">
        <v>33</v>
      </c>
      <c r="B3" s="1087"/>
      <c r="C3" s="1063" t="s">
        <v>119</v>
      </c>
      <c r="D3" s="1063" t="s">
        <v>120</v>
      </c>
      <c r="E3" s="1087" t="s">
        <v>173</v>
      </c>
      <c r="F3" s="1087"/>
      <c r="G3" s="1087"/>
      <c r="H3" s="1087"/>
      <c r="I3" s="1087"/>
      <c r="J3" s="1171"/>
      <c r="K3" s="968" t="s">
        <v>121</v>
      </c>
      <c r="L3" s="968" t="s">
        <v>122</v>
      </c>
      <c r="M3" s="968" t="s">
        <v>284</v>
      </c>
      <c r="N3" s="968" t="s">
        <v>244</v>
      </c>
    </row>
    <row r="4" spans="1:14" s="20" customFormat="1" ht="22.5" customHeight="1">
      <c r="A4" s="1087"/>
      <c r="B4" s="1087"/>
      <c r="C4" s="1061"/>
      <c r="D4" s="1061"/>
      <c r="E4" s="178" t="s">
        <v>29</v>
      </c>
      <c r="F4" s="178" t="s">
        <v>53</v>
      </c>
      <c r="G4" s="179" t="s">
        <v>54</v>
      </c>
      <c r="H4" s="295" t="s">
        <v>123</v>
      </c>
      <c r="I4" s="28" t="s">
        <v>124</v>
      </c>
      <c r="J4" s="28" t="s">
        <v>125</v>
      </c>
      <c r="K4" s="1061"/>
      <c r="L4" s="1061"/>
      <c r="M4" s="1135"/>
      <c r="N4" s="1135"/>
    </row>
    <row r="5" spans="1:14" s="20" customFormat="1" ht="18" customHeight="1" thickBot="1">
      <c r="A5" s="1088" t="s">
        <v>239</v>
      </c>
      <c r="B5" s="1089"/>
      <c r="C5" s="208">
        <v>48</v>
      </c>
      <c r="D5" s="180">
        <v>79</v>
      </c>
      <c r="E5" s="180">
        <v>4606</v>
      </c>
      <c r="F5" s="180">
        <v>1365</v>
      </c>
      <c r="G5" s="180">
        <v>3241</v>
      </c>
      <c r="H5" s="180">
        <v>966</v>
      </c>
      <c r="I5" s="180">
        <v>3304</v>
      </c>
      <c r="J5" s="180">
        <v>336</v>
      </c>
      <c r="K5" s="180">
        <v>1861</v>
      </c>
      <c r="L5" s="180">
        <v>2006</v>
      </c>
      <c r="M5" s="180">
        <v>335</v>
      </c>
      <c r="N5" s="181">
        <v>148</v>
      </c>
    </row>
    <row r="6" spans="1:14" ht="18" customHeight="1" thickTop="1">
      <c r="A6" s="1064" t="s">
        <v>136</v>
      </c>
      <c r="B6" s="1065"/>
      <c r="C6" s="174">
        <v>42</v>
      </c>
      <c r="D6" s="174">
        <v>66</v>
      </c>
      <c r="E6" s="174">
        <v>3612</v>
      </c>
      <c r="F6" s="174">
        <v>1129</v>
      </c>
      <c r="G6" s="174">
        <v>2483</v>
      </c>
      <c r="H6" s="174">
        <v>645</v>
      </c>
      <c r="I6" s="174">
        <v>2708</v>
      </c>
      <c r="J6" s="174">
        <v>259</v>
      </c>
      <c r="K6" s="174">
        <v>1441</v>
      </c>
      <c r="L6" s="174">
        <v>1477</v>
      </c>
      <c r="M6" s="174">
        <v>305</v>
      </c>
      <c r="N6" s="175">
        <v>131</v>
      </c>
    </row>
    <row r="7" spans="1:14" ht="18" customHeight="1">
      <c r="A7" s="1064" t="s">
        <v>146</v>
      </c>
      <c r="B7" s="1065"/>
      <c r="C7" s="174">
        <v>42</v>
      </c>
      <c r="D7" s="174">
        <v>64</v>
      </c>
      <c r="E7" s="174">
        <v>3382</v>
      </c>
      <c r="F7" s="174">
        <v>1075</v>
      </c>
      <c r="G7" s="174">
        <v>2307</v>
      </c>
      <c r="H7" s="174">
        <v>636</v>
      </c>
      <c r="I7" s="174">
        <v>2543</v>
      </c>
      <c r="J7" s="174">
        <v>203</v>
      </c>
      <c r="K7" s="174">
        <v>1328</v>
      </c>
      <c r="L7" s="174">
        <v>1374</v>
      </c>
      <c r="M7" s="174">
        <v>295</v>
      </c>
      <c r="N7" s="175">
        <v>126</v>
      </c>
    </row>
    <row r="8" spans="1:14" ht="18" customHeight="1">
      <c r="A8" s="1064" t="s">
        <v>212</v>
      </c>
      <c r="B8" s="1065"/>
      <c r="C8" s="174">
        <v>42</v>
      </c>
      <c r="D8" s="174">
        <v>65</v>
      </c>
      <c r="E8" s="174">
        <v>3301</v>
      </c>
      <c r="F8" s="174">
        <v>1040</v>
      </c>
      <c r="G8" s="174">
        <v>2261</v>
      </c>
      <c r="H8" s="174">
        <v>625</v>
      </c>
      <c r="I8" s="174">
        <v>2519</v>
      </c>
      <c r="J8" s="174">
        <v>157</v>
      </c>
      <c r="K8" s="174">
        <v>1308</v>
      </c>
      <c r="L8" s="174">
        <v>1222</v>
      </c>
      <c r="M8" s="174">
        <v>304</v>
      </c>
      <c r="N8" s="175">
        <v>118</v>
      </c>
    </row>
    <row r="9" spans="1:14" ht="18" customHeight="1">
      <c r="A9" s="1085" t="s">
        <v>215</v>
      </c>
      <c r="B9" s="1086"/>
      <c r="C9" s="174">
        <v>42</v>
      </c>
      <c r="D9" s="174">
        <v>60</v>
      </c>
      <c r="E9" s="174">
        <v>3178</v>
      </c>
      <c r="F9" s="174">
        <v>965</v>
      </c>
      <c r="G9" s="174">
        <v>2213</v>
      </c>
      <c r="H9" s="174">
        <v>578</v>
      </c>
      <c r="I9" s="174">
        <v>2494</v>
      </c>
      <c r="J9" s="174">
        <v>106</v>
      </c>
      <c r="K9" s="174">
        <v>1268</v>
      </c>
      <c r="L9" s="174">
        <v>1152</v>
      </c>
      <c r="M9" s="174">
        <v>306</v>
      </c>
      <c r="N9" s="175">
        <v>118</v>
      </c>
    </row>
    <row r="10" spans="1:14" ht="18" customHeight="1">
      <c r="A10" s="1075" t="s">
        <v>219</v>
      </c>
      <c r="B10" s="1076"/>
      <c r="C10" s="174">
        <v>41</v>
      </c>
      <c r="D10" s="174">
        <v>58</v>
      </c>
      <c r="E10" s="174">
        <v>3230</v>
      </c>
      <c r="F10" s="174">
        <v>927</v>
      </c>
      <c r="G10" s="174">
        <v>2303</v>
      </c>
      <c r="H10" s="174">
        <v>546</v>
      </c>
      <c r="I10" s="174">
        <v>2526</v>
      </c>
      <c r="J10" s="174">
        <v>158</v>
      </c>
      <c r="K10" s="174">
        <v>1261</v>
      </c>
      <c r="L10" s="174">
        <v>1102</v>
      </c>
      <c r="M10" s="174">
        <v>286</v>
      </c>
      <c r="N10" s="298">
        <v>102</v>
      </c>
    </row>
    <row r="11" spans="1:14" ht="18" customHeight="1">
      <c r="A11" s="1083" t="s">
        <v>237</v>
      </c>
      <c r="B11" s="1084"/>
      <c r="C11" s="299">
        <f>SUM(C12:C50)</f>
        <v>41</v>
      </c>
      <c r="D11" s="300">
        <v>60</v>
      </c>
      <c r="E11" s="300">
        <f aca="true" t="shared" si="0" ref="E11:M11">SUM(E12:E50)</f>
        <v>3163</v>
      </c>
      <c r="F11" s="300">
        <f t="shared" si="0"/>
        <v>891</v>
      </c>
      <c r="G11" s="300">
        <f t="shared" si="0"/>
        <v>2272</v>
      </c>
      <c r="H11" s="300">
        <f t="shared" si="0"/>
        <v>503</v>
      </c>
      <c r="I11" s="300">
        <f t="shared" si="0"/>
        <v>2504</v>
      </c>
      <c r="J11" s="300">
        <f t="shared" si="0"/>
        <v>156</v>
      </c>
      <c r="K11" s="300">
        <f t="shared" si="0"/>
        <v>1142</v>
      </c>
      <c r="L11" s="300">
        <f t="shared" si="0"/>
        <v>1069</v>
      </c>
      <c r="M11" s="300">
        <f t="shared" si="0"/>
        <v>287</v>
      </c>
      <c r="N11" s="301">
        <f>SUM(N12:N50)</f>
        <v>105</v>
      </c>
    </row>
    <row r="12" spans="1:14" ht="18" customHeight="1">
      <c r="A12" s="1064" t="s">
        <v>43</v>
      </c>
      <c r="B12" s="1065"/>
      <c r="C12" s="173">
        <v>21</v>
      </c>
      <c r="D12" s="173">
        <v>37</v>
      </c>
      <c r="E12" s="171">
        <v>1630</v>
      </c>
      <c r="F12" s="171">
        <v>511</v>
      </c>
      <c r="G12" s="171">
        <v>1119</v>
      </c>
      <c r="H12" s="173">
        <v>333</v>
      </c>
      <c r="I12" s="173">
        <v>1155</v>
      </c>
      <c r="J12" s="173">
        <v>142</v>
      </c>
      <c r="K12" s="171">
        <v>635</v>
      </c>
      <c r="L12" s="174">
        <v>562</v>
      </c>
      <c r="M12" s="173">
        <v>132</v>
      </c>
      <c r="N12" s="170">
        <v>61</v>
      </c>
    </row>
    <row r="13" spans="1:14" ht="18" customHeight="1">
      <c r="A13" s="1064" t="s">
        <v>0</v>
      </c>
      <c r="B13" s="1065"/>
      <c r="C13" s="173">
        <v>3</v>
      </c>
      <c r="D13" s="173">
        <v>4</v>
      </c>
      <c r="E13" s="171">
        <v>135</v>
      </c>
      <c r="F13" s="171">
        <v>28</v>
      </c>
      <c r="G13" s="171">
        <v>107</v>
      </c>
      <c r="H13" s="173">
        <v>32</v>
      </c>
      <c r="I13" s="173">
        <v>103</v>
      </c>
      <c r="J13" s="182">
        <v>0</v>
      </c>
      <c r="K13" s="171">
        <v>45</v>
      </c>
      <c r="L13" s="174">
        <v>37</v>
      </c>
      <c r="M13" s="173">
        <v>17</v>
      </c>
      <c r="N13" s="172">
        <v>3</v>
      </c>
    </row>
    <row r="14" spans="1:14" ht="18" customHeight="1">
      <c r="A14" s="1064" t="s">
        <v>1</v>
      </c>
      <c r="B14" s="1065"/>
      <c r="C14" s="173">
        <v>1</v>
      </c>
      <c r="D14" s="173">
        <v>1</v>
      </c>
      <c r="E14" s="171">
        <v>123</v>
      </c>
      <c r="F14" s="171">
        <v>41</v>
      </c>
      <c r="G14" s="171">
        <v>82</v>
      </c>
      <c r="H14" s="182">
        <v>0</v>
      </c>
      <c r="I14" s="173">
        <v>123</v>
      </c>
      <c r="J14" s="182">
        <v>0</v>
      </c>
      <c r="K14" s="171">
        <v>37</v>
      </c>
      <c r="L14" s="174">
        <v>34</v>
      </c>
      <c r="M14" s="173">
        <v>12</v>
      </c>
      <c r="N14" s="172">
        <v>3</v>
      </c>
    </row>
    <row r="15" spans="1:14" ht="18" customHeight="1">
      <c r="A15" s="1064" t="s">
        <v>44</v>
      </c>
      <c r="B15" s="1065"/>
      <c r="C15" s="173">
        <v>6</v>
      </c>
      <c r="D15" s="173">
        <v>7</v>
      </c>
      <c r="E15" s="171">
        <v>290</v>
      </c>
      <c r="F15" s="171">
        <v>91</v>
      </c>
      <c r="G15" s="171">
        <v>199</v>
      </c>
      <c r="H15" s="173">
        <v>46</v>
      </c>
      <c r="I15" s="173">
        <v>244</v>
      </c>
      <c r="J15" s="182">
        <v>0</v>
      </c>
      <c r="K15" s="171">
        <v>73</v>
      </c>
      <c r="L15" s="174">
        <v>155</v>
      </c>
      <c r="M15" s="173">
        <v>37</v>
      </c>
      <c r="N15" s="172">
        <v>10</v>
      </c>
    </row>
    <row r="16" spans="1:14" ht="18" customHeight="1">
      <c r="A16" s="1064" t="s">
        <v>45</v>
      </c>
      <c r="B16" s="1065"/>
      <c r="C16" s="173">
        <v>3</v>
      </c>
      <c r="D16" s="173">
        <v>4</v>
      </c>
      <c r="E16" s="171">
        <v>311</v>
      </c>
      <c r="F16" s="171">
        <v>66</v>
      </c>
      <c r="G16" s="171">
        <v>245</v>
      </c>
      <c r="H16" s="173">
        <v>13</v>
      </c>
      <c r="I16" s="173">
        <v>298</v>
      </c>
      <c r="J16" s="182">
        <v>0</v>
      </c>
      <c r="K16" s="171">
        <v>112</v>
      </c>
      <c r="L16" s="174">
        <v>89</v>
      </c>
      <c r="M16" s="173">
        <v>24</v>
      </c>
      <c r="N16" s="172">
        <v>12</v>
      </c>
    </row>
    <row r="17" spans="1:14" ht="18" customHeight="1">
      <c r="A17" s="1064" t="s">
        <v>46</v>
      </c>
      <c r="B17" s="1065"/>
      <c r="C17" s="173">
        <v>1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73">
        <v>3</v>
      </c>
      <c r="N17" s="302">
        <v>0</v>
      </c>
    </row>
    <row r="18" spans="1:14" ht="18" customHeight="1">
      <c r="A18" s="1064" t="s">
        <v>47</v>
      </c>
      <c r="B18" s="1065"/>
      <c r="C18" s="173">
        <v>2</v>
      </c>
      <c r="D18" s="173">
        <v>2</v>
      </c>
      <c r="E18" s="171">
        <v>109</v>
      </c>
      <c r="F18" s="171">
        <v>17</v>
      </c>
      <c r="G18" s="171">
        <v>92</v>
      </c>
      <c r="H18" s="182">
        <v>0</v>
      </c>
      <c r="I18" s="173">
        <v>95</v>
      </c>
      <c r="J18" s="303">
        <v>14</v>
      </c>
      <c r="K18" s="171">
        <v>38</v>
      </c>
      <c r="L18" s="174">
        <v>31</v>
      </c>
      <c r="M18" s="173">
        <v>12</v>
      </c>
      <c r="N18" s="172">
        <v>4</v>
      </c>
    </row>
    <row r="19" spans="1:14" ht="18" customHeight="1">
      <c r="A19" s="1064" t="s">
        <v>48</v>
      </c>
      <c r="B19" s="1065"/>
      <c r="C19" s="173">
        <v>0</v>
      </c>
      <c r="D19" s="173">
        <v>0</v>
      </c>
      <c r="E19" s="171">
        <v>0</v>
      </c>
      <c r="F19" s="171">
        <v>0</v>
      </c>
      <c r="G19" s="171">
        <v>0</v>
      </c>
      <c r="H19" s="173">
        <v>0</v>
      </c>
      <c r="I19" s="173">
        <v>0</v>
      </c>
      <c r="J19" s="173">
        <v>0</v>
      </c>
      <c r="K19" s="171">
        <v>0</v>
      </c>
      <c r="L19" s="174"/>
      <c r="M19" s="173">
        <v>0</v>
      </c>
      <c r="N19" s="172">
        <v>0</v>
      </c>
    </row>
    <row r="20" spans="1:14" ht="18" customHeight="1">
      <c r="A20" s="1064" t="s">
        <v>49</v>
      </c>
      <c r="B20" s="1065"/>
      <c r="C20" s="173">
        <v>2</v>
      </c>
      <c r="D20" s="173">
        <v>3</v>
      </c>
      <c r="E20" s="171">
        <v>321</v>
      </c>
      <c r="F20" s="171">
        <v>98</v>
      </c>
      <c r="G20" s="171">
        <v>223</v>
      </c>
      <c r="H20" s="173">
        <v>79</v>
      </c>
      <c r="I20" s="173">
        <v>242</v>
      </c>
      <c r="J20" s="182">
        <v>0</v>
      </c>
      <c r="K20" s="171">
        <v>120</v>
      </c>
      <c r="L20" s="174">
        <v>92</v>
      </c>
      <c r="M20" s="173">
        <v>32</v>
      </c>
      <c r="N20" s="172">
        <v>8</v>
      </c>
    </row>
    <row r="21" spans="1:14" ht="18" customHeight="1">
      <c r="A21" s="1064" t="s">
        <v>50</v>
      </c>
      <c r="B21" s="1065"/>
      <c r="C21" s="173">
        <v>0</v>
      </c>
      <c r="D21" s="173">
        <v>0</v>
      </c>
      <c r="E21" s="171">
        <v>0</v>
      </c>
      <c r="F21" s="171">
        <v>0</v>
      </c>
      <c r="G21" s="171">
        <v>0</v>
      </c>
      <c r="H21" s="173">
        <v>0</v>
      </c>
      <c r="I21" s="173">
        <v>0</v>
      </c>
      <c r="J21" s="173">
        <v>0</v>
      </c>
      <c r="K21" s="171">
        <v>0</v>
      </c>
      <c r="L21" s="174"/>
      <c r="M21" s="173">
        <v>0</v>
      </c>
      <c r="N21" s="172">
        <v>0</v>
      </c>
    </row>
    <row r="22" spans="1:14" ht="18" customHeight="1">
      <c r="A22" s="1064" t="s">
        <v>128</v>
      </c>
      <c r="B22" s="1065"/>
      <c r="C22" s="173">
        <v>0</v>
      </c>
      <c r="D22" s="173">
        <v>0</v>
      </c>
      <c r="E22" s="171">
        <v>0</v>
      </c>
      <c r="F22" s="171">
        <v>0</v>
      </c>
      <c r="G22" s="171">
        <v>0</v>
      </c>
      <c r="H22" s="173">
        <v>0</v>
      </c>
      <c r="I22" s="173">
        <v>0</v>
      </c>
      <c r="J22" s="173">
        <v>0</v>
      </c>
      <c r="K22" s="171">
        <v>0</v>
      </c>
      <c r="L22" s="174"/>
      <c r="M22" s="173">
        <v>0</v>
      </c>
      <c r="N22" s="172">
        <v>0</v>
      </c>
    </row>
    <row r="23" spans="1:14" ht="18" customHeight="1">
      <c r="A23" s="1064" t="s">
        <v>133</v>
      </c>
      <c r="B23" s="1065"/>
      <c r="C23" s="173">
        <v>0</v>
      </c>
      <c r="D23" s="173">
        <v>0</v>
      </c>
      <c r="E23" s="171">
        <v>0</v>
      </c>
      <c r="F23" s="171">
        <v>0</v>
      </c>
      <c r="G23" s="171">
        <v>0</v>
      </c>
      <c r="H23" s="173">
        <v>0</v>
      </c>
      <c r="I23" s="173">
        <v>0</v>
      </c>
      <c r="J23" s="173">
        <v>0</v>
      </c>
      <c r="K23" s="171">
        <v>0</v>
      </c>
      <c r="L23" s="174"/>
      <c r="M23" s="173">
        <v>0</v>
      </c>
      <c r="N23" s="172">
        <v>0</v>
      </c>
    </row>
    <row r="24" spans="1:14" ht="18" customHeight="1">
      <c r="A24" s="289" t="s">
        <v>34</v>
      </c>
      <c r="B24" s="290" t="s">
        <v>2</v>
      </c>
      <c r="C24" s="173">
        <v>0</v>
      </c>
      <c r="D24" s="173">
        <v>0</v>
      </c>
      <c r="E24" s="171">
        <v>0</v>
      </c>
      <c r="F24" s="171">
        <v>0</v>
      </c>
      <c r="G24" s="171">
        <v>0</v>
      </c>
      <c r="H24" s="173">
        <v>0</v>
      </c>
      <c r="I24" s="173">
        <v>0</v>
      </c>
      <c r="J24" s="173">
        <v>0</v>
      </c>
      <c r="K24" s="171">
        <v>0</v>
      </c>
      <c r="L24" s="174"/>
      <c r="M24" s="173">
        <v>0</v>
      </c>
      <c r="N24" s="172">
        <v>0</v>
      </c>
    </row>
    <row r="25" spans="1:15" ht="18" customHeight="1">
      <c r="A25" s="289" t="s">
        <v>35</v>
      </c>
      <c r="B25" s="290" t="s">
        <v>3</v>
      </c>
      <c r="C25" s="173">
        <v>0</v>
      </c>
      <c r="D25" s="173">
        <v>0</v>
      </c>
      <c r="E25" s="171">
        <v>0</v>
      </c>
      <c r="F25" s="171">
        <v>0</v>
      </c>
      <c r="G25" s="171">
        <v>0</v>
      </c>
      <c r="H25" s="173">
        <v>0</v>
      </c>
      <c r="I25" s="173">
        <v>0</v>
      </c>
      <c r="J25" s="173">
        <v>0</v>
      </c>
      <c r="K25" s="171">
        <v>0</v>
      </c>
      <c r="L25" s="174"/>
      <c r="M25" s="173">
        <v>0</v>
      </c>
      <c r="N25" s="172">
        <v>0</v>
      </c>
      <c r="O25" s="16"/>
    </row>
    <row r="26" spans="1:14" s="16" customFormat="1" ht="18" customHeight="1">
      <c r="A26" s="289"/>
      <c r="B26" s="290" t="s">
        <v>4</v>
      </c>
      <c r="C26" s="173">
        <v>2</v>
      </c>
      <c r="D26" s="173">
        <v>2</v>
      </c>
      <c r="E26" s="171">
        <v>244</v>
      </c>
      <c r="F26" s="171">
        <v>39</v>
      </c>
      <c r="G26" s="171">
        <v>205</v>
      </c>
      <c r="H26" s="182">
        <v>0</v>
      </c>
      <c r="I26" s="173">
        <v>244</v>
      </c>
      <c r="J26" s="182">
        <v>0</v>
      </c>
      <c r="K26" s="171">
        <v>82</v>
      </c>
      <c r="L26" s="174">
        <v>69</v>
      </c>
      <c r="M26" s="173">
        <v>18</v>
      </c>
      <c r="N26" s="172">
        <v>4</v>
      </c>
    </row>
    <row r="27" spans="1:14" s="16" customFormat="1" ht="18" customHeight="1">
      <c r="A27" s="289"/>
      <c r="B27" s="290" t="s">
        <v>5</v>
      </c>
      <c r="C27" s="173">
        <v>0</v>
      </c>
      <c r="D27" s="173">
        <v>0</v>
      </c>
      <c r="E27" s="171">
        <v>0</v>
      </c>
      <c r="F27" s="171">
        <v>0</v>
      </c>
      <c r="G27" s="171">
        <v>0</v>
      </c>
      <c r="H27" s="173">
        <v>0</v>
      </c>
      <c r="I27" s="173">
        <v>0</v>
      </c>
      <c r="J27" s="173">
        <v>0</v>
      </c>
      <c r="K27" s="171">
        <v>0</v>
      </c>
      <c r="L27" s="174"/>
      <c r="M27" s="173">
        <v>0</v>
      </c>
      <c r="N27" s="172">
        <v>0</v>
      </c>
    </row>
    <row r="28" spans="1:14" s="16" customFormat="1" ht="18" customHeight="1">
      <c r="A28" s="289"/>
      <c r="B28" s="290" t="s">
        <v>6</v>
      </c>
      <c r="C28" s="173">
        <v>0</v>
      </c>
      <c r="D28" s="173">
        <v>0</v>
      </c>
      <c r="E28" s="171">
        <v>0</v>
      </c>
      <c r="F28" s="171">
        <v>0</v>
      </c>
      <c r="G28" s="171">
        <v>0</v>
      </c>
      <c r="H28" s="173">
        <v>0</v>
      </c>
      <c r="I28" s="173">
        <v>0</v>
      </c>
      <c r="J28" s="173">
        <v>0</v>
      </c>
      <c r="K28" s="171">
        <v>0</v>
      </c>
      <c r="L28" s="174"/>
      <c r="M28" s="173">
        <v>0</v>
      </c>
      <c r="N28" s="172">
        <v>0</v>
      </c>
    </row>
    <row r="29" spans="1:14" s="16" customFormat="1" ht="18" customHeight="1">
      <c r="A29" s="289" t="s">
        <v>36</v>
      </c>
      <c r="B29" s="290" t="s">
        <v>7</v>
      </c>
      <c r="C29" s="173">
        <v>0</v>
      </c>
      <c r="D29" s="173">
        <v>0</v>
      </c>
      <c r="E29" s="171">
        <v>0</v>
      </c>
      <c r="F29" s="171">
        <v>0</v>
      </c>
      <c r="G29" s="171">
        <v>0</v>
      </c>
      <c r="H29" s="173">
        <v>0</v>
      </c>
      <c r="I29" s="173">
        <v>0</v>
      </c>
      <c r="J29" s="173">
        <v>0</v>
      </c>
      <c r="K29" s="171">
        <v>0</v>
      </c>
      <c r="L29" s="174"/>
      <c r="M29" s="173">
        <v>0</v>
      </c>
      <c r="N29" s="172">
        <v>0</v>
      </c>
    </row>
    <row r="30" spans="1:14" s="16" customFormat="1" ht="18" customHeight="1">
      <c r="A30" s="289"/>
      <c r="B30" s="290" t="s">
        <v>8</v>
      </c>
      <c r="C30" s="173">
        <v>0</v>
      </c>
      <c r="D30" s="173">
        <v>0</v>
      </c>
      <c r="E30" s="171">
        <v>0</v>
      </c>
      <c r="F30" s="171">
        <v>0</v>
      </c>
      <c r="G30" s="171">
        <v>0</v>
      </c>
      <c r="H30" s="173">
        <v>0</v>
      </c>
      <c r="I30" s="173">
        <v>0</v>
      </c>
      <c r="J30" s="173">
        <v>0</v>
      </c>
      <c r="K30" s="171">
        <v>0</v>
      </c>
      <c r="L30" s="174"/>
      <c r="M30" s="173">
        <v>0</v>
      </c>
      <c r="N30" s="172">
        <v>0</v>
      </c>
    </row>
    <row r="31" spans="1:14" s="16" customFormat="1" ht="18" customHeight="1">
      <c r="A31" s="289"/>
      <c r="B31" s="290" t="s">
        <v>9</v>
      </c>
      <c r="C31" s="173">
        <v>0</v>
      </c>
      <c r="D31" s="173">
        <v>0</v>
      </c>
      <c r="E31" s="171">
        <v>0</v>
      </c>
      <c r="F31" s="171">
        <v>0</v>
      </c>
      <c r="G31" s="171">
        <v>0</v>
      </c>
      <c r="H31" s="173">
        <v>0</v>
      </c>
      <c r="I31" s="173">
        <v>0</v>
      </c>
      <c r="J31" s="173">
        <v>0</v>
      </c>
      <c r="K31" s="171">
        <v>0</v>
      </c>
      <c r="L31" s="174"/>
      <c r="M31" s="173">
        <v>0</v>
      </c>
      <c r="N31" s="172">
        <v>0</v>
      </c>
    </row>
    <row r="32" spans="1:14" s="16" customFormat="1" ht="18" customHeight="1">
      <c r="A32" s="289" t="s">
        <v>37</v>
      </c>
      <c r="B32" s="290" t="s">
        <v>10</v>
      </c>
      <c r="C32" s="173">
        <v>0</v>
      </c>
      <c r="D32" s="173">
        <v>0</v>
      </c>
      <c r="E32" s="171">
        <v>0</v>
      </c>
      <c r="F32" s="171">
        <v>0</v>
      </c>
      <c r="G32" s="171">
        <v>0</v>
      </c>
      <c r="H32" s="173">
        <v>0</v>
      </c>
      <c r="I32" s="173">
        <v>0</v>
      </c>
      <c r="J32" s="173">
        <v>0</v>
      </c>
      <c r="K32" s="171">
        <v>0</v>
      </c>
      <c r="L32" s="174"/>
      <c r="M32" s="173">
        <v>0</v>
      </c>
      <c r="N32" s="172">
        <v>0</v>
      </c>
    </row>
    <row r="33" spans="1:14" s="16" customFormat="1" ht="18" customHeight="1">
      <c r="A33" s="289"/>
      <c r="B33" s="290" t="s">
        <v>11</v>
      </c>
      <c r="C33" s="173">
        <v>0</v>
      </c>
      <c r="D33" s="173">
        <v>0</v>
      </c>
      <c r="E33" s="171">
        <v>0</v>
      </c>
      <c r="F33" s="171">
        <v>0</v>
      </c>
      <c r="G33" s="171">
        <v>0</v>
      </c>
      <c r="H33" s="173">
        <v>0</v>
      </c>
      <c r="I33" s="173">
        <v>0</v>
      </c>
      <c r="J33" s="173">
        <v>0</v>
      </c>
      <c r="K33" s="171">
        <v>0</v>
      </c>
      <c r="L33" s="174"/>
      <c r="M33" s="173">
        <v>0</v>
      </c>
      <c r="N33" s="172">
        <v>0</v>
      </c>
    </row>
    <row r="34" spans="1:14" s="16" customFormat="1" ht="18" customHeight="1">
      <c r="A34" s="289" t="s">
        <v>38</v>
      </c>
      <c r="B34" s="290" t="s">
        <v>12</v>
      </c>
      <c r="C34" s="173">
        <v>0</v>
      </c>
      <c r="D34" s="173">
        <v>0</v>
      </c>
      <c r="E34" s="171">
        <v>0</v>
      </c>
      <c r="F34" s="171">
        <v>0</v>
      </c>
      <c r="G34" s="171">
        <v>0</v>
      </c>
      <c r="H34" s="173">
        <v>0</v>
      </c>
      <c r="I34" s="173">
        <v>0</v>
      </c>
      <c r="J34" s="173">
        <v>0</v>
      </c>
      <c r="K34" s="171">
        <v>0</v>
      </c>
      <c r="L34" s="174"/>
      <c r="M34" s="173">
        <v>0</v>
      </c>
      <c r="N34" s="172">
        <v>0</v>
      </c>
    </row>
    <row r="35" spans="1:14" s="16" customFormat="1" ht="18" customHeight="1">
      <c r="A35" s="289"/>
      <c r="B35" s="290" t="s">
        <v>13</v>
      </c>
      <c r="C35" s="173">
        <v>0</v>
      </c>
      <c r="D35" s="173">
        <v>0</v>
      </c>
      <c r="E35" s="171">
        <v>0</v>
      </c>
      <c r="F35" s="171">
        <v>0</v>
      </c>
      <c r="G35" s="171">
        <v>0</v>
      </c>
      <c r="H35" s="173">
        <v>0</v>
      </c>
      <c r="I35" s="173">
        <v>0</v>
      </c>
      <c r="J35" s="173">
        <v>0</v>
      </c>
      <c r="K35" s="171">
        <v>0</v>
      </c>
      <c r="L35" s="174"/>
      <c r="M35" s="173">
        <v>0</v>
      </c>
      <c r="N35" s="172">
        <v>0</v>
      </c>
    </row>
    <row r="36" spans="1:14" s="16" customFormat="1" ht="18" customHeight="1">
      <c r="A36" s="289" t="s">
        <v>39</v>
      </c>
      <c r="B36" s="290" t="s">
        <v>14</v>
      </c>
      <c r="C36" s="173">
        <v>0</v>
      </c>
      <c r="D36" s="173">
        <v>0</v>
      </c>
      <c r="E36" s="171">
        <v>0</v>
      </c>
      <c r="F36" s="171">
        <v>0</v>
      </c>
      <c r="G36" s="171">
        <v>0</v>
      </c>
      <c r="H36" s="173">
        <v>0</v>
      </c>
      <c r="I36" s="173">
        <v>0</v>
      </c>
      <c r="J36" s="173">
        <v>0</v>
      </c>
      <c r="K36" s="171">
        <v>0</v>
      </c>
      <c r="L36" s="174"/>
      <c r="M36" s="173">
        <v>0</v>
      </c>
      <c r="N36" s="172">
        <v>0</v>
      </c>
    </row>
    <row r="37" spans="1:14" s="16" customFormat="1" ht="18" customHeight="1">
      <c r="A37" s="289"/>
      <c r="B37" s="290" t="s">
        <v>15</v>
      </c>
      <c r="C37" s="173">
        <v>0</v>
      </c>
      <c r="D37" s="173">
        <v>0</v>
      </c>
      <c r="E37" s="171">
        <v>0</v>
      </c>
      <c r="F37" s="171">
        <v>0</v>
      </c>
      <c r="G37" s="171">
        <v>0</v>
      </c>
      <c r="H37" s="173">
        <v>0</v>
      </c>
      <c r="I37" s="173">
        <v>0</v>
      </c>
      <c r="J37" s="173">
        <v>0</v>
      </c>
      <c r="K37" s="171">
        <v>0</v>
      </c>
      <c r="L37" s="174"/>
      <c r="M37" s="173">
        <v>0</v>
      </c>
      <c r="N37" s="172">
        <v>0</v>
      </c>
    </row>
    <row r="38" spans="1:14" s="16" customFormat="1" ht="18" customHeight="1">
      <c r="A38" s="289"/>
      <c r="B38" s="290" t="s">
        <v>16</v>
      </c>
      <c r="C38" s="173">
        <v>0</v>
      </c>
      <c r="D38" s="173">
        <v>0</v>
      </c>
      <c r="E38" s="171">
        <v>0</v>
      </c>
      <c r="F38" s="171">
        <v>0</v>
      </c>
      <c r="G38" s="171">
        <v>0</v>
      </c>
      <c r="H38" s="173">
        <v>0</v>
      </c>
      <c r="I38" s="173">
        <v>0</v>
      </c>
      <c r="J38" s="173">
        <v>0</v>
      </c>
      <c r="K38" s="171">
        <v>0</v>
      </c>
      <c r="L38" s="174"/>
      <c r="M38" s="173">
        <v>0</v>
      </c>
      <c r="N38" s="172">
        <v>0</v>
      </c>
    </row>
    <row r="39" spans="1:14" s="16" customFormat="1" ht="18" customHeight="1">
      <c r="A39" s="289"/>
      <c r="B39" s="290" t="s">
        <v>17</v>
      </c>
      <c r="C39" s="173">
        <v>0</v>
      </c>
      <c r="D39" s="173">
        <v>0</v>
      </c>
      <c r="E39" s="171">
        <v>0</v>
      </c>
      <c r="F39" s="171">
        <v>0</v>
      </c>
      <c r="G39" s="171">
        <v>0</v>
      </c>
      <c r="H39" s="173">
        <v>0</v>
      </c>
      <c r="I39" s="173">
        <v>0</v>
      </c>
      <c r="J39" s="173">
        <v>0</v>
      </c>
      <c r="K39" s="171">
        <v>0</v>
      </c>
      <c r="L39" s="174"/>
      <c r="M39" s="173">
        <v>0</v>
      </c>
      <c r="N39" s="172">
        <v>0</v>
      </c>
    </row>
    <row r="40" spans="1:14" s="16" customFormat="1" ht="18" customHeight="1">
      <c r="A40" s="289" t="s">
        <v>40</v>
      </c>
      <c r="B40" s="290" t="s">
        <v>18</v>
      </c>
      <c r="C40" s="173">
        <v>0</v>
      </c>
      <c r="D40" s="173">
        <v>0</v>
      </c>
      <c r="E40" s="171">
        <v>0</v>
      </c>
      <c r="F40" s="171">
        <v>0</v>
      </c>
      <c r="G40" s="171">
        <v>0</v>
      </c>
      <c r="H40" s="173">
        <v>0</v>
      </c>
      <c r="I40" s="173">
        <v>0</v>
      </c>
      <c r="J40" s="173">
        <v>0</v>
      </c>
      <c r="K40" s="171">
        <v>0</v>
      </c>
      <c r="L40" s="174"/>
      <c r="M40" s="173">
        <v>0</v>
      </c>
      <c r="N40" s="172">
        <v>0</v>
      </c>
    </row>
    <row r="41" spans="1:14" s="16" customFormat="1" ht="18" customHeight="1">
      <c r="A41" s="289"/>
      <c r="B41" s="290" t="s">
        <v>19</v>
      </c>
      <c r="C41" s="173">
        <v>0</v>
      </c>
      <c r="D41" s="173">
        <v>0</v>
      </c>
      <c r="E41" s="171">
        <v>0</v>
      </c>
      <c r="F41" s="171">
        <v>0</v>
      </c>
      <c r="G41" s="171">
        <v>0</v>
      </c>
      <c r="H41" s="173">
        <v>0</v>
      </c>
      <c r="I41" s="173">
        <v>0</v>
      </c>
      <c r="J41" s="173">
        <v>0</v>
      </c>
      <c r="K41" s="171">
        <v>0</v>
      </c>
      <c r="L41" s="174"/>
      <c r="M41" s="173">
        <v>0</v>
      </c>
      <c r="N41" s="172">
        <v>0</v>
      </c>
    </row>
    <row r="42" spans="1:14" s="16" customFormat="1" ht="18" customHeight="1">
      <c r="A42" s="289"/>
      <c r="B42" s="290" t="s">
        <v>20</v>
      </c>
      <c r="C42" s="173">
        <v>0</v>
      </c>
      <c r="D42" s="173">
        <v>0</v>
      </c>
      <c r="E42" s="171">
        <v>0</v>
      </c>
      <c r="F42" s="171">
        <v>0</v>
      </c>
      <c r="G42" s="171">
        <v>0</v>
      </c>
      <c r="H42" s="173">
        <v>0</v>
      </c>
      <c r="I42" s="173">
        <v>0</v>
      </c>
      <c r="J42" s="173">
        <v>0</v>
      </c>
      <c r="K42" s="171">
        <v>0</v>
      </c>
      <c r="L42" s="174"/>
      <c r="M42" s="173">
        <v>0</v>
      </c>
      <c r="N42" s="172">
        <v>0</v>
      </c>
    </row>
    <row r="43" spans="1:14" s="16" customFormat="1" ht="18" customHeight="1">
      <c r="A43" s="289"/>
      <c r="B43" s="290" t="s">
        <v>21</v>
      </c>
      <c r="C43" s="173">
        <v>0</v>
      </c>
      <c r="D43" s="173">
        <v>0</v>
      </c>
      <c r="E43" s="171">
        <v>0</v>
      </c>
      <c r="F43" s="171">
        <v>0</v>
      </c>
      <c r="G43" s="171">
        <v>0</v>
      </c>
      <c r="H43" s="173">
        <v>0</v>
      </c>
      <c r="I43" s="173">
        <v>0</v>
      </c>
      <c r="J43" s="173">
        <v>0</v>
      </c>
      <c r="K43" s="171">
        <v>0</v>
      </c>
      <c r="L43" s="174"/>
      <c r="M43" s="173">
        <v>0</v>
      </c>
      <c r="N43" s="172">
        <v>0</v>
      </c>
    </row>
    <row r="44" spans="1:14" s="16" customFormat="1" ht="18" customHeight="1">
      <c r="A44" s="289"/>
      <c r="B44" s="290" t="s">
        <v>22</v>
      </c>
      <c r="C44" s="173">
        <v>0</v>
      </c>
      <c r="D44" s="173">
        <v>0</v>
      </c>
      <c r="E44" s="171">
        <v>0</v>
      </c>
      <c r="F44" s="171">
        <v>0</v>
      </c>
      <c r="G44" s="171">
        <v>0</v>
      </c>
      <c r="H44" s="173">
        <v>0</v>
      </c>
      <c r="I44" s="173">
        <v>0</v>
      </c>
      <c r="J44" s="173">
        <v>0</v>
      </c>
      <c r="K44" s="171">
        <v>0</v>
      </c>
      <c r="L44" s="174"/>
      <c r="M44" s="173">
        <v>0</v>
      </c>
      <c r="N44" s="172">
        <v>0</v>
      </c>
    </row>
    <row r="45" spans="1:14" s="16" customFormat="1" ht="18" customHeight="1">
      <c r="A45" s="289"/>
      <c r="B45" s="290" t="s">
        <v>23</v>
      </c>
      <c r="C45" s="173">
        <v>0</v>
      </c>
      <c r="D45" s="173">
        <v>0</v>
      </c>
      <c r="E45" s="171">
        <v>0</v>
      </c>
      <c r="F45" s="171">
        <v>0</v>
      </c>
      <c r="G45" s="171">
        <v>0</v>
      </c>
      <c r="H45" s="173">
        <v>0</v>
      </c>
      <c r="I45" s="173">
        <v>0</v>
      </c>
      <c r="J45" s="173">
        <v>0</v>
      </c>
      <c r="K45" s="171">
        <v>0</v>
      </c>
      <c r="L45" s="174"/>
      <c r="M45" s="173">
        <v>0</v>
      </c>
      <c r="N45" s="172">
        <v>0</v>
      </c>
    </row>
    <row r="46" spans="1:14" s="16" customFormat="1" ht="18" customHeight="1">
      <c r="A46" s="289"/>
      <c r="B46" s="290" t="s">
        <v>24</v>
      </c>
      <c r="C46" s="173">
        <v>0</v>
      </c>
      <c r="D46" s="173">
        <v>0</v>
      </c>
      <c r="E46" s="171">
        <v>0</v>
      </c>
      <c r="F46" s="171">
        <v>0</v>
      </c>
      <c r="G46" s="171">
        <v>0</v>
      </c>
      <c r="H46" s="173">
        <v>0</v>
      </c>
      <c r="I46" s="173">
        <v>0</v>
      </c>
      <c r="J46" s="173">
        <v>0</v>
      </c>
      <c r="K46" s="171">
        <v>0</v>
      </c>
      <c r="L46" s="174"/>
      <c r="M46" s="173">
        <v>0</v>
      </c>
      <c r="N46" s="172">
        <v>0</v>
      </c>
    </row>
    <row r="47" spans="1:14" s="16" customFormat="1" ht="18" customHeight="1">
      <c r="A47" s="289"/>
      <c r="B47" s="290" t="s">
        <v>25</v>
      </c>
      <c r="C47" s="173">
        <v>0</v>
      </c>
      <c r="D47" s="173">
        <v>0</v>
      </c>
      <c r="E47" s="171">
        <v>0</v>
      </c>
      <c r="F47" s="171">
        <v>0</v>
      </c>
      <c r="G47" s="171">
        <v>0</v>
      </c>
      <c r="H47" s="173">
        <v>0</v>
      </c>
      <c r="I47" s="173">
        <v>0</v>
      </c>
      <c r="J47" s="173">
        <v>0</v>
      </c>
      <c r="K47" s="171">
        <v>0</v>
      </c>
      <c r="L47" s="174"/>
      <c r="M47" s="173">
        <v>0</v>
      </c>
      <c r="N47" s="172">
        <v>0</v>
      </c>
    </row>
    <row r="48" spans="1:14" s="16" customFormat="1" ht="18" customHeight="1">
      <c r="A48" s="289"/>
      <c r="B48" s="290" t="s">
        <v>26</v>
      </c>
      <c r="C48" s="173">
        <v>0</v>
      </c>
      <c r="D48" s="173">
        <v>0</v>
      </c>
      <c r="E48" s="173">
        <v>0</v>
      </c>
      <c r="F48" s="173">
        <v>0</v>
      </c>
      <c r="G48" s="173">
        <v>0</v>
      </c>
      <c r="H48" s="173">
        <v>0</v>
      </c>
      <c r="I48" s="173">
        <v>0</v>
      </c>
      <c r="J48" s="173">
        <v>0</v>
      </c>
      <c r="K48" s="171">
        <v>0</v>
      </c>
      <c r="L48" s="174"/>
      <c r="M48" s="173">
        <v>0</v>
      </c>
      <c r="N48" s="172">
        <v>0</v>
      </c>
    </row>
    <row r="49" spans="1:14" s="16" customFormat="1" ht="18" customHeight="1">
      <c r="A49" s="289"/>
      <c r="B49" s="290" t="s">
        <v>27</v>
      </c>
      <c r="C49" s="173">
        <v>0</v>
      </c>
      <c r="D49" s="173">
        <v>0</v>
      </c>
      <c r="E49" s="173">
        <v>0</v>
      </c>
      <c r="F49" s="173">
        <v>0</v>
      </c>
      <c r="G49" s="173">
        <v>0</v>
      </c>
      <c r="H49" s="173">
        <v>0</v>
      </c>
      <c r="I49" s="173">
        <v>0</v>
      </c>
      <c r="J49" s="173">
        <v>0</v>
      </c>
      <c r="K49" s="171">
        <v>0</v>
      </c>
      <c r="L49" s="174"/>
      <c r="M49" s="173">
        <v>0</v>
      </c>
      <c r="N49" s="172">
        <v>0</v>
      </c>
    </row>
    <row r="50" spans="1:14" s="16" customFormat="1" ht="18" customHeight="1">
      <c r="A50" s="291"/>
      <c r="B50" s="292" t="s">
        <v>28</v>
      </c>
      <c r="C50" s="304">
        <v>0</v>
      </c>
      <c r="D50" s="176">
        <v>0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305"/>
      <c r="M50" s="176">
        <v>0</v>
      </c>
      <c r="N50" s="177">
        <v>0</v>
      </c>
    </row>
    <row r="51" spans="1:15" s="16" customFormat="1" ht="12">
      <c r="A51" s="23"/>
      <c r="B51" s="23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81"/>
      <c r="O51" s="81"/>
    </row>
    <row r="52" spans="1:13" s="16" customFormat="1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s="16" customFormat="1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s="16" customFormat="1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s="16" customFormat="1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s="16" customFormat="1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s="16" customFormat="1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s="16" customFormat="1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s="16" customFormat="1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s="16" customFormat="1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s="16" customFormat="1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s="16" customFormat="1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s="16" customFormat="1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s="16" customFormat="1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s="16" customFormat="1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s="16" customFormat="1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s="16" customFormat="1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s="16" customFormat="1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s="16" customFormat="1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s="16" customFormat="1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s="16" customFormat="1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s="16" customFormat="1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s="16" customFormat="1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s="16" customFormat="1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s="16" customFormat="1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s="16" customFormat="1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s="16" customFormat="1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s="16" customFormat="1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s="16" customFormat="1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s="16" customFormat="1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s="16" customFormat="1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16" customFormat="1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s="16" customFormat="1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s="16" customFormat="1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s="16" customFormat="1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s="16" customFormat="1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s="16" customFormat="1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s="16" customFormat="1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s="16" customFormat="1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s="16" customFormat="1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s="16" customFormat="1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s="16" customFormat="1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s="16" customFormat="1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s="16" customFormat="1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s="16" customFormat="1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s="16" customFormat="1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s="16" customFormat="1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s="16" customFormat="1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s="16" customFormat="1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s="16" customFormat="1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s="16" customFormat="1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s="16" customFormat="1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s="16" customFormat="1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s="16" customFormat="1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s="16" customFormat="1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s="16" customFormat="1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s="16" customFormat="1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s="16" customFormat="1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s="16" customFormat="1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s="16" customFormat="1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s="16" customFormat="1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s="16" customFormat="1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s="16" customFormat="1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s="16" customFormat="1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s="16" customFormat="1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s="16" customFormat="1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s="16" customFormat="1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s="16" customFormat="1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s="16" customFormat="1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s="16" customFormat="1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s="16" customFormat="1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s="16" customFormat="1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s="16" customFormat="1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s="16" customFormat="1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s="16" customFormat="1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s="16" customFormat="1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s="16" customFormat="1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s="16" customFormat="1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s="16" customFormat="1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s="16" customFormat="1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s="16" customFormat="1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s="16" customFormat="1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s="16" customFormat="1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s="16" customFormat="1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s="16" customFormat="1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s="16" customFormat="1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s="16" customFormat="1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s="16" customFormat="1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s="16" customFormat="1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s="16" customFormat="1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s="16" customFormat="1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s="16" customFormat="1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s="16" customFormat="1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s="16" customFormat="1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s="16" customFormat="1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s="16" customFormat="1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s="16" customFormat="1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s="16" customFormat="1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s="16" customFormat="1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s="16" customFormat="1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s="16" customFormat="1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s="16" customFormat="1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s="16" customFormat="1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s="16" customFormat="1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s="16" customFormat="1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s="16" customFormat="1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s="16" customFormat="1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5" s="16" customFormat="1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s="16" customFormat="1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s="16" customFormat="1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s="16" customFormat="1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s="16" customFormat="1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s="16" customFormat="1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s="16" customFormat="1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s="16" customFormat="1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s="16" customFormat="1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s="16" customFormat="1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72" spans="251:252" ht="12">
      <c r="IQ172" s="16"/>
      <c r="IR172" s="16"/>
    </row>
  </sheetData>
  <sheetProtection/>
  <mergeCells count="30">
    <mergeCell ref="A19:B19"/>
    <mergeCell ref="M2:N2"/>
    <mergeCell ref="M3:M4"/>
    <mergeCell ref="N3:N4"/>
    <mergeCell ref="A14:B14"/>
    <mergeCell ref="A12:B12"/>
    <mergeCell ref="A2:C2"/>
    <mergeCell ref="A11:B11"/>
    <mergeCell ref="A6:B6"/>
    <mergeCell ref="A7:B7"/>
    <mergeCell ref="A9:B9"/>
    <mergeCell ref="A13:B13"/>
    <mergeCell ref="A23:B23"/>
    <mergeCell ref="A15:B15"/>
    <mergeCell ref="A22:B22"/>
    <mergeCell ref="A21:B21"/>
    <mergeCell ref="A20:B20"/>
    <mergeCell ref="A16:B16"/>
    <mergeCell ref="A17:B17"/>
    <mergeCell ref="A18:B18"/>
    <mergeCell ref="A1:N1"/>
    <mergeCell ref="A10:B10"/>
    <mergeCell ref="A8:B8"/>
    <mergeCell ref="A5:B5"/>
    <mergeCell ref="L3:L4"/>
    <mergeCell ref="C3:C4"/>
    <mergeCell ref="A3:B4"/>
    <mergeCell ref="D3:D4"/>
    <mergeCell ref="E3:J3"/>
    <mergeCell ref="K3:K4"/>
  </mergeCells>
  <printOptions/>
  <pageMargins left="0.75" right="0.56" top="0.6" bottom="0.53" header="0.62" footer="0.6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51"/>
  <sheetViews>
    <sheetView showZeros="0" zoomScale="130" zoomScaleNormal="130" zoomScalePageLayoutView="0" workbookViewId="0" topLeftCell="A1">
      <selection activeCell="A2" sqref="A2:C2"/>
    </sheetView>
  </sheetViews>
  <sheetFormatPr defaultColWidth="9.00390625" defaultRowHeight="13.5"/>
  <cols>
    <col min="1" max="1" width="7.50390625" style="8" bestFit="1" customWidth="1"/>
    <col min="2" max="2" width="9.125" style="8" customWidth="1"/>
    <col min="3" max="3" width="6.625" style="8" customWidth="1"/>
    <col min="4" max="4" width="6.50390625" style="8" customWidth="1"/>
    <col min="5" max="7" width="6.875" style="8" customWidth="1"/>
    <col min="8" max="8" width="7.75390625" style="8" customWidth="1"/>
    <col min="9" max="9" width="9.375" style="8" customWidth="1"/>
    <col min="10" max="10" width="8.75390625" style="8" customWidth="1"/>
    <col min="11" max="11" width="9.00390625" style="8" customWidth="1"/>
    <col min="12" max="16384" width="9.00390625" style="8" customWidth="1"/>
  </cols>
  <sheetData>
    <row r="1" spans="1:11" ht="21" customHeight="1">
      <c r="A1" s="1011" t="s">
        <v>210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</row>
    <row r="2" spans="1:11" ht="24.75" customHeight="1">
      <c r="A2" s="1174" t="s">
        <v>211</v>
      </c>
      <c r="B2" s="1174"/>
      <c r="C2" s="1174"/>
      <c r="D2" s="94"/>
      <c r="E2" s="118"/>
      <c r="F2" s="118"/>
      <c r="G2" s="94"/>
      <c r="H2" s="94"/>
      <c r="I2" s="94"/>
      <c r="J2" s="1172"/>
      <c r="K2" s="1173"/>
    </row>
    <row r="3" spans="1:11" s="20" customFormat="1" ht="11.25">
      <c r="A3" s="1087" t="s">
        <v>33</v>
      </c>
      <c r="B3" s="1087"/>
      <c r="C3" s="1063" t="s">
        <v>32</v>
      </c>
      <c r="D3" s="1063" t="s">
        <v>126</v>
      </c>
      <c r="E3" s="1072" t="s">
        <v>127</v>
      </c>
      <c r="F3" s="1070"/>
      <c r="G3" s="1071"/>
      <c r="H3" s="968" t="s">
        <v>73</v>
      </c>
      <c r="I3" s="984" t="s">
        <v>283</v>
      </c>
      <c r="J3" s="968" t="s">
        <v>243</v>
      </c>
      <c r="K3" s="968" t="s">
        <v>245</v>
      </c>
    </row>
    <row r="4" spans="1:11" s="20" customFormat="1" ht="19.5" customHeight="1">
      <c r="A4" s="1087"/>
      <c r="B4" s="1087"/>
      <c r="C4" s="1061"/>
      <c r="D4" s="1061"/>
      <c r="E4" s="178" t="s">
        <v>29</v>
      </c>
      <c r="F4" s="178" t="s">
        <v>53</v>
      </c>
      <c r="G4" s="178" t="s">
        <v>54</v>
      </c>
      <c r="H4" s="1061"/>
      <c r="I4" s="1096"/>
      <c r="J4" s="1135"/>
      <c r="K4" s="1135"/>
    </row>
    <row r="5" spans="1:11" s="20" customFormat="1" ht="16.5" customHeight="1" thickBot="1">
      <c r="A5" s="1088" t="s">
        <v>239</v>
      </c>
      <c r="B5" s="1089"/>
      <c r="C5" s="208">
        <v>49</v>
      </c>
      <c r="D5" s="180">
        <v>75</v>
      </c>
      <c r="E5" s="180">
        <v>5969</v>
      </c>
      <c r="F5" s="180">
        <v>2884</v>
      </c>
      <c r="G5" s="180">
        <v>3085</v>
      </c>
      <c r="H5" s="180">
        <v>1217</v>
      </c>
      <c r="I5" s="180">
        <v>11214</v>
      </c>
      <c r="J5" s="180">
        <v>357</v>
      </c>
      <c r="K5" s="181">
        <v>87</v>
      </c>
    </row>
    <row r="6" spans="1:11" ht="15.75" customHeight="1" thickTop="1">
      <c r="A6" s="1064" t="s">
        <v>136</v>
      </c>
      <c r="B6" s="1065"/>
      <c r="C6" s="174">
        <v>40</v>
      </c>
      <c r="D6" s="174">
        <v>60</v>
      </c>
      <c r="E6" s="174">
        <v>4127</v>
      </c>
      <c r="F6" s="174">
        <v>1999</v>
      </c>
      <c r="G6" s="174">
        <v>2128</v>
      </c>
      <c r="H6" s="174">
        <v>1025</v>
      </c>
      <c r="I6" s="174">
        <v>8814</v>
      </c>
      <c r="J6" s="174">
        <v>284</v>
      </c>
      <c r="K6" s="175">
        <v>119</v>
      </c>
    </row>
    <row r="7" spans="1:11" ht="15.75" customHeight="1">
      <c r="A7" s="1064" t="s">
        <v>146</v>
      </c>
      <c r="B7" s="1065"/>
      <c r="C7" s="174">
        <v>40</v>
      </c>
      <c r="D7" s="174">
        <v>56</v>
      </c>
      <c r="E7" s="174">
        <v>3954</v>
      </c>
      <c r="F7" s="174">
        <v>1908</v>
      </c>
      <c r="G7" s="174">
        <v>2046</v>
      </c>
      <c r="H7" s="174">
        <v>985</v>
      </c>
      <c r="I7" s="174">
        <v>8268</v>
      </c>
      <c r="J7" s="174">
        <v>268</v>
      </c>
      <c r="K7" s="175">
        <v>121</v>
      </c>
    </row>
    <row r="8" spans="1:11" ht="15.75" customHeight="1">
      <c r="A8" s="1064" t="s">
        <v>212</v>
      </c>
      <c r="B8" s="1065"/>
      <c r="C8" s="174">
        <v>38</v>
      </c>
      <c r="D8" s="174">
        <v>52</v>
      </c>
      <c r="E8" s="174">
        <v>3755</v>
      </c>
      <c r="F8" s="174">
        <v>1726</v>
      </c>
      <c r="G8" s="174">
        <v>2029</v>
      </c>
      <c r="H8" s="174">
        <v>802</v>
      </c>
      <c r="I8" s="174">
        <v>7790</v>
      </c>
      <c r="J8" s="174">
        <v>259</v>
      </c>
      <c r="K8" s="175">
        <v>148</v>
      </c>
    </row>
    <row r="9" spans="1:11" ht="15.75" customHeight="1">
      <c r="A9" s="1085" t="s">
        <v>215</v>
      </c>
      <c r="B9" s="1086"/>
      <c r="C9" s="174">
        <v>37</v>
      </c>
      <c r="D9" s="174">
        <v>52</v>
      </c>
      <c r="E9" s="174">
        <v>3865</v>
      </c>
      <c r="F9" s="174">
        <v>1825</v>
      </c>
      <c r="G9" s="174">
        <v>2040</v>
      </c>
      <c r="H9" s="174">
        <v>883</v>
      </c>
      <c r="I9" s="174">
        <v>7204</v>
      </c>
      <c r="J9" s="174">
        <v>246</v>
      </c>
      <c r="K9" s="175">
        <v>83</v>
      </c>
    </row>
    <row r="10" spans="1:11" ht="15.75" customHeight="1">
      <c r="A10" s="1075" t="s">
        <v>219</v>
      </c>
      <c r="B10" s="1076"/>
      <c r="C10" s="174">
        <v>37</v>
      </c>
      <c r="D10" s="174">
        <v>47</v>
      </c>
      <c r="E10" s="174">
        <v>3572</v>
      </c>
      <c r="F10" s="174">
        <v>1566</v>
      </c>
      <c r="G10" s="174">
        <v>2006</v>
      </c>
      <c r="H10" s="174">
        <v>808</v>
      </c>
      <c r="I10" s="174">
        <v>7461</v>
      </c>
      <c r="J10" s="174">
        <v>243</v>
      </c>
      <c r="K10" s="298">
        <v>85</v>
      </c>
    </row>
    <row r="11" spans="1:11" ht="15.75" customHeight="1">
      <c r="A11" s="1083" t="s">
        <v>237</v>
      </c>
      <c r="B11" s="1084"/>
      <c r="C11" s="299">
        <f>+SUM(C12:C50)</f>
        <v>37</v>
      </c>
      <c r="D11" s="300">
        <f aca="true" t="shared" si="0" ref="D11:K11">+SUM(D12:D50)</f>
        <v>49</v>
      </c>
      <c r="E11" s="300">
        <f t="shared" si="0"/>
        <v>3337</v>
      </c>
      <c r="F11" s="300">
        <f t="shared" si="0"/>
        <v>1488</v>
      </c>
      <c r="G11" s="300">
        <f t="shared" si="0"/>
        <v>1849</v>
      </c>
      <c r="H11" s="300">
        <f t="shared" si="0"/>
        <v>764</v>
      </c>
      <c r="I11" s="300">
        <f t="shared" si="0"/>
        <v>7685</v>
      </c>
      <c r="J11" s="300">
        <f t="shared" si="0"/>
        <v>238</v>
      </c>
      <c r="K11" s="301">
        <f t="shared" si="0"/>
        <v>87</v>
      </c>
    </row>
    <row r="12" spans="1:11" ht="15.75" customHeight="1">
      <c r="A12" s="1064" t="s">
        <v>43</v>
      </c>
      <c r="B12" s="1065"/>
      <c r="C12" s="171">
        <v>5</v>
      </c>
      <c r="D12" s="174">
        <v>12</v>
      </c>
      <c r="E12" s="171">
        <v>1321</v>
      </c>
      <c r="F12" s="171">
        <v>691</v>
      </c>
      <c r="G12" s="171">
        <v>630</v>
      </c>
      <c r="H12" s="174">
        <v>323</v>
      </c>
      <c r="I12" s="174">
        <v>4795</v>
      </c>
      <c r="J12" s="171">
        <v>84</v>
      </c>
      <c r="K12" s="170">
        <v>19</v>
      </c>
    </row>
    <row r="13" spans="1:11" ht="15.75" customHeight="1">
      <c r="A13" s="1064" t="s">
        <v>0</v>
      </c>
      <c r="B13" s="1065"/>
      <c r="C13" s="171">
        <v>3</v>
      </c>
      <c r="D13" s="174">
        <v>2</v>
      </c>
      <c r="E13" s="171">
        <v>49</v>
      </c>
      <c r="F13" s="171">
        <v>11</v>
      </c>
      <c r="G13" s="171">
        <v>38</v>
      </c>
      <c r="H13" s="174">
        <v>35</v>
      </c>
      <c r="I13" s="174">
        <v>289</v>
      </c>
      <c r="J13" s="171">
        <v>4</v>
      </c>
      <c r="K13" s="172">
        <v>1</v>
      </c>
    </row>
    <row r="14" spans="1:11" ht="15.75" customHeight="1">
      <c r="A14" s="1064" t="s">
        <v>1</v>
      </c>
      <c r="B14" s="1065"/>
      <c r="C14" s="171">
        <v>2</v>
      </c>
      <c r="D14" s="174">
        <v>2</v>
      </c>
      <c r="E14" s="171">
        <v>27</v>
      </c>
      <c r="F14" s="171">
        <v>13</v>
      </c>
      <c r="G14" s="171">
        <v>14</v>
      </c>
      <c r="H14" s="174">
        <v>10</v>
      </c>
      <c r="I14" s="174">
        <v>7</v>
      </c>
      <c r="J14" s="171">
        <v>5</v>
      </c>
      <c r="K14" s="172">
        <v>1</v>
      </c>
    </row>
    <row r="15" spans="1:11" ht="15.75" customHeight="1">
      <c r="A15" s="1064" t="s">
        <v>44</v>
      </c>
      <c r="B15" s="1065"/>
      <c r="C15" s="171">
        <v>3</v>
      </c>
      <c r="D15" s="174">
        <v>5</v>
      </c>
      <c r="E15" s="171">
        <v>234</v>
      </c>
      <c r="F15" s="171">
        <v>145</v>
      </c>
      <c r="G15" s="171">
        <v>89</v>
      </c>
      <c r="H15" s="174">
        <v>143</v>
      </c>
      <c r="I15" s="174">
        <v>150</v>
      </c>
      <c r="J15" s="171">
        <v>76</v>
      </c>
      <c r="K15" s="172">
        <v>17</v>
      </c>
    </row>
    <row r="16" spans="1:11" ht="15.75" customHeight="1">
      <c r="A16" s="1064" t="s">
        <v>45</v>
      </c>
      <c r="B16" s="1065"/>
      <c r="C16" s="171">
        <v>5</v>
      </c>
      <c r="D16" s="174">
        <v>8</v>
      </c>
      <c r="E16" s="171">
        <v>337</v>
      </c>
      <c r="F16" s="171">
        <v>19</v>
      </c>
      <c r="G16" s="171">
        <v>318</v>
      </c>
      <c r="H16" s="174">
        <v>99</v>
      </c>
      <c r="I16" s="174">
        <v>121</v>
      </c>
      <c r="J16" s="171">
        <v>9</v>
      </c>
      <c r="K16" s="172">
        <v>4</v>
      </c>
    </row>
    <row r="17" spans="1:11" ht="15.75" customHeight="1">
      <c r="A17" s="1064" t="s">
        <v>46</v>
      </c>
      <c r="B17" s="1065"/>
      <c r="C17" s="171">
        <v>2</v>
      </c>
      <c r="D17" s="174">
        <v>4</v>
      </c>
      <c r="E17" s="171">
        <v>248</v>
      </c>
      <c r="F17" s="171">
        <v>109</v>
      </c>
      <c r="G17" s="171">
        <v>139</v>
      </c>
      <c r="H17" s="174">
        <v>3</v>
      </c>
      <c r="I17" s="174">
        <v>23</v>
      </c>
      <c r="J17" s="171">
        <v>4</v>
      </c>
      <c r="K17" s="172">
        <v>1</v>
      </c>
    </row>
    <row r="18" spans="1:11" ht="15.75" customHeight="1">
      <c r="A18" s="1064" t="s">
        <v>47</v>
      </c>
      <c r="B18" s="1065"/>
      <c r="C18" s="171">
        <v>1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302">
        <v>0</v>
      </c>
    </row>
    <row r="19" spans="1:11" ht="15.75" customHeight="1">
      <c r="A19" s="1064" t="s">
        <v>48</v>
      </c>
      <c r="B19" s="1065"/>
      <c r="C19" s="171">
        <v>1</v>
      </c>
      <c r="D19" s="174">
        <v>1</v>
      </c>
      <c r="E19" s="171">
        <v>22</v>
      </c>
      <c r="F19" s="171">
        <v>9</v>
      </c>
      <c r="G19" s="171">
        <v>13</v>
      </c>
      <c r="H19" s="303">
        <v>1</v>
      </c>
      <c r="I19" s="174">
        <v>2</v>
      </c>
      <c r="J19" s="171">
        <v>1</v>
      </c>
      <c r="K19" s="302">
        <v>0</v>
      </c>
    </row>
    <row r="20" spans="1:11" ht="15.75" customHeight="1">
      <c r="A20" s="1064" t="s">
        <v>49</v>
      </c>
      <c r="B20" s="1065"/>
      <c r="C20" s="171">
        <v>0</v>
      </c>
      <c r="D20" s="174"/>
      <c r="E20" s="171">
        <v>0</v>
      </c>
      <c r="F20" s="171">
        <v>0</v>
      </c>
      <c r="G20" s="171">
        <v>0</v>
      </c>
      <c r="H20" s="174"/>
      <c r="I20" s="174"/>
      <c r="J20" s="171">
        <v>0</v>
      </c>
      <c r="K20" s="172">
        <v>0</v>
      </c>
    </row>
    <row r="21" spans="1:11" ht="15.75" customHeight="1">
      <c r="A21" s="1064" t="s">
        <v>50</v>
      </c>
      <c r="B21" s="1065"/>
      <c r="C21" s="171">
        <v>3</v>
      </c>
      <c r="D21" s="174">
        <v>5</v>
      </c>
      <c r="E21" s="171">
        <v>880</v>
      </c>
      <c r="F21" s="171">
        <v>388</v>
      </c>
      <c r="G21" s="171">
        <v>492</v>
      </c>
      <c r="H21" s="174">
        <v>127</v>
      </c>
      <c r="I21" s="174">
        <v>1927</v>
      </c>
      <c r="J21" s="171">
        <v>38</v>
      </c>
      <c r="K21" s="172">
        <v>38</v>
      </c>
    </row>
    <row r="22" spans="1:11" ht="15.75" customHeight="1">
      <c r="A22" s="1064" t="s">
        <v>128</v>
      </c>
      <c r="B22" s="1065"/>
      <c r="C22" s="171">
        <v>0</v>
      </c>
      <c r="D22" s="174"/>
      <c r="E22" s="171">
        <v>0</v>
      </c>
      <c r="F22" s="171">
        <v>0</v>
      </c>
      <c r="G22" s="171">
        <v>0</v>
      </c>
      <c r="H22" s="174"/>
      <c r="I22" s="174"/>
      <c r="J22" s="171">
        <v>0</v>
      </c>
      <c r="K22" s="172">
        <v>0</v>
      </c>
    </row>
    <row r="23" spans="1:11" ht="15.75" customHeight="1">
      <c r="A23" s="1064" t="s">
        <v>133</v>
      </c>
      <c r="B23" s="1065"/>
      <c r="C23" s="171">
        <v>0</v>
      </c>
      <c r="D23" s="174"/>
      <c r="E23" s="171">
        <v>0</v>
      </c>
      <c r="F23" s="171">
        <v>0</v>
      </c>
      <c r="G23" s="171">
        <v>0</v>
      </c>
      <c r="H23" s="174"/>
      <c r="I23" s="174"/>
      <c r="J23" s="171">
        <v>0</v>
      </c>
      <c r="K23" s="172">
        <v>0</v>
      </c>
    </row>
    <row r="24" spans="1:11" ht="15.75" customHeight="1">
      <c r="A24" s="289" t="s">
        <v>34</v>
      </c>
      <c r="B24" s="290" t="s">
        <v>2</v>
      </c>
      <c r="C24" s="171">
        <v>0</v>
      </c>
      <c r="D24" s="174"/>
      <c r="E24" s="171">
        <v>0</v>
      </c>
      <c r="F24" s="171">
        <v>0</v>
      </c>
      <c r="G24" s="171">
        <v>0</v>
      </c>
      <c r="H24" s="174"/>
      <c r="I24" s="174"/>
      <c r="J24" s="171">
        <v>0</v>
      </c>
      <c r="K24" s="172">
        <v>0</v>
      </c>
    </row>
    <row r="25" spans="1:11" ht="15.75" customHeight="1">
      <c r="A25" s="289" t="s">
        <v>35</v>
      </c>
      <c r="B25" s="290" t="s">
        <v>3</v>
      </c>
      <c r="C25" s="171">
        <v>0</v>
      </c>
      <c r="D25" s="174"/>
      <c r="E25" s="171">
        <v>0</v>
      </c>
      <c r="F25" s="171">
        <v>0</v>
      </c>
      <c r="G25" s="171">
        <v>0</v>
      </c>
      <c r="H25" s="174"/>
      <c r="I25" s="174"/>
      <c r="J25" s="171">
        <v>0</v>
      </c>
      <c r="K25" s="172">
        <v>0</v>
      </c>
    </row>
    <row r="26" spans="1:11" ht="15.75" customHeight="1">
      <c r="A26" s="289"/>
      <c r="B26" s="290" t="s">
        <v>4</v>
      </c>
      <c r="C26" s="171">
        <v>0</v>
      </c>
      <c r="D26" s="174"/>
      <c r="E26" s="171">
        <v>0</v>
      </c>
      <c r="F26" s="171">
        <v>0</v>
      </c>
      <c r="G26" s="171">
        <v>0</v>
      </c>
      <c r="H26" s="174"/>
      <c r="I26" s="174"/>
      <c r="J26" s="171">
        <v>0</v>
      </c>
      <c r="K26" s="172">
        <v>0</v>
      </c>
    </row>
    <row r="27" spans="1:11" ht="15.75" customHeight="1">
      <c r="A27" s="289"/>
      <c r="B27" s="290" t="s">
        <v>5</v>
      </c>
      <c r="C27" s="171">
        <v>2</v>
      </c>
      <c r="D27" s="174">
        <v>1</v>
      </c>
      <c r="E27" s="171">
        <v>24</v>
      </c>
      <c r="F27" s="171">
        <v>10</v>
      </c>
      <c r="G27" s="171">
        <v>14</v>
      </c>
      <c r="H27" s="174">
        <v>2</v>
      </c>
      <c r="I27" s="174">
        <v>5</v>
      </c>
      <c r="J27" s="171">
        <v>2</v>
      </c>
      <c r="K27" s="172">
        <v>1</v>
      </c>
    </row>
    <row r="28" spans="1:11" ht="15.75" customHeight="1">
      <c r="A28" s="289"/>
      <c r="B28" s="290" t="s">
        <v>6</v>
      </c>
      <c r="C28" s="171">
        <v>0</v>
      </c>
      <c r="D28" s="174"/>
      <c r="E28" s="171">
        <v>0</v>
      </c>
      <c r="F28" s="171">
        <v>0</v>
      </c>
      <c r="G28" s="171">
        <v>0</v>
      </c>
      <c r="H28" s="174"/>
      <c r="I28" s="174"/>
      <c r="J28" s="171">
        <v>0</v>
      </c>
      <c r="K28" s="172">
        <v>0</v>
      </c>
    </row>
    <row r="29" spans="1:11" ht="15.75" customHeight="1">
      <c r="A29" s="289" t="s">
        <v>36</v>
      </c>
      <c r="B29" s="290" t="s">
        <v>7</v>
      </c>
      <c r="C29" s="171">
        <v>1</v>
      </c>
      <c r="D29" s="174">
        <v>1</v>
      </c>
      <c r="E29" s="171">
        <v>16</v>
      </c>
      <c r="F29" s="171">
        <v>9</v>
      </c>
      <c r="G29" s="171">
        <v>7</v>
      </c>
      <c r="H29" s="174">
        <v>4</v>
      </c>
      <c r="I29" s="174">
        <v>8</v>
      </c>
      <c r="J29" s="171">
        <v>1</v>
      </c>
      <c r="K29" s="302">
        <v>0</v>
      </c>
    </row>
    <row r="30" spans="1:11" ht="15.75" customHeight="1">
      <c r="A30" s="289"/>
      <c r="B30" s="290" t="s">
        <v>8</v>
      </c>
      <c r="C30" s="171">
        <v>1</v>
      </c>
      <c r="D30" s="174">
        <v>1</v>
      </c>
      <c r="E30" s="171">
        <v>12</v>
      </c>
      <c r="F30" s="171">
        <v>5</v>
      </c>
      <c r="G30" s="171">
        <v>7</v>
      </c>
      <c r="H30" s="303">
        <v>1</v>
      </c>
      <c r="I30" s="174">
        <v>2</v>
      </c>
      <c r="J30" s="171">
        <v>3</v>
      </c>
      <c r="K30" s="302">
        <v>0</v>
      </c>
    </row>
    <row r="31" spans="1:11" ht="15.75" customHeight="1">
      <c r="A31" s="289"/>
      <c r="B31" s="290" t="s">
        <v>9</v>
      </c>
      <c r="C31" s="171">
        <v>1</v>
      </c>
      <c r="D31" s="174">
        <v>1</v>
      </c>
      <c r="E31" s="171">
        <v>39</v>
      </c>
      <c r="F31" s="171">
        <v>19</v>
      </c>
      <c r="G31" s="171">
        <v>20</v>
      </c>
      <c r="H31" s="182">
        <v>0</v>
      </c>
      <c r="I31" s="182">
        <v>0</v>
      </c>
      <c r="J31" s="171">
        <v>1</v>
      </c>
      <c r="K31" s="302">
        <v>0</v>
      </c>
    </row>
    <row r="32" spans="1:11" ht="15.75" customHeight="1">
      <c r="A32" s="289" t="s">
        <v>37</v>
      </c>
      <c r="B32" s="290" t="s">
        <v>10</v>
      </c>
      <c r="C32" s="171">
        <v>0</v>
      </c>
      <c r="D32" s="174"/>
      <c r="E32" s="171">
        <v>0</v>
      </c>
      <c r="F32" s="171">
        <v>0</v>
      </c>
      <c r="G32" s="171">
        <v>0</v>
      </c>
      <c r="H32" s="174"/>
      <c r="I32" s="174"/>
      <c r="J32" s="171">
        <v>0</v>
      </c>
      <c r="K32" s="172">
        <v>0</v>
      </c>
    </row>
    <row r="33" spans="1:11" ht="15.75" customHeight="1">
      <c r="A33" s="289"/>
      <c r="B33" s="290" t="s">
        <v>11</v>
      </c>
      <c r="C33" s="171">
        <v>0</v>
      </c>
      <c r="D33" s="174"/>
      <c r="E33" s="171">
        <v>0</v>
      </c>
      <c r="F33" s="171">
        <v>0</v>
      </c>
      <c r="G33" s="171">
        <v>0</v>
      </c>
      <c r="H33" s="174"/>
      <c r="I33" s="174"/>
      <c r="J33" s="171">
        <v>0</v>
      </c>
      <c r="K33" s="172">
        <v>0</v>
      </c>
    </row>
    <row r="34" spans="1:11" ht="15.75" customHeight="1">
      <c r="A34" s="289" t="s">
        <v>38</v>
      </c>
      <c r="B34" s="290" t="s">
        <v>12</v>
      </c>
      <c r="C34" s="171">
        <v>0</v>
      </c>
      <c r="D34" s="174"/>
      <c r="E34" s="171">
        <v>0</v>
      </c>
      <c r="F34" s="171">
        <v>0</v>
      </c>
      <c r="G34" s="171">
        <v>0</v>
      </c>
      <c r="H34" s="174"/>
      <c r="I34" s="174"/>
      <c r="J34" s="171">
        <v>0</v>
      </c>
      <c r="K34" s="172">
        <v>0</v>
      </c>
    </row>
    <row r="35" spans="1:11" ht="15.75" customHeight="1">
      <c r="A35" s="289"/>
      <c r="B35" s="290" t="s">
        <v>13</v>
      </c>
      <c r="C35" s="171">
        <v>0</v>
      </c>
      <c r="D35" s="174"/>
      <c r="E35" s="171">
        <v>0</v>
      </c>
      <c r="F35" s="171">
        <v>0</v>
      </c>
      <c r="G35" s="171">
        <v>0</v>
      </c>
      <c r="H35" s="174"/>
      <c r="I35" s="174"/>
      <c r="J35" s="171">
        <v>0</v>
      </c>
      <c r="K35" s="172">
        <v>0</v>
      </c>
    </row>
    <row r="36" spans="1:11" ht="15.75" customHeight="1">
      <c r="A36" s="289" t="s">
        <v>39</v>
      </c>
      <c r="B36" s="290" t="s">
        <v>14</v>
      </c>
      <c r="C36" s="171">
        <v>0</v>
      </c>
      <c r="D36" s="174"/>
      <c r="E36" s="171">
        <v>0</v>
      </c>
      <c r="F36" s="171">
        <v>0</v>
      </c>
      <c r="G36" s="171">
        <v>0</v>
      </c>
      <c r="H36" s="174"/>
      <c r="I36" s="174"/>
      <c r="J36" s="171">
        <v>0</v>
      </c>
      <c r="K36" s="172">
        <v>0</v>
      </c>
    </row>
    <row r="37" spans="1:11" ht="15.75" customHeight="1">
      <c r="A37" s="289"/>
      <c r="B37" s="290" t="s">
        <v>15</v>
      </c>
      <c r="C37" s="171">
        <v>2</v>
      </c>
      <c r="D37" s="174">
        <v>1</v>
      </c>
      <c r="E37" s="171">
        <v>35</v>
      </c>
      <c r="F37" s="171">
        <v>10</v>
      </c>
      <c r="G37" s="171">
        <v>25</v>
      </c>
      <c r="H37" s="182">
        <v>0</v>
      </c>
      <c r="I37" s="182">
        <v>0</v>
      </c>
      <c r="J37" s="171">
        <v>2</v>
      </c>
      <c r="K37" s="302">
        <v>0</v>
      </c>
    </row>
    <row r="38" spans="1:11" ht="15.75" customHeight="1">
      <c r="A38" s="289"/>
      <c r="B38" s="290" t="s">
        <v>16</v>
      </c>
      <c r="C38" s="171">
        <v>0</v>
      </c>
      <c r="D38" s="174"/>
      <c r="E38" s="171">
        <v>0</v>
      </c>
      <c r="F38" s="171">
        <v>0</v>
      </c>
      <c r="G38" s="171">
        <v>0</v>
      </c>
      <c r="H38" s="174"/>
      <c r="I38" s="174"/>
      <c r="J38" s="171">
        <v>0</v>
      </c>
      <c r="K38" s="172">
        <v>0</v>
      </c>
    </row>
    <row r="39" spans="1:11" ht="15.75" customHeight="1">
      <c r="A39" s="289"/>
      <c r="B39" s="290" t="s">
        <v>17</v>
      </c>
      <c r="C39" s="171">
        <v>1</v>
      </c>
      <c r="D39" s="182">
        <v>0</v>
      </c>
      <c r="E39" s="182">
        <v>0</v>
      </c>
      <c r="F39" s="182">
        <v>0</v>
      </c>
      <c r="G39" s="182">
        <v>0</v>
      </c>
      <c r="H39" s="182">
        <v>0</v>
      </c>
      <c r="I39" s="182">
        <v>0</v>
      </c>
      <c r="J39" s="182">
        <v>0</v>
      </c>
      <c r="K39" s="302">
        <v>0</v>
      </c>
    </row>
    <row r="40" spans="1:11" ht="15.75" customHeight="1">
      <c r="A40" s="289" t="s">
        <v>40</v>
      </c>
      <c r="B40" s="290" t="s">
        <v>18</v>
      </c>
      <c r="C40" s="171">
        <v>1</v>
      </c>
      <c r="D40" s="182">
        <v>0</v>
      </c>
      <c r="E40" s="182">
        <v>0</v>
      </c>
      <c r="F40" s="182">
        <v>0</v>
      </c>
      <c r="G40" s="182">
        <v>0</v>
      </c>
      <c r="H40" s="182">
        <v>0</v>
      </c>
      <c r="I40" s="182">
        <v>0</v>
      </c>
      <c r="J40" s="171">
        <v>1</v>
      </c>
      <c r="K40" s="302">
        <v>0</v>
      </c>
    </row>
    <row r="41" spans="1:11" ht="15.75" customHeight="1">
      <c r="A41" s="289"/>
      <c r="B41" s="290" t="s">
        <v>19</v>
      </c>
      <c r="C41" s="171">
        <v>0</v>
      </c>
      <c r="D41" s="174"/>
      <c r="E41" s="171">
        <v>0</v>
      </c>
      <c r="F41" s="171">
        <v>0</v>
      </c>
      <c r="G41" s="171">
        <v>0</v>
      </c>
      <c r="H41" s="174"/>
      <c r="I41" s="174"/>
      <c r="J41" s="171">
        <v>0</v>
      </c>
      <c r="K41" s="172">
        <v>0</v>
      </c>
    </row>
    <row r="42" spans="1:11" ht="15.75" customHeight="1">
      <c r="A42" s="289"/>
      <c r="B42" s="290" t="s">
        <v>20</v>
      </c>
      <c r="C42" s="171">
        <v>3</v>
      </c>
      <c r="D42" s="231">
        <v>5</v>
      </c>
      <c r="E42" s="171">
        <v>93</v>
      </c>
      <c r="F42" s="171">
        <v>50</v>
      </c>
      <c r="G42" s="171">
        <v>43</v>
      </c>
      <c r="H42" s="174">
        <v>16</v>
      </c>
      <c r="I42" s="174">
        <v>356</v>
      </c>
      <c r="J42" s="171">
        <v>7</v>
      </c>
      <c r="K42" s="172">
        <v>5</v>
      </c>
    </row>
    <row r="43" spans="1:11" ht="15.75" customHeight="1">
      <c r="A43" s="289"/>
      <c r="B43" s="290" t="s">
        <v>21</v>
      </c>
      <c r="C43" s="237">
        <v>0</v>
      </c>
      <c r="D43" s="174"/>
      <c r="E43" s="237">
        <v>0</v>
      </c>
      <c r="F43" s="237">
        <v>0</v>
      </c>
      <c r="G43" s="237">
        <v>0</v>
      </c>
      <c r="H43" s="174"/>
      <c r="I43" s="174"/>
      <c r="J43" s="237">
        <v>0</v>
      </c>
      <c r="K43" s="306">
        <v>0</v>
      </c>
    </row>
    <row r="44" spans="1:11" ht="15.75" customHeight="1">
      <c r="A44" s="289"/>
      <c r="B44" s="290" t="s">
        <v>22</v>
      </c>
      <c r="C44" s="237">
        <v>0</v>
      </c>
      <c r="D44" s="174"/>
      <c r="E44" s="237">
        <v>0</v>
      </c>
      <c r="F44" s="237">
        <v>0</v>
      </c>
      <c r="G44" s="237">
        <v>0</v>
      </c>
      <c r="H44" s="174"/>
      <c r="I44" s="174"/>
      <c r="J44" s="237">
        <v>0</v>
      </c>
      <c r="K44" s="306">
        <v>0</v>
      </c>
    </row>
    <row r="45" spans="1:11" ht="15.75" customHeight="1">
      <c r="A45" s="289"/>
      <c r="B45" s="290" t="s">
        <v>23</v>
      </c>
      <c r="C45" s="237">
        <v>0</v>
      </c>
      <c r="D45" s="174"/>
      <c r="E45" s="237">
        <v>0</v>
      </c>
      <c r="F45" s="237">
        <v>0</v>
      </c>
      <c r="G45" s="237">
        <v>0</v>
      </c>
      <c r="H45" s="174"/>
      <c r="I45" s="174"/>
      <c r="J45" s="237">
        <v>0</v>
      </c>
      <c r="K45" s="306">
        <v>0</v>
      </c>
    </row>
    <row r="46" spans="1:11" ht="15.75" customHeight="1">
      <c r="A46" s="289"/>
      <c r="B46" s="290" t="s">
        <v>24</v>
      </c>
      <c r="C46" s="237">
        <v>0</v>
      </c>
      <c r="D46" s="174"/>
      <c r="E46" s="237">
        <v>0</v>
      </c>
      <c r="F46" s="237">
        <v>0</v>
      </c>
      <c r="G46" s="237">
        <v>0</v>
      </c>
      <c r="H46" s="174"/>
      <c r="I46" s="174"/>
      <c r="J46" s="237">
        <v>0</v>
      </c>
      <c r="K46" s="306">
        <v>0</v>
      </c>
    </row>
    <row r="47" spans="1:11" ht="15.75" customHeight="1">
      <c r="A47" s="289"/>
      <c r="B47" s="290" t="s">
        <v>25</v>
      </c>
      <c r="C47" s="237">
        <v>0</v>
      </c>
      <c r="D47" s="174"/>
      <c r="E47" s="237">
        <v>0</v>
      </c>
      <c r="F47" s="237">
        <v>0</v>
      </c>
      <c r="G47" s="237">
        <v>0</v>
      </c>
      <c r="H47" s="174"/>
      <c r="I47" s="174"/>
      <c r="J47" s="237">
        <v>0</v>
      </c>
      <c r="K47" s="306">
        <v>0</v>
      </c>
    </row>
    <row r="48" spans="1:11" ht="15.75" customHeight="1">
      <c r="A48" s="289"/>
      <c r="B48" s="290" t="s">
        <v>26</v>
      </c>
      <c r="C48" s="237">
        <v>0</v>
      </c>
      <c r="D48" s="174"/>
      <c r="E48" s="237">
        <v>0</v>
      </c>
      <c r="F48" s="237">
        <v>0</v>
      </c>
      <c r="G48" s="237">
        <v>0</v>
      </c>
      <c r="H48" s="174"/>
      <c r="I48" s="174"/>
      <c r="J48" s="237">
        <v>0</v>
      </c>
      <c r="K48" s="306">
        <v>0</v>
      </c>
    </row>
    <row r="49" spans="1:11" ht="15.75" customHeight="1">
      <c r="A49" s="289"/>
      <c r="B49" s="290" t="s">
        <v>27</v>
      </c>
      <c r="C49" s="237">
        <v>0</v>
      </c>
      <c r="D49" s="174"/>
      <c r="E49" s="237">
        <v>0</v>
      </c>
      <c r="F49" s="237">
        <v>0</v>
      </c>
      <c r="G49" s="237">
        <v>0</v>
      </c>
      <c r="H49" s="174"/>
      <c r="I49" s="174"/>
      <c r="J49" s="237">
        <v>0</v>
      </c>
      <c r="K49" s="306">
        <v>0</v>
      </c>
    </row>
    <row r="50" spans="1:11" ht="15.75" customHeight="1">
      <c r="A50" s="291"/>
      <c r="B50" s="292" t="s">
        <v>28</v>
      </c>
      <c r="C50" s="307">
        <v>0</v>
      </c>
      <c r="D50" s="305"/>
      <c r="E50" s="308">
        <v>0</v>
      </c>
      <c r="F50" s="308">
        <v>0</v>
      </c>
      <c r="G50" s="308">
        <v>0</v>
      </c>
      <c r="H50" s="305"/>
      <c r="I50" s="305"/>
      <c r="J50" s="308">
        <v>0</v>
      </c>
      <c r="K50" s="309">
        <v>0</v>
      </c>
    </row>
    <row r="51" spans="1:11" ht="12">
      <c r="A51" s="23"/>
      <c r="B51" s="23"/>
      <c r="C51" s="27"/>
      <c r="D51" s="27"/>
      <c r="E51" s="27"/>
      <c r="F51" s="27"/>
      <c r="G51" s="27"/>
      <c r="H51" s="27"/>
      <c r="I51" s="27"/>
      <c r="J51" s="27"/>
      <c r="K51" s="27"/>
    </row>
  </sheetData>
  <sheetProtection/>
  <mergeCells count="30">
    <mergeCell ref="J2:K2"/>
    <mergeCell ref="J3:J4"/>
    <mergeCell ref="K3:K4"/>
    <mergeCell ref="A2:C2"/>
    <mergeCell ref="I3:I4"/>
    <mergeCell ref="A11:B11"/>
    <mergeCell ref="D3:D4"/>
    <mergeCell ref="E3:G3"/>
    <mergeCell ref="H3:H4"/>
    <mergeCell ref="A5:B5"/>
    <mergeCell ref="A8:B8"/>
    <mergeCell ref="A17:B17"/>
    <mergeCell ref="A18:B18"/>
    <mergeCell ref="C3:C4"/>
    <mergeCell ref="A15:B15"/>
    <mergeCell ref="A3:B4"/>
    <mergeCell ref="A6:B6"/>
    <mergeCell ref="A7:B7"/>
    <mergeCell ref="A9:B9"/>
    <mergeCell ref="A10:B10"/>
    <mergeCell ref="A1:K1"/>
    <mergeCell ref="A23:B23"/>
    <mergeCell ref="A22:B22"/>
    <mergeCell ref="A20:B20"/>
    <mergeCell ref="A21:B21"/>
    <mergeCell ref="A19:B19"/>
    <mergeCell ref="A12:B12"/>
    <mergeCell ref="A13:B13"/>
    <mergeCell ref="A14:B14"/>
    <mergeCell ref="A16:B16"/>
  </mergeCells>
  <printOptions/>
  <pageMargins left="1.01" right="0.66" top="0.52" bottom="0.53" header="0.512" footer="0.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BX61"/>
  <sheetViews>
    <sheetView showZeros="0" zoomScale="130" zoomScaleNormal="130" zoomScalePageLayoutView="0" workbookViewId="0" topLeftCell="A1">
      <selection activeCell="AC44" sqref="AC44"/>
    </sheetView>
  </sheetViews>
  <sheetFormatPr defaultColWidth="9.00390625" defaultRowHeight="13.5"/>
  <cols>
    <col min="1" max="1" width="7.75390625" style="571" customWidth="1"/>
    <col min="2" max="2" width="8.125" style="571" customWidth="1"/>
    <col min="3" max="26" width="6.50390625" style="571" customWidth="1"/>
    <col min="27" max="27" width="7.75390625" style="571" customWidth="1"/>
    <col min="28" max="34" width="5.375" style="571" customWidth="1"/>
    <col min="35" max="37" width="5.50390625" style="571" customWidth="1"/>
    <col min="38" max="38" width="6.75390625" style="573" bestFit="1" customWidth="1"/>
    <col min="39" max="40" width="5.50390625" style="571" customWidth="1"/>
    <col min="41" max="16384" width="9.00390625" style="571" customWidth="1"/>
  </cols>
  <sheetData>
    <row r="1" spans="4:29" ht="21.75" customHeight="1">
      <c r="D1" s="572" t="s">
        <v>290</v>
      </c>
      <c r="G1" s="572"/>
      <c r="P1" s="572" t="str">
        <f>D1</f>
        <v>〔１０〕 中学校卒業後の状況</v>
      </c>
      <c r="AC1" s="572" t="str">
        <f>P1</f>
        <v>〔１０〕 中学校卒業後の状況</v>
      </c>
    </row>
    <row r="2" spans="1:40" ht="15.75" customHeight="1">
      <c r="A2" s="1180" t="s">
        <v>291</v>
      </c>
      <c r="B2" s="1181"/>
      <c r="C2" s="574"/>
      <c r="D2" s="575"/>
      <c r="E2" s="574"/>
      <c r="F2" s="574"/>
      <c r="G2" s="575"/>
      <c r="H2" s="574"/>
      <c r="I2" s="574"/>
      <c r="J2" s="574"/>
      <c r="K2" s="574"/>
      <c r="L2" s="161"/>
      <c r="M2" s="260"/>
      <c r="N2" s="258" t="s">
        <v>269</v>
      </c>
      <c r="O2" s="1182"/>
      <c r="P2" s="1183"/>
      <c r="Q2" s="574"/>
      <c r="R2" s="574"/>
      <c r="S2" s="574"/>
      <c r="T2" s="574"/>
      <c r="U2" s="574"/>
      <c r="V2" s="574"/>
      <c r="W2" s="574"/>
      <c r="X2" s="161"/>
      <c r="Y2" s="576"/>
      <c r="Z2" s="258" t="s">
        <v>292</v>
      </c>
      <c r="AA2" s="1182"/>
      <c r="AB2" s="1183"/>
      <c r="AC2" s="575"/>
      <c r="AD2" s="574"/>
      <c r="AE2" s="574"/>
      <c r="AF2" s="574"/>
      <c r="AG2" s="574"/>
      <c r="AH2" s="574"/>
      <c r="AI2" s="574"/>
      <c r="AJ2" s="574"/>
      <c r="AK2" s="574"/>
      <c r="AL2" s="268"/>
      <c r="AM2" s="258"/>
      <c r="AN2" s="258" t="s">
        <v>293</v>
      </c>
    </row>
    <row r="3" spans="1:40" ht="21" customHeight="1">
      <c r="A3" s="1087" t="s">
        <v>33</v>
      </c>
      <c r="B3" s="1087"/>
      <c r="C3" s="1087" t="s">
        <v>75</v>
      </c>
      <c r="D3" s="1087" t="s">
        <v>84</v>
      </c>
      <c r="E3" s="1184" t="s">
        <v>85</v>
      </c>
      <c r="F3" s="1179" t="s">
        <v>294</v>
      </c>
      <c r="G3" s="1061"/>
      <c r="H3" s="1061"/>
      <c r="I3" s="1185" t="s">
        <v>295</v>
      </c>
      <c r="J3" s="1061"/>
      <c r="K3" s="1061"/>
      <c r="L3" s="1178" t="s">
        <v>296</v>
      </c>
      <c r="M3" s="1087"/>
      <c r="N3" s="1087"/>
      <c r="O3" s="1179" t="s">
        <v>297</v>
      </c>
      <c r="P3" s="1061"/>
      <c r="Q3" s="1061"/>
      <c r="R3" s="1061" t="s">
        <v>298</v>
      </c>
      <c r="S3" s="1061"/>
      <c r="T3" s="1061"/>
      <c r="U3" s="1061" t="s">
        <v>299</v>
      </c>
      <c r="V3" s="1061"/>
      <c r="W3" s="1061"/>
      <c r="X3" s="1087" t="s">
        <v>300</v>
      </c>
      <c r="Y3" s="1087"/>
      <c r="Z3" s="1087"/>
      <c r="AA3" s="1178" t="s">
        <v>301</v>
      </c>
      <c r="AB3" s="1087" t="s">
        <v>302</v>
      </c>
      <c r="AC3" s="1087"/>
      <c r="AD3" s="1087"/>
      <c r="AE3" s="1087"/>
      <c r="AF3" s="1087"/>
      <c r="AG3" s="1087"/>
      <c r="AH3" s="1087"/>
      <c r="AI3" s="1175" t="s">
        <v>303</v>
      </c>
      <c r="AJ3" s="1068"/>
      <c r="AK3" s="1068"/>
      <c r="AL3" s="968" t="s">
        <v>304</v>
      </c>
      <c r="AM3" s="1063"/>
      <c r="AN3" s="1063"/>
    </row>
    <row r="4" spans="1:40" s="9" customFormat="1" ht="24.75" customHeight="1">
      <c r="A4" s="1087"/>
      <c r="B4" s="1087"/>
      <c r="C4" s="1087"/>
      <c r="D4" s="1087"/>
      <c r="E4" s="1184"/>
      <c r="F4" s="1071"/>
      <c r="G4" s="1087"/>
      <c r="H4" s="1087"/>
      <c r="I4" s="1087"/>
      <c r="J4" s="1087"/>
      <c r="K4" s="1087"/>
      <c r="L4" s="1087"/>
      <c r="M4" s="1087"/>
      <c r="N4" s="1087"/>
      <c r="O4" s="1071"/>
      <c r="P4" s="1087"/>
      <c r="Q4" s="1087"/>
      <c r="R4" s="1087"/>
      <c r="S4" s="1087"/>
      <c r="T4" s="1087"/>
      <c r="U4" s="1087"/>
      <c r="V4" s="1087"/>
      <c r="W4" s="1087"/>
      <c r="X4" s="1087"/>
      <c r="Y4" s="1087"/>
      <c r="Z4" s="1087"/>
      <c r="AA4" s="1087"/>
      <c r="AB4" s="1087" t="s">
        <v>75</v>
      </c>
      <c r="AC4" s="1087" t="s">
        <v>84</v>
      </c>
      <c r="AD4" s="1072" t="s">
        <v>85</v>
      </c>
      <c r="AE4" s="1176" t="s">
        <v>305</v>
      </c>
      <c r="AF4" s="1178" t="s">
        <v>306</v>
      </c>
      <c r="AG4" s="1178" t="s">
        <v>307</v>
      </c>
      <c r="AH4" s="1178" t="s">
        <v>308</v>
      </c>
      <c r="AI4" s="1061"/>
      <c r="AJ4" s="1061"/>
      <c r="AK4" s="1061"/>
      <c r="AL4" s="1061"/>
      <c r="AM4" s="1061"/>
      <c r="AN4" s="1061"/>
    </row>
    <row r="5" spans="1:40" s="9" customFormat="1" ht="15" customHeight="1">
      <c r="A5" s="1087"/>
      <c r="B5" s="1087"/>
      <c r="C5" s="1087"/>
      <c r="D5" s="1087"/>
      <c r="E5" s="1184"/>
      <c r="F5" s="210" t="s">
        <v>29</v>
      </c>
      <c r="G5" s="178" t="s">
        <v>53</v>
      </c>
      <c r="H5" s="178" t="s">
        <v>54</v>
      </c>
      <c r="I5" s="178" t="s">
        <v>29</v>
      </c>
      <c r="J5" s="178" t="s">
        <v>53</v>
      </c>
      <c r="K5" s="178" t="s">
        <v>54</v>
      </c>
      <c r="L5" s="178" t="s">
        <v>29</v>
      </c>
      <c r="M5" s="178" t="s">
        <v>53</v>
      </c>
      <c r="N5" s="178" t="s">
        <v>54</v>
      </c>
      <c r="O5" s="210" t="s">
        <v>29</v>
      </c>
      <c r="P5" s="178" t="s">
        <v>53</v>
      </c>
      <c r="Q5" s="178" t="s">
        <v>54</v>
      </c>
      <c r="R5" s="178" t="s">
        <v>29</v>
      </c>
      <c r="S5" s="178" t="s">
        <v>53</v>
      </c>
      <c r="T5" s="178" t="s">
        <v>54</v>
      </c>
      <c r="U5" s="178" t="s">
        <v>29</v>
      </c>
      <c r="V5" s="178" t="s">
        <v>53</v>
      </c>
      <c r="W5" s="178" t="s">
        <v>54</v>
      </c>
      <c r="X5" s="178" t="s">
        <v>29</v>
      </c>
      <c r="Y5" s="178" t="s">
        <v>53</v>
      </c>
      <c r="Z5" s="178" t="s">
        <v>54</v>
      </c>
      <c r="AA5" s="1087"/>
      <c r="AB5" s="1087"/>
      <c r="AC5" s="1087"/>
      <c r="AD5" s="1072"/>
      <c r="AE5" s="1177"/>
      <c r="AF5" s="1087"/>
      <c r="AG5" s="1087"/>
      <c r="AH5" s="1087"/>
      <c r="AI5" s="178" t="s">
        <v>29</v>
      </c>
      <c r="AJ5" s="178" t="s">
        <v>53</v>
      </c>
      <c r="AK5" s="178" t="s">
        <v>54</v>
      </c>
      <c r="AL5" s="178" t="s">
        <v>29</v>
      </c>
      <c r="AM5" s="178" t="s">
        <v>53</v>
      </c>
      <c r="AN5" s="178" t="s">
        <v>54</v>
      </c>
    </row>
    <row r="6" spans="1:40" s="9" customFormat="1" ht="15" customHeight="1" thickBot="1">
      <c r="A6" s="1088" t="s">
        <v>309</v>
      </c>
      <c r="B6" s="1089"/>
      <c r="C6" s="74">
        <v>16273</v>
      </c>
      <c r="D6" s="73">
        <v>8337</v>
      </c>
      <c r="E6" s="73">
        <v>7936</v>
      </c>
      <c r="F6" s="73">
        <v>15787</v>
      </c>
      <c r="G6" s="73">
        <v>8057</v>
      </c>
      <c r="H6" s="73">
        <v>7730</v>
      </c>
      <c r="I6" s="73">
        <v>155</v>
      </c>
      <c r="J6" s="73">
        <v>99</v>
      </c>
      <c r="K6" s="73">
        <v>56</v>
      </c>
      <c r="L6" s="73">
        <v>45</v>
      </c>
      <c r="M6" s="73">
        <v>23</v>
      </c>
      <c r="N6" s="95">
        <v>22</v>
      </c>
      <c r="O6" s="73">
        <v>15</v>
      </c>
      <c r="P6" s="73">
        <v>11</v>
      </c>
      <c r="Q6" s="73">
        <v>4</v>
      </c>
      <c r="R6" s="73">
        <v>108</v>
      </c>
      <c r="S6" s="73">
        <v>71</v>
      </c>
      <c r="T6" s="73">
        <v>37</v>
      </c>
      <c r="U6" s="73">
        <v>163</v>
      </c>
      <c r="V6" s="73">
        <v>76</v>
      </c>
      <c r="W6" s="73">
        <v>87</v>
      </c>
      <c r="X6" s="577">
        <v>0</v>
      </c>
      <c r="Y6" s="577">
        <v>0</v>
      </c>
      <c r="Z6" s="578">
        <v>0</v>
      </c>
      <c r="AA6" s="73">
        <v>2020</v>
      </c>
      <c r="AB6" s="73">
        <v>14</v>
      </c>
      <c r="AC6" s="73">
        <v>10</v>
      </c>
      <c r="AD6" s="73">
        <v>4</v>
      </c>
      <c r="AE6" s="73">
        <v>14</v>
      </c>
      <c r="AF6" s="577">
        <v>0</v>
      </c>
      <c r="AG6" s="577">
        <v>0</v>
      </c>
      <c r="AH6" s="577">
        <v>0</v>
      </c>
      <c r="AI6" s="579">
        <v>97</v>
      </c>
      <c r="AJ6" s="579">
        <v>96.6</v>
      </c>
      <c r="AK6" s="579">
        <v>97.4</v>
      </c>
      <c r="AL6" s="579">
        <v>0.7</v>
      </c>
      <c r="AM6" s="579">
        <v>1</v>
      </c>
      <c r="AN6" s="580">
        <v>0.5</v>
      </c>
    </row>
    <row r="7" spans="1:40" ht="15.75" customHeight="1" thickTop="1">
      <c r="A7" s="1064" t="s">
        <v>310</v>
      </c>
      <c r="B7" s="1065"/>
      <c r="C7" s="581">
        <v>14011</v>
      </c>
      <c r="D7" s="581">
        <v>7341</v>
      </c>
      <c r="E7" s="581">
        <v>6670</v>
      </c>
      <c r="F7" s="581">
        <v>13695</v>
      </c>
      <c r="G7" s="581">
        <v>7176</v>
      </c>
      <c r="H7" s="581">
        <v>6519</v>
      </c>
      <c r="I7" s="581">
        <v>97</v>
      </c>
      <c r="J7" s="581">
        <v>50</v>
      </c>
      <c r="K7" s="581">
        <v>47</v>
      </c>
      <c r="L7" s="581">
        <v>38</v>
      </c>
      <c r="M7" s="581">
        <v>17</v>
      </c>
      <c r="N7" s="582">
        <v>21</v>
      </c>
      <c r="O7" s="581">
        <v>10</v>
      </c>
      <c r="P7" s="581">
        <v>8</v>
      </c>
      <c r="Q7" s="581">
        <v>2</v>
      </c>
      <c r="R7" s="581">
        <v>62</v>
      </c>
      <c r="S7" s="581">
        <v>37</v>
      </c>
      <c r="T7" s="581">
        <v>25</v>
      </c>
      <c r="U7" s="581">
        <v>107</v>
      </c>
      <c r="V7" s="581">
        <v>52</v>
      </c>
      <c r="W7" s="581">
        <v>55</v>
      </c>
      <c r="X7" s="583">
        <v>2</v>
      </c>
      <c r="Y7" s="583">
        <v>1</v>
      </c>
      <c r="Z7" s="584">
        <v>1</v>
      </c>
      <c r="AA7" s="50">
        <v>1526</v>
      </c>
      <c r="AB7" s="50">
        <v>5</v>
      </c>
      <c r="AC7" s="50">
        <v>2</v>
      </c>
      <c r="AD7" s="50">
        <v>3</v>
      </c>
      <c r="AE7" s="50">
        <v>5</v>
      </c>
      <c r="AF7" s="162">
        <v>0</v>
      </c>
      <c r="AG7" s="162">
        <v>0</v>
      </c>
      <c r="AH7" s="162">
        <v>0</v>
      </c>
      <c r="AI7" s="585">
        <v>97.7</v>
      </c>
      <c r="AJ7" s="585">
        <v>97.8</v>
      </c>
      <c r="AK7" s="585">
        <v>97.7</v>
      </c>
      <c r="AL7" s="585">
        <v>0.5</v>
      </c>
      <c r="AM7" s="585">
        <v>0.5</v>
      </c>
      <c r="AN7" s="586">
        <v>0.4</v>
      </c>
    </row>
    <row r="8" spans="1:76" ht="15.75" customHeight="1">
      <c r="A8" s="1064" t="s">
        <v>311</v>
      </c>
      <c r="B8" s="1065"/>
      <c r="C8" s="581">
        <v>14014</v>
      </c>
      <c r="D8" s="581">
        <v>7266</v>
      </c>
      <c r="E8" s="581">
        <v>6748</v>
      </c>
      <c r="F8" s="581">
        <v>13744</v>
      </c>
      <c r="G8" s="581">
        <v>7123</v>
      </c>
      <c r="H8" s="581">
        <v>6621</v>
      </c>
      <c r="I8" s="581">
        <v>84</v>
      </c>
      <c r="J8" s="581">
        <v>40</v>
      </c>
      <c r="K8" s="581">
        <v>44</v>
      </c>
      <c r="L8" s="581">
        <v>27</v>
      </c>
      <c r="M8" s="581">
        <v>13</v>
      </c>
      <c r="N8" s="582">
        <v>14</v>
      </c>
      <c r="O8" s="587">
        <v>4</v>
      </c>
      <c r="P8" s="587">
        <v>3</v>
      </c>
      <c r="Q8" s="587">
        <v>1</v>
      </c>
      <c r="R8" s="581">
        <v>58</v>
      </c>
      <c r="S8" s="581">
        <v>38</v>
      </c>
      <c r="T8" s="581">
        <v>20</v>
      </c>
      <c r="U8" s="581">
        <v>95</v>
      </c>
      <c r="V8" s="581">
        <v>47</v>
      </c>
      <c r="W8" s="581">
        <v>48</v>
      </c>
      <c r="X8" s="583">
        <v>2</v>
      </c>
      <c r="Y8" s="583">
        <v>2</v>
      </c>
      <c r="Z8" s="588">
        <v>0</v>
      </c>
      <c r="AA8" s="50">
        <v>1325</v>
      </c>
      <c r="AB8" s="50">
        <v>2</v>
      </c>
      <c r="AC8" s="50">
        <v>2</v>
      </c>
      <c r="AD8" s="589">
        <v>0</v>
      </c>
      <c r="AE8" s="50">
        <v>2</v>
      </c>
      <c r="AF8" s="162">
        <v>0</v>
      </c>
      <c r="AG8" s="162">
        <v>0</v>
      </c>
      <c r="AH8" s="162">
        <v>0</v>
      </c>
      <c r="AI8" s="585">
        <v>98.0733552162123</v>
      </c>
      <c r="AJ8" s="585">
        <v>98.0319295348197</v>
      </c>
      <c r="AK8" s="585">
        <v>98.117960877297</v>
      </c>
      <c r="AL8" s="585">
        <v>0.42814328528614</v>
      </c>
      <c r="AM8" s="585">
        <v>0.55050922102945</v>
      </c>
      <c r="AN8" s="586">
        <v>0.29638411381149</v>
      </c>
      <c r="AO8" s="590"/>
      <c r="AP8" s="590"/>
      <c r="AQ8" s="590"/>
      <c r="AR8" s="590"/>
      <c r="AS8" s="590"/>
      <c r="AT8" s="590"/>
      <c r="AU8" s="590"/>
      <c r="AV8" s="590"/>
      <c r="AW8" s="590"/>
      <c r="AX8" s="590"/>
      <c r="AY8" s="590"/>
      <c r="AZ8" s="590"/>
      <c r="BA8" s="590"/>
      <c r="BB8" s="590"/>
      <c r="BC8" s="590"/>
      <c r="BD8" s="590"/>
      <c r="BE8" s="590"/>
      <c r="BF8" s="590"/>
      <c r="BG8" s="590"/>
      <c r="BH8" s="590"/>
      <c r="BI8" s="590"/>
      <c r="BJ8" s="590"/>
      <c r="BK8" s="590"/>
      <c r="BL8" s="590"/>
      <c r="BM8" s="590"/>
      <c r="BN8" s="590"/>
      <c r="BO8" s="590"/>
      <c r="BP8" s="590"/>
      <c r="BQ8" s="590"/>
      <c r="BR8" s="590"/>
      <c r="BS8" s="590"/>
      <c r="BT8" s="590"/>
      <c r="BU8" s="590"/>
      <c r="BV8" s="590"/>
      <c r="BW8" s="590"/>
      <c r="BX8" s="590"/>
    </row>
    <row r="9" spans="1:47" ht="15.75" customHeight="1">
      <c r="A9" s="1064" t="s">
        <v>312</v>
      </c>
      <c r="B9" s="1065"/>
      <c r="C9" s="581">
        <v>13742</v>
      </c>
      <c r="D9" s="581">
        <v>7147</v>
      </c>
      <c r="E9" s="581">
        <v>6595</v>
      </c>
      <c r="F9" s="581">
        <v>13520</v>
      </c>
      <c r="G9" s="581">
        <v>7030</v>
      </c>
      <c r="H9" s="581">
        <v>6490</v>
      </c>
      <c r="I9" s="581">
        <v>78</v>
      </c>
      <c r="J9" s="581">
        <v>47</v>
      </c>
      <c r="K9" s="581">
        <v>31</v>
      </c>
      <c r="L9" s="581">
        <v>21</v>
      </c>
      <c r="M9" s="581">
        <v>11</v>
      </c>
      <c r="N9" s="582">
        <v>10</v>
      </c>
      <c r="O9" s="589">
        <v>0</v>
      </c>
      <c r="P9" s="589">
        <v>0</v>
      </c>
      <c r="Q9" s="589">
        <v>0</v>
      </c>
      <c r="R9" s="581">
        <v>35</v>
      </c>
      <c r="S9" s="581">
        <v>20</v>
      </c>
      <c r="T9" s="581">
        <v>15</v>
      </c>
      <c r="U9" s="581">
        <v>88</v>
      </c>
      <c r="V9" s="581">
        <v>39</v>
      </c>
      <c r="W9" s="581">
        <v>49</v>
      </c>
      <c r="X9" s="589">
        <v>0</v>
      </c>
      <c r="Y9" s="589">
        <v>0</v>
      </c>
      <c r="Z9" s="588">
        <v>0</v>
      </c>
      <c r="AA9" s="60">
        <v>1330</v>
      </c>
      <c r="AB9" s="50">
        <v>1</v>
      </c>
      <c r="AC9" s="50">
        <v>1</v>
      </c>
      <c r="AD9" s="589">
        <v>0</v>
      </c>
      <c r="AE9" s="50">
        <v>1</v>
      </c>
      <c r="AF9" s="162">
        <v>0</v>
      </c>
      <c r="AG9" s="162">
        <v>0</v>
      </c>
      <c r="AH9" s="162">
        <v>0</v>
      </c>
      <c r="AI9" s="585">
        <v>98.4</v>
      </c>
      <c r="AJ9" s="585">
        <v>98.4</v>
      </c>
      <c r="AK9" s="585">
        <v>98.4</v>
      </c>
      <c r="AL9" s="585">
        <v>0.3</v>
      </c>
      <c r="AM9" s="585">
        <v>0.3</v>
      </c>
      <c r="AN9" s="586">
        <v>0.2</v>
      </c>
      <c r="AO9" s="590"/>
      <c r="AP9" s="590"/>
      <c r="AQ9" s="590"/>
      <c r="AR9" s="590"/>
      <c r="AS9" s="590"/>
      <c r="AT9" s="590"/>
      <c r="AU9" s="590"/>
    </row>
    <row r="10" spans="1:40" ht="15.75" customHeight="1">
      <c r="A10" s="1085" t="s">
        <v>313</v>
      </c>
      <c r="B10" s="1086"/>
      <c r="C10" s="581">
        <v>14280</v>
      </c>
      <c r="D10" s="581">
        <v>7288</v>
      </c>
      <c r="E10" s="581">
        <v>6992</v>
      </c>
      <c r="F10" s="581">
        <v>14049</v>
      </c>
      <c r="G10" s="581">
        <v>7179</v>
      </c>
      <c r="H10" s="581">
        <v>6870</v>
      </c>
      <c r="I10" s="581">
        <v>88</v>
      </c>
      <c r="J10" s="581">
        <v>39</v>
      </c>
      <c r="K10" s="581">
        <v>49</v>
      </c>
      <c r="L10" s="581">
        <v>22</v>
      </c>
      <c r="M10" s="581">
        <v>7</v>
      </c>
      <c r="N10" s="582">
        <v>15</v>
      </c>
      <c r="O10" s="591">
        <v>1</v>
      </c>
      <c r="P10" s="591">
        <v>1</v>
      </c>
      <c r="Q10" s="592">
        <v>0</v>
      </c>
      <c r="R10" s="581">
        <v>28</v>
      </c>
      <c r="S10" s="581">
        <v>18</v>
      </c>
      <c r="T10" s="581">
        <v>10</v>
      </c>
      <c r="U10" s="581">
        <v>92</v>
      </c>
      <c r="V10" s="581">
        <v>44</v>
      </c>
      <c r="W10" s="581">
        <v>48</v>
      </c>
      <c r="X10" s="589">
        <v>0</v>
      </c>
      <c r="Y10" s="589">
        <v>0</v>
      </c>
      <c r="Z10" s="588">
        <v>0</v>
      </c>
      <c r="AA10" s="50">
        <v>1535</v>
      </c>
      <c r="AB10" s="50">
        <v>2</v>
      </c>
      <c r="AC10" s="50">
        <v>1</v>
      </c>
      <c r="AD10" s="51">
        <v>1</v>
      </c>
      <c r="AE10" s="50">
        <v>2</v>
      </c>
      <c r="AF10" s="162">
        <v>0</v>
      </c>
      <c r="AG10" s="162">
        <v>0</v>
      </c>
      <c r="AH10" s="162">
        <v>0</v>
      </c>
      <c r="AI10" s="585">
        <v>98.3823529411764</v>
      </c>
      <c r="AJ10" s="585">
        <v>98.5043907793633</v>
      </c>
      <c r="AK10" s="585">
        <v>98.2551487414187</v>
      </c>
      <c r="AL10" s="585">
        <v>0.21008403361344</v>
      </c>
      <c r="AM10" s="585">
        <v>0.26070252469813</v>
      </c>
      <c r="AN10" s="586">
        <v>0.15732265446224</v>
      </c>
    </row>
    <row r="11" spans="1:40" ht="15.75" customHeight="1">
      <c r="A11" s="1075" t="s">
        <v>314</v>
      </c>
      <c r="B11" s="1076"/>
      <c r="C11" s="581">
        <v>13715</v>
      </c>
      <c r="D11" s="581">
        <v>7162</v>
      </c>
      <c r="E11" s="581">
        <v>6553</v>
      </c>
      <c r="F11" s="581">
        <v>13498</v>
      </c>
      <c r="G11" s="581">
        <v>7044</v>
      </c>
      <c r="H11" s="581">
        <v>6454</v>
      </c>
      <c r="I11" s="581">
        <v>82</v>
      </c>
      <c r="J11" s="581">
        <v>43</v>
      </c>
      <c r="K11" s="581">
        <v>39</v>
      </c>
      <c r="L11" s="581">
        <v>18</v>
      </c>
      <c r="M11" s="581">
        <v>7</v>
      </c>
      <c r="N11" s="593">
        <v>11</v>
      </c>
      <c r="O11" s="594">
        <v>1</v>
      </c>
      <c r="P11" s="594">
        <v>1</v>
      </c>
      <c r="Q11" s="595">
        <v>0</v>
      </c>
      <c r="R11" s="581">
        <v>34</v>
      </c>
      <c r="S11" s="581">
        <v>25</v>
      </c>
      <c r="T11" s="581">
        <v>9</v>
      </c>
      <c r="U11" s="581">
        <v>81</v>
      </c>
      <c r="V11" s="581">
        <v>41</v>
      </c>
      <c r="W11" s="581">
        <v>40</v>
      </c>
      <c r="X11" s="583">
        <v>1</v>
      </c>
      <c r="Y11" s="583">
        <v>1</v>
      </c>
      <c r="Z11" s="596">
        <v>0</v>
      </c>
      <c r="AA11" s="119">
        <v>1468</v>
      </c>
      <c r="AB11" s="119">
        <v>1</v>
      </c>
      <c r="AC11" s="589">
        <v>0</v>
      </c>
      <c r="AD11" s="100">
        <v>1</v>
      </c>
      <c r="AE11" s="119">
        <v>1</v>
      </c>
      <c r="AF11" s="163">
        <v>0</v>
      </c>
      <c r="AG11" s="163">
        <v>0</v>
      </c>
      <c r="AH11" s="163">
        <v>0</v>
      </c>
      <c r="AI11" s="597">
        <v>98.4177907400656</v>
      </c>
      <c r="AJ11" s="597">
        <v>98.3524155263893</v>
      </c>
      <c r="AK11" s="597">
        <v>98.4892415687471</v>
      </c>
      <c r="AL11" s="597">
        <v>0.25519504192489</v>
      </c>
      <c r="AM11" s="597">
        <v>0.34906450712091</v>
      </c>
      <c r="AN11" s="598">
        <v>0.15260186174271</v>
      </c>
    </row>
    <row r="12" spans="1:40" ht="15.75" customHeight="1">
      <c r="A12" s="1083" t="s">
        <v>315</v>
      </c>
      <c r="B12" s="1084"/>
      <c r="C12" s="599">
        <v>13749</v>
      </c>
      <c r="D12" s="134">
        <v>7170</v>
      </c>
      <c r="E12" s="134">
        <v>6579</v>
      </c>
      <c r="F12" s="134">
        <v>13561</v>
      </c>
      <c r="G12" s="134">
        <v>7087</v>
      </c>
      <c r="H12" s="134">
        <v>6474</v>
      </c>
      <c r="I12" s="134">
        <v>63</v>
      </c>
      <c r="J12" s="134">
        <v>33</v>
      </c>
      <c r="K12" s="134">
        <v>30</v>
      </c>
      <c r="L12" s="134">
        <v>23</v>
      </c>
      <c r="M12" s="134">
        <v>10</v>
      </c>
      <c r="N12" s="600">
        <v>13</v>
      </c>
      <c r="O12" s="601">
        <v>1</v>
      </c>
      <c r="P12" s="601">
        <v>1</v>
      </c>
      <c r="Q12" s="164">
        <v>0</v>
      </c>
      <c r="R12" s="134">
        <v>24</v>
      </c>
      <c r="S12" s="134">
        <v>14</v>
      </c>
      <c r="T12" s="134">
        <v>10</v>
      </c>
      <c r="U12" s="134">
        <v>76</v>
      </c>
      <c r="V12" s="134">
        <v>24</v>
      </c>
      <c r="W12" s="134">
        <v>52</v>
      </c>
      <c r="X12" s="601">
        <v>1</v>
      </c>
      <c r="Y12" s="601">
        <v>1</v>
      </c>
      <c r="Z12" s="602">
        <v>0</v>
      </c>
      <c r="AA12" s="134">
        <v>1530</v>
      </c>
      <c r="AB12" s="164">
        <v>0</v>
      </c>
      <c r="AC12" s="164">
        <v>0</v>
      </c>
      <c r="AD12" s="164">
        <v>0</v>
      </c>
      <c r="AE12" s="164">
        <v>0</v>
      </c>
      <c r="AF12" s="164">
        <v>0</v>
      </c>
      <c r="AG12" s="164">
        <v>0</v>
      </c>
      <c r="AH12" s="164">
        <v>0</v>
      </c>
      <c r="AI12" s="603">
        <v>98.6326278274783</v>
      </c>
      <c r="AJ12" s="603">
        <v>98.8423988842399</v>
      </c>
      <c r="AK12" s="603">
        <v>98.4040127678978</v>
      </c>
      <c r="AL12" s="603">
        <v>0.17455814968361</v>
      </c>
      <c r="AM12" s="603">
        <v>0.1952580195258</v>
      </c>
      <c r="AN12" s="604">
        <v>0.15199878400972</v>
      </c>
    </row>
    <row r="13" spans="1:40" ht="15.75" customHeight="1">
      <c r="A13" s="1064" t="s">
        <v>43</v>
      </c>
      <c r="B13" s="1065"/>
      <c r="C13" s="605">
        <v>3866</v>
      </c>
      <c r="D13" s="605">
        <v>1946</v>
      </c>
      <c r="E13" s="605">
        <v>1920</v>
      </c>
      <c r="F13" s="605">
        <v>3796</v>
      </c>
      <c r="G13" s="605">
        <v>1916</v>
      </c>
      <c r="H13" s="605">
        <v>1880</v>
      </c>
      <c r="I13" s="605">
        <v>23</v>
      </c>
      <c r="J13" s="605">
        <v>12</v>
      </c>
      <c r="K13" s="124">
        <v>11</v>
      </c>
      <c r="L13" s="605">
        <v>6</v>
      </c>
      <c r="M13" s="605">
        <v>3</v>
      </c>
      <c r="N13" s="65">
        <v>3</v>
      </c>
      <c r="O13" s="606">
        <v>0</v>
      </c>
      <c r="P13" s="589">
        <v>0</v>
      </c>
      <c r="Q13" s="589">
        <v>0</v>
      </c>
      <c r="R13" s="605">
        <v>6</v>
      </c>
      <c r="S13" s="605">
        <v>4</v>
      </c>
      <c r="T13" s="605">
        <v>2</v>
      </c>
      <c r="U13" s="605">
        <v>35</v>
      </c>
      <c r="V13" s="605">
        <v>11</v>
      </c>
      <c r="W13" s="605">
        <v>24</v>
      </c>
      <c r="X13" s="589">
        <v>0</v>
      </c>
      <c r="Y13" s="589">
        <v>0</v>
      </c>
      <c r="Z13" s="607">
        <v>0</v>
      </c>
      <c r="AA13" s="605">
        <v>464</v>
      </c>
      <c r="AB13" s="589">
        <v>0</v>
      </c>
      <c r="AC13" s="589">
        <v>0</v>
      </c>
      <c r="AD13" s="589">
        <v>0</v>
      </c>
      <c r="AE13" s="589">
        <v>0</v>
      </c>
      <c r="AF13" s="589">
        <v>0</v>
      </c>
      <c r="AG13" s="589">
        <v>0</v>
      </c>
      <c r="AH13" s="589">
        <v>0</v>
      </c>
      <c r="AI13" s="608">
        <v>98.1893429901707</v>
      </c>
      <c r="AJ13" s="608">
        <v>98.4583761562179</v>
      </c>
      <c r="AK13" s="608">
        <v>97.9166666666666</v>
      </c>
      <c r="AL13" s="608">
        <v>0.15519917227108</v>
      </c>
      <c r="AM13" s="608">
        <v>0.20554984583761</v>
      </c>
      <c r="AN13" s="609">
        <v>0.10416666666666</v>
      </c>
    </row>
    <row r="14" spans="1:40" ht="15.75" customHeight="1">
      <c r="A14" s="1064" t="s">
        <v>0</v>
      </c>
      <c r="B14" s="1065"/>
      <c r="C14" s="605">
        <v>695</v>
      </c>
      <c r="D14" s="605">
        <v>353</v>
      </c>
      <c r="E14" s="605">
        <v>342</v>
      </c>
      <c r="F14" s="605">
        <v>682</v>
      </c>
      <c r="G14" s="605">
        <v>345</v>
      </c>
      <c r="H14" s="605">
        <v>337</v>
      </c>
      <c r="I14" s="605">
        <v>4</v>
      </c>
      <c r="J14" s="605">
        <v>3</v>
      </c>
      <c r="K14" s="124">
        <v>1</v>
      </c>
      <c r="L14" s="589">
        <v>0</v>
      </c>
      <c r="M14" s="589">
        <v>0</v>
      </c>
      <c r="N14" s="610">
        <v>0</v>
      </c>
      <c r="O14" s="589">
        <v>0</v>
      </c>
      <c r="P14" s="589">
        <v>0</v>
      </c>
      <c r="Q14" s="589">
        <v>0</v>
      </c>
      <c r="R14" s="605">
        <v>6</v>
      </c>
      <c r="S14" s="605">
        <v>5</v>
      </c>
      <c r="T14" s="605">
        <v>1</v>
      </c>
      <c r="U14" s="605">
        <v>3</v>
      </c>
      <c r="V14" s="589">
        <v>0</v>
      </c>
      <c r="W14" s="605">
        <v>3</v>
      </c>
      <c r="X14" s="589">
        <v>0</v>
      </c>
      <c r="Y14" s="589">
        <v>0</v>
      </c>
      <c r="Z14" s="610">
        <v>0</v>
      </c>
      <c r="AA14" s="605">
        <v>72</v>
      </c>
      <c r="AB14" s="589">
        <v>0</v>
      </c>
      <c r="AC14" s="589">
        <v>0</v>
      </c>
      <c r="AD14" s="589">
        <v>0</v>
      </c>
      <c r="AE14" s="589">
        <v>0</v>
      </c>
      <c r="AF14" s="589">
        <v>0</v>
      </c>
      <c r="AG14" s="589">
        <v>0</v>
      </c>
      <c r="AH14" s="589">
        <v>0</v>
      </c>
      <c r="AI14" s="608">
        <v>98.1294964028777</v>
      </c>
      <c r="AJ14" s="608">
        <v>97.7337110481586</v>
      </c>
      <c r="AK14" s="608">
        <v>98.5380116959064</v>
      </c>
      <c r="AL14" s="608">
        <v>0.86330935251798</v>
      </c>
      <c r="AM14" s="608">
        <v>1.41643059490084</v>
      </c>
      <c r="AN14" s="609">
        <v>0.29239766081871</v>
      </c>
    </row>
    <row r="15" spans="1:40" ht="15.75" customHeight="1">
      <c r="A15" s="1064" t="s">
        <v>1</v>
      </c>
      <c r="B15" s="1065"/>
      <c r="C15" s="605">
        <v>929</v>
      </c>
      <c r="D15" s="605">
        <v>527</v>
      </c>
      <c r="E15" s="605">
        <v>402</v>
      </c>
      <c r="F15" s="605">
        <v>914</v>
      </c>
      <c r="G15" s="605">
        <v>518</v>
      </c>
      <c r="H15" s="605">
        <v>396</v>
      </c>
      <c r="I15" s="605">
        <v>6</v>
      </c>
      <c r="J15" s="605">
        <v>4</v>
      </c>
      <c r="K15" s="124">
        <v>2</v>
      </c>
      <c r="L15" s="589">
        <v>0</v>
      </c>
      <c r="M15" s="589">
        <v>0</v>
      </c>
      <c r="N15" s="610">
        <v>0</v>
      </c>
      <c r="O15" s="611">
        <v>1</v>
      </c>
      <c r="P15" s="611">
        <v>1</v>
      </c>
      <c r="Q15" s="589">
        <v>0</v>
      </c>
      <c r="R15" s="605">
        <v>1</v>
      </c>
      <c r="S15" s="611">
        <v>1</v>
      </c>
      <c r="T15" s="589">
        <v>0</v>
      </c>
      <c r="U15" s="605">
        <v>7</v>
      </c>
      <c r="V15" s="605">
        <v>3</v>
      </c>
      <c r="W15" s="605">
        <v>4</v>
      </c>
      <c r="X15" s="589">
        <v>0</v>
      </c>
      <c r="Y15" s="589">
        <v>0</v>
      </c>
      <c r="Z15" s="610">
        <v>0</v>
      </c>
      <c r="AA15" s="605">
        <v>80</v>
      </c>
      <c r="AB15" s="589">
        <v>0</v>
      </c>
      <c r="AC15" s="589">
        <v>0</v>
      </c>
      <c r="AD15" s="589">
        <v>0</v>
      </c>
      <c r="AE15" s="589">
        <v>0</v>
      </c>
      <c r="AF15" s="589">
        <v>0</v>
      </c>
      <c r="AG15" s="589">
        <v>0</v>
      </c>
      <c r="AH15" s="589">
        <v>0</v>
      </c>
      <c r="AI15" s="608">
        <v>98.3853606027987</v>
      </c>
      <c r="AJ15" s="608">
        <v>98.292220113852</v>
      </c>
      <c r="AK15" s="608">
        <v>98.5074626865671</v>
      </c>
      <c r="AL15" s="608">
        <v>0.10764262648008</v>
      </c>
      <c r="AM15" s="612">
        <v>0.18975332068311</v>
      </c>
      <c r="AN15" s="610">
        <v>0</v>
      </c>
    </row>
    <row r="16" spans="1:40" ht="15.75" customHeight="1">
      <c r="A16" s="1064" t="s">
        <v>44</v>
      </c>
      <c r="B16" s="1065"/>
      <c r="C16" s="605">
        <v>727</v>
      </c>
      <c r="D16" s="605">
        <v>361</v>
      </c>
      <c r="E16" s="605">
        <v>366</v>
      </c>
      <c r="F16" s="605">
        <v>724</v>
      </c>
      <c r="G16" s="605">
        <v>359</v>
      </c>
      <c r="H16" s="605">
        <v>365</v>
      </c>
      <c r="I16" s="605">
        <v>1</v>
      </c>
      <c r="J16" s="605">
        <v>1</v>
      </c>
      <c r="K16" s="589">
        <v>0</v>
      </c>
      <c r="L16" s="589">
        <v>0</v>
      </c>
      <c r="M16" s="589">
        <v>0</v>
      </c>
      <c r="N16" s="610">
        <v>0</v>
      </c>
      <c r="O16" s="589">
        <v>0</v>
      </c>
      <c r="P16" s="589">
        <v>0</v>
      </c>
      <c r="Q16" s="589">
        <v>0</v>
      </c>
      <c r="R16" s="605">
        <v>2</v>
      </c>
      <c r="S16" s="605">
        <v>1</v>
      </c>
      <c r="T16" s="611">
        <v>1</v>
      </c>
      <c r="U16" s="589">
        <v>0</v>
      </c>
      <c r="V16" s="589">
        <v>0</v>
      </c>
      <c r="W16" s="589">
        <v>0</v>
      </c>
      <c r="X16" s="589">
        <v>0</v>
      </c>
      <c r="Y16" s="589">
        <v>0</v>
      </c>
      <c r="Z16" s="610">
        <v>0</v>
      </c>
      <c r="AA16" s="605">
        <v>47</v>
      </c>
      <c r="AB16" s="589">
        <v>0</v>
      </c>
      <c r="AC16" s="589">
        <v>0</v>
      </c>
      <c r="AD16" s="589">
        <v>0</v>
      </c>
      <c r="AE16" s="589">
        <v>0</v>
      </c>
      <c r="AF16" s="589">
        <v>0</v>
      </c>
      <c r="AG16" s="589">
        <v>0</v>
      </c>
      <c r="AH16" s="589">
        <v>0</v>
      </c>
      <c r="AI16" s="608">
        <v>99.5873452544704</v>
      </c>
      <c r="AJ16" s="608">
        <v>99.4459833795014</v>
      </c>
      <c r="AK16" s="608">
        <v>99.7267759562841</v>
      </c>
      <c r="AL16" s="608">
        <v>0.27510316368638</v>
      </c>
      <c r="AM16" s="608">
        <v>0.2770083102493</v>
      </c>
      <c r="AN16" s="613">
        <v>0.27322404371584</v>
      </c>
    </row>
    <row r="17" spans="1:40" ht="15.75" customHeight="1">
      <c r="A17" s="1064" t="s">
        <v>45</v>
      </c>
      <c r="B17" s="1065"/>
      <c r="C17" s="605">
        <v>1159</v>
      </c>
      <c r="D17" s="605">
        <v>593</v>
      </c>
      <c r="E17" s="605">
        <v>566</v>
      </c>
      <c r="F17" s="605">
        <v>1142</v>
      </c>
      <c r="G17" s="605">
        <v>589</v>
      </c>
      <c r="H17" s="605">
        <v>553</v>
      </c>
      <c r="I17" s="605">
        <v>4</v>
      </c>
      <c r="J17" s="589">
        <v>0</v>
      </c>
      <c r="K17" s="124">
        <v>4</v>
      </c>
      <c r="L17" s="589">
        <v>0</v>
      </c>
      <c r="M17" s="589">
        <v>0</v>
      </c>
      <c r="N17" s="610">
        <v>0</v>
      </c>
      <c r="O17" s="589">
        <v>0</v>
      </c>
      <c r="P17" s="589">
        <v>0</v>
      </c>
      <c r="Q17" s="589">
        <v>0</v>
      </c>
      <c r="R17" s="605">
        <v>6</v>
      </c>
      <c r="S17" s="605">
        <v>2</v>
      </c>
      <c r="T17" s="605">
        <v>4</v>
      </c>
      <c r="U17" s="605">
        <v>7</v>
      </c>
      <c r="V17" s="605">
        <v>2</v>
      </c>
      <c r="W17" s="605">
        <v>5</v>
      </c>
      <c r="X17" s="589">
        <v>0</v>
      </c>
      <c r="Y17" s="589">
        <v>0</v>
      </c>
      <c r="Z17" s="610">
        <v>0</v>
      </c>
      <c r="AA17" s="605">
        <v>88</v>
      </c>
      <c r="AB17" s="589">
        <v>0</v>
      </c>
      <c r="AC17" s="589">
        <v>0</v>
      </c>
      <c r="AD17" s="589">
        <v>0</v>
      </c>
      <c r="AE17" s="589">
        <v>0</v>
      </c>
      <c r="AF17" s="589">
        <v>0</v>
      </c>
      <c r="AG17" s="589">
        <v>0</v>
      </c>
      <c r="AH17" s="589">
        <v>0</v>
      </c>
      <c r="AI17" s="608">
        <v>98.5332182916307</v>
      </c>
      <c r="AJ17" s="608">
        <v>99.3254637436762</v>
      </c>
      <c r="AK17" s="608">
        <v>97.7031802120141</v>
      </c>
      <c r="AL17" s="608">
        <v>0.51768766177739</v>
      </c>
      <c r="AM17" s="608">
        <v>0.33726812816188</v>
      </c>
      <c r="AN17" s="609">
        <v>0.70671378091872</v>
      </c>
    </row>
    <row r="18" spans="1:40" ht="15.75" customHeight="1">
      <c r="A18" s="1064" t="s">
        <v>46</v>
      </c>
      <c r="B18" s="1065"/>
      <c r="C18" s="605">
        <v>538</v>
      </c>
      <c r="D18" s="605">
        <v>278</v>
      </c>
      <c r="E18" s="605">
        <v>260</v>
      </c>
      <c r="F18" s="605">
        <v>530</v>
      </c>
      <c r="G18" s="605">
        <v>274</v>
      </c>
      <c r="H18" s="605">
        <v>256</v>
      </c>
      <c r="I18" s="605">
        <v>2</v>
      </c>
      <c r="J18" s="605">
        <v>2</v>
      </c>
      <c r="K18" s="589">
        <v>0</v>
      </c>
      <c r="L18" s="589">
        <v>0</v>
      </c>
      <c r="M18" s="589">
        <v>0</v>
      </c>
      <c r="N18" s="610">
        <v>0</v>
      </c>
      <c r="O18" s="589">
        <v>0</v>
      </c>
      <c r="P18" s="589">
        <v>0</v>
      </c>
      <c r="Q18" s="589">
        <v>0</v>
      </c>
      <c r="R18" s="605">
        <v>2</v>
      </c>
      <c r="S18" s="605">
        <v>1</v>
      </c>
      <c r="T18" s="605">
        <v>1</v>
      </c>
      <c r="U18" s="605">
        <v>4</v>
      </c>
      <c r="V18" s="605">
        <v>1</v>
      </c>
      <c r="W18" s="605">
        <v>3</v>
      </c>
      <c r="X18" s="589">
        <v>0</v>
      </c>
      <c r="Y18" s="589">
        <v>0</v>
      </c>
      <c r="Z18" s="610">
        <v>0</v>
      </c>
      <c r="AA18" s="605">
        <v>35</v>
      </c>
      <c r="AB18" s="589">
        <v>0</v>
      </c>
      <c r="AC18" s="589">
        <v>0</v>
      </c>
      <c r="AD18" s="589">
        <v>0</v>
      </c>
      <c r="AE18" s="589">
        <v>0</v>
      </c>
      <c r="AF18" s="589">
        <v>0</v>
      </c>
      <c r="AG18" s="589">
        <v>0</v>
      </c>
      <c r="AH18" s="589">
        <v>0</v>
      </c>
      <c r="AI18" s="608">
        <v>98.5130111524163</v>
      </c>
      <c r="AJ18" s="608">
        <v>98.5611510791367</v>
      </c>
      <c r="AK18" s="608">
        <v>98.4615384615384</v>
      </c>
      <c r="AL18" s="608">
        <v>0.37174721189591</v>
      </c>
      <c r="AM18" s="608">
        <v>0.35971223021582</v>
      </c>
      <c r="AN18" s="609">
        <v>0.38461538461538</v>
      </c>
    </row>
    <row r="19" spans="1:40" ht="15.75" customHeight="1">
      <c r="A19" s="1064" t="s">
        <v>47</v>
      </c>
      <c r="B19" s="1065"/>
      <c r="C19" s="605">
        <v>418</v>
      </c>
      <c r="D19" s="605">
        <v>224</v>
      </c>
      <c r="E19" s="605">
        <v>194</v>
      </c>
      <c r="F19" s="605">
        <v>415</v>
      </c>
      <c r="G19" s="605">
        <v>223</v>
      </c>
      <c r="H19" s="605">
        <v>192</v>
      </c>
      <c r="I19" s="589">
        <v>0</v>
      </c>
      <c r="J19" s="589">
        <v>0</v>
      </c>
      <c r="K19" s="589">
        <v>0</v>
      </c>
      <c r="L19" s="589">
        <v>0</v>
      </c>
      <c r="M19" s="589">
        <v>0</v>
      </c>
      <c r="N19" s="610">
        <v>0</v>
      </c>
      <c r="O19" s="589">
        <v>0</v>
      </c>
      <c r="P19" s="589">
        <v>0</v>
      </c>
      <c r="Q19" s="589">
        <v>0</v>
      </c>
      <c r="R19" s="589">
        <v>0</v>
      </c>
      <c r="S19" s="589">
        <v>0</v>
      </c>
      <c r="T19" s="589">
        <v>0</v>
      </c>
      <c r="U19" s="605">
        <v>3</v>
      </c>
      <c r="V19" s="605">
        <v>1</v>
      </c>
      <c r="W19" s="605">
        <v>2</v>
      </c>
      <c r="X19" s="589">
        <v>0</v>
      </c>
      <c r="Y19" s="589">
        <v>0</v>
      </c>
      <c r="Z19" s="610">
        <v>0</v>
      </c>
      <c r="AA19" s="605">
        <v>20</v>
      </c>
      <c r="AB19" s="589">
        <v>0</v>
      </c>
      <c r="AC19" s="589">
        <v>0</v>
      </c>
      <c r="AD19" s="589">
        <v>0</v>
      </c>
      <c r="AE19" s="589">
        <v>0</v>
      </c>
      <c r="AF19" s="589">
        <v>0</v>
      </c>
      <c r="AG19" s="589">
        <v>0</v>
      </c>
      <c r="AH19" s="589">
        <v>0</v>
      </c>
      <c r="AI19" s="608">
        <v>99.2822966507177</v>
      </c>
      <c r="AJ19" s="608">
        <v>99.5535714285714</v>
      </c>
      <c r="AK19" s="608">
        <v>98.9690721649484</v>
      </c>
      <c r="AL19" s="589">
        <v>0</v>
      </c>
      <c r="AM19" s="589">
        <v>0</v>
      </c>
      <c r="AN19" s="610">
        <v>0</v>
      </c>
    </row>
    <row r="20" spans="1:40" ht="15.75" customHeight="1">
      <c r="A20" s="1064" t="s">
        <v>48</v>
      </c>
      <c r="B20" s="1065"/>
      <c r="C20" s="605">
        <v>214</v>
      </c>
      <c r="D20" s="605">
        <v>131</v>
      </c>
      <c r="E20" s="605">
        <v>83</v>
      </c>
      <c r="F20" s="605">
        <v>213</v>
      </c>
      <c r="G20" s="605">
        <v>131</v>
      </c>
      <c r="H20" s="605">
        <v>82</v>
      </c>
      <c r="I20" s="589">
        <v>0</v>
      </c>
      <c r="J20" s="589">
        <v>0</v>
      </c>
      <c r="K20" s="589">
        <v>0</v>
      </c>
      <c r="L20" s="589">
        <v>0</v>
      </c>
      <c r="M20" s="589">
        <v>0</v>
      </c>
      <c r="N20" s="610">
        <v>0</v>
      </c>
      <c r="O20" s="589">
        <v>0</v>
      </c>
      <c r="P20" s="589">
        <v>0</v>
      </c>
      <c r="Q20" s="589">
        <v>0</v>
      </c>
      <c r="R20" s="589">
        <v>0</v>
      </c>
      <c r="S20" s="589">
        <v>0</v>
      </c>
      <c r="T20" s="589">
        <v>0</v>
      </c>
      <c r="U20" s="605">
        <v>1</v>
      </c>
      <c r="V20" s="589">
        <v>0</v>
      </c>
      <c r="W20" s="605">
        <v>1</v>
      </c>
      <c r="X20" s="589">
        <v>0</v>
      </c>
      <c r="Y20" s="589">
        <v>0</v>
      </c>
      <c r="Z20" s="610">
        <v>0</v>
      </c>
      <c r="AA20" s="605">
        <v>14</v>
      </c>
      <c r="AB20" s="589">
        <v>0</v>
      </c>
      <c r="AC20" s="589">
        <v>0</v>
      </c>
      <c r="AD20" s="589">
        <v>0</v>
      </c>
      <c r="AE20" s="589">
        <v>0</v>
      </c>
      <c r="AF20" s="589">
        <v>0</v>
      </c>
      <c r="AG20" s="589">
        <v>0</v>
      </c>
      <c r="AH20" s="589">
        <v>0</v>
      </c>
      <c r="AI20" s="608">
        <v>99.5327102803738</v>
      </c>
      <c r="AJ20" s="608">
        <v>100</v>
      </c>
      <c r="AK20" s="608">
        <v>98.7951807228916</v>
      </c>
      <c r="AL20" s="589">
        <v>0</v>
      </c>
      <c r="AM20" s="589">
        <v>0</v>
      </c>
      <c r="AN20" s="610">
        <v>0</v>
      </c>
    </row>
    <row r="21" spans="1:40" ht="15.75" customHeight="1">
      <c r="A21" s="1064" t="s">
        <v>49</v>
      </c>
      <c r="B21" s="1065"/>
      <c r="C21" s="605">
        <v>976</v>
      </c>
      <c r="D21" s="605">
        <v>483</v>
      </c>
      <c r="E21" s="605">
        <v>493</v>
      </c>
      <c r="F21" s="605">
        <v>965</v>
      </c>
      <c r="G21" s="605">
        <v>477</v>
      </c>
      <c r="H21" s="605">
        <v>488</v>
      </c>
      <c r="I21" s="605">
        <v>9</v>
      </c>
      <c r="J21" s="605">
        <v>6</v>
      </c>
      <c r="K21" s="605">
        <v>3</v>
      </c>
      <c r="L21" s="605">
        <v>1</v>
      </c>
      <c r="M21" s="589">
        <v>0</v>
      </c>
      <c r="N21" s="614">
        <v>1</v>
      </c>
      <c r="O21" s="589">
        <v>0</v>
      </c>
      <c r="P21" s="589">
        <v>0</v>
      </c>
      <c r="Q21" s="589">
        <v>0</v>
      </c>
      <c r="R21" s="589">
        <v>0</v>
      </c>
      <c r="S21" s="589">
        <v>0</v>
      </c>
      <c r="T21" s="589">
        <v>0</v>
      </c>
      <c r="U21" s="605">
        <v>1</v>
      </c>
      <c r="V21" s="589">
        <v>0</v>
      </c>
      <c r="W21" s="605">
        <v>1</v>
      </c>
      <c r="X21" s="589">
        <v>0</v>
      </c>
      <c r="Y21" s="589">
        <v>0</v>
      </c>
      <c r="Z21" s="610">
        <v>0</v>
      </c>
      <c r="AA21" s="605">
        <v>191</v>
      </c>
      <c r="AB21" s="589">
        <v>0</v>
      </c>
      <c r="AC21" s="589">
        <v>0</v>
      </c>
      <c r="AD21" s="589">
        <v>0</v>
      </c>
      <c r="AE21" s="589">
        <v>0</v>
      </c>
      <c r="AF21" s="589">
        <v>0</v>
      </c>
      <c r="AG21" s="589">
        <v>0</v>
      </c>
      <c r="AH21" s="589">
        <v>0</v>
      </c>
      <c r="AI21" s="608">
        <v>98.8729508196721</v>
      </c>
      <c r="AJ21" s="608">
        <v>98.7577639751553</v>
      </c>
      <c r="AK21" s="608">
        <v>98.9858012170385</v>
      </c>
      <c r="AL21" s="589">
        <v>0</v>
      </c>
      <c r="AM21" s="589">
        <v>0</v>
      </c>
      <c r="AN21" s="610">
        <v>0</v>
      </c>
    </row>
    <row r="22" spans="1:40" ht="15.75" customHeight="1">
      <c r="A22" s="1064" t="s">
        <v>50</v>
      </c>
      <c r="B22" s="1065"/>
      <c r="C22" s="605">
        <v>830</v>
      </c>
      <c r="D22" s="605">
        <v>438</v>
      </c>
      <c r="E22" s="605">
        <v>392</v>
      </c>
      <c r="F22" s="605">
        <v>824</v>
      </c>
      <c r="G22" s="605">
        <v>434</v>
      </c>
      <c r="H22" s="605">
        <v>390</v>
      </c>
      <c r="I22" s="605">
        <v>1</v>
      </c>
      <c r="J22" s="605">
        <v>1</v>
      </c>
      <c r="K22" s="589">
        <v>0</v>
      </c>
      <c r="L22" s="611">
        <v>3</v>
      </c>
      <c r="M22" s="611">
        <v>2</v>
      </c>
      <c r="N22" s="614">
        <v>1</v>
      </c>
      <c r="O22" s="589">
        <v>0</v>
      </c>
      <c r="P22" s="589">
        <v>0</v>
      </c>
      <c r="Q22" s="589">
        <v>0</v>
      </c>
      <c r="R22" s="589">
        <v>0</v>
      </c>
      <c r="S22" s="589">
        <v>0</v>
      </c>
      <c r="T22" s="589">
        <v>0</v>
      </c>
      <c r="U22" s="605">
        <v>2</v>
      </c>
      <c r="V22" s="605">
        <v>1</v>
      </c>
      <c r="W22" s="605">
        <v>1</v>
      </c>
      <c r="X22" s="589">
        <v>0</v>
      </c>
      <c r="Y22" s="589">
        <v>0</v>
      </c>
      <c r="Z22" s="610">
        <v>0</v>
      </c>
      <c r="AA22" s="605">
        <v>136</v>
      </c>
      <c r="AB22" s="589">
        <v>0</v>
      </c>
      <c r="AC22" s="589">
        <v>0</v>
      </c>
      <c r="AD22" s="589">
        <v>0</v>
      </c>
      <c r="AE22" s="589">
        <v>0</v>
      </c>
      <c r="AF22" s="589">
        <v>0</v>
      </c>
      <c r="AG22" s="589">
        <v>0</v>
      </c>
      <c r="AH22" s="589">
        <v>0</v>
      </c>
      <c r="AI22" s="608">
        <v>99.2771084337349</v>
      </c>
      <c r="AJ22" s="608">
        <v>99.0867579908676</v>
      </c>
      <c r="AK22" s="608">
        <v>99.4897959183673</v>
      </c>
      <c r="AL22" s="589">
        <v>0</v>
      </c>
      <c r="AM22" s="589">
        <v>0</v>
      </c>
      <c r="AN22" s="610">
        <v>0</v>
      </c>
    </row>
    <row r="23" spans="1:40" ht="15.75" customHeight="1">
      <c r="A23" s="1064" t="s">
        <v>128</v>
      </c>
      <c r="B23" s="1065"/>
      <c r="C23" s="605">
        <v>336</v>
      </c>
      <c r="D23" s="605">
        <v>183</v>
      </c>
      <c r="E23" s="605">
        <v>153</v>
      </c>
      <c r="F23" s="605">
        <v>328</v>
      </c>
      <c r="G23" s="605">
        <v>177</v>
      </c>
      <c r="H23" s="605">
        <v>151</v>
      </c>
      <c r="I23" s="589">
        <v>0</v>
      </c>
      <c r="J23" s="589">
        <v>0</v>
      </c>
      <c r="K23" s="589">
        <v>0</v>
      </c>
      <c r="L23" s="605">
        <v>7</v>
      </c>
      <c r="M23" s="605">
        <v>5</v>
      </c>
      <c r="N23" s="31">
        <v>2</v>
      </c>
      <c r="O23" s="589">
        <v>0</v>
      </c>
      <c r="P23" s="589">
        <v>0</v>
      </c>
      <c r="Q23" s="589">
        <v>0</v>
      </c>
      <c r="R23" s="589">
        <v>0</v>
      </c>
      <c r="S23" s="589">
        <v>0</v>
      </c>
      <c r="T23" s="589">
        <v>0</v>
      </c>
      <c r="U23" s="611">
        <v>1</v>
      </c>
      <c r="V23" s="611">
        <v>1</v>
      </c>
      <c r="W23" s="589">
        <v>0</v>
      </c>
      <c r="X23" s="589">
        <v>0</v>
      </c>
      <c r="Y23" s="589">
        <v>0</v>
      </c>
      <c r="Z23" s="610">
        <v>0</v>
      </c>
      <c r="AA23" s="605">
        <v>58</v>
      </c>
      <c r="AB23" s="589">
        <v>0</v>
      </c>
      <c r="AC23" s="589">
        <v>0</v>
      </c>
      <c r="AD23" s="589">
        <v>0</v>
      </c>
      <c r="AE23" s="589">
        <v>0</v>
      </c>
      <c r="AF23" s="589">
        <v>0</v>
      </c>
      <c r="AG23" s="589">
        <v>0</v>
      </c>
      <c r="AH23" s="589">
        <v>0</v>
      </c>
      <c r="AI23" s="608">
        <v>97.6190476190476</v>
      </c>
      <c r="AJ23" s="608">
        <v>96.7213114754098</v>
      </c>
      <c r="AK23" s="608">
        <v>98.6928104575163</v>
      </c>
      <c r="AL23" s="589">
        <v>0</v>
      </c>
      <c r="AM23" s="589">
        <v>0</v>
      </c>
      <c r="AN23" s="610">
        <v>0</v>
      </c>
    </row>
    <row r="24" spans="1:40" ht="15.75" customHeight="1">
      <c r="A24" s="1064" t="s">
        <v>133</v>
      </c>
      <c r="B24" s="1065"/>
      <c r="C24" s="605">
        <v>265</v>
      </c>
      <c r="D24" s="605">
        <v>140</v>
      </c>
      <c r="E24" s="605">
        <v>125</v>
      </c>
      <c r="F24" s="605">
        <v>256</v>
      </c>
      <c r="G24" s="605">
        <v>138</v>
      </c>
      <c r="H24" s="605">
        <v>118</v>
      </c>
      <c r="I24" s="611">
        <v>4</v>
      </c>
      <c r="J24" s="611">
        <v>1</v>
      </c>
      <c r="K24" s="611">
        <v>3</v>
      </c>
      <c r="L24" s="611">
        <v>4</v>
      </c>
      <c r="M24" s="589">
        <v>0</v>
      </c>
      <c r="N24" s="614">
        <v>4</v>
      </c>
      <c r="O24" s="589">
        <v>0</v>
      </c>
      <c r="P24" s="589">
        <v>0</v>
      </c>
      <c r="Q24" s="589">
        <v>0</v>
      </c>
      <c r="R24" s="589">
        <v>0</v>
      </c>
      <c r="S24" s="589">
        <v>0</v>
      </c>
      <c r="T24" s="589">
        <v>0</v>
      </c>
      <c r="U24" s="611">
        <v>1</v>
      </c>
      <c r="V24" s="611">
        <v>1</v>
      </c>
      <c r="W24" s="589">
        <v>0</v>
      </c>
      <c r="X24" s="589">
        <v>0</v>
      </c>
      <c r="Y24" s="589">
        <v>0</v>
      </c>
      <c r="Z24" s="610">
        <v>0</v>
      </c>
      <c r="AA24" s="605">
        <v>28</v>
      </c>
      <c r="AB24" s="589">
        <v>0</v>
      </c>
      <c r="AC24" s="589">
        <v>0</v>
      </c>
      <c r="AD24" s="589">
        <v>0</v>
      </c>
      <c r="AE24" s="589">
        <v>0</v>
      </c>
      <c r="AF24" s="589">
        <v>0</v>
      </c>
      <c r="AG24" s="589">
        <v>0</v>
      </c>
      <c r="AH24" s="589">
        <v>0</v>
      </c>
      <c r="AI24" s="608">
        <v>96.6037735849056</v>
      </c>
      <c r="AJ24" s="608">
        <v>98.5714285714285</v>
      </c>
      <c r="AK24" s="608">
        <v>94.4</v>
      </c>
      <c r="AL24" s="589">
        <v>0</v>
      </c>
      <c r="AM24" s="589">
        <v>0</v>
      </c>
      <c r="AN24" s="610">
        <v>0</v>
      </c>
    </row>
    <row r="25" spans="1:40" ht="15.75" customHeight="1">
      <c r="A25" s="289" t="s">
        <v>34</v>
      </c>
      <c r="B25" s="290" t="s">
        <v>2</v>
      </c>
      <c r="C25" s="605">
        <v>34</v>
      </c>
      <c r="D25" s="605">
        <v>11</v>
      </c>
      <c r="E25" s="605">
        <v>23</v>
      </c>
      <c r="F25" s="605">
        <v>34</v>
      </c>
      <c r="G25" s="605">
        <v>11</v>
      </c>
      <c r="H25" s="605">
        <v>23</v>
      </c>
      <c r="I25" s="589">
        <v>0</v>
      </c>
      <c r="J25" s="589">
        <v>0</v>
      </c>
      <c r="K25" s="589">
        <v>0</v>
      </c>
      <c r="L25" s="589">
        <v>0</v>
      </c>
      <c r="M25" s="589">
        <v>0</v>
      </c>
      <c r="N25" s="615" t="s">
        <v>132</v>
      </c>
      <c r="O25" s="589">
        <v>0</v>
      </c>
      <c r="P25" s="589">
        <v>0</v>
      </c>
      <c r="Q25" s="589">
        <v>0</v>
      </c>
      <c r="R25" s="589">
        <v>0</v>
      </c>
      <c r="S25" s="589">
        <v>0</v>
      </c>
      <c r="T25" s="589">
        <v>0</v>
      </c>
      <c r="U25" s="589">
        <v>0</v>
      </c>
      <c r="V25" s="589">
        <v>0</v>
      </c>
      <c r="W25" s="589">
        <v>0</v>
      </c>
      <c r="X25" s="589">
        <v>0</v>
      </c>
      <c r="Y25" s="589">
        <v>0</v>
      </c>
      <c r="Z25" s="610">
        <v>0</v>
      </c>
      <c r="AA25" s="605">
        <v>18</v>
      </c>
      <c r="AB25" s="589">
        <v>0</v>
      </c>
      <c r="AC25" s="589">
        <v>0</v>
      </c>
      <c r="AD25" s="589">
        <v>0</v>
      </c>
      <c r="AE25" s="589">
        <v>0</v>
      </c>
      <c r="AF25" s="589">
        <v>0</v>
      </c>
      <c r="AG25" s="589">
        <v>0</v>
      </c>
      <c r="AH25" s="589">
        <v>0</v>
      </c>
      <c r="AI25" s="608">
        <v>100</v>
      </c>
      <c r="AJ25" s="608">
        <v>100</v>
      </c>
      <c r="AK25" s="608">
        <v>100</v>
      </c>
      <c r="AL25" s="589">
        <v>0</v>
      </c>
      <c r="AM25" s="589">
        <v>0</v>
      </c>
      <c r="AN25" s="610">
        <v>0</v>
      </c>
    </row>
    <row r="26" spans="1:40" ht="15.75" customHeight="1">
      <c r="A26" s="289" t="s">
        <v>35</v>
      </c>
      <c r="B26" s="290" t="s">
        <v>3</v>
      </c>
      <c r="C26" s="605">
        <v>167</v>
      </c>
      <c r="D26" s="605">
        <v>77</v>
      </c>
      <c r="E26" s="605">
        <v>90</v>
      </c>
      <c r="F26" s="605">
        <v>165</v>
      </c>
      <c r="G26" s="605">
        <v>77</v>
      </c>
      <c r="H26" s="605">
        <v>88</v>
      </c>
      <c r="I26" s="589">
        <v>0</v>
      </c>
      <c r="J26" s="589">
        <v>0</v>
      </c>
      <c r="K26" s="589">
        <v>0</v>
      </c>
      <c r="L26" s="605">
        <v>1</v>
      </c>
      <c r="M26" s="589">
        <v>0</v>
      </c>
      <c r="N26" s="614">
        <v>1</v>
      </c>
      <c r="O26" s="589">
        <v>0</v>
      </c>
      <c r="P26" s="589">
        <v>0</v>
      </c>
      <c r="Q26" s="589">
        <v>0</v>
      </c>
      <c r="R26" s="589">
        <v>0</v>
      </c>
      <c r="S26" s="589">
        <v>0</v>
      </c>
      <c r="T26" s="589">
        <v>0</v>
      </c>
      <c r="U26" s="605">
        <v>1</v>
      </c>
      <c r="V26" s="589">
        <v>0</v>
      </c>
      <c r="W26" s="605">
        <v>1</v>
      </c>
      <c r="X26" s="589">
        <v>0</v>
      </c>
      <c r="Y26" s="589">
        <v>0</v>
      </c>
      <c r="Z26" s="610">
        <v>0</v>
      </c>
      <c r="AA26" s="605">
        <v>25</v>
      </c>
      <c r="AB26" s="589">
        <v>0</v>
      </c>
      <c r="AC26" s="589">
        <v>0</v>
      </c>
      <c r="AD26" s="589">
        <v>0</v>
      </c>
      <c r="AE26" s="589">
        <v>0</v>
      </c>
      <c r="AF26" s="589">
        <v>0</v>
      </c>
      <c r="AG26" s="589">
        <v>0</v>
      </c>
      <c r="AH26" s="589">
        <v>0</v>
      </c>
      <c r="AI26" s="608">
        <v>98.8023952095808</v>
      </c>
      <c r="AJ26" s="608">
        <v>100</v>
      </c>
      <c r="AK26" s="608">
        <v>97.7777777777777</v>
      </c>
      <c r="AL26" s="589">
        <v>0</v>
      </c>
      <c r="AM26" s="589">
        <v>0</v>
      </c>
      <c r="AN26" s="610">
        <v>0</v>
      </c>
    </row>
    <row r="27" spans="1:40" ht="15.75" customHeight="1">
      <c r="A27" s="289"/>
      <c r="B27" s="290" t="s">
        <v>4</v>
      </c>
      <c r="C27" s="605">
        <v>197</v>
      </c>
      <c r="D27" s="605">
        <v>105</v>
      </c>
      <c r="E27" s="605">
        <v>92</v>
      </c>
      <c r="F27" s="605">
        <v>192</v>
      </c>
      <c r="G27" s="605">
        <v>105</v>
      </c>
      <c r="H27" s="605">
        <v>87</v>
      </c>
      <c r="I27" s="605">
        <v>2</v>
      </c>
      <c r="J27" s="589">
        <v>0</v>
      </c>
      <c r="K27" s="605">
        <v>2</v>
      </c>
      <c r="L27" s="611">
        <v>1</v>
      </c>
      <c r="M27" s="589">
        <v>0</v>
      </c>
      <c r="N27" s="614">
        <v>1</v>
      </c>
      <c r="O27" s="589">
        <v>0</v>
      </c>
      <c r="P27" s="589">
        <v>0</v>
      </c>
      <c r="Q27" s="589">
        <v>0</v>
      </c>
      <c r="R27" s="605">
        <v>1</v>
      </c>
      <c r="S27" s="589">
        <v>0</v>
      </c>
      <c r="T27" s="605">
        <v>1</v>
      </c>
      <c r="U27" s="605">
        <v>1</v>
      </c>
      <c r="V27" s="589">
        <v>0</v>
      </c>
      <c r="W27" s="605">
        <v>1</v>
      </c>
      <c r="X27" s="589">
        <v>0</v>
      </c>
      <c r="Y27" s="589">
        <v>0</v>
      </c>
      <c r="Z27" s="610">
        <v>0</v>
      </c>
      <c r="AA27" s="605">
        <v>42</v>
      </c>
      <c r="AB27" s="589">
        <v>0</v>
      </c>
      <c r="AC27" s="589">
        <v>0</v>
      </c>
      <c r="AD27" s="589">
        <v>0</v>
      </c>
      <c r="AE27" s="589">
        <v>0</v>
      </c>
      <c r="AF27" s="589">
        <v>0</v>
      </c>
      <c r="AG27" s="589">
        <v>0</v>
      </c>
      <c r="AH27" s="589">
        <v>0</v>
      </c>
      <c r="AI27" s="608">
        <v>97.4619289340101</v>
      </c>
      <c r="AJ27" s="608">
        <v>100</v>
      </c>
      <c r="AK27" s="608">
        <v>94.5652173913043</v>
      </c>
      <c r="AL27" s="608">
        <v>0.50761421319796</v>
      </c>
      <c r="AM27" s="589">
        <v>0</v>
      </c>
      <c r="AN27" s="609">
        <v>1.08695652173913</v>
      </c>
    </row>
    <row r="28" spans="1:40" ht="15.75" customHeight="1">
      <c r="A28" s="289"/>
      <c r="B28" s="290" t="s">
        <v>5</v>
      </c>
      <c r="C28" s="605">
        <v>238</v>
      </c>
      <c r="D28" s="605">
        <v>117</v>
      </c>
      <c r="E28" s="605">
        <v>121</v>
      </c>
      <c r="F28" s="605">
        <v>235</v>
      </c>
      <c r="G28" s="605">
        <v>116</v>
      </c>
      <c r="H28" s="605">
        <v>119</v>
      </c>
      <c r="I28" s="589">
        <v>0</v>
      </c>
      <c r="J28" s="589">
        <v>0</v>
      </c>
      <c r="K28" s="589">
        <v>0</v>
      </c>
      <c r="L28" s="589">
        <v>0</v>
      </c>
      <c r="M28" s="589">
        <v>0</v>
      </c>
      <c r="N28" s="610">
        <v>0</v>
      </c>
      <c r="O28" s="589">
        <v>0</v>
      </c>
      <c r="P28" s="589">
        <v>0</v>
      </c>
      <c r="Q28" s="589">
        <v>0</v>
      </c>
      <c r="R28" s="589">
        <v>0</v>
      </c>
      <c r="S28" s="589">
        <v>0</v>
      </c>
      <c r="T28" s="589">
        <v>0</v>
      </c>
      <c r="U28" s="605">
        <v>3</v>
      </c>
      <c r="V28" s="605">
        <v>1</v>
      </c>
      <c r="W28" s="611">
        <v>2</v>
      </c>
      <c r="X28" s="589">
        <v>0</v>
      </c>
      <c r="Y28" s="589">
        <v>0</v>
      </c>
      <c r="Z28" s="610">
        <v>0</v>
      </c>
      <c r="AA28" s="605">
        <v>35</v>
      </c>
      <c r="AB28" s="589">
        <v>0</v>
      </c>
      <c r="AC28" s="589">
        <v>0</v>
      </c>
      <c r="AD28" s="589">
        <v>0</v>
      </c>
      <c r="AE28" s="589">
        <v>0</v>
      </c>
      <c r="AF28" s="589">
        <v>0</v>
      </c>
      <c r="AG28" s="589">
        <v>0</v>
      </c>
      <c r="AH28" s="589">
        <v>0</v>
      </c>
      <c r="AI28" s="608">
        <v>98.7394957983193</v>
      </c>
      <c r="AJ28" s="608">
        <v>99.1452991452991</v>
      </c>
      <c r="AK28" s="608">
        <v>98.3471074380165</v>
      </c>
      <c r="AL28" s="589">
        <v>0</v>
      </c>
      <c r="AM28" s="589">
        <v>0</v>
      </c>
      <c r="AN28" s="610">
        <v>0</v>
      </c>
    </row>
    <row r="29" spans="1:40" ht="15.75" customHeight="1">
      <c r="A29" s="289"/>
      <c r="B29" s="290" t="s">
        <v>6</v>
      </c>
      <c r="C29" s="605">
        <v>57</v>
      </c>
      <c r="D29" s="605">
        <v>26</v>
      </c>
      <c r="E29" s="605">
        <v>31</v>
      </c>
      <c r="F29" s="605">
        <v>55</v>
      </c>
      <c r="G29" s="605">
        <v>26</v>
      </c>
      <c r="H29" s="605">
        <v>29</v>
      </c>
      <c r="I29" s="589">
        <v>0</v>
      </c>
      <c r="J29" s="589">
        <v>0</v>
      </c>
      <c r="K29" s="589">
        <v>0</v>
      </c>
      <c r="L29" s="589">
        <v>0</v>
      </c>
      <c r="M29" s="589">
        <v>0</v>
      </c>
      <c r="N29" s="610">
        <v>0</v>
      </c>
      <c r="O29" s="589">
        <v>0</v>
      </c>
      <c r="P29" s="589">
        <v>0</v>
      </c>
      <c r="Q29" s="589">
        <v>0</v>
      </c>
      <c r="R29" s="589">
        <v>0</v>
      </c>
      <c r="S29" s="589">
        <v>0</v>
      </c>
      <c r="T29" s="589">
        <v>0</v>
      </c>
      <c r="U29" s="605">
        <v>2</v>
      </c>
      <c r="V29" s="589">
        <v>0</v>
      </c>
      <c r="W29" s="605">
        <v>2</v>
      </c>
      <c r="X29" s="589">
        <v>0</v>
      </c>
      <c r="Y29" s="589">
        <v>0</v>
      </c>
      <c r="Z29" s="610">
        <v>0</v>
      </c>
      <c r="AA29" s="605">
        <v>7</v>
      </c>
      <c r="AB29" s="589">
        <v>0</v>
      </c>
      <c r="AC29" s="589">
        <v>0</v>
      </c>
      <c r="AD29" s="589">
        <v>0</v>
      </c>
      <c r="AE29" s="589">
        <v>0</v>
      </c>
      <c r="AF29" s="589">
        <v>0</v>
      </c>
      <c r="AG29" s="589">
        <v>0</v>
      </c>
      <c r="AH29" s="589">
        <v>0</v>
      </c>
      <c r="AI29" s="608">
        <v>96.4912280701754</v>
      </c>
      <c r="AJ29" s="608">
        <v>100</v>
      </c>
      <c r="AK29" s="608">
        <v>93.5483870967742</v>
      </c>
      <c r="AL29" s="589">
        <v>0</v>
      </c>
      <c r="AM29" s="589">
        <v>0</v>
      </c>
      <c r="AN29" s="610">
        <v>0</v>
      </c>
    </row>
    <row r="30" spans="1:40" ht="15.75" customHeight="1">
      <c r="A30" s="289" t="s">
        <v>36</v>
      </c>
      <c r="B30" s="290" t="s">
        <v>7</v>
      </c>
      <c r="C30" s="605">
        <v>131</v>
      </c>
      <c r="D30" s="605">
        <v>64</v>
      </c>
      <c r="E30" s="605">
        <v>67</v>
      </c>
      <c r="F30" s="605">
        <v>131</v>
      </c>
      <c r="G30" s="605">
        <v>64</v>
      </c>
      <c r="H30" s="605">
        <v>67</v>
      </c>
      <c r="I30" s="589">
        <v>0</v>
      </c>
      <c r="J30" s="589">
        <v>0</v>
      </c>
      <c r="K30" s="589">
        <v>0</v>
      </c>
      <c r="L30" s="589">
        <v>0</v>
      </c>
      <c r="M30" s="589">
        <v>0</v>
      </c>
      <c r="N30" s="610">
        <v>0</v>
      </c>
      <c r="O30" s="589">
        <v>0</v>
      </c>
      <c r="P30" s="589">
        <v>0</v>
      </c>
      <c r="Q30" s="589">
        <v>0</v>
      </c>
      <c r="R30" s="589">
        <v>0</v>
      </c>
      <c r="S30" s="589">
        <v>0</v>
      </c>
      <c r="T30" s="589">
        <v>0</v>
      </c>
      <c r="U30" s="589">
        <v>0</v>
      </c>
      <c r="V30" s="589">
        <v>0</v>
      </c>
      <c r="W30" s="589">
        <v>0</v>
      </c>
      <c r="X30" s="589">
        <v>0</v>
      </c>
      <c r="Y30" s="589">
        <v>0</v>
      </c>
      <c r="Z30" s="610">
        <v>0</v>
      </c>
      <c r="AA30" s="605">
        <v>8</v>
      </c>
      <c r="AB30" s="589">
        <v>0</v>
      </c>
      <c r="AC30" s="589">
        <v>0</v>
      </c>
      <c r="AD30" s="589">
        <v>0</v>
      </c>
      <c r="AE30" s="589">
        <v>0</v>
      </c>
      <c r="AF30" s="589">
        <v>0</v>
      </c>
      <c r="AG30" s="589">
        <v>0</v>
      </c>
      <c r="AH30" s="589">
        <v>0</v>
      </c>
      <c r="AI30" s="608">
        <v>100</v>
      </c>
      <c r="AJ30" s="608">
        <v>100</v>
      </c>
      <c r="AK30" s="608">
        <v>100</v>
      </c>
      <c r="AL30" s="589">
        <v>0</v>
      </c>
      <c r="AM30" s="589">
        <v>0</v>
      </c>
      <c r="AN30" s="610">
        <v>0</v>
      </c>
    </row>
    <row r="31" spans="1:40" ht="15.75" customHeight="1">
      <c r="A31" s="289"/>
      <c r="B31" s="290" t="s">
        <v>8</v>
      </c>
      <c r="C31" s="605">
        <v>0</v>
      </c>
      <c r="D31" s="605">
        <v>0</v>
      </c>
      <c r="E31" s="605">
        <v>0</v>
      </c>
      <c r="F31" s="605">
        <v>0</v>
      </c>
      <c r="G31" s="605">
        <v>0</v>
      </c>
      <c r="H31" s="605">
        <v>0</v>
      </c>
      <c r="I31" s="611">
        <v>0</v>
      </c>
      <c r="J31" s="611">
        <v>0</v>
      </c>
      <c r="K31" s="611">
        <v>0</v>
      </c>
      <c r="L31" s="611">
        <v>0</v>
      </c>
      <c r="M31" s="611">
        <v>0</v>
      </c>
      <c r="N31" s="614">
        <v>0</v>
      </c>
      <c r="O31" s="611"/>
      <c r="P31" s="611"/>
      <c r="Q31" s="611"/>
      <c r="R31" s="611"/>
      <c r="S31" s="611"/>
      <c r="T31" s="611"/>
      <c r="U31" s="611"/>
      <c r="V31" s="611"/>
      <c r="W31" s="611"/>
      <c r="X31" s="611"/>
      <c r="Y31" s="611"/>
      <c r="Z31" s="610"/>
      <c r="AA31" s="611">
        <v>0</v>
      </c>
      <c r="AB31" s="612"/>
      <c r="AC31" s="612"/>
      <c r="AD31" s="612"/>
      <c r="AE31" s="612"/>
      <c r="AF31" s="616">
        <v>0</v>
      </c>
      <c r="AG31" s="616">
        <v>0</v>
      </c>
      <c r="AH31" s="616">
        <v>0</v>
      </c>
      <c r="AI31" s="608">
        <v>0</v>
      </c>
      <c r="AJ31" s="608">
        <v>0</v>
      </c>
      <c r="AK31" s="608">
        <v>0</v>
      </c>
      <c r="AL31" s="608">
        <v>0</v>
      </c>
      <c r="AM31" s="608">
        <v>0</v>
      </c>
      <c r="AN31" s="609">
        <v>0</v>
      </c>
    </row>
    <row r="32" spans="1:41" ht="15.75" customHeight="1">
      <c r="A32" s="289"/>
      <c r="B32" s="290" t="s">
        <v>9</v>
      </c>
      <c r="C32" s="605">
        <v>280</v>
      </c>
      <c r="D32" s="605">
        <v>132</v>
      </c>
      <c r="E32" s="605">
        <v>148</v>
      </c>
      <c r="F32" s="605">
        <v>278</v>
      </c>
      <c r="G32" s="605">
        <v>131</v>
      </c>
      <c r="H32" s="605">
        <v>147</v>
      </c>
      <c r="I32" s="589">
        <v>0</v>
      </c>
      <c r="J32" s="589">
        <v>0</v>
      </c>
      <c r="K32" s="589">
        <v>0</v>
      </c>
      <c r="L32" s="589">
        <v>0</v>
      </c>
      <c r="M32" s="589">
        <v>0</v>
      </c>
      <c r="N32" s="610">
        <v>0</v>
      </c>
      <c r="O32" s="589">
        <v>0</v>
      </c>
      <c r="P32" s="589">
        <v>0</v>
      </c>
      <c r="Q32" s="589">
        <v>0</v>
      </c>
      <c r="R32" s="589">
        <v>0</v>
      </c>
      <c r="S32" s="589">
        <v>0</v>
      </c>
      <c r="T32" s="589">
        <v>0</v>
      </c>
      <c r="U32" s="605">
        <v>2</v>
      </c>
      <c r="V32" s="611">
        <v>1</v>
      </c>
      <c r="W32" s="605">
        <v>1</v>
      </c>
      <c r="X32" s="589">
        <v>0</v>
      </c>
      <c r="Y32" s="589">
        <v>0</v>
      </c>
      <c r="Z32" s="610">
        <v>0</v>
      </c>
      <c r="AA32" s="605">
        <v>22</v>
      </c>
      <c r="AB32" s="589">
        <v>0</v>
      </c>
      <c r="AC32" s="589">
        <v>0</v>
      </c>
      <c r="AD32" s="589">
        <v>0</v>
      </c>
      <c r="AE32" s="589">
        <v>0</v>
      </c>
      <c r="AF32" s="589">
        <v>0</v>
      </c>
      <c r="AG32" s="589">
        <v>0</v>
      </c>
      <c r="AH32" s="589">
        <v>0</v>
      </c>
      <c r="AI32" s="608">
        <v>99.2857142857143</v>
      </c>
      <c r="AJ32" s="608">
        <v>99.2424242424242</v>
      </c>
      <c r="AK32" s="608">
        <v>99.3243243243243</v>
      </c>
      <c r="AL32" s="589">
        <v>0</v>
      </c>
      <c r="AM32" s="589">
        <v>0</v>
      </c>
      <c r="AN32" s="610">
        <v>0</v>
      </c>
      <c r="AO32" s="61"/>
    </row>
    <row r="33" spans="1:40" ht="15.75" customHeight="1">
      <c r="A33" s="289" t="s">
        <v>37</v>
      </c>
      <c r="B33" s="290" t="s">
        <v>10</v>
      </c>
      <c r="C33" s="605">
        <v>9</v>
      </c>
      <c r="D33" s="605">
        <v>5</v>
      </c>
      <c r="E33" s="605">
        <v>4</v>
      </c>
      <c r="F33" s="605">
        <v>9</v>
      </c>
      <c r="G33" s="605">
        <v>5</v>
      </c>
      <c r="H33" s="605">
        <v>4</v>
      </c>
      <c r="I33" s="589">
        <v>0</v>
      </c>
      <c r="J33" s="589">
        <v>0</v>
      </c>
      <c r="K33" s="589">
        <v>0</v>
      </c>
      <c r="L33" s="589">
        <v>0</v>
      </c>
      <c r="M33" s="589">
        <v>0</v>
      </c>
      <c r="N33" s="610">
        <v>0</v>
      </c>
      <c r="O33" s="589">
        <v>0</v>
      </c>
      <c r="P33" s="589">
        <v>0</v>
      </c>
      <c r="Q33" s="589">
        <v>0</v>
      </c>
      <c r="R33" s="589">
        <v>0</v>
      </c>
      <c r="S33" s="589">
        <v>0</v>
      </c>
      <c r="T33" s="589">
        <v>0</v>
      </c>
      <c r="U33" s="589">
        <v>0</v>
      </c>
      <c r="V33" s="589">
        <v>0</v>
      </c>
      <c r="W33" s="589">
        <v>0</v>
      </c>
      <c r="X33" s="589">
        <v>0</v>
      </c>
      <c r="Y33" s="589">
        <v>0</v>
      </c>
      <c r="Z33" s="610">
        <v>0</v>
      </c>
      <c r="AA33" s="605">
        <v>4</v>
      </c>
      <c r="AB33" s="589">
        <v>0</v>
      </c>
      <c r="AC33" s="589">
        <v>0</v>
      </c>
      <c r="AD33" s="589">
        <v>0</v>
      </c>
      <c r="AE33" s="589">
        <v>0</v>
      </c>
      <c r="AF33" s="589">
        <v>0</v>
      </c>
      <c r="AG33" s="589">
        <v>0</v>
      </c>
      <c r="AH33" s="589">
        <v>0</v>
      </c>
      <c r="AI33" s="608">
        <v>100</v>
      </c>
      <c r="AJ33" s="608">
        <v>100</v>
      </c>
      <c r="AK33" s="608">
        <v>100</v>
      </c>
      <c r="AL33" s="589">
        <v>0</v>
      </c>
      <c r="AM33" s="589">
        <v>0</v>
      </c>
      <c r="AN33" s="610">
        <v>0</v>
      </c>
    </row>
    <row r="34" spans="1:40" ht="15.75" customHeight="1">
      <c r="A34" s="289"/>
      <c r="B34" s="290" t="s">
        <v>11</v>
      </c>
      <c r="C34" s="605">
        <v>16</v>
      </c>
      <c r="D34" s="605">
        <v>8</v>
      </c>
      <c r="E34" s="605">
        <v>8</v>
      </c>
      <c r="F34" s="605">
        <v>16</v>
      </c>
      <c r="G34" s="605">
        <v>8</v>
      </c>
      <c r="H34" s="605">
        <v>8</v>
      </c>
      <c r="I34" s="589">
        <v>0</v>
      </c>
      <c r="J34" s="589">
        <v>0</v>
      </c>
      <c r="K34" s="589">
        <v>0</v>
      </c>
      <c r="L34" s="589">
        <v>0</v>
      </c>
      <c r="M34" s="589">
        <v>0</v>
      </c>
      <c r="N34" s="610">
        <v>0</v>
      </c>
      <c r="O34" s="589">
        <v>0</v>
      </c>
      <c r="P34" s="589">
        <v>0</v>
      </c>
      <c r="Q34" s="589">
        <v>0</v>
      </c>
      <c r="R34" s="589">
        <v>0</v>
      </c>
      <c r="S34" s="589">
        <v>0</v>
      </c>
      <c r="T34" s="589">
        <v>0</v>
      </c>
      <c r="U34" s="589">
        <v>0</v>
      </c>
      <c r="V34" s="589">
        <v>0</v>
      </c>
      <c r="W34" s="589">
        <v>0</v>
      </c>
      <c r="X34" s="589">
        <v>0</v>
      </c>
      <c r="Y34" s="589">
        <v>0</v>
      </c>
      <c r="Z34" s="610">
        <v>0</v>
      </c>
      <c r="AA34" s="589">
        <v>0</v>
      </c>
      <c r="AB34" s="589">
        <v>0</v>
      </c>
      <c r="AC34" s="589">
        <v>0</v>
      </c>
      <c r="AD34" s="589">
        <v>0</v>
      </c>
      <c r="AE34" s="589">
        <v>0</v>
      </c>
      <c r="AF34" s="589">
        <v>0</v>
      </c>
      <c r="AG34" s="589">
        <v>0</v>
      </c>
      <c r="AH34" s="589">
        <v>0</v>
      </c>
      <c r="AI34" s="608">
        <v>100</v>
      </c>
      <c r="AJ34" s="608">
        <v>100</v>
      </c>
      <c r="AK34" s="608">
        <v>100</v>
      </c>
      <c r="AL34" s="589">
        <v>0</v>
      </c>
      <c r="AM34" s="589">
        <v>0</v>
      </c>
      <c r="AN34" s="610">
        <v>0</v>
      </c>
    </row>
    <row r="35" spans="1:40" ht="15.75" customHeight="1">
      <c r="A35" s="289" t="s">
        <v>38</v>
      </c>
      <c r="B35" s="290" t="s">
        <v>12</v>
      </c>
      <c r="C35" s="605">
        <v>56</v>
      </c>
      <c r="D35" s="605">
        <v>24</v>
      </c>
      <c r="E35" s="605">
        <v>32</v>
      </c>
      <c r="F35" s="605">
        <v>56</v>
      </c>
      <c r="G35" s="605">
        <v>24</v>
      </c>
      <c r="H35" s="605">
        <v>32</v>
      </c>
      <c r="I35" s="589">
        <v>0</v>
      </c>
      <c r="J35" s="589">
        <v>0</v>
      </c>
      <c r="K35" s="589">
        <v>0</v>
      </c>
      <c r="L35" s="589">
        <v>0</v>
      </c>
      <c r="M35" s="589">
        <v>0</v>
      </c>
      <c r="N35" s="610">
        <v>0</v>
      </c>
      <c r="O35" s="589">
        <v>0</v>
      </c>
      <c r="P35" s="589">
        <v>0</v>
      </c>
      <c r="Q35" s="589">
        <v>0</v>
      </c>
      <c r="R35" s="589">
        <v>0</v>
      </c>
      <c r="S35" s="589">
        <v>0</v>
      </c>
      <c r="T35" s="589">
        <v>0</v>
      </c>
      <c r="U35" s="589">
        <v>0</v>
      </c>
      <c r="V35" s="589">
        <v>0</v>
      </c>
      <c r="W35" s="589">
        <v>0</v>
      </c>
      <c r="X35" s="589">
        <v>0</v>
      </c>
      <c r="Y35" s="589">
        <v>0</v>
      </c>
      <c r="Z35" s="610">
        <v>0</v>
      </c>
      <c r="AA35" s="611">
        <v>1</v>
      </c>
      <c r="AB35" s="589">
        <v>0</v>
      </c>
      <c r="AC35" s="589">
        <v>0</v>
      </c>
      <c r="AD35" s="589">
        <v>0</v>
      </c>
      <c r="AE35" s="589">
        <v>0</v>
      </c>
      <c r="AF35" s="589">
        <v>0</v>
      </c>
      <c r="AG35" s="589">
        <v>0</v>
      </c>
      <c r="AH35" s="589">
        <v>0</v>
      </c>
      <c r="AI35" s="608">
        <v>100</v>
      </c>
      <c r="AJ35" s="608">
        <v>100</v>
      </c>
      <c r="AK35" s="608">
        <v>100</v>
      </c>
      <c r="AL35" s="589">
        <v>0</v>
      </c>
      <c r="AM35" s="589">
        <v>0</v>
      </c>
      <c r="AN35" s="610">
        <v>0</v>
      </c>
    </row>
    <row r="36" spans="1:40" ht="15.75" customHeight="1">
      <c r="A36" s="289"/>
      <c r="B36" s="290" t="s">
        <v>13</v>
      </c>
      <c r="C36" s="605">
        <v>46</v>
      </c>
      <c r="D36" s="605">
        <v>26</v>
      </c>
      <c r="E36" s="605">
        <v>20</v>
      </c>
      <c r="F36" s="605">
        <v>46</v>
      </c>
      <c r="G36" s="605">
        <v>26</v>
      </c>
      <c r="H36" s="605">
        <v>20</v>
      </c>
      <c r="I36" s="589">
        <v>0</v>
      </c>
      <c r="J36" s="589">
        <v>0</v>
      </c>
      <c r="K36" s="589">
        <v>0</v>
      </c>
      <c r="L36" s="589">
        <v>0</v>
      </c>
      <c r="M36" s="589">
        <v>0</v>
      </c>
      <c r="N36" s="610">
        <v>0</v>
      </c>
      <c r="O36" s="589">
        <v>0</v>
      </c>
      <c r="P36" s="589">
        <v>0</v>
      </c>
      <c r="Q36" s="589">
        <v>0</v>
      </c>
      <c r="R36" s="589">
        <v>0</v>
      </c>
      <c r="S36" s="589">
        <v>0</v>
      </c>
      <c r="T36" s="589">
        <v>0</v>
      </c>
      <c r="U36" s="589">
        <v>0</v>
      </c>
      <c r="V36" s="589">
        <v>0</v>
      </c>
      <c r="W36" s="589">
        <v>0</v>
      </c>
      <c r="X36" s="589">
        <v>0</v>
      </c>
      <c r="Y36" s="589">
        <v>0</v>
      </c>
      <c r="Z36" s="610">
        <v>0</v>
      </c>
      <c r="AA36" s="605">
        <v>4</v>
      </c>
      <c r="AB36" s="589">
        <v>0</v>
      </c>
      <c r="AC36" s="589">
        <v>0</v>
      </c>
      <c r="AD36" s="589">
        <v>0</v>
      </c>
      <c r="AE36" s="589">
        <v>0</v>
      </c>
      <c r="AF36" s="589">
        <v>0</v>
      </c>
      <c r="AG36" s="589">
        <v>0</v>
      </c>
      <c r="AH36" s="589">
        <v>0</v>
      </c>
      <c r="AI36" s="608">
        <v>100</v>
      </c>
      <c r="AJ36" s="608">
        <v>100</v>
      </c>
      <c r="AK36" s="608">
        <v>100</v>
      </c>
      <c r="AL36" s="589">
        <v>0</v>
      </c>
      <c r="AM36" s="589">
        <v>0</v>
      </c>
      <c r="AN36" s="610">
        <v>0</v>
      </c>
    </row>
    <row r="37" spans="1:40" ht="15.75" customHeight="1">
      <c r="A37" s="289" t="s">
        <v>39</v>
      </c>
      <c r="B37" s="290" t="s">
        <v>14</v>
      </c>
      <c r="C37" s="605">
        <v>236</v>
      </c>
      <c r="D37" s="605">
        <v>129</v>
      </c>
      <c r="E37" s="605">
        <v>107</v>
      </c>
      <c r="F37" s="605">
        <v>236</v>
      </c>
      <c r="G37" s="605">
        <v>129</v>
      </c>
      <c r="H37" s="605">
        <v>107</v>
      </c>
      <c r="I37" s="589">
        <v>0</v>
      </c>
      <c r="J37" s="589">
        <v>0</v>
      </c>
      <c r="K37" s="589">
        <v>0</v>
      </c>
      <c r="L37" s="589">
        <v>0</v>
      </c>
      <c r="M37" s="589">
        <v>0</v>
      </c>
      <c r="N37" s="610">
        <v>0</v>
      </c>
      <c r="O37" s="589">
        <v>0</v>
      </c>
      <c r="P37" s="589">
        <v>0</v>
      </c>
      <c r="Q37" s="589">
        <v>0</v>
      </c>
      <c r="R37" s="589">
        <v>0</v>
      </c>
      <c r="S37" s="589">
        <v>0</v>
      </c>
      <c r="T37" s="589">
        <v>0</v>
      </c>
      <c r="U37" s="589">
        <v>0</v>
      </c>
      <c r="V37" s="589">
        <v>0</v>
      </c>
      <c r="W37" s="589">
        <v>0</v>
      </c>
      <c r="X37" s="589">
        <v>0</v>
      </c>
      <c r="Y37" s="589">
        <v>0</v>
      </c>
      <c r="Z37" s="610">
        <v>0</v>
      </c>
      <c r="AA37" s="605">
        <v>21</v>
      </c>
      <c r="AB37" s="589">
        <v>0</v>
      </c>
      <c r="AC37" s="589">
        <v>0</v>
      </c>
      <c r="AD37" s="589">
        <v>0</v>
      </c>
      <c r="AE37" s="589">
        <v>0</v>
      </c>
      <c r="AF37" s="589">
        <v>0</v>
      </c>
      <c r="AG37" s="589">
        <v>0</v>
      </c>
      <c r="AH37" s="589">
        <v>0</v>
      </c>
      <c r="AI37" s="608">
        <v>100</v>
      </c>
      <c r="AJ37" s="608">
        <v>100</v>
      </c>
      <c r="AK37" s="608">
        <v>100</v>
      </c>
      <c r="AL37" s="589">
        <v>0</v>
      </c>
      <c r="AM37" s="589">
        <v>0</v>
      </c>
      <c r="AN37" s="610">
        <v>0</v>
      </c>
    </row>
    <row r="38" spans="1:40" ht="15.75" customHeight="1">
      <c r="A38" s="289"/>
      <c r="B38" s="290" t="s">
        <v>15</v>
      </c>
      <c r="C38" s="605">
        <v>177</v>
      </c>
      <c r="D38" s="605">
        <v>99</v>
      </c>
      <c r="E38" s="605">
        <v>78</v>
      </c>
      <c r="F38" s="605">
        <v>173</v>
      </c>
      <c r="G38" s="605">
        <v>97</v>
      </c>
      <c r="H38" s="605">
        <v>76</v>
      </c>
      <c r="I38" s="124">
        <v>3</v>
      </c>
      <c r="J38" s="124">
        <v>1</v>
      </c>
      <c r="K38" s="124">
        <v>2</v>
      </c>
      <c r="L38" s="589">
        <v>0</v>
      </c>
      <c r="M38" s="589">
        <v>0</v>
      </c>
      <c r="N38" s="610">
        <v>0</v>
      </c>
      <c r="O38" s="589">
        <v>0</v>
      </c>
      <c r="P38" s="589">
        <v>0</v>
      </c>
      <c r="Q38" s="589">
        <v>0</v>
      </c>
      <c r="R38" s="589">
        <v>0</v>
      </c>
      <c r="S38" s="589">
        <v>0</v>
      </c>
      <c r="T38" s="589">
        <v>0</v>
      </c>
      <c r="U38" s="605">
        <v>1</v>
      </c>
      <c r="V38" s="605">
        <v>1</v>
      </c>
      <c r="W38" s="589">
        <v>0</v>
      </c>
      <c r="X38" s="589">
        <v>0</v>
      </c>
      <c r="Y38" s="589">
        <v>0</v>
      </c>
      <c r="Z38" s="610">
        <v>0</v>
      </c>
      <c r="AA38" s="605">
        <v>11</v>
      </c>
      <c r="AB38" s="589">
        <v>0</v>
      </c>
      <c r="AC38" s="589">
        <v>0</v>
      </c>
      <c r="AD38" s="589">
        <v>0</v>
      </c>
      <c r="AE38" s="589">
        <v>0</v>
      </c>
      <c r="AF38" s="589">
        <v>0</v>
      </c>
      <c r="AG38" s="589">
        <v>0</v>
      </c>
      <c r="AH38" s="589">
        <v>0</v>
      </c>
      <c r="AI38" s="608">
        <v>97.7401129943503</v>
      </c>
      <c r="AJ38" s="608">
        <v>97.979797979798</v>
      </c>
      <c r="AK38" s="608">
        <v>97.4358974358974</v>
      </c>
      <c r="AL38" s="589">
        <v>0</v>
      </c>
      <c r="AM38" s="589">
        <v>0</v>
      </c>
      <c r="AN38" s="610">
        <v>0</v>
      </c>
    </row>
    <row r="39" spans="1:40" ht="15.75" customHeight="1">
      <c r="A39" s="289"/>
      <c r="B39" s="290" t="s">
        <v>16</v>
      </c>
      <c r="C39" s="605">
        <v>377</v>
      </c>
      <c r="D39" s="605">
        <v>189</v>
      </c>
      <c r="E39" s="605">
        <v>188</v>
      </c>
      <c r="F39" s="605">
        <v>376</v>
      </c>
      <c r="G39" s="605">
        <v>188</v>
      </c>
      <c r="H39" s="605">
        <v>188</v>
      </c>
      <c r="I39" s="589">
        <v>0</v>
      </c>
      <c r="J39" s="589">
        <v>0</v>
      </c>
      <c r="K39" s="589">
        <v>0</v>
      </c>
      <c r="L39" s="589">
        <v>0</v>
      </c>
      <c r="M39" s="589">
        <v>0</v>
      </c>
      <c r="N39" s="610">
        <v>0</v>
      </c>
      <c r="O39" s="589">
        <v>0</v>
      </c>
      <c r="P39" s="589">
        <v>0</v>
      </c>
      <c r="Q39" s="589">
        <v>0</v>
      </c>
      <c r="R39" s="589">
        <v>0</v>
      </c>
      <c r="S39" s="589">
        <v>0</v>
      </c>
      <c r="T39" s="589">
        <v>0</v>
      </c>
      <c r="U39" s="589">
        <v>0</v>
      </c>
      <c r="V39" s="589">
        <v>0</v>
      </c>
      <c r="W39" s="589">
        <v>0</v>
      </c>
      <c r="X39" s="611">
        <v>1</v>
      </c>
      <c r="Y39" s="611">
        <v>1</v>
      </c>
      <c r="Z39" s="610">
        <v>0</v>
      </c>
      <c r="AA39" s="605">
        <v>54</v>
      </c>
      <c r="AB39" s="589">
        <v>0</v>
      </c>
      <c r="AC39" s="589">
        <v>0</v>
      </c>
      <c r="AD39" s="589">
        <v>0</v>
      </c>
      <c r="AE39" s="589">
        <v>0</v>
      </c>
      <c r="AF39" s="589">
        <v>0</v>
      </c>
      <c r="AG39" s="589">
        <v>0</v>
      </c>
      <c r="AH39" s="589">
        <v>0</v>
      </c>
      <c r="AI39" s="608">
        <v>99.7347480106101</v>
      </c>
      <c r="AJ39" s="608">
        <v>99.4708994708994</v>
      </c>
      <c r="AK39" s="608">
        <v>100</v>
      </c>
      <c r="AL39" s="589">
        <v>0</v>
      </c>
      <c r="AM39" s="589">
        <v>0</v>
      </c>
      <c r="AN39" s="610">
        <v>0</v>
      </c>
    </row>
    <row r="40" spans="1:40" ht="15.75" customHeight="1">
      <c r="A40" s="289"/>
      <c r="B40" s="290" t="s">
        <v>17</v>
      </c>
      <c r="C40" s="605">
        <v>389</v>
      </c>
      <c r="D40" s="605">
        <v>304</v>
      </c>
      <c r="E40" s="605">
        <v>85</v>
      </c>
      <c r="F40" s="605">
        <v>388</v>
      </c>
      <c r="G40" s="605">
        <v>304</v>
      </c>
      <c r="H40" s="605">
        <v>84</v>
      </c>
      <c r="I40" s="617">
        <v>1</v>
      </c>
      <c r="J40" s="589">
        <v>0</v>
      </c>
      <c r="K40" s="617">
        <v>1</v>
      </c>
      <c r="L40" s="589">
        <v>0</v>
      </c>
      <c r="M40" s="589">
        <v>0</v>
      </c>
      <c r="N40" s="610">
        <v>0</v>
      </c>
      <c r="O40" s="589">
        <v>0</v>
      </c>
      <c r="P40" s="589">
        <v>0</v>
      </c>
      <c r="Q40" s="589">
        <v>0</v>
      </c>
      <c r="R40" s="589">
        <v>0</v>
      </c>
      <c r="S40" s="589">
        <v>0</v>
      </c>
      <c r="T40" s="589">
        <v>0</v>
      </c>
      <c r="U40" s="589">
        <v>0</v>
      </c>
      <c r="V40" s="589">
        <v>0</v>
      </c>
      <c r="W40" s="589">
        <v>0</v>
      </c>
      <c r="X40" s="589">
        <v>0</v>
      </c>
      <c r="Y40" s="589">
        <v>0</v>
      </c>
      <c r="Z40" s="610">
        <v>0</v>
      </c>
      <c r="AA40" s="605">
        <v>27</v>
      </c>
      <c r="AB40" s="589">
        <v>0</v>
      </c>
      <c r="AC40" s="589">
        <v>0</v>
      </c>
      <c r="AD40" s="589">
        <v>0</v>
      </c>
      <c r="AE40" s="589">
        <v>0</v>
      </c>
      <c r="AF40" s="589">
        <v>0</v>
      </c>
      <c r="AG40" s="589">
        <v>0</v>
      </c>
      <c r="AH40" s="589">
        <v>0</v>
      </c>
      <c r="AI40" s="608">
        <v>99.7429305912596</v>
      </c>
      <c r="AJ40" s="608">
        <v>100</v>
      </c>
      <c r="AK40" s="608">
        <v>98.8235294117647</v>
      </c>
      <c r="AL40" s="589">
        <v>0</v>
      </c>
      <c r="AM40" s="589">
        <v>0</v>
      </c>
      <c r="AN40" s="610">
        <v>0</v>
      </c>
    </row>
    <row r="41" spans="1:40" ht="15.75" customHeight="1">
      <c r="A41" s="289" t="s">
        <v>40</v>
      </c>
      <c r="B41" s="290" t="s">
        <v>18</v>
      </c>
      <c r="C41" s="605">
        <v>62</v>
      </c>
      <c r="D41" s="605">
        <v>35</v>
      </c>
      <c r="E41" s="605">
        <v>27</v>
      </c>
      <c r="F41" s="605">
        <v>61</v>
      </c>
      <c r="G41" s="605">
        <v>35</v>
      </c>
      <c r="H41" s="605">
        <v>26</v>
      </c>
      <c r="I41" s="617">
        <v>1</v>
      </c>
      <c r="J41" s="589">
        <v>0</v>
      </c>
      <c r="K41" s="617">
        <v>1</v>
      </c>
      <c r="L41" s="589">
        <v>0</v>
      </c>
      <c r="M41" s="589">
        <v>0</v>
      </c>
      <c r="N41" s="610">
        <v>0</v>
      </c>
      <c r="O41" s="589">
        <v>0</v>
      </c>
      <c r="P41" s="589">
        <v>0</v>
      </c>
      <c r="Q41" s="589">
        <v>0</v>
      </c>
      <c r="R41" s="589">
        <v>0</v>
      </c>
      <c r="S41" s="589">
        <v>0</v>
      </c>
      <c r="T41" s="589">
        <v>0</v>
      </c>
      <c r="U41" s="589">
        <v>0</v>
      </c>
      <c r="V41" s="589">
        <v>0</v>
      </c>
      <c r="W41" s="589">
        <v>0</v>
      </c>
      <c r="X41" s="589">
        <v>0</v>
      </c>
      <c r="Y41" s="589">
        <v>0</v>
      </c>
      <c r="Z41" s="610">
        <v>0</v>
      </c>
      <c r="AA41" s="605">
        <v>3</v>
      </c>
      <c r="AB41" s="589">
        <v>0</v>
      </c>
      <c r="AC41" s="589">
        <v>0</v>
      </c>
      <c r="AD41" s="589">
        <v>0</v>
      </c>
      <c r="AE41" s="589">
        <v>0</v>
      </c>
      <c r="AF41" s="589">
        <v>0</v>
      </c>
      <c r="AG41" s="589">
        <v>0</v>
      </c>
      <c r="AH41" s="589">
        <v>0</v>
      </c>
      <c r="AI41" s="608">
        <v>98.3870967741935</v>
      </c>
      <c r="AJ41" s="608">
        <v>100</v>
      </c>
      <c r="AK41" s="608">
        <v>96.2962962962963</v>
      </c>
      <c r="AL41" s="589">
        <v>0</v>
      </c>
      <c r="AM41" s="589">
        <v>0</v>
      </c>
      <c r="AN41" s="610">
        <v>0</v>
      </c>
    </row>
    <row r="42" spans="1:40" ht="15.75" customHeight="1">
      <c r="A42" s="289"/>
      <c r="B42" s="290" t="s">
        <v>19</v>
      </c>
      <c r="C42" s="605">
        <v>173</v>
      </c>
      <c r="D42" s="605">
        <v>84</v>
      </c>
      <c r="E42" s="605">
        <v>89</v>
      </c>
      <c r="F42" s="605">
        <v>171</v>
      </c>
      <c r="G42" s="605">
        <v>83</v>
      </c>
      <c r="H42" s="605">
        <v>88</v>
      </c>
      <c r="I42" s="124">
        <v>1</v>
      </c>
      <c r="J42" s="124">
        <v>1</v>
      </c>
      <c r="K42" s="589">
        <v>0</v>
      </c>
      <c r="L42" s="589">
        <v>0</v>
      </c>
      <c r="M42" s="589">
        <v>0</v>
      </c>
      <c r="N42" s="610">
        <v>0</v>
      </c>
      <c r="O42" s="589">
        <v>0</v>
      </c>
      <c r="P42" s="589">
        <v>0</v>
      </c>
      <c r="Q42" s="589">
        <v>0</v>
      </c>
      <c r="R42" s="589">
        <v>0</v>
      </c>
      <c r="S42" s="589">
        <v>0</v>
      </c>
      <c r="T42" s="589">
        <v>0</v>
      </c>
      <c r="U42" s="605">
        <v>1</v>
      </c>
      <c r="V42" s="589">
        <v>0</v>
      </c>
      <c r="W42" s="611">
        <v>1</v>
      </c>
      <c r="X42" s="589">
        <v>0</v>
      </c>
      <c r="Y42" s="589">
        <v>0</v>
      </c>
      <c r="Z42" s="610">
        <v>0</v>
      </c>
      <c r="AA42" s="605">
        <v>9</v>
      </c>
      <c r="AB42" s="589">
        <v>0</v>
      </c>
      <c r="AC42" s="589">
        <v>0</v>
      </c>
      <c r="AD42" s="589">
        <v>0</v>
      </c>
      <c r="AE42" s="589">
        <v>0</v>
      </c>
      <c r="AF42" s="589">
        <v>0</v>
      </c>
      <c r="AG42" s="589">
        <v>0</v>
      </c>
      <c r="AH42" s="589">
        <v>0</v>
      </c>
      <c r="AI42" s="608">
        <v>98.8439306358381</v>
      </c>
      <c r="AJ42" s="608">
        <v>98.8095238095238</v>
      </c>
      <c r="AK42" s="608">
        <v>98.876404494382</v>
      </c>
      <c r="AL42" s="589">
        <v>0</v>
      </c>
      <c r="AM42" s="589">
        <v>0</v>
      </c>
      <c r="AN42" s="610">
        <v>0</v>
      </c>
    </row>
    <row r="43" spans="1:40" ht="15.75" customHeight="1">
      <c r="A43" s="289"/>
      <c r="B43" s="290" t="s">
        <v>20</v>
      </c>
      <c r="C43" s="605">
        <v>65</v>
      </c>
      <c r="D43" s="605">
        <v>35</v>
      </c>
      <c r="E43" s="605">
        <v>30</v>
      </c>
      <c r="F43" s="605">
        <v>64</v>
      </c>
      <c r="G43" s="605">
        <v>34</v>
      </c>
      <c r="H43" s="605">
        <v>30</v>
      </c>
      <c r="I43" s="124">
        <v>1</v>
      </c>
      <c r="J43" s="617">
        <v>1</v>
      </c>
      <c r="K43" s="618">
        <v>0</v>
      </c>
      <c r="L43" s="589">
        <v>0</v>
      </c>
      <c r="M43" s="589">
        <v>0</v>
      </c>
      <c r="N43" s="610">
        <v>0</v>
      </c>
      <c r="O43" s="589">
        <v>0</v>
      </c>
      <c r="P43" s="589">
        <v>0</v>
      </c>
      <c r="Q43" s="589">
        <v>0</v>
      </c>
      <c r="R43" s="589">
        <v>0</v>
      </c>
      <c r="S43" s="589">
        <v>0</v>
      </c>
      <c r="T43" s="589">
        <v>0</v>
      </c>
      <c r="U43" s="589">
        <v>0</v>
      </c>
      <c r="V43" s="589">
        <v>0</v>
      </c>
      <c r="W43" s="589">
        <v>0</v>
      </c>
      <c r="X43" s="589">
        <v>0</v>
      </c>
      <c r="Y43" s="589">
        <v>0</v>
      </c>
      <c r="Z43" s="610">
        <v>0</v>
      </c>
      <c r="AA43" s="605">
        <v>1</v>
      </c>
      <c r="AB43" s="589">
        <v>0</v>
      </c>
      <c r="AC43" s="589">
        <v>0</v>
      </c>
      <c r="AD43" s="589">
        <v>0</v>
      </c>
      <c r="AE43" s="589">
        <v>0</v>
      </c>
      <c r="AF43" s="589">
        <v>0</v>
      </c>
      <c r="AG43" s="589">
        <v>0</v>
      </c>
      <c r="AH43" s="589">
        <v>0</v>
      </c>
      <c r="AI43" s="608">
        <v>98.4615384615384</v>
      </c>
      <c r="AJ43" s="608">
        <v>97.1428571428571</v>
      </c>
      <c r="AK43" s="608">
        <v>100</v>
      </c>
      <c r="AL43" s="589">
        <v>0</v>
      </c>
      <c r="AM43" s="589">
        <v>0</v>
      </c>
      <c r="AN43" s="610">
        <v>0</v>
      </c>
    </row>
    <row r="44" spans="1:40" ht="15.75" customHeight="1">
      <c r="A44" s="289"/>
      <c r="B44" s="290" t="s">
        <v>21</v>
      </c>
      <c r="C44" s="605">
        <v>9</v>
      </c>
      <c r="D44" s="605">
        <v>5</v>
      </c>
      <c r="E44" s="605">
        <v>4</v>
      </c>
      <c r="F44" s="605">
        <v>9</v>
      </c>
      <c r="G44" s="605">
        <v>5</v>
      </c>
      <c r="H44" s="605">
        <v>4</v>
      </c>
      <c r="I44" s="589">
        <v>0</v>
      </c>
      <c r="J44" s="589">
        <v>0</v>
      </c>
      <c r="K44" s="589">
        <v>0</v>
      </c>
      <c r="L44" s="589">
        <v>0</v>
      </c>
      <c r="M44" s="589">
        <v>0</v>
      </c>
      <c r="N44" s="610">
        <v>0</v>
      </c>
      <c r="O44" s="589">
        <v>0</v>
      </c>
      <c r="P44" s="589">
        <v>0</v>
      </c>
      <c r="Q44" s="589">
        <v>0</v>
      </c>
      <c r="R44" s="589">
        <v>0</v>
      </c>
      <c r="S44" s="589">
        <v>0</v>
      </c>
      <c r="T44" s="589">
        <v>0</v>
      </c>
      <c r="U44" s="589">
        <v>0</v>
      </c>
      <c r="V44" s="589">
        <v>0</v>
      </c>
      <c r="W44" s="589">
        <v>0</v>
      </c>
      <c r="X44" s="589">
        <v>0</v>
      </c>
      <c r="Y44" s="589">
        <v>0</v>
      </c>
      <c r="Z44" s="610">
        <v>0</v>
      </c>
      <c r="AA44" s="589">
        <v>0</v>
      </c>
      <c r="AB44" s="589">
        <v>0</v>
      </c>
      <c r="AC44" s="589">
        <v>0</v>
      </c>
      <c r="AD44" s="589">
        <v>0</v>
      </c>
      <c r="AE44" s="589">
        <v>0</v>
      </c>
      <c r="AF44" s="589">
        <v>0</v>
      </c>
      <c r="AG44" s="589">
        <v>0</v>
      </c>
      <c r="AH44" s="589">
        <v>0</v>
      </c>
      <c r="AI44" s="608">
        <v>100</v>
      </c>
      <c r="AJ44" s="608">
        <v>100</v>
      </c>
      <c r="AK44" s="608">
        <v>100</v>
      </c>
      <c r="AL44" s="589">
        <v>0</v>
      </c>
      <c r="AM44" s="589">
        <v>0</v>
      </c>
      <c r="AN44" s="610">
        <v>0</v>
      </c>
    </row>
    <row r="45" spans="1:40" ht="15.75" customHeight="1">
      <c r="A45" s="289"/>
      <c r="B45" s="290" t="s">
        <v>22</v>
      </c>
      <c r="C45" s="605">
        <v>15</v>
      </c>
      <c r="D45" s="605">
        <v>9</v>
      </c>
      <c r="E45" s="605">
        <v>6</v>
      </c>
      <c r="F45" s="605">
        <v>15</v>
      </c>
      <c r="G45" s="605">
        <v>9</v>
      </c>
      <c r="H45" s="605">
        <v>6</v>
      </c>
      <c r="I45" s="589">
        <v>0</v>
      </c>
      <c r="J45" s="589">
        <v>0</v>
      </c>
      <c r="K45" s="589">
        <v>0</v>
      </c>
      <c r="L45" s="589">
        <v>0</v>
      </c>
      <c r="M45" s="589">
        <v>0</v>
      </c>
      <c r="N45" s="610">
        <v>0</v>
      </c>
      <c r="O45" s="589">
        <v>0</v>
      </c>
      <c r="P45" s="589">
        <v>0</v>
      </c>
      <c r="Q45" s="589">
        <v>0</v>
      </c>
      <c r="R45" s="589">
        <v>0</v>
      </c>
      <c r="S45" s="589">
        <v>0</v>
      </c>
      <c r="T45" s="589">
        <v>0</v>
      </c>
      <c r="U45" s="589">
        <v>0</v>
      </c>
      <c r="V45" s="589">
        <v>0</v>
      </c>
      <c r="W45" s="589">
        <v>0</v>
      </c>
      <c r="X45" s="589">
        <v>0</v>
      </c>
      <c r="Y45" s="589">
        <v>0</v>
      </c>
      <c r="Z45" s="610">
        <v>0</v>
      </c>
      <c r="AA45" s="589">
        <v>0</v>
      </c>
      <c r="AB45" s="589">
        <v>0</v>
      </c>
      <c r="AC45" s="589">
        <v>0</v>
      </c>
      <c r="AD45" s="589">
        <v>0</v>
      </c>
      <c r="AE45" s="589">
        <v>0</v>
      </c>
      <c r="AF45" s="589">
        <v>0</v>
      </c>
      <c r="AG45" s="589">
        <v>0</v>
      </c>
      <c r="AH45" s="589">
        <v>0</v>
      </c>
      <c r="AI45" s="608">
        <v>100</v>
      </c>
      <c r="AJ45" s="608">
        <v>100</v>
      </c>
      <c r="AK45" s="608">
        <v>100</v>
      </c>
      <c r="AL45" s="589">
        <v>0</v>
      </c>
      <c r="AM45" s="589">
        <v>0</v>
      </c>
      <c r="AN45" s="610">
        <v>0</v>
      </c>
    </row>
    <row r="46" spans="1:40" ht="15.75" customHeight="1">
      <c r="A46" s="289"/>
      <c r="B46" s="290" t="s">
        <v>23</v>
      </c>
      <c r="C46" s="605">
        <v>7</v>
      </c>
      <c r="D46" s="605">
        <v>1</v>
      </c>
      <c r="E46" s="605">
        <v>6</v>
      </c>
      <c r="F46" s="605">
        <v>7</v>
      </c>
      <c r="G46" s="605">
        <v>1</v>
      </c>
      <c r="H46" s="605">
        <v>6</v>
      </c>
      <c r="I46" s="589">
        <v>0</v>
      </c>
      <c r="J46" s="589">
        <v>0</v>
      </c>
      <c r="K46" s="589">
        <v>0</v>
      </c>
      <c r="L46" s="589">
        <v>0</v>
      </c>
      <c r="M46" s="589">
        <v>0</v>
      </c>
      <c r="N46" s="610">
        <v>0</v>
      </c>
      <c r="O46" s="589">
        <v>0</v>
      </c>
      <c r="P46" s="589">
        <v>0</v>
      </c>
      <c r="Q46" s="589">
        <v>0</v>
      </c>
      <c r="R46" s="589">
        <v>0</v>
      </c>
      <c r="S46" s="589">
        <v>0</v>
      </c>
      <c r="T46" s="589">
        <v>0</v>
      </c>
      <c r="U46" s="589">
        <v>0</v>
      </c>
      <c r="V46" s="589">
        <v>0</v>
      </c>
      <c r="W46" s="589">
        <v>0</v>
      </c>
      <c r="X46" s="589">
        <v>0</v>
      </c>
      <c r="Y46" s="589">
        <v>0</v>
      </c>
      <c r="Z46" s="610">
        <v>0</v>
      </c>
      <c r="AA46" s="589">
        <v>0</v>
      </c>
      <c r="AB46" s="589">
        <v>0</v>
      </c>
      <c r="AC46" s="589">
        <v>0</v>
      </c>
      <c r="AD46" s="589">
        <v>0</v>
      </c>
      <c r="AE46" s="589">
        <v>0</v>
      </c>
      <c r="AF46" s="589">
        <v>0</v>
      </c>
      <c r="AG46" s="589">
        <v>0</v>
      </c>
      <c r="AH46" s="589">
        <v>0</v>
      </c>
      <c r="AI46" s="608">
        <v>100</v>
      </c>
      <c r="AJ46" s="608">
        <v>100</v>
      </c>
      <c r="AK46" s="608">
        <v>100</v>
      </c>
      <c r="AL46" s="589">
        <v>0</v>
      </c>
      <c r="AM46" s="589">
        <v>0</v>
      </c>
      <c r="AN46" s="610">
        <v>0</v>
      </c>
    </row>
    <row r="47" spans="1:40" ht="15.75" customHeight="1">
      <c r="A47" s="289"/>
      <c r="B47" s="290" t="s">
        <v>24</v>
      </c>
      <c r="C47" s="605">
        <v>27</v>
      </c>
      <c r="D47" s="605">
        <v>15</v>
      </c>
      <c r="E47" s="605">
        <v>12</v>
      </c>
      <c r="F47" s="605">
        <v>27</v>
      </c>
      <c r="G47" s="605">
        <v>15</v>
      </c>
      <c r="H47" s="605">
        <v>12</v>
      </c>
      <c r="I47" s="589">
        <v>0</v>
      </c>
      <c r="J47" s="589">
        <v>0</v>
      </c>
      <c r="K47" s="589">
        <v>0</v>
      </c>
      <c r="L47" s="589">
        <v>0</v>
      </c>
      <c r="M47" s="589">
        <v>0</v>
      </c>
      <c r="N47" s="610">
        <v>0</v>
      </c>
      <c r="O47" s="589">
        <v>0</v>
      </c>
      <c r="P47" s="589">
        <v>0</v>
      </c>
      <c r="Q47" s="589">
        <v>0</v>
      </c>
      <c r="R47" s="589">
        <v>0</v>
      </c>
      <c r="S47" s="589">
        <v>0</v>
      </c>
      <c r="T47" s="589">
        <v>0</v>
      </c>
      <c r="U47" s="589">
        <v>0</v>
      </c>
      <c r="V47" s="589">
        <v>0</v>
      </c>
      <c r="W47" s="589">
        <v>0</v>
      </c>
      <c r="X47" s="589">
        <v>0</v>
      </c>
      <c r="Y47" s="589">
        <v>0</v>
      </c>
      <c r="Z47" s="610">
        <v>0</v>
      </c>
      <c r="AA47" s="611">
        <v>3</v>
      </c>
      <c r="AB47" s="589">
        <v>0</v>
      </c>
      <c r="AC47" s="589">
        <v>0</v>
      </c>
      <c r="AD47" s="589">
        <v>0</v>
      </c>
      <c r="AE47" s="589">
        <v>0</v>
      </c>
      <c r="AF47" s="589">
        <v>0</v>
      </c>
      <c r="AG47" s="589">
        <v>0</v>
      </c>
      <c r="AH47" s="589">
        <v>0</v>
      </c>
      <c r="AI47" s="608">
        <v>100</v>
      </c>
      <c r="AJ47" s="608">
        <v>100</v>
      </c>
      <c r="AK47" s="608">
        <v>100</v>
      </c>
      <c r="AL47" s="589">
        <v>0</v>
      </c>
      <c r="AM47" s="589">
        <v>0</v>
      </c>
      <c r="AN47" s="610">
        <v>0</v>
      </c>
    </row>
    <row r="48" spans="1:40" ht="15.75" customHeight="1">
      <c r="A48" s="289"/>
      <c r="B48" s="290" t="s">
        <v>25</v>
      </c>
      <c r="C48" s="605">
        <v>9</v>
      </c>
      <c r="D48" s="605">
        <v>4</v>
      </c>
      <c r="E48" s="605">
        <v>5</v>
      </c>
      <c r="F48" s="605">
        <v>9</v>
      </c>
      <c r="G48" s="605">
        <v>4</v>
      </c>
      <c r="H48" s="605">
        <v>5</v>
      </c>
      <c r="I48" s="589">
        <v>0</v>
      </c>
      <c r="J48" s="589">
        <v>0</v>
      </c>
      <c r="K48" s="589">
        <v>0</v>
      </c>
      <c r="L48" s="589">
        <v>0</v>
      </c>
      <c r="M48" s="589">
        <v>0</v>
      </c>
      <c r="N48" s="610">
        <v>0</v>
      </c>
      <c r="O48" s="589">
        <v>0</v>
      </c>
      <c r="P48" s="589">
        <v>0</v>
      </c>
      <c r="Q48" s="589">
        <v>0</v>
      </c>
      <c r="R48" s="589">
        <v>0</v>
      </c>
      <c r="S48" s="589">
        <v>0</v>
      </c>
      <c r="T48" s="589">
        <v>0</v>
      </c>
      <c r="U48" s="589">
        <v>0</v>
      </c>
      <c r="V48" s="589">
        <v>0</v>
      </c>
      <c r="W48" s="589">
        <v>0</v>
      </c>
      <c r="X48" s="589">
        <v>0</v>
      </c>
      <c r="Y48" s="589">
        <v>0</v>
      </c>
      <c r="Z48" s="610">
        <v>0</v>
      </c>
      <c r="AA48" s="605">
        <v>2</v>
      </c>
      <c r="AB48" s="589">
        <v>0</v>
      </c>
      <c r="AC48" s="589">
        <v>0</v>
      </c>
      <c r="AD48" s="589">
        <v>0</v>
      </c>
      <c r="AE48" s="589">
        <v>0</v>
      </c>
      <c r="AF48" s="589">
        <v>0</v>
      </c>
      <c r="AG48" s="589">
        <v>0</v>
      </c>
      <c r="AH48" s="589">
        <v>0</v>
      </c>
      <c r="AI48" s="608">
        <v>100</v>
      </c>
      <c r="AJ48" s="608">
        <v>100</v>
      </c>
      <c r="AK48" s="608">
        <v>100</v>
      </c>
      <c r="AL48" s="589">
        <v>0</v>
      </c>
      <c r="AM48" s="589">
        <v>0</v>
      </c>
      <c r="AN48" s="610">
        <v>0</v>
      </c>
    </row>
    <row r="49" spans="1:40" ht="15.75" customHeight="1">
      <c r="A49" s="289"/>
      <c r="B49" s="290" t="s">
        <v>26</v>
      </c>
      <c r="C49" s="605">
        <v>4</v>
      </c>
      <c r="D49" s="605">
        <v>2</v>
      </c>
      <c r="E49" s="605">
        <v>2</v>
      </c>
      <c r="F49" s="605">
        <v>4</v>
      </c>
      <c r="G49" s="605">
        <v>2</v>
      </c>
      <c r="H49" s="605">
        <v>2</v>
      </c>
      <c r="I49" s="589">
        <v>0</v>
      </c>
      <c r="J49" s="589">
        <v>0</v>
      </c>
      <c r="K49" s="589">
        <v>0</v>
      </c>
      <c r="L49" s="589">
        <v>0</v>
      </c>
      <c r="M49" s="589">
        <v>0</v>
      </c>
      <c r="N49" s="610">
        <v>0</v>
      </c>
      <c r="O49" s="589">
        <v>0</v>
      </c>
      <c r="P49" s="589">
        <v>0</v>
      </c>
      <c r="Q49" s="589">
        <v>0</v>
      </c>
      <c r="R49" s="589">
        <v>0</v>
      </c>
      <c r="S49" s="589">
        <v>0</v>
      </c>
      <c r="T49" s="589">
        <v>0</v>
      </c>
      <c r="U49" s="589">
        <v>0</v>
      </c>
      <c r="V49" s="589">
        <v>0</v>
      </c>
      <c r="W49" s="589">
        <v>0</v>
      </c>
      <c r="X49" s="589">
        <v>0</v>
      </c>
      <c r="Y49" s="589">
        <v>0</v>
      </c>
      <c r="Z49" s="610">
        <v>0</v>
      </c>
      <c r="AA49" s="589">
        <v>0</v>
      </c>
      <c r="AB49" s="589">
        <v>0</v>
      </c>
      <c r="AC49" s="589">
        <v>0</v>
      </c>
      <c r="AD49" s="589">
        <v>0</v>
      </c>
      <c r="AE49" s="589">
        <v>0</v>
      </c>
      <c r="AF49" s="589">
        <v>0</v>
      </c>
      <c r="AG49" s="589">
        <v>0</v>
      </c>
      <c r="AH49" s="589">
        <v>0</v>
      </c>
      <c r="AI49" s="608">
        <v>100</v>
      </c>
      <c r="AJ49" s="608">
        <v>100</v>
      </c>
      <c r="AK49" s="608">
        <v>100</v>
      </c>
      <c r="AL49" s="589">
        <v>0</v>
      </c>
      <c r="AM49" s="589">
        <v>0</v>
      </c>
      <c r="AN49" s="610">
        <v>0</v>
      </c>
    </row>
    <row r="50" spans="1:40" ht="15.75" customHeight="1">
      <c r="A50" s="289"/>
      <c r="B50" s="290" t="s">
        <v>27</v>
      </c>
      <c r="C50" s="589">
        <v>0</v>
      </c>
      <c r="D50" s="589">
        <v>0</v>
      </c>
      <c r="E50" s="589">
        <v>0</v>
      </c>
      <c r="F50" s="589">
        <v>0</v>
      </c>
      <c r="G50" s="589">
        <v>0</v>
      </c>
      <c r="H50" s="589">
        <v>0</v>
      </c>
      <c r="I50" s="589">
        <v>0</v>
      </c>
      <c r="J50" s="589">
        <v>0</v>
      </c>
      <c r="K50" s="589">
        <v>0</v>
      </c>
      <c r="L50" s="589">
        <v>0</v>
      </c>
      <c r="M50" s="589">
        <v>0</v>
      </c>
      <c r="N50" s="610">
        <v>0</v>
      </c>
      <c r="O50" s="589">
        <v>0</v>
      </c>
      <c r="P50" s="589">
        <v>0</v>
      </c>
      <c r="Q50" s="589">
        <v>0</v>
      </c>
      <c r="R50" s="589">
        <v>0</v>
      </c>
      <c r="S50" s="589">
        <v>0</v>
      </c>
      <c r="T50" s="589">
        <v>0</v>
      </c>
      <c r="U50" s="589">
        <v>0</v>
      </c>
      <c r="V50" s="589">
        <v>0</v>
      </c>
      <c r="W50" s="589">
        <v>0</v>
      </c>
      <c r="X50" s="589">
        <v>0</v>
      </c>
      <c r="Y50" s="589">
        <v>0</v>
      </c>
      <c r="Z50" s="610">
        <v>0</v>
      </c>
      <c r="AA50" s="589">
        <v>0</v>
      </c>
      <c r="AB50" s="589">
        <v>0</v>
      </c>
      <c r="AC50" s="589">
        <v>0</v>
      </c>
      <c r="AD50" s="589">
        <v>0</v>
      </c>
      <c r="AE50" s="589">
        <v>0</v>
      </c>
      <c r="AF50" s="589">
        <v>0</v>
      </c>
      <c r="AG50" s="589">
        <v>0</v>
      </c>
      <c r="AH50" s="589">
        <v>0</v>
      </c>
      <c r="AI50" s="589">
        <v>0</v>
      </c>
      <c r="AJ50" s="589">
        <v>0</v>
      </c>
      <c r="AK50" s="589">
        <v>0</v>
      </c>
      <c r="AL50" s="589">
        <v>0</v>
      </c>
      <c r="AM50" s="589">
        <v>0</v>
      </c>
      <c r="AN50" s="610">
        <v>0</v>
      </c>
    </row>
    <row r="51" spans="1:40" ht="15.75" customHeight="1">
      <c r="A51" s="291"/>
      <c r="B51" s="292" t="s">
        <v>28</v>
      </c>
      <c r="C51" s="89">
        <v>15</v>
      </c>
      <c r="D51" s="90">
        <v>7</v>
      </c>
      <c r="E51" s="90">
        <v>8</v>
      </c>
      <c r="F51" s="90">
        <v>15</v>
      </c>
      <c r="G51" s="90">
        <v>7</v>
      </c>
      <c r="H51" s="90">
        <v>8</v>
      </c>
      <c r="I51" s="619">
        <v>0</v>
      </c>
      <c r="J51" s="619">
        <v>0</v>
      </c>
      <c r="K51" s="619">
        <v>0</v>
      </c>
      <c r="L51" s="619">
        <v>0</v>
      </c>
      <c r="M51" s="619">
        <v>0</v>
      </c>
      <c r="N51" s="620">
        <v>0</v>
      </c>
      <c r="O51" s="619">
        <v>0</v>
      </c>
      <c r="P51" s="619">
        <v>0</v>
      </c>
      <c r="Q51" s="619">
        <v>0</v>
      </c>
      <c r="R51" s="619">
        <v>0</v>
      </c>
      <c r="S51" s="619">
        <v>0</v>
      </c>
      <c r="T51" s="619">
        <v>0</v>
      </c>
      <c r="U51" s="619">
        <v>0</v>
      </c>
      <c r="V51" s="619">
        <v>0</v>
      </c>
      <c r="W51" s="619">
        <v>0</v>
      </c>
      <c r="X51" s="619">
        <v>0</v>
      </c>
      <c r="Y51" s="619">
        <v>0</v>
      </c>
      <c r="Z51" s="620">
        <v>0</v>
      </c>
      <c r="AA51" s="621">
        <v>0</v>
      </c>
      <c r="AB51" s="619">
        <v>0</v>
      </c>
      <c r="AC51" s="619">
        <v>0</v>
      </c>
      <c r="AD51" s="619">
        <v>0</v>
      </c>
      <c r="AE51" s="619">
        <v>0</v>
      </c>
      <c r="AF51" s="619">
        <v>0</v>
      </c>
      <c r="AG51" s="619">
        <v>0</v>
      </c>
      <c r="AH51" s="619">
        <v>0</v>
      </c>
      <c r="AI51" s="622">
        <v>100</v>
      </c>
      <c r="AJ51" s="622">
        <v>100</v>
      </c>
      <c r="AK51" s="622">
        <v>100</v>
      </c>
      <c r="AL51" s="619">
        <v>0</v>
      </c>
      <c r="AM51" s="619">
        <v>0</v>
      </c>
      <c r="AN51" s="620">
        <v>0</v>
      </c>
    </row>
    <row r="52" spans="16:40" ht="12">
      <c r="P52" s="62">
        <v>0</v>
      </c>
      <c r="AA52" s="623"/>
      <c r="AB52" s="623"/>
      <c r="AC52" s="623"/>
      <c r="AD52" s="623"/>
      <c r="AE52" s="623"/>
      <c r="AF52" s="623"/>
      <c r="AG52" s="623"/>
      <c r="AH52" s="623"/>
      <c r="AI52" s="623"/>
      <c r="AJ52" s="623"/>
      <c r="AK52" s="623"/>
      <c r="AL52" s="624"/>
      <c r="AM52" s="625"/>
      <c r="AN52" s="625"/>
    </row>
    <row r="53" spans="27:40" ht="12">
      <c r="AA53" s="623"/>
      <c r="AB53" s="623"/>
      <c r="AC53" s="623"/>
      <c r="AD53" s="623"/>
      <c r="AE53" s="623"/>
      <c r="AF53" s="623"/>
      <c r="AG53" s="623"/>
      <c r="AH53" s="623"/>
      <c r="AI53" s="623"/>
      <c r="AJ53" s="623"/>
      <c r="AK53" s="623"/>
      <c r="AL53" s="626"/>
      <c r="AM53" s="623"/>
      <c r="AN53" s="623"/>
    </row>
    <row r="54" spans="27:40" ht="12">
      <c r="AA54" s="623"/>
      <c r="AB54" s="623"/>
      <c r="AC54" s="623"/>
      <c r="AD54" s="623"/>
      <c r="AE54" s="623"/>
      <c r="AF54" s="623"/>
      <c r="AG54" s="623"/>
      <c r="AH54" s="623"/>
      <c r="AI54" s="623"/>
      <c r="AJ54" s="623"/>
      <c r="AK54" s="623"/>
      <c r="AL54" s="626"/>
      <c r="AM54" s="623"/>
      <c r="AN54" s="623"/>
    </row>
    <row r="55" spans="27:40" ht="12">
      <c r="AA55" s="623"/>
      <c r="AB55" s="623"/>
      <c r="AC55" s="623"/>
      <c r="AD55" s="623"/>
      <c r="AE55" s="623"/>
      <c r="AF55" s="623"/>
      <c r="AG55" s="623"/>
      <c r="AH55" s="623"/>
      <c r="AI55" s="623"/>
      <c r="AJ55" s="623"/>
      <c r="AK55" s="623"/>
      <c r="AL55" s="626"/>
      <c r="AM55" s="623"/>
      <c r="AN55" s="623"/>
    </row>
    <row r="56" spans="27:40" ht="12">
      <c r="AA56" s="623"/>
      <c r="AB56" s="623"/>
      <c r="AC56" s="623"/>
      <c r="AD56" s="623"/>
      <c r="AE56" s="623"/>
      <c r="AF56" s="623"/>
      <c r="AG56" s="623"/>
      <c r="AH56" s="623"/>
      <c r="AI56" s="623"/>
      <c r="AJ56" s="623"/>
      <c r="AK56" s="623"/>
      <c r="AL56" s="624"/>
      <c r="AM56" s="625"/>
      <c r="AN56" s="623"/>
    </row>
    <row r="57" spans="27:40" ht="12">
      <c r="AA57" s="623"/>
      <c r="AB57" s="623"/>
      <c r="AC57" s="623"/>
      <c r="AD57" s="623"/>
      <c r="AE57" s="623"/>
      <c r="AF57" s="623"/>
      <c r="AG57" s="623"/>
      <c r="AH57" s="623"/>
      <c r="AI57" s="623"/>
      <c r="AJ57" s="623"/>
      <c r="AK57" s="623"/>
      <c r="AL57" s="624"/>
      <c r="AM57" s="623"/>
      <c r="AN57" s="623"/>
    </row>
    <row r="58" spans="27:40" ht="12">
      <c r="AA58" s="623"/>
      <c r="AB58" s="623"/>
      <c r="AC58" s="623"/>
      <c r="AD58" s="623"/>
      <c r="AE58" s="623"/>
      <c r="AF58" s="623"/>
      <c r="AG58" s="623"/>
      <c r="AH58" s="623"/>
      <c r="AI58" s="623"/>
      <c r="AJ58" s="623"/>
      <c r="AK58" s="623"/>
      <c r="AL58" s="626"/>
      <c r="AM58" s="623"/>
      <c r="AN58" s="623"/>
    </row>
    <row r="59" spans="27:40" ht="12">
      <c r="AA59" s="623"/>
      <c r="AB59" s="623"/>
      <c r="AC59" s="623"/>
      <c r="AD59" s="623"/>
      <c r="AE59" s="623"/>
      <c r="AF59" s="623"/>
      <c r="AG59" s="623"/>
      <c r="AH59" s="623"/>
      <c r="AI59" s="623"/>
      <c r="AJ59" s="623"/>
      <c r="AK59" s="623"/>
      <c r="AL59" s="626"/>
      <c r="AM59" s="623"/>
      <c r="AN59" s="623"/>
    </row>
    <row r="60" spans="27:40" ht="12">
      <c r="AA60" s="623"/>
      <c r="AB60" s="623"/>
      <c r="AC60" s="623"/>
      <c r="AD60" s="623"/>
      <c r="AE60" s="623"/>
      <c r="AF60" s="623"/>
      <c r="AG60" s="623"/>
      <c r="AH60" s="623"/>
      <c r="AI60" s="623"/>
      <c r="AJ60" s="623"/>
      <c r="AK60" s="623"/>
      <c r="AL60" s="626"/>
      <c r="AM60" s="623"/>
      <c r="AN60" s="623"/>
    </row>
    <row r="61" spans="27:40" ht="12">
      <c r="AA61" s="623"/>
      <c r="AB61" s="623"/>
      <c r="AC61" s="623"/>
      <c r="AD61" s="623"/>
      <c r="AE61" s="623"/>
      <c r="AF61" s="623"/>
      <c r="AG61" s="623"/>
      <c r="AH61" s="623"/>
      <c r="AI61" s="623"/>
      <c r="AJ61" s="623"/>
      <c r="AK61" s="623"/>
      <c r="AL61" s="626"/>
      <c r="AM61" s="623"/>
      <c r="AN61" s="623"/>
    </row>
  </sheetData>
  <sheetProtection/>
  <mergeCells count="44">
    <mergeCell ref="A2:B2"/>
    <mergeCell ref="O2:P2"/>
    <mergeCell ref="AA2:AB2"/>
    <mergeCell ref="A3:B5"/>
    <mergeCell ref="C3:C5"/>
    <mergeCell ref="D3:D5"/>
    <mergeCell ref="E3:E5"/>
    <mergeCell ref="F3:H4"/>
    <mergeCell ref="I3:K4"/>
    <mergeCell ref="L3:N4"/>
    <mergeCell ref="O3:Q4"/>
    <mergeCell ref="R3:T4"/>
    <mergeCell ref="U3:W4"/>
    <mergeCell ref="X3:Z4"/>
    <mergeCell ref="AA3:AA5"/>
    <mergeCell ref="AB3:AH3"/>
    <mergeCell ref="AI3:AK4"/>
    <mergeCell ref="AL3:AN4"/>
    <mergeCell ref="AB4:AB5"/>
    <mergeCell ref="AC4:AC5"/>
    <mergeCell ref="AD4:AD5"/>
    <mergeCell ref="AE4:AE5"/>
    <mergeCell ref="AF4:AF5"/>
    <mergeCell ref="AG4:AG5"/>
    <mergeCell ref="AH4:AH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18:B18"/>
    <mergeCell ref="A19:B19"/>
    <mergeCell ref="A20:B20"/>
    <mergeCell ref="A21:B21"/>
    <mergeCell ref="A22:B22"/>
    <mergeCell ref="A23:B23"/>
  </mergeCells>
  <printOptions/>
  <pageMargins left="0.53" right="0.31" top="0.52" bottom="0.37" header="0.512" footer="0.3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AM51"/>
  <sheetViews>
    <sheetView showZeros="0" zoomScale="130" zoomScaleNormal="130" zoomScalePageLayoutView="0" workbookViewId="0" topLeftCell="A1">
      <selection activeCell="B1" sqref="B1"/>
    </sheetView>
  </sheetViews>
  <sheetFormatPr defaultColWidth="9.00390625" defaultRowHeight="13.5"/>
  <cols>
    <col min="1" max="2" width="7.00390625" style="571" customWidth="1"/>
    <col min="3" max="8" width="6.50390625" style="571" customWidth="1"/>
    <col min="9" max="9" width="6.375" style="571" customWidth="1"/>
    <col min="10" max="26" width="6.50390625" style="571" customWidth="1"/>
    <col min="27" max="39" width="6.25390625" style="571" customWidth="1"/>
    <col min="40" max="16384" width="9.00390625" style="571" customWidth="1"/>
  </cols>
  <sheetData>
    <row r="1" spans="3:38" ht="21" customHeight="1">
      <c r="C1" s="1025" t="s">
        <v>316</v>
      </c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5" t="s">
        <v>316</v>
      </c>
      <c r="P1" s="1026"/>
      <c r="Q1" s="1026"/>
      <c r="R1" s="1026"/>
      <c r="S1" s="1026"/>
      <c r="T1" s="1026"/>
      <c r="U1" s="1026"/>
      <c r="V1" s="1026"/>
      <c r="W1" s="1026"/>
      <c r="X1" s="1026"/>
      <c r="Y1" s="1026"/>
      <c r="Z1" s="1026"/>
      <c r="AA1" s="1025" t="s">
        <v>316</v>
      </c>
      <c r="AB1" s="1026"/>
      <c r="AC1" s="1026"/>
      <c r="AD1" s="1026"/>
      <c r="AE1" s="1026"/>
      <c r="AF1" s="1026"/>
      <c r="AG1" s="1026"/>
      <c r="AH1" s="1026"/>
      <c r="AI1" s="1026"/>
      <c r="AJ1" s="1026"/>
      <c r="AK1" s="1026"/>
      <c r="AL1" s="1026"/>
    </row>
    <row r="2" spans="1:39" ht="15.75" customHeight="1">
      <c r="A2" s="1195" t="s">
        <v>317</v>
      </c>
      <c r="B2" s="1196"/>
      <c r="C2" s="574"/>
      <c r="D2" s="575"/>
      <c r="E2" s="574"/>
      <c r="F2" s="574"/>
      <c r="G2" s="575"/>
      <c r="H2" s="574"/>
      <c r="I2" s="574"/>
      <c r="J2" s="574"/>
      <c r="K2" s="574"/>
      <c r="L2" s="268"/>
      <c r="M2" s="262"/>
      <c r="N2" s="258" t="s">
        <v>318</v>
      </c>
      <c r="O2" s="574"/>
      <c r="P2" s="575"/>
      <c r="Q2" s="574"/>
      <c r="R2" s="574"/>
      <c r="S2" s="574"/>
      <c r="T2" s="574"/>
      <c r="U2" s="574"/>
      <c r="V2" s="574"/>
      <c r="W2" s="574"/>
      <c r="X2" s="269"/>
      <c r="Y2" s="627"/>
      <c r="Z2" s="258" t="s">
        <v>292</v>
      </c>
      <c r="AA2" s="574"/>
      <c r="AB2" s="575"/>
      <c r="AC2" s="574"/>
      <c r="AD2" s="574"/>
      <c r="AE2" s="574"/>
      <c r="AF2" s="574"/>
      <c r="AG2" s="574"/>
      <c r="AH2" s="574"/>
      <c r="AI2" s="574"/>
      <c r="AJ2" s="574"/>
      <c r="AK2" s="268"/>
      <c r="AL2" s="262"/>
      <c r="AM2" s="258" t="s">
        <v>293</v>
      </c>
    </row>
    <row r="3" spans="1:39" ht="21" customHeight="1">
      <c r="A3" s="1061" t="s">
        <v>33</v>
      </c>
      <c r="B3" s="1061"/>
      <c r="C3" s="1061" t="s">
        <v>75</v>
      </c>
      <c r="D3" s="1061" t="s">
        <v>84</v>
      </c>
      <c r="E3" s="1184" t="s">
        <v>85</v>
      </c>
      <c r="F3" s="1179" t="s">
        <v>319</v>
      </c>
      <c r="G3" s="1061"/>
      <c r="H3" s="1061"/>
      <c r="I3" s="1185" t="s">
        <v>320</v>
      </c>
      <c r="J3" s="1061"/>
      <c r="K3" s="1061"/>
      <c r="L3" s="1178" t="s">
        <v>296</v>
      </c>
      <c r="M3" s="1087"/>
      <c r="N3" s="1087"/>
      <c r="O3" s="1179" t="s">
        <v>297</v>
      </c>
      <c r="P3" s="1061"/>
      <c r="Q3" s="1061"/>
      <c r="R3" s="1061" t="s">
        <v>298</v>
      </c>
      <c r="S3" s="1061"/>
      <c r="T3" s="1061"/>
      <c r="U3" s="1061" t="s">
        <v>299</v>
      </c>
      <c r="V3" s="1061"/>
      <c r="W3" s="1061"/>
      <c r="X3" s="1087" t="s">
        <v>300</v>
      </c>
      <c r="Y3" s="1087"/>
      <c r="Z3" s="1087"/>
      <c r="AA3" s="1060" t="s">
        <v>302</v>
      </c>
      <c r="AB3" s="1061"/>
      <c r="AC3" s="1061"/>
      <c r="AD3" s="1061"/>
      <c r="AE3" s="1061"/>
      <c r="AF3" s="1061"/>
      <c r="AG3" s="1061"/>
      <c r="AH3" s="1175" t="s">
        <v>321</v>
      </c>
      <c r="AI3" s="1068"/>
      <c r="AJ3" s="1068"/>
      <c r="AK3" s="968" t="s">
        <v>304</v>
      </c>
      <c r="AL3" s="1063"/>
      <c r="AM3" s="1063"/>
    </row>
    <row r="4" spans="1:39" s="9" customFormat="1" ht="24.75" customHeight="1">
      <c r="A4" s="1087"/>
      <c r="B4" s="1087"/>
      <c r="C4" s="1087"/>
      <c r="D4" s="1087"/>
      <c r="E4" s="1184"/>
      <c r="F4" s="1071"/>
      <c r="G4" s="1087"/>
      <c r="H4" s="1087"/>
      <c r="I4" s="1087"/>
      <c r="J4" s="1087"/>
      <c r="K4" s="1087"/>
      <c r="L4" s="1087"/>
      <c r="M4" s="1087"/>
      <c r="N4" s="1087"/>
      <c r="O4" s="1071"/>
      <c r="P4" s="1087"/>
      <c r="Q4" s="1087"/>
      <c r="R4" s="1087"/>
      <c r="S4" s="1087"/>
      <c r="T4" s="1087"/>
      <c r="U4" s="1087"/>
      <c r="V4" s="1087"/>
      <c r="W4" s="1087"/>
      <c r="X4" s="1087"/>
      <c r="Y4" s="1087"/>
      <c r="Z4" s="1087"/>
      <c r="AA4" s="1087" t="s">
        <v>75</v>
      </c>
      <c r="AB4" s="1087" t="s">
        <v>84</v>
      </c>
      <c r="AC4" s="1072" t="s">
        <v>85</v>
      </c>
      <c r="AD4" s="1176" t="s">
        <v>322</v>
      </c>
      <c r="AE4" s="1178" t="s">
        <v>323</v>
      </c>
      <c r="AF4" s="1178" t="s">
        <v>324</v>
      </c>
      <c r="AG4" s="1178" t="s">
        <v>325</v>
      </c>
      <c r="AH4" s="1061"/>
      <c r="AI4" s="1061"/>
      <c r="AJ4" s="1061"/>
      <c r="AK4" s="1061"/>
      <c r="AL4" s="1061"/>
      <c r="AM4" s="1061"/>
    </row>
    <row r="5" spans="1:39" s="9" customFormat="1" ht="15" customHeight="1">
      <c r="A5" s="1087"/>
      <c r="B5" s="1087"/>
      <c r="C5" s="1063"/>
      <c r="D5" s="1063"/>
      <c r="E5" s="1184"/>
      <c r="F5" s="288" t="s">
        <v>29</v>
      </c>
      <c r="G5" s="178" t="s">
        <v>53</v>
      </c>
      <c r="H5" s="178" t="s">
        <v>54</v>
      </c>
      <c r="I5" s="178" t="s">
        <v>29</v>
      </c>
      <c r="J5" s="178" t="s">
        <v>53</v>
      </c>
      <c r="K5" s="178" t="s">
        <v>54</v>
      </c>
      <c r="L5" s="178" t="s">
        <v>29</v>
      </c>
      <c r="M5" s="178" t="s">
        <v>53</v>
      </c>
      <c r="N5" s="178" t="s">
        <v>54</v>
      </c>
      <c r="O5" s="210" t="s">
        <v>29</v>
      </c>
      <c r="P5" s="178" t="s">
        <v>53</v>
      </c>
      <c r="Q5" s="178" t="s">
        <v>54</v>
      </c>
      <c r="R5" s="178" t="s">
        <v>29</v>
      </c>
      <c r="S5" s="178" t="s">
        <v>53</v>
      </c>
      <c r="T5" s="178" t="s">
        <v>54</v>
      </c>
      <c r="U5" s="178" t="s">
        <v>29</v>
      </c>
      <c r="V5" s="178" t="s">
        <v>53</v>
      </c>
      <c r="W5" s="178" t="s">
        <v>54</v>
      </c>
      <c r="X5" s="178" t="s">
        <v>29</v>
      </c>
      <c r="Y5" s="178" t="s">
        <v>53</v>
      </c>
      <c r="Z5" s="178" t="s">
        <v>54</v>
      </c>
      <c r="AA5" s="1087"/>
      <c r="AB5" s="1087"/>
      <c r="AC5" s="1072"/>
      <c r="AD5" s="1177"/>
      <c r="AE5" s="1087"/>
      <c r="AF5" s="1087"/>
      <c r="AG5" s="1087"/>
      <c r="AH5" s="178" t="s">
        <v>29</v>
      </c>
      <c r="AI5" s="178" t="s">
        <v>53</v>
      </c>
      <c r="AJ5" s="178" t="s">
        <v>54</v>
      </c>
      <c r="AK5" s="178" t="s">
        <v>29</v>
      </c>
      <c r="AL5" s="178" t="s">
        <v>53</v>
      </c>
      <c r="AM5" s="178" t="s">
        <v>54</v>
      </c>
    </row>
    <row r="6" spans="1:39" s="9" customFormat="1" ht="15.75" customHeight="1" thickBot="1">
      <c r="A6" s="1190" t="s">
        <v>309</v>
      </c>
      <c r="B6" s="1191"/>
      <c r="C6" s="628">
        <v>14722</v>
      </c>
      <c r="D6" s="75">
        <v>7375</v>
      </c>
      <c r="E6" s="75">
        <v>7347</v>
      </c>
      <c r="F6" s="75">
        <v>7848</v>
      </c>
      <c r="G6" s="73">
        <v>3751</v>
      </c>
      <c r="H6" s="73">
        <v>4097</v>
      </c>
      <c r="I6" s="73">
        <v>2087</v>
      </c>
      <c r="J6" s="73">
        <v>907</v>
      </c>
      <c r="K6" s="73">
        <v>1180</v>
      </c>
      <c r="L6" s="73">
        <v>1671</v>
      </c>
      <c r="M6" s="73">
        <v>1131</v>
      </c>
      <c r="N6" s="95">
        <v>540</v>
      </c>
      <c r="O6" s="73">
        <v>23</v>
      </c>
      <c r="P6" s="73">
        <v>15</v>
      </c>
      <c r="Q6" s="73">
        <v>8</v>
      </c>
      <c r="R6" s="73">
        <v>1608</v>
      </c>
      <c r="S6" s="73">
        <v>906</v>
      </c>
      <c r="T6" s="73">
        <v>702</v>
      </c>
      <c r="U6" s="73">
        <v>1480</v>
      </c>
      <c r="V6" s="73">
        <v>663</v>
      </c>
      <c r="W6" s="73">
        <v>817</v>
      </c>
      <c r="X6" s="73">
        <v>5</v>
      </c>
      <c r="Y6" s="73">
        <v>2</v>
      </c>
      <c r="Z6" s="629">
        <v>3</v>
      </c>
      <c r="AA6" s="73">
        <v>11</v>
      </c>
      <c r="AB6" s="73">
        <v>1</v>
      </c>
      <c r="AC6" s="73">
        <v>10</v>
      </c>
      <c r="AD6" s="73">
        <v>3</v>
      </c>
      <c r="AE6" s="73">
        <v>6</v>
      </c>
      <c r="AF6" s="630">
        <v>0</v>
      </c>
      <c r="AG6" s="631">
        <v>2</v>
      </c>
      <c r="AH6" s="579">
        <v>53.3</v>
      </c>
      <c r="AI6" s="579">
        <v>50.9</v>
      </c>
      <c r="AJ6" s="579">
        <v>55.8</v>
      </c>
      <c r="AK6" s="579">
        <v>11</v>
      </c>
      <c r="AL6" s="579">
        <v>12.3</v>
      </c>
      <c r="AM6" s="580">
        <v>9.7</v>
      </c>
    </row>
    <row r="7" spans="1:39" ht="15.75" customHeight="1" thickTop="1">
      <c r="A7" s="1186" t="s">
        <v>326</v>
      </c>
      <c r="B7" s="1187"/>
      <c r="C7" s="581">
        <v>12983</v>
      </c>
      <c r="D7" s="581">
        <v>6600</v>
      </c>
      <c r="E7" s="581">
        <v>6383</v>
      </c>
      <c r="F7" s="581">
        <v>7261</v>
      </c>
      <c r="G7" s="581">
        <v>3543</v>
      </c>
      <c r="H7" s="581">
        <v>3718</v>
      </c>
      <c r="I7" s="581">
        <v>1869</v>
      </c>
      <c r="J7" s="581">
        <v>767</v>
      </c>
      <c r="K7" s="581">
        <v>1102</v>
      </c>
      <c r="L7" s="581">
        <v>1086</v>
      </c>
      <c r="M7" s="581">
        <v>763</v>
      </c>
      <c r="N7" s="582">
        <v>323</v>
      </c>
      <c r="O7" s="581">
        <v>17</v>
      </c>
      <c r="P7" s="581">
        <v>11</v>
      </c>
      <c r="Q7" s="581">
        <v>6</v>
      </c>
      <c r="R7" s="581">
        <v>1522</v>
      </c>
      <c r="S7" s="581">
        <v>875</v>
      </c>
      <c r="T7" s="581">
        <v>647</v>
      </c>
      <c r="U7" s="581">
        <v>1228</v>
      </c>
      <c r="V7" s="581">
        <v>641</v>
      </c>
      <c r="W7" s="581">
        <v>587</v>
      </c>
      <c r="X7" s="632">
        <v>0</v>
      </c>
      <c r="Y7" s="592">
        <v>0</v>
      </c>
      <c r="Z7" s="588">
        <v>0</v>
      </c>
      <c r="AA7" s="633">
        <v>8</v>
      </c>
      <c r="AB7" s="633">
        <v>4</v>
      </c>
      <c r="AC7" s="633">
        <v>4</v>
      </c>
      <c r="AD7" s="632">
        <v>0</v>
      </c>
      <c r="AE7" s="632">
        <v>0</v>
      </c>
      <c r="AF7" s="634">
        <v>6</v>
      </c>
      <c r="AG7" s="633">
        <v>2</v>
      </c>
      <c r="AH7" s="635">
        <v>55.9</v>
      </c>
      <c r="AI7" s="635">
        <v>53.7</v>
      </c>
      <c r="AJ7" s="635">
        <v>58.2</v>
      </c>
      <c r="AK7" s="635">
        <v>11.8</v>
      </c>
      <c r="AL7" s="635">
        <v>13.3</v>
      </c>
      <c r="AM7" s="636">
        <v>10.2</v>
      </c>
    </row>
    <row r="8" spans="1:39" ht="15.75" customHeight="1">
      <c r="A8" s="1186" t="s">
        <v>327</v>
      </c>
      <c r="B8" s="1187"/>
      <c r="C8" s="581">
        <v>12068</v>
      </c>
      <c r="D8" s="581">
        <v>6151</v>
      </c>
      <c r="E8" s="581">
        <v>5917</v>
      </c>
      <c r="F8" s="581">
        <v>6943</v>
      </c>
      <c r="G8" s="581">
        <v>3403</v>
      </c>
      <c r="H8" s="581">
        <v>3540</v>
      </c>
      <c r="I8" s="581">
        <v>1349</v>
      </c>
      <c r="J8" s="581">
        <v>492</v>
      </c>
      <c r="K8" s="581">
        <v>857</v>
      </c>
      <c r="L8" s="581">
        <v>1016</v>
      </c>
      <c r="M8" s="581">
        <v>693</v>
      </c>
      <c r="N8" s="582">
        <v>323</v>
      </c>
      <c r="O8" s="581">
        <v>15</v>
      </c>
      <c r="P8" s="581">
        <v>12</v>
      </c>
      <c r="Q8" s="581">
        <v>3</v>
      </c>
      <c r="R8" s="581">
        <v>1511</v>
      </c>
      <c r="S8" s="581">
        <v>900</v>
      </c>
      <c r="T8" s="581">
        <v>611</v>
      </c>
      <c r="U8" s="581">
        <v>1233</v>
      </c>
      <c r="V8" s="581">
        <v>650</v>
      </c>
      <c r="W8" s="581">
        <v>583</v>
      </c>
      <c r="X8" s="634">
        <v>1</v>
      </c>
      <c r="Y8" s="637">
        <v>1</v>
      </c>
      <c r="Z8" s="588">
        <v>0</v>
      </c>
      <c r="AA8" s="633">
        <v>3</v>
      </c>
      <c r="AB8" s="633">
        <v>2</v>
      </c>
      <c r="AC8" s="633">
        <v>1</v>
      </c>
      <c r="AD8" s="634">
        <v>2</v>
      </c>
      <c r="AE8" s="634">
        <v>1</v>
      </c>
      <c r="AF8" s="632">
        <v>0</v>
      </c>
      <c r="AG8" s="632">
        <v>0</v>
      </c>
      <c r="AH8" s="635">
        <v>57.5323168710639</v>
      </c>
      <c r="AI8" s="635">
        <v>55.3243375060965</v>
      </c>
      <c r="AJ8" s="638">
        <v>59.8276153456143</v>
      </c>
      <c r="AK8" s="635">
        <v>12.5455750745773</v>
      </c>
      <c r="AL8" s="635">
        <v>14.6642822305316</v>
      </c>
      <c r="AM8" s="636">
        <v>10.3430792631401</v>
      </c>
    </row>
    <row r="9" spans="1:39" ht="15.75" customHeight="1">
      <c r="A9" s="1186" t="s">
        <v>328</v>
      </c>
      <c r="B9" s="1187"/>
      <c r="C9" s="581">
        <v>12123</v>
      </c>
      <c r="D9" s="581">
        <v>6175</v>
      </c>
      <c r="E9" s="581">
        <v>5948</v>
      </c>
      <c r="F9" s="581">
        <v>7125</v>
      </c>
      <c r="G9" s="581">
        <v>3477</v>
      </c>
      <c r="H9" s="581">
        <v>3648</v>
      </c>
      <c r="I9" s="581">
        <v>1428</v>
      </c>
      <c r="J9" s="581">
        <v>494</v>
      </c>
      <c r="K9" s="581">
        <v>934</v>
      </c>
      <c r="L9" s="581">
        <v>1359</v>
      </c>
      <c r="M9" s="581">
        <v>984</v>
      </c>
      <c r="N9" s="582">
        <v>375</v>
      </c>
      <c r="O9" s="581">
        <v>8</v>
      </c>
      <c r="P9" s="581">
        <v>5</v>
      </c>
      <c r="Q9" s="581">
        <v>3</v>
      </c>
      <c r="R9" s="581">
        <v>1441</v>
      </c>
      <c r="S9" s="581">
        <v>854</v>
      </c>
      <c r="T9" s="581">
        <v>587</v>
      </c>
      <c r="U9" s="587">
        <v>762</v>
      </c>
      <c r="V9" s="581">
        <v>361</v>
      </c>
      <c r="W9" s="581">
        <v>401</v>
      </c>
      <c r="X9" s="632">
        <v>0</v>
      </c>
      <c r="Y9" s="592">
        <v>0</v>
      </c>
      <c r="Z9" s="588">
        <v>0</v>
      </c>
      <c r="AA9" s="633">
        <v>8</v>
      </c>
      <c r="AB9" s="633">
        <v>1</v>
      </c>
      <c r="AC9" s="633">
        <v>7</v>
      </c>
      <c r="AD9" s="632">
        <v>0</v>
      </c>
      <c r="AE9" s="634">
        <v>4</v>
      </c>
      <c r="AF9" s="634">
        <v>4</v>
      </c>
      <c r="AG9" s="632">
        <v>0</v>
      </c>
      <c r="AH9" s="638">
        <v>58.8</v>
      </c>
      <c r="AI9" s="638">
        <v>56.3</v>
      </c>
      <c r="AJ9" s="638">
        <v>61.3315400134499</v>
      </c>
      <c r="AK9" s="638">
        <v>12</v>
      </c>
      <c r="AL9" s="638">
        <v>13.8</v>
      </c>
      <c r="AM9" s="636">
        <v>10</v>
      </c>
    </row>
    <row r="10" spans="1:39" ht="15.75" customHeight="1">
      <c r="A10" s="1186" t="s">
        <v>329</v>
      </c>
      <c r="B10" s="1192"/>
      <c r="C10" s="581">
        <v>12063</v>
      </c>
      <c r="D10" s="581">
        <v>6176</v>
      </c>
      <c r="E10" s="581">
        <v>5887</v>
      </c>
      <c r="F10" s="581">
        <v>7219</v>
      </c>
      <c r="G10" s="581">
        <v>3567</v>
      </c>
      <c r="H10" s="581">
        <v>3652</v>
      </c>
      <c r="I10" s="581">
        <v>1489</v>
      </c>
      <c r="J10" s="581">
        <v>570</v>
      </c>
      <c r="K10" s="581">
        <v>919</v>
      </c>
      <c r="L10" s="581">
        <v>1243</v>
      </c>
      <c r="M10" s="581">
        <v>881</v>
      </c>
      <c r="N10" s="582">
        <v>362</v>
      </c>
      <c r="O10" s="581">
        <v>16</v>
      </c>
      <c r="P10" s="581">
        <v>15</v>
      </c>
      <c r="Q10" s="581">
        <v>1</v>
      </c>
      <c r="R10" s="581">
        <v>1261</v>
      </c>
      <c r="S10" s="581">
        <v>767</v>
      </c>
      <c r="T10" s="581">
        <v>494</v>
      </c>
      <c r="U10" s="587">
        <v>829</v>
      </c>
      <c r="V10" s="581">
        <v>370</v>
      </c>
      <c r="W10" s="581">
        <v>459</v>
      </c>
      <c r="X10" s="634">
        <v>6</v>
      </c>
      <c r="Y10" s="637">
        <v>6</v>
      </c>
      <c r="Z10" s="588">
        <v>0</v>
      </c>
      <c r="AA10" s="633">
        <v>2</v>
      </c>
      <c r="AB10" s="633">
        <v>2</v>
      </c>
      <c r="AC10" s="632">
        <v>0</v>
      </c>
      <c r="AD10" s="632">
        <v>0</v>
      </c>
      <c r="AE10" s="634">
        <v>2</v>
      </c>
      <c r="AF10" s="592">
        <v>0</v>
      </c>
      <c r="AG10" s="592">
        <v>0</v>
      </c>
      <c r="AH10" s="638">
        <v>59.8441515377601</v>
      </c>
      <c r="AI10" s="638">
        <v>57.755829015544</v>
      </c>
      <c r="AJ10" s="638">
        <v>62.0349923560387</v>
      </c>
      <c r="AK10" s="638">
        <v>10.4700323302661</v>
      </c>
      <c r="AL10" s="638">
        <v>12.4514248704663</v>
      </c>
      <c r="AM10" s="636">
        <v>8.39137081705452</v>
      </c>
    </row>
    <row r="11" spans="1:39" ht="15.75" customHeight="1">
      <c r="A11" s="1193" t="s">
        <v>314</v>
      </c>
      <c r="B11" s="1194"/>
      <c r="C11" s="581">
        <v>12167</v>
      </c>
      <c r="D11" s="581">
        <v>6202</v>
      </c>
      <c r="E11" s="581">
        <v>5965</v>
      </c>
      <c r="F11" s="581">
        <v>7072</v>
      </c>
      <c r="G11" s="581">
        <v>3484</v>
      </c>
      <c r="H11" s="581">
        <v>3588</v>
      </c>
      <c r="I11" s="581">
        <v>1743</v>
      </c>
      <c r="J11" s="581">
        <v>644</v>
      </c>
      <c r="K11" s="581">
        <v>1099</v>
      </c>
      <c r="L11" s="581">
        <v>960</v>
      </c>
      <c r="M11" s="581">
        <v>714</v>
      </c>
      <c r="N11" s="593">
        <v>246</v>
      </c>
      <c r="O11" s="581">
        <v>14</v>
      </c>
      <c r="P11" s="581">
        <v>11</v>
      </c>
      <c r="Q11" s="581">
        <v>3</v>
      </c>
      <c r="R11" s="581">
        <v>1337</v>
      </c>
      <c r="S11" s="581">
        <v>826</v>
      </c>
      <c r="T11" s="581">
        <v>511</v>
      </c>
      <c r="U11" s="639">
        <v>1034</v>
      </c>
      <c r="V11" s="581">
        <v>519</v>
      </c>
      <c r="W11" s="581">
        <v>515</v>
      </c>
      <c r="X11" s="634">
        <v>7</v>
      </c>
      <c r="Y11" s="640">
        <v>4</v>
      </c>
      <c r="Z11" s="641">
        <v>3</v>
      </c>
      <c r="AA11" s="633">
        <v>3</v>
      </c>
      <c r="AB11" s="633">
        <v>2</v>
      </c>
      <c r="AC11" s="634">
        <v>1</v>
      </c>
      <c r="AD11" s="634">
        <v>1</v>
      </c>
      <c r="AE11" s="634">
        <v>2</v>
      </c>
      <c r="AF11" s="595">
        <v>0</v>
      </c>
      <c r="AG11" s="595">
        <v>0</v>
      </c>
      <c r="AH11" s="642">
        <v>58.1244349469877</v>
      </c>
      <c r="AI11" s="642">
        <v>56.1754272815221</v>
      </c>
      <c r="AJ11" s="642">
        <v>60.1508801341156</v>
      </c>
      <c r="AK11" s="642">
        <v>11.0133968932358</v>
      </c>
      <c r="AL11" s="642">
        <v>13.3505320864237</v>
      </c>
      <c r="AM11" s="643">
        <v>8.58340318524727</v>
      </c>
    </row>
    <row r="12" spans="1:39" ht="15.75" customHeight="1">
      <c r="A12" s="1188" t="s">
        <v>330</v>
      </c>
      <c r="B12" s="1189"/>
      <c r="C12" s="599">
        <v>11928</v>
      </c>
      <c r="D12" s="134">
        <v>6058</v>
      </c>
      <c r="E12" s="134">
        <v>5870</v>
      </c>
      <c r="F12" s="134">
        <v>7003</v>
      </c>
      <c r="G12" s="134">
        <v>3393</v>
      </c>
      <c r="H12" s="134">
        <v>3610</v>
      </c>
      <c r="I12" s="134">
        <v>1787</v>
      </c>
      <c r="J12" s="134">
        <v>700</v>
      </c>
      <c r="K12" s="134">
        <v>1087</v>
      </c>
      <c r="L12" s="134">
        <v>894</v>
      </c>
      <c r="M12" s="134">
        <v>642</v>
      </c>
      <c r="N12" s="600">
        <v>252</v>
      </c>
      <c r="O12" s="134">
        <v>21</v>
      </c>
      <c r="P12" s="134">
        <v>17</v>
      </c>
      <c r="Q12" s="134">
        <v>4</v>
      </c>
      <c r="R12" s="134">
        <v>1230</v>
      </c>
      <c r="S12" s="134">
        <v>754</v>
      </c>
      <c r="T12" s="134">
        <v>476</v>
      </c>
      <c r="U12" s="134">
        <f>SUM(U13:U51)</f>
        <v>992</v>
      </c>
      <c r="V12" s="134">
        <f>SUM(V13:V51)</f>
        <v>551</v>
      </c>
      <c r="W12" s="134">
        <f>SUM(W13:W51)</f>
        <v>441</v>
      </c>
      <c r="X12" s="140">
        <v>1</v>
      </c>
      <c r="Y12" s="140">
        <f>SUM(Y13:Y51)</f>
        <v>1</v>
      </c>
      <c r="Z12" s="602">
        <v>0</v>
      </c>
      <c r="AA12" s="140">
        <f>+SUM(AA13:AA51)</f>
        <v>1</v>
      </c>
      <c r="AB12" s="644">
        <v>0</v>
      </c>
      <c r="AC12" s="140">
        <f>+SUM(AC13:AC51)</f>
        <v>1</v>
      </c>
      <c r="AD12" s="644">
        <v>0</v>
      </c>
      <c r="AE12" s="644">
        <v>0</v>
      </c>
      <c r="AF12" s="645">
        <v>1</v>
      </c>
      <c r="AG12" s="644">
        <v>0</v>
      </c>
      <c r="AH12" s="603">
        <v>58.7105969148222</v>
      </c>
      <c r="AI12" s="603">
        <v>56.0085836909871</v>
      </c>
      <c r="AJ12" s="603">
        <v>61.4991482112436</v>
      </c>
      <c r="AK12" s="603">
        <v>10.3202548625083</v>
      </c>
      <c r="AL12" s="603">
        <v>12.4463519313304</v>
      </c>
      <c r="AM12" s="604">
        <v>8.12606473594548</v>
      </c>
    </row>
    <row r="13" spans="1:39" ht="15.75" customHeight="1">
      <c r="A13" s="1186" t="s">
        <v>43</v>
      </c>
      <c r="B13" s="1187"/>
      <c r="C13" s="605">
        <v>3689</v>
      </c>
      <c r="D13" s="605">
        <v>1700</v>
      </c>
      <c r="E13" s="605">
        <v>1989</v>
      </c>
      <c r="F13" s="605">
        <v>2473</v>
      </c>
      <c r="G13" s="605">
        <v>1034</v>
      </c>
      <c r="H13" s="605">
        <v>1439</v>
      </c>
      <c r="I13" s="605">
        <v>370</v>
      </c>
      <c r="J13" s="605">
        <v>127</v>
      </c>
      <c r="K13" s="605">
        <v>243</v>
      </c>
      <c r="L13" s="605">
        <v>406</v>
      </c>
      <c r="M13" s="605">
        <v>273</v>
      </c>
      <c r="N13" s="31">
        <v>133</v>
      </c>
      <c r="O13" s="605">
        <v>5</v>
      </c>
      <c r="P13" s="605">
        <v>4</v>
      </c>
      <c r="Q13" s="605">
        <v>1</v>
      </c>
      <c r="R13" s="605">
        <v>177</v>
      </c>
      <c r="S13" s="605">
        <v>117</v>
      </c>
      <c r="T13" s="605">
        <v>60</v>
      </c>
      <c r="U13" s="61">
        <f>+V13+W13</f>
        <v>258</v>
      </c>
      <c r="V13" s="61">
        <v>145</v>
      </c>
      <c r="W13" s="50">
        <v>113</v>
      </c>
      <c r="X13" s="632">
        <v>0</v>
      </c>
      <c r="Y13" s="632">
        <v>0</v>
      </c>
      <c r="Z13" s="588">
        <v>0</v>
      </c>
      <c r="AA13" s="589">
        <v>0</v>
      </c>
      <c r="AB13" s="589">
        <v>0</v>
      </c>
      <c r="AC13" s="589">
        <v>0</v>
      </c>
      <c r="AD13" s="589">
        <v>0</v>
      </c>
      <c r="AE13" s="589">
        <v>0</v>
      </c>
      <c r="AF13" s="589">
        <v>0</v>
      </c>
      <c r="AG13" s="589">
        <v>0</v>
      </c>
      <c r="AH13" s="608">
        <v>67.0371374356194</v>
      </c>
      <c r="AI13" s="608">
        <v>60.8235294117647</v>
      </c>
      <c r="AJ13" s="608">
        <v>72.3479135243841</v>
      </c>
      <c r="AK13" s="608">
        <v>4.79804825155868</v>
      </c>
      <c r="AL13" s="608">
        <v>6.88235294117647</v>
      </c>
      <c r="AM13" s="609">
        <v>3.01659125188537</v>
      </c>
    </row>
    <row r="14" spans="1:39" ht="15.75" customHeight="1">
      <c r="A14" s="1186" t="s">
        <v>0</v>
      </c>
      <c r="B14" s="1187"/>
      <c r="C14" s="605">
        <v>652</v>
      </c>
      <c r="D14" s="605">
        <v>248</v>
      </c>
      <c r="E14" s="605">
        <v>404</v>
      </c>
      <c r="F14" s="605">
        <v>490</v>
      </c>
      <c r="G14" s="605">
        <v>192</v>
      </c>
      <c r="H14" s="605">
        <v>298</v>
      </c>
      <c r="I14" s="605">
        <v>64</v>
      </c>
      <c r="J14" s="605">
        <v>12</v>
      </c>
      <c r="K14" s="605">
        <v>52</v>
      </c>
      <c r="L14" s="605">
        <v>15</v>
      </c>
      <c r="M14" s="605">
        <v>6</v>
      </c>
      <c r="N14" s="31">
        <v>9</v>
      </c>
      <c r="O14" s="589">
        <v>0</v>
      </c>
      <c r="P14" s="589">
        <v>0</v>
      </c>
      <c r="Q14" s="589">
        <v>0</v>
      </c>
      <c r="R14" s="605">
        <v>44</v>
      </c>
      <c r="S14" s="605">
        <v>12</v>
      </c>
      <c r="T14" s="605">
        <v>32</v>
      </c>
      <c r="U14" s="61">
        <f aca="true" t="shared" si="0" ref="U14:U50">+V14+W14</f>
        <v>39</v>
      </c>
      <c r="V14" s="583">
        <v>26</v>
      </c>
      <c r="W14" s="50">
        <v>13</v>
      </c>
      <c r="X14" s="589">
        <v>0</v>
      </c>
      <c r="Y14" s="589">
        <v>0</v>
      </c>
      <c r="Z14" s="588">
        <v>0</v>
      </c>
      <c r="AA14" s="589">
        <v>0</v>
      </c>
      <c r="AB14" s="589">
        <v>0</v>
      </c>
      <c r="AC14" s="589">
        <v>0</v>
      </c>
      <c r="AD14" s="589">
        <v>0</v>
      </c>
      <c r="AE14" s="589">
        <v>0</v>
      </c>
      <c r="AF14" s="589">
        <v>0</v>
      </c>
      <c r="AG14" s="589">
        <v>0</v>
      </c>
      <c r="AH14" s="608">
        <v>75.1533742331288</v>
      </c>
      <c r="AI14" s="608">
        <v>77.4193548387096</v>
      </c>
      <c r="AJ14" s="608">
        <v>73.7623762376237</v>
      </c>
      <c r="AK14" s="608">
        <v>6.74846625766871</v>
      </c>
      <c r="AL14" s="608">
        <v>4.83870967741935</v>
      </c>
      <c r="AM14" s="609">
        <v>7.92079207920792</v>
      </c>
    </row>
    <row r="15" spans="1:39" ht="15.75" customHeight="1">
      <c r="A15" s="1186" t="s">
        <v>1</v>
      </c>
      <c r="B15" s="1187"/>
      <c r="C15" s="605">
        <v>739</v>
      </c>
      <c r="D15" s="605">
        <v>372</v>
      </c>
      <c r="E15" s="605">
        <v>367</v>
      </c>
      <c r="F15" s="605">
        <v>470</v>
      </c>
      <c r="G15" s="605">
        <v>210</v>
      </c>
      <c r="H15" s="605">
        <v>260</v>
      </c>
      <c r="I15" s="605">
        <v>26</v>
      </c>
      <c r="J15" s="605">
        <v>10</v>
      </c>
      <c r="K15" s="605">
        <v>16</v>
      </c>
      <c r="L15" s="589">
        <v>0</v>
      </c>
      <c r="M15" s="589">
        <v>0</v>
      </c>
      <c r="N15" s="588">
        <v>0</v>
      </c>
      <c r="O15" s="93">
        <v>2</v>
      </c>
      <c r="P15" s="93">
        <v>1</v>
      </c>
      <c r="Q15" s="93">
        <v>1</v>
      </c>
      <c r="R15" s="605">
        <v>21</v>
      </c>
      <c r="S15" s="605">
        <v>10</v>
      </c>
      <c r="T15" s="605">
        <v>11</v>
      </c>
      <c r="U15" s="61">
        <f t="shared" si="0"/>
        <v>220</v>
      </c>
      <c r="V15" s="61">
        <v>141</v>
      </c>
      <c r="W15" s="51">
        <v>79</v>
      </c>
      <c r="X15" s="589">
        <v>0</v>
      </c>
      <c r="Y15" s="589">
        <v>0</v>
      </c>
      <c r="Z15" s="588">
        <v>0</v>
      </c>
      <c r="AA15" s="589">
        <v>0</v>
      </c>
      <c r="AB15" s="589">
        <v>0</v>
      </c>
      <c r="AC15" s="589">
        <v>0</v>
      </c>
      <c r="AD15" s="589">
        <v>0</v>
      </c>
      <c r="AE15" s="589">
        <v>0</v>
      </c>
      <c r="AF15" s="589">
        <v>0</v>
      </c>
      <c r="AG15" s="589">
        <v>0</v>
      </c>
      <c r="AH15" s="608">
        <v>63.5994587280108</v>
      </c>
      <c r="AI15" s="608">
        <v>56.4516129032258</v>
      </c>
      <c r="AJ15" s="608">
        <v>70.8446866485013</v>
      </c>
      <c r="AK15" s="608">
        <v>2.84167794316644</v>
      </c>
      <c r="AL15" s="608">
        <v>2.68817204301075</v>
      </c>
      <c r="AM15" s="609">
        <v>2.99727520435967</v>
      </c>
    </row>
    <row r="16" spans="1:39" ht="15.75" customHeight="1">
      <c r="A16" s="1186" t="s">
        <v>44</v>
      </c>
      <c r="B16" s="1187"/>
      <c r="C16" s="605">
        <v>1173</v>
      </c>
      <c r="D16" s="605">
        <v>624</v>
      </c>
      <c r="E16" s="605">
        <v>549</v>
      </c>
      <c r="F16" s="605">
        <v>617</v>
      </c>
      <c r="G16" s="605">
        <v>352</v>
      </c>
      <c r="H16" s="605">
        <v>265</v>
      </c>
      <c r="I16" s="605">
        <v>265</v>
      </c>
      <c r="J16" s="605">
        <v>117</v>
      </c>
      <c r="K16" s="605">
        <v>148</v>
      </c>
      <c r="L16" s="605">
        <v>37</v>
      </c>
      <c r="M16" s="605">
        <v>24</v>
      </c>
      <c r="N16" s="31">
        <v>13</v>
      </c>
      <c r="O16" s="589">
        <v>0</v>
      </c>
      <c r="P16" s="589">
        <v>0</v>
      </c>
      <c r="Q16" s="589">
        <v>0</v>
      </c>
      <c r="R16" s="605">
        <v>128</v>
      </c>
      <c r="S16" s="605">
        <v>66</v>
      </c>
      <c r="T16" s="605">
        <v>62</v>
      </c>
      <c r="U16" s="61">
        <f t="shared" si="0"/>
        <v>125</v>
      </c>
      <c r="V16" s="61">
        <v>64</v>
      </c>
      <c r="W16" s="50">
        <v>61</v>
      </c>
      <c r="X16" s="583">
        <v>1</v>
      </c>
      <c r="Y16" s="591">
        <v>1</v>
      </c>
      <c r="Z16" s="588">
        <v>0</v>
      </c>
      <c r="AA16" s="589">
        <v>0</v>
      </c>
      <c r="AB16" s="589">
        <v>0</v>
      </c>
      <c r="AC16" s="589">
        <v>0</v>
      </c>
      <c r="AD16" s="589">
        <v>0</v>
      </c>
      <c r="AE16" s="589">
        <v>0</v>
      </c>
      <c r="AF16" s="589">
        <v>0</v>
      </c>
      <c r="AG16" s="589">
        <v>0</v>
      </c>
      <c r="AH16" s="608">
        <v>52.6001705029838</v>
      </c>
      <c r="AI16" s="608">
        <v>56.4102564102564</v>
      </c>
      <c r="AJ16" s="608">
        <v>48.2695810564663</v>
      </c>
      <c r="AK16" s="608">
        <v>10.9121909633418</v>
      </c>
      <c r="AL16" s="608">
        <v>10.576923076923</v>
      </c>
      <c r="AM16" s="609">
        <v>11.2932604735883</v>
      </c>
    </row>
    <row r="17" spans="1:39" ht="15.75" customHeight="1">
      <c r="A17" s="1186" t="s">
        <v>45</v>
      </c>
      <c r="B17" s="1187"/>
      <c r="C17" s="605">
        <v>881</v>
      </c>
      <c r="D17" s="605">
        <v>484</v>
      </c>
      <c r="E17" s="605">
        <v>397</v>
      </c>
      <c r="F17" s="605">
        <v>635</v>
      </c>
      <c r="G17" s="605">
        <v>331</v>
      </c>
      <c r="H17" s="605">
        <v>304</v>
      </c>
      <c r="I17" s="605">
        <v>60</v>
      </c>
      <c r="J17" s="605">
        <v>20</v>
      </c>
      <c r="K17" s="605">
        <v>40</v>
      </c>
      <c r="L17" s="605">
        <v>144</v>
      </c>
      <c r="M17" s="605">
        <v>109</v>
      </c>
      <c r="N17" s="31">
        <v>35</v>
      </c>
      <c r="O17" s="605">
        <v>2</v>
      </c>
      <c r="P17" s="605">
        <v>2</v>
      </c>
      <c r="Q17" s="589">
        <v>0</v>
      </c>
      <c r="R17" s="605">
        <v>15</v>
      </c>
      <c r="S17" s="605">
        <v>12</v>
      </c>
      <c r="T17" s="605">
        <v>3</v>
      </c>
      <c r="U17" s="61">
        <f t="shared" si="0"/>
        <v>25</v>
      </c>
      <c r="V17" s="61">
        <v>10</v>
      </c>
      <c r="W17" s="51">
        <v>15</v>
      </c>
      <c r="X17" s="589">
        <v>0</v>
      </c>
      <c r="Y17" s="589">
        <v>0</v>
      </c>
      <c r="Z17" s="588">
        <v>0</v>
      </c>
      <c r="AA17" s="589">
        <v>0</v>
      </c>
      <c r="AB17" s="589">
        <v>0</v>
      </c>
      <c r="AC17" s="589">
        <v>0</v>
      </c>
      <c r="AD17" s="589">
        <v>0</v>
      </c>
      <c r="AE17" s="589">
        <v>0</v>
      </c>
      <c r="AF17" s="589">
        <v>0</v>
      </c>
      <c r="AG17" s="589">
        <v>0</v>
      </c>
      <c r="AH17" s="608">
        <v>72.0771850170261</v>
      </c>
      <c r="AI17" s="608">
        <v>68.3884297520661</v>
      </c>
      <c r="AJ17" s="608">
        <v>76.5743073047859</v>
      </c>
      <c r="AK17" s="608">
        <v>1.70261066969353</v>
      </c>
      <c r="AL17" s="608">
        <v>2.4793388429752</v>
      </c>
      <c r="AM17" s="609">
        <v>0.75566750629722</v>
      </c>
    </row>
    <row r="18" spans="1:39" ht="15.75" customHeight="1">
      <c r="A18" s="1186" t="s">
        <v>46</v>
      </c>
      <c r="B18" s="1187"/>
      <c r="C18" s="605">
        <v>664</v>
      </c>
      <c r="D18" s="605">
        <v>330</v>
      </c>
      <c r="E18" s="605">
        <v>334</v>
      </c>
      <c r="F18" s="605">
        <v>349</v>
      </c>
      <c r="G18" s="605">
        <v>184</v>
      </c>
      <c r="H18" s="605">
        <v>165</v>
      </c>
      <c r="I18" s="605">
        <v>180</v>
      </c>
      <c r="J18" s="605">
        <v>79</v>
      </c>
      <c r="K18" s="605">
        <v>101</v>
      </c>
      <c r="L18" s="93">
        <v>2</v>
      </c>
      <c r="M18" s="589">
        <v>0</v>
      </c>
      <c r="N18" s="87">
        <v>2</v>
      </c>
      <c r="O18" s="589">
        <v>0</v>
      </c>
      <c r="P18" s="589">
        <v>0</v>
      </c>
      <c r="Q18" s="589">
        <v>0</v>
      </c>
      <c r="R18" s="605">
        <v>106</v>
      </c>
      <c r="S18" s="605">
        <v>56</v>
      </c>
      <c r="T18" s="605">
        <v>50</v>
      </c>
      <c r="U18" s="61">
        <f t="shared" si="0"/>
        <v>27</v>
      </c>
      <c r="V18" s="61">
        <v>11</v>
      </c>
      <c r="W18" s="50">
        <v>16</v>
      </c>
      <c r="X18" s="589">
        <v>0</v>
      </c>
      <c r="Y18" s="589">
        <v>0</v>
      </c>
      <c r="Z18" s="588">
        <v>0</v>
      </c>
      <c r="AA18" s="589">
        <v>0</v>
      </c>
      <c r="AB18" s="589">
        <v>0</v>
      </c>
      <c r="AC18" s="589">
        <v>0</v>
      </c>
      <c r="AD18" s="589">
        <v>0</v>
      </c>
      <c r="AE18" s="589">
        <v>0</v>
      </c>
      <c r="AF18" s="589">
        <v>0</v>
      </c>
      <c r="AG18" s="589">
        <v>0</v>
      </c>
      <c r="AH18" s="608">
        <v>52.5602409638554</v>
      </c>
      <c r="AI18" s="608">
        <v>55.7575757575757</v>
      </c>
      <c r="AJ18" s="608">
        <v>49.4011976047904</v>
      </c>
      <c r="AK18" s="608">
        <v>15.9638554216867</v>
      </c>
      <c r="AL18" s="608">
        <v>16.9696969696969</v>
      </c>
      <c r="AM18" s="609">
        <v>14.9700598802395</v>
      </c>
    </row>
    <row r="19" spans="1:39" ht="15.75" customHeight="1">
      <c r="A19" s="1186" t="s">
        <v>47</v>
      </c>
      <c r="B19" s="1187"/>
      <c r="C19" s="605">
        <v>551</v>
      </c>
      <c r="D19" s="605">
        <v>295</v>
      </c>
      <c r="E19" s="605">
        <v>256</v>
      </c>
      <c r="F19" s="605">
        <v>343</v>
      </c>
      <c r="G19" s="605">
        <v>195</v>
      </c>
      <c r="H19" s="605">
        <v>148</v>
      </c>
      <c r="I19" s="605">
        <v>91</v>
      </c>
      <c r="J19" s="605">
        <v>29</v>
      </c>
      <c r="K19" s="605">
        <v>62</v>
      </c>
      <c r="L19" s="605">
        <v>39</v>
      </c>
      <c r="M19" s="605">
        <v>26</v>
      </c>
      <c r="N19" s="31">
        <v>13</v>
      </c>
      <c r="O19" s="605">
        <v>1</v>
      </c>
      <c r="P19" s="605">
        <v>1</v>
      </c>
      <c r="Q19" s="589">
        <v>0</v>
      </c>
      <c r="R19" s="605">
        <v>43</v>
      </c>
      <c r="S19" s="605">
        <v>23</v>
      </c>
      <c r="T19" s="605">
        <v>20</v>
      </c>
      <c r="U19" s="61">
        <f t="shared" si="0"/>
        <v>34</v>
      </c>
      <c r="V19" s="61">
        <v>21</v>
      </c>
      <c r="W19" s="50">
        <v>13</v>
      </c>
      <c r="X19" s="589">
        <v>0</v>
      </c>
      <c r="Y19" s="589">
        <v>0</v>
      </c>
      <c r="Z19" s="588">
        <v>0</v>
      </c>
      <c r="AA19" s="589">
        <v>0</v>
      </c>
      <c r="AB19" s="589">
        <v>0</v>
      </c>
      <c r="AC19" s="589">
        <v>0</v>
      </c>
      <c r="AD19" s="589">
        <v>0</v>
      </c>
      <c r="AE19" s="589">
        <v>0</v>
      </c>
      <c r="AF19" s="589">
        <v>0</v>
      </c>
      <c r="AG19" s="589">
        <v>0</v>
      </c>
      <c r="AH19" s="608">
        <v>62.2504537205081</v>
      </c>
      <c r="AI19" s="608">
        <v>66.1016949152542</v>
      </c>
      <c r="AJ19" s="608">
        <v>57.8125</v>
      </c>
      <c r="AK19" s="608">
        <v>7.80399274047187</v>
      </c>
      <c r="AL19" s="608">
        <v>7.79661016949152</v>
      </c>
      <c r="AM19" s="609">
        <v>7.8125</v>
      </c>
    </row>
    <row r="20" spans="1:39" ht="15.75" customHeight="1">
      <c r="A20" s="1186" t="s">
        <v>48</v>
      </c>
      <c r="B20" s="1187"/>
      <c r="C20" s="605">
        <v>326</v>
      </c>
      <c r="D20" s="605">
        <v>262</v>
      </c>
      <c r="E20" s="605">
        <v>64</v>
      </c>
      <c r="F20" s="605">
        <v>115</v>
      </c>
      <c r="G20" s="605">
        <v>94</v>
      </c>
      <c r="H20" s="605">
        <v>21</v>
      </c>
      <c r="I20" s="605">
        <v>61</v>
      </c>
      <c r="J20" s="605">
        <v>44</v>
      </c>
      <c r="K20" s="605">
        <v>17</v>
      </c>
      <c r="L20" s="605">
        <v>10</v>
      </c>
      <c r="M20" s="605">
        <v>9</v>
      </c>
      <c r="N20" s="31">
        <v>1</v>
      </c>
      <c r="O20" s="605">
        <v>5</v>
      </c>
      <c r="P20" s="605">
        <v>4</v>
      </c>
      <c r="Q20" s="93">
        <v>1</v>
      </c>
      <c r="R20" s="605">
        <v>107</v>
      </c>
      <c r="S20" s="605">
        <v>97</v>
      </c>
      <c r="T20" s="605">
        <v>10</v>
      </c>
      <c r="U20" s="61">
        <f t="shared" si="0"/>
        <v>28</v>
      </c>
      <c r="V20" s="61">
        <v>14</v>
      </c>
      <c r="W20" s="50">
        <v>14</v>
      </c>
      <c r="X20" s="589">
        <v>0</v>
      </c>
      <c r="Y20" s="589">
        <v>0</v>
      </c>
      <c r="Z20" s="588">
        <v>0</v>
      </c>
      <c r="AA20" s="589">
        <v>0</v>
      </c>
      <c r="AB20" s="589">
        <v>0</v>
      </c>
      <c r="AC20" s="589">
        <v>0</v>
      </c>
      <c r="AD20" s="589">
        <v>0</v>
      </c>
      <c r="AE20" s="589">
        <v>0</v>
      </c>
      <c r="AF20" s="589">
        <v>0</v>
      </c>
      <c r="AG20" s="589">
        <v>0</v>
      </c>
      <c r="AH20" s="608">
        <v>35.2760736196319</v>
      </c>
      <c r="AI20" s="608">
        <v>35.8778625954198</v>
      </c>
      <c r="AJ20" s="608">
        <v>32.8125</v>
      </c>
      <c r="AK20" s="608">
        <v>32.8220858895705</v>
      </c>
      <c r="AL20" s="608">
        <v>37.0229007633587</v>
      </c>
      <c r="AM20" s="609">
        <v>15.625</v>
      </c>
    </row>
    <row r="21" spans="1:39" ht="15.75" customHeight="1">
      <c r="A21" s="1186" t="s">
        <v>49</v>
      </c>
      <c r="B21" s="1187"/>
      <c r="C21" s="605">
        <v>666</v>
      </c>
      <c r="D21" s="605">
        <v>347</v>
      </c>
      <c r="E21" s="605">
        <v>319</v>
      </c>
      <c r="F21" s="605">
        <v>509</v>
      </c>
      <c r="G21" s="605">
        <v>251</v>
      </c>
      <c r="H21" s="605">
        <v>258</v>
      </c>
      <c r="I21" s="605">
        <v>56</v>
      </c>
      <c r="J21" s="605">
        <v>21</v>
      </c>
      <c r="K21" s="605">
        <v>35</v>
      </c>
      <c r="L21" s="605">
        <v>78</v>
      </c>
      <c r="M21" s="605">
        <v>60</v>
      </c>
      <c r="N21" s="31">
        <v>18</v>
      </c>
      <c r="O21" s="589">
        <v>0</v>
      </c>
      <c r="P21" s="589">
        <v>0</v>
      </c>
      <c r="Q21" s="589">
        <v>0</v>
      </c>
      <c r="R21" s="605">
        <v>7</v>
      </c>
      <c r="S21" s="605">
        <v>3</v>
      </c>
      <c r="T21" s="605">
        <v>4</v>
      </c>
      <c r="U21" s="61">
        <f t="shared" si="0"/>
        <v>16</v>
      </c>
      <c r="V21" s="61">
        <v>12</v>
      </c>
      <c r="W21" s="50">
        <v>4</v>
      </c>
      <c r="X21" s="589">
        <v>0</v>
      </c>
      <c r="Y21" s="589">
        <v>0</v>
      </c>
      <c r="Z21" s="588">
        <v>0</v>
      </c>
      <c r="AA21" s="589">
        <v>0</v>
      </c>
      <c r="AB21" s="589">
        <v>0</v>
      </c>
      <c r="AC21" s="589">
        <v>0</v>
      </c>
      <c r="AD21" s="589">
        <v>0</v>
      </c>
      <c r="AE21" s="589">
        <v>0</v>
      </c>
      <c r="AF21" s="589">
        <v>0</v>
      </c>
      <c r="AG21" s="589">
        <v>0</v>
      </c>
      <c r="AH21" s="608">
        <v>76.4264264264264</v>
      </c>
      <c r="AI21" s="608">
        <v>72.3342939481268</v>
      </c>
      <c r="AJ21" s="608">
        <v>80.8777429467084</v>
      </c>
      <c r="AK21" s="608">
        <v>1.05105105105105</v>
      </c>
      <c r="AL21" s="608">
        <v>0.86455331412103</v>
      </c>
      <c r="AM21" s="609">
        <v>1.2539184952978</v>
      </c>
    </row>
    <row r="22" spans="1:39" ht="15.75" customHeight="1">
      <c r="A22" s="1186" t="s">
        <v>50</v>
      </c>
      <c r="B22" s="1187"/>
      <c r="C22" s="605">
        <v>369</v>
      </c>
      <c r="D22" s="605">
        <v>171</v>
      </c>
      <c r="E22" s="605">
        <v>198</v>
      </c>
      <c r="F22" s="605">
        <v>221</v>
      </c>
      <c r="G22" s="605">
        <v>111</v>
      </c>
      <c r="H22" s="605">
        <v>110</v>
      </c>
      <c r="I22" s="605">
        <v>82</v>
      </c>
      <c r="J22" s="605">
        <v>26</v>
      </c>
      <c r="K22" s="605">
        <v>56</v>
      </c>
      <c r="L22" s="605">
        <v>34</v>
      </c>
      <c r="M22" s="605">
        <v>17</v>
      </c>
      <c r="N22" s="31">
        <v>17</v>
      </c>
      <c r="O22" s="589">
        <v>0</v>
      </c>
      <c r="P22" s="589">
        <v>0</v>
      </c>
      <c r="Q22" s="589">
        <v>0</v>
      </c>
      <c r="R22" s="605">
        <v>12</v>
      </c>
      <c r="S22" s="605">
        <v>3</v>
      </c>
      <c r="T22" s="605">
        <v>9</v>
      </c>
      <c r="U22" s="61">
        <f t="shared" si="0"/>
        <v>20</v>
      </c>
      <c r="V22" s="61">
        <v>14</v>
      </c>
      <c r="W22" s="51">
        <v>6</v>
      </c>
      <c r="X22" s="589">
        <v>0</v>
      </c>
      <c r="Y22" s="589">
        <v>0</v>
      </c>
      <c r="Z22" s="588">
        <v>0</v>
      </c>
      <c r="AA22" s="589">
        <v>0</v>
      </c>
      <c r="AB22" s="589">
        <v>0</v>
      </c>
      <c r="AC22" s="589">
        <v>0</v>
      </c>
      <c r="AD22" s="589">
        <v>0</v>
      </c>
      <c r="AE22" s="589">
        <v>0</v>
      </c>
      <c r="AF22" s="589">
        <v>0</v>
      </c>
      <c r="AG22" s="589">
        <v>0</v>
      </c>
      <c r="AH22" s="608">
        <v>59.8915989159891</v>
      </c>
      <c r="AI22" s="608">
        <v>64.9122807017543</v>
      </c>
      <c r="AJ22" s="608">
        <v>55.5555555555555</v>
      </c>
      <c r="AK22" s="608">
        <v>3.2520325203252</v>
      </c>
      <c r="AL22" s="608">
        <v>1.75438596491228</v>
      </c>
      <c r="AM22" s="609">
        <v>4.54545454545454</v>
      </c>
    </row>
    <row r="23" spans="1:39" ht="15.75" customHeight="1">
      <c r="A23" s="1186" t="s">
        <v>128</v>
      </c>
      <c r="B23" s="1187"/>
      <c r="C23" s="605">
        <v>0</v>
      </c>
      <c r="D23" s="605">
        <v>0</v>
      </c>
      <c r="E23" s="605">
        <v>0</v>
      </c>
      <c r="F23" s="605">
        <v>0</v>
      </c>
      <c r="G23" s="605">
        <v>0</v>
      </c>
      <c r="H23" s="605">
        <v>0</v>
      </c>
      <c r="I23" s="605">
        <v>0</v>
      </c>
      <c r="J23" s="605">
        <v>0</v>
      </c>
      <c r="K23" s="605">
        <v>0</v>
      </c>
      <c r="L23" s="605">
        <v>0</v>
      </c>
      <c r="M23" s="605">
        <v>0</v>
      </c>
      <c r="N23" s="31">
        <v>0</v>
      </c>
      <c r="O23" s="612"/>
      <c r="P23" s="612"/>
      <c r="Q23" s="612"/>
      <c r="R23" s="612"/>
      <c r="S23" s="612"/>
      <c r="T23" s="612"/>
      <c r="U23" s="61">
        <f t="shared" si="0"/>
        <v>0</v>
      </c>
      <c r="V23" s="612"/>
      <c r="W23" s="612"/>
      <c r="X23" s="612"/>
      <c r="Y23" s="612"/>
      <c r="Z23" s="31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05"/>
      <c r="AG23" s="50"/>
      <c r="AH23" s="608">
        <v>0</v>
      </c>
      <c r="AI23" s="608">
        <v>0</v>
      </c>
      <c r="AJ23" s="608">
        <v>0</v>
      </c>
      <c r="AK23" s="608">
        <v>0</v>
      </c>
      <c r="AL23" s="608">
        <v>0</v>
      </c>
      <c r="AM23" s="609">
        <v>0</v>
      </c>
    </row>
    <row r="24" spans="1:39" ht="15.75" customHeight="1">
      <c r="A24" s="1186" t="s">
        <v>133</v>
      </c>
      <c r="B24" s="1187"/>
      <c r="C24" s="605">
        <v>274</v>
      </c>
      <c r="D24" s="605">
        <v>107</v>
      </c>
      <c r="E24" s="605">
        <v>167</v>
      </c>
      <c r="F24" s="605">
        <v>72</v>
      </c>
      <c r="G24" s="605">
        <v>25</v>
      </c>
      <c r="H24" s="605">
        <v>47</v>
      </c>
      <c r="I24" s="605">
        <v>71</v>
      </c>
      <c r="J24" s="605">
        <v>30</v>
      </c>
      <c r="K24" s="605">
        <v>41</v>
      </c>
      <c r="L24" s="589">
        <v>0</v>
      </c>
      <c r="M24" s="589">
        <v>0</v>
      </c>
      <c r="N24" s="588">
        <v>0</v>
      </c>
      <c r="O24" s="605">
        <v>3</v>
      </c>
      <c r="P24" s="605">
        <v>3</v>
      </c>
      <c r="Q24" s="589">
        <v>0</v>
      </c>
      <c r="R24" s="605">
        <v>91</v>
      </c>
      <c r="S24" s="605">
        <v>43</v>
      </c>
      <c r="T24" s="605">
        <v>48</v>
      </c>
      <c r="U24" s="61">
        <f t="shared" si="0"/>
        <v>37</v>
      </c>
      <c r="V24" s="61">
        <v>6</v>
      </c>
      <c r="W24" s="50">
        <v>31</v>
      </c>
      <c r="X24" s="589">
        <v>0</v>
      </c>
      <c r="Y24" s="589">
        <v>0</v>
      </c>
      <c r="Z24" s="588">
        <v>0</v>
      </c>
      <c r="AA24" s="589">
        <v>0</v>
      </c>
      <c r="AB24" s="589">
        <v>0</v>
      </c>
      <c r="AC24" s="589">
        <v>0</v>
      </c>
      <c r="AD24" s="589">
        <v>0</v>
      </c>
      <c r="AE24" s="589">
        <v>0</v>
      </c>
      <c r="AF24" s="589">
        <v>0</v>
      </c>
      <c r="AG24" s="589">
        <v>0</v>
      </c>
      <c r="AH24" s="608">
        <v>26.2773722627737</v>
      </c>
      <c r="AI24" s="608">
        <v>23.3644859813084</v>
      </c>
      <c r="AJ24" s="608">
        <v>28.1437125748503</v>
      </c>
      <c r="AK24" s="608">
        <v>33.2116788321167</v>
      </c>
      <c r="AL24" s="608">
        <v>40.1869158878504</v>
      </c>
      <c r="AM24" s="609">
        <v>28.7425149700598</v>
      </c>
    </row>
    <row r="25" spans="1:39" ht="15.75" customHeight="1">
      <c r="A25" s="646" t="s">
        <v>34</v>
      </c>
      <c r="B25" s="647" t="s">
        <v>2</v>
      </c>
      <c r="C25" s="605">
        <v>7</v>
      </c>
      <c r="D25" s="605">
        <v>5</v>
      </c>
      <c r="E25" s="605">
        <v>2</v>
      </c>
      <c r="F25" s="589">
        <v>0</v>
      </c>
      <c r="G25" s="589">
        <v>0</v>
      </c>
      <c r="H25" s="589">
        <v>0</v>
      </c>
      <c r="I25" s="605">
        <v>1</v>
      </c>
      <c r="J25" s="93">
        <v>1</v>
      </c>
      <c r="K25" s="589">
        <v>0</v>
      </c>
      <c r="L25" s="589">
        <v>0</v>
      </c>
      <c r="M25" s="589">
        <v>0</v>
      </c>
      <c r="N25" s="588">
        <v>0</v>
      </c>
      <c r="O25" s="589">
        <v>0</v>
      </c>
      <c r="P25" s="589">
        <v>0</v>
      </c>
      <c r="Q25" s="589">
        <v>0</v>
      </c>
      <c r="R25" s="605">
        <v>2</v>
      </c>
      <c r="S25" s="605">
        <v>2</v>
      </c>
      <c r="T25" s="589">
        <v>0</v>
      </c>
      <c r="U25" s="61">
        <f t="shared" si="0"/>
        <v>4</v>
      </c>
      <c r="V25" s="61">
        <v>2</v>
      </c>
      <c r="W25" s="583">
        <v>2</v>
      </c>
      <c r="X25" s="589">
        <v>0</v>
      </c>
      <c r="Y25" s="589">
        <v>0</v>
      </c>
      <c r="Z25" s="588">
        <v>0</v>
      </c>
      <c r="AA25" s="589">
        <v>0</v>
      </c>
      <c r="AB25" s="589">
        <v>0</v>
      </c>
      <c r="AC25" s="589">
        <v>0</v>
      </c>
      <c r="AD25" s="589">
        <v>0</v>
      </c>
      <c r="AE25" s="589">
        <v>0</v>
      </c>
      <c r="AF25" s="589">
        <v>0</v>
      </c>
      <c r="AG25" s="589">
        <v>0</v>
      </c>
      <c r="AH25" s="589">
        <v>0</v>
      </c>
      <c r="AI25" s="589">
        <v>0</v>
      </c>
      <c r="AJ25" s="589">
        <v>0</v>
      </c>
      <c r="AK25" s="608">
        <v>28.5714285714285</v>
      </c>
      <c r="AL25" s="608">
        <v>40</v>
      </c>
      <c r="AM25" s="610">
        <v>0</v>
      </c>
    </row>
    <row r="26" spans="1:39" ht="15.75" customHeight="1">
      <c r="A26" s="646" t="s">
        <v>35</v>
      </c>
      <c r="B26" s="647" t="s">
        <v>3</v>
      </c>
      <c r="C26" s="605">
        <v>0</v>
      </c>
      <c r="D26" s="605">
        <v>0</v>
      </c>
      <c r="E26" s="605">
        <v>0</v>
      </c>
      <c r="F26" s="605">
        <v>0</v>
      </c>
      <c r="G26" s="605">
        <v>0</v>
      </c>
      <c r="H26" s="605">
        <v>0</v>
      </c>
      <c r="I26" s="605">
        <v>0</v>
      </c>
      <c r="J26" s="605">
        <v>0</v>
      </c>
      <c r="K26" s="605">
        <v>0</v>
      </c>
      <c r="L26" s="605">
        <v>0</v>
      </c>
      <c r="M26" s="605">
        <v>0</v>
      </c>
      <c r="N26" s="31">
        <v>0</v>
      </c>
      <c r="O26" s="605">
        <v>0</v>
      </c>
      <c r="P26" s="605">
        <v>0</v>
      </c>
      <c r="Q26" s="605">
        <v>0</v>
      </c>
      <c r="R26" s="605">
        <v>0</v>
      </c>
      <c r="S26" s="605">
        <v>0</v>
      </c>
      <c r="T26" s="605">
        <v>0</v>
      </c>
      <c r="U26" s="61">
        <f t="shared" si="0"/>
        <v>0</v>
      </c>
      <c r="V26" s="61">
        <v>0</v>
      </c>
      <c r="W26" s="50">
        <v>0</v>
      </c>
      <c r="X26" s="605">
        <v>0</v>
      </c>
      <c r="Y26" s="605">
        <v>0</v>
      </c>
      <c r="Z26" s="31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05"/>
      <c r="AG26" s="50"/>
      <c r="AH26" s="608">
        <v>0</v>
      </c>
      <c r="AI26" s="608">
        <v>0</v>
      </c>
      <c r="AJ26" s="608">
        <v>0</v>
      </c>
      <c r="AK26" s="608">
        <v>0</v>
      </c>
      <c r="AL26" s="608">
        <v>0</v>
      </c>
      <c r="AM26" s="609">
        <v>0</v>
      </c>
    </row>
    <row r="27" spans="1:39" ht="15.75" customHeight="1">
      <c r="A27" s="646"/>
      <c r="B27" s="647" t="s">
        <v>4</v>
      </c>
      <c r="C27" s="605">
        <v>198</v>
      </c>
      <c r="D27" s="605">
        <v>80</v>
      </c>
      <c r="E27" s="605">
        <v>118</v>
      </c>
      <c r="F27" s="605">
        <v>100</v>
      </c>
      <c r="G27" s="605">
        <v>51</v>
      </c>
      <c r="H27" s="605">
        <v>49</v>
      </c>
      <c r="I27" s="605">
        <v>69</v>
      </c>
      <c r="J27" s="605">
        <v>23</v>
      </c>
      <c r="K27" s="605">
        <v>46</v>
      </c>
      <c r="L27" s="589">
        <v>0</v>
      </c>
      <c r="M27" s="589">
        <v>0</v>
      </c>
      <c r="N27" s="588">
        <v>0</v>
      </c>
      <c r="O27" s="589">
        <v>0</v>
      </c>
      <c r="P27" s="589">
        <v>0</v>
      </c>
      <c r="Q27" s="589">
        <v>0</v>
      </c>
      <c r="R27" s="605">
        <v>9</v>
      </c>
      <c r="S27" s="605">
        <v>4</v>
      </c>
      <c r="T27" s="605">
        <v>5</v>
      </c>
      <c r="U27" s="61">
        <f t="shared" si="0"/>
        <v>20</v>
      </c>
      <c r="V27" s="61">
        <v>2</v>
      </c>
      <c r="W27" s="50">
        <v>18</v>
      </c>
      <c r="X27" s="589">
        <v>0</v>
      </c>
      <c r="Y27" s="589">
        <v>0</v>
      </c>
      <c r="Z27" s="588">
        <v>0</v>
      </c>
      <c r="AA27" s="589">
        <v>0</v>
      </c>
      <c r="AB27" s="589">
        <v>0</v>
      </c>
      <c r="AC27" s="589">
        <v>0</v>
      </c>
      <c r="AD27" s="589">
        <v>0</v>
      </c>
      <c r="AE27" s="589">
        <v>0</v>
      </c>
      <c r="AF27" s="589">
        <v>0</v>
      </c>
      <c r="AG27" s="589">
        <v>0</v>
      </c>
      <c r="AH27" s="608">
        <v>50.5050505050505</v>
      </c>
      <c r="AI27" s="608">
        <v>63.75</v>
      </c>
      <c r="AJ27" s="608">
        <v>41.5254237288135</v>
      </c>
      <c r="AK27" s="608">
        <v>4.54545454545454</v>
      </c>
      <c r="AL27" s="608">
        <v>5</v>
      </c>
      <c r="AM27" s="609">
        <v>4.23728813559322</v>
      </c>
    </row>
    <row r="28" spans="1:39" ht="15.75" customHeight="1">
      <c r="A28" s="646"/>
      <c r="B28" s="647" t="s">
        <v>5</v>
      </c>
      <c r="C28" s="605">
        <v>311</v>
      </c>
      <c r="D28" s="605">
        <v>142</v>
      </c>
      <c r="E28" s="605">
        <v>169</v>
      </c>
      <c r="F28" s="605">
        <v>162</v>
      </c>
      <c r="G28" s="605">
        <v>82</v>
      </c>
      <c r="H28" s="605">
        <v>80</v>
      </c>
      <c r="I28" s="605">
        <v>106</v>
      </c>
      <c r="J28" s="605">
        <v>40</v>
      </c>
      <c r="K28" s="605">
        <v>66</v>
      </c>
      <c r="L28" s="605">
        <v>2</v>
      </c>
      <c r="M28" s="589">
        <v>0</v>
      </c>
      <c r="N28" s="31">
        <v>2</v>
      </c>
      <c r="O28" s="93">
        <v>1</v>
      </c>
      <c r="P28" s="93">
        <v>1</v>
      </c>
      <c r="Q28" s="589">
        <v>0</v>
      </c>
      <c r="R28" s="605">
        <v>24</v>
      </c>
      <c r="S28" s="605">
        <v>13</v>
      </c>
      <c r="T28" s="605">
        <v>11</v>
      </c>
      <c r="U28" s="61">
        <f t="shared" si="0"/>
        <v>16</v>
      </c>
      <c r="V28" s="61">
        <v>6</v>
      </c>
      <c r="W28" s="50">
        <v>10</v>
      </c>
      <c r="X28" s="589">
        <v>0</v>
      </c>
      <c r="Y28" s="589">
        <v>0</v>
      </c>
      <c r="Z28" s="588">
        <v>0</v>
      </c>
      <c r="AA28" s="648">
        <v>1</v>
      </c>
      <c r="AB28" s="589">
        <v>0</v>
      </c>
      <c r="AC28" s="611">
        <v>1</v>
      </c>
      <c r="AD28" s="589">
        <v>0</v>
      </c>
      <c r="AE28" s="589">
        <v>0</v>
      </c>
      <c r="AF28" s="611">
        <v>1</v>
      </c>
      <c r="AG28" s="589">
        <v>0</v>
      </c>
      <c r="AH28" s="608">
        <v>52.0900321543408</v>
      </c>
      <c r="AI28" s="608">
        <v>57.7464788732394</v>
      </c>
      <c r="AJ28" s="608">
        <v>47.3372781065088</v>
      </c>
      <c r="AK28" s="608">
        <v>8.03858520900321</v>
      </c>
      <c r="AL28" s="608">
        <v>9.15492957746478</v>
      </c>
      <c r="AM28" s="609">
        <v>7.10059171597633</v>
      </c>
    </row>
    <row r="29" spans="1:39" ht="15.75" customHeight="1">
      <c r="A29" s="646"/>
      <c r="B29" s="647" t="s">
        <v>6</v>
      </c>
      <c r="C29" s="605">
        <v>0</v>
      </c>
      <c r="D29" s="605">
        <v>0</v>
      </c>
      <c r="E29" s="605">
        <v>0</v>
      </c>
      <c r="F29" s="605">
        <v>0</v>
      </c>
      <c r="G29" s="605">
        <v>0</v>
      </c>
      <c r="H29" s="605">
        <v>0</v>
      </c>
      <c r="I29" s="605">
        <v>0</v>
      </c>
      <c r="J29" s="605">
        <v>0</v>
      </c>
      <c r="K29" s="605">
        <v>0</v>
      </c>
      <c r="L29" s="605">
        <v>0</v>
      </c>
      <c r="M29" s="605">
        <v>0</v>
      </c>
      <c r="N29" s="31">
        <v>0</v>
      </c>
      <c r="O29" s="605">
        <v>0</v>
      </c>
      <c r="P29" s="605">
        <v>0</v>
      </c>
      <c r="Q29" s="605">
        <v>0</v>
      </c>
      <c r="R29" s="605">
        <v>0</v>
      </c>
      <c r="S29" s="605">
        <v>0</v>
      </c>
      <c r="T29" s="605">
        <v>0</v>
      </c>
      <c r="U29" s="61">
        <f t="shared" si="0"/>
        <v>0</v>
      </c>
      <c r="V29" s="61">
        <v>0</v>
      </c>
      <c r="W29" s="50">
        <v>0</v>
      </c>
      <c r="X29" s="605">
        <v>0</v>
      </c>
      <c r="Y29" s="605">
        <v>0</v>
      </c>
      <c r="Z29" s="31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05"/>
      <c r="AG29" s="51"/>
      <c r="AH29" s="608">
        <v>0</v>
      </c>
      <c r="AI29" s="608">
        <v>0</v>
      </c>
      <c r="AJ29" s="608">
        <v>0</v>
      </c>
      <c r="AK29" s="608">
        <v>0</v>
      </c>
      <c r="AL29" s="608">
        <v>0</v>
      </c>
      <c r="AM29" s="609">
        <v>0</v>
      </c>
    </row>
    <row r="30" spans="1:39" ht="15.75" customHeight="1">
      <c r="A30" s="646" t="s">
        <v>36</v>
      </c>
      <c r="B30" s="647" t="s">
        <v>7</v>
      </c>
      <c r="C30" s="605">
        <v>0</v>
      </c>
      <c r="D30" s="605">
        <v>0</v>
      </c>
      <c r="E30" s="605">
        <v>0</v>
      </c>
      <c r="F30" s="605">
        <v>0</v>
      </c>
      <c r="G30" s="605">
        <v>0</v>
      </c>
      <c r="H30" s="605">
        <v>0</v>
      </c>
      <c r="I30" s="605">
        <v>0</v>
      </c>
      <c r="J30" s="605">
        <v>0</v>
      </c>
      <c r="K30" s="605">
        <v>0</v>
      </c>
      <c r="L30" s="605">
        <v>0</v>
      </c>
      <c r="M30" s="605">
        <v>0</v>
      </c>
      <c r="N30" s="31">
        <v>0</v>
      </c>
      <c r="O30" s="605">
        <v>0</v>
      </c>
      <c r="P30" s="605">
        <v>0</v>
      </c>
      <c r="Q30" s="605">
        <v>0</v>
      </c>
      <c r="R30" s="605">
        <v>0</v>
      </c>
      <c r="S30" s="605">
        <v>0</v>
      </c>
      <c r="T30" s="605">
        <v>0</v>
      </c>
      <c r="U30" s="61">
        <f t="shared" si="0"/>
        <v>0</v>
      </c>
      <c r="V30" s="61">
        <v>0</v>
      </c>
      <c r="W30" s="50">
        <v>0</v>
      </c>
      <c r="X30" s="605"/>
      <c r="Y30" s="605">
        <v>0</v>
      </c>
      <c r="Z30" s="31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05"/>
      <c r="AG30" s="51"/>
      <c r="AH30" s="608">
        <v>0</v>
      </c>
      <c r="AI30" s="608">
        <v>0</v>
      </c>
      <c r="AJ30" s="608">
        <v>0</v>
      </c>
      <c r="AK30" s="608">
        <v>0</v>
      </c>
      <c r="AL30" s="608">
        <v>0</v>
      </c>
      <c r="AM30" s="609">
        <v>0</v>
      </c>
    </row>
    <row r="31" spans="1:39" ht="15.75" customHeight="1">
      <c r="A31" s="646"/>
      <c r="B31" s="647" t="s">
        <v>8</v>
      </c>
      <c r="C31" s="605">
        <v>0</v>
      </c>
      <c r="D31" s="605">
        <v>0</v>
      </c>
      <c r="E31" s="605">
        <v>0</v>
      </c>
      <c r="F31" s="605">
        <v>0</v>
      </c>
      <c r="G31" s="605">
        <v>0</v>
      </c>
      <c r="H31" s="605">
        <v>0</v>
      </c>
      <c r="I31" s="605">
        <v>0</v>
      </c>
      <c r="J31" s="605">
        <v>0</v>
      </c>
      <c r="K31" s="605">
        <v>0</v>
      </c>
      <c r="L31" s="605">
        <v>0</v>
      </c>
      <c r="M31" s="605">
        <v>0</v>
      </c>
      <c r="N31" s="31">
        <v>0</v>
      </c>
      <c r="O31" s="605">
        <v>0</v>
      </c>
      <c r="P31" s="605">
        <v>0</v>
      </c>
      <c r="Q31" s="605">
        <v>0</v>
      </c>
      <c r="R31" s="605">
        <v>0</v>
      </c>
      <c r="S31" s="605">
        <v>0</v>
      </c>
      <c r="T31" s="605">
        <v>0</v>
      </c>
      <c r="U31" s="61">
        <f t="shared" si="0"/>
        <v>0</v>
      </c>
      <c r="V31" s="61">
        <v>0</v>
      </c>
      <c r="W31" s="50">
        <v>0</v>
      </c>
      <c r="X31" s="605">
        <v>0</v>
      </c>
      <c r="Y31" s="605">
        <v>0</v>
      </c>
      <c r="Z31" s="31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05"/>
      <c r="AG31" s="51"/>
      <c r="AH31" s="608">
        <v>0</v>
      </c>
      <c r="AI31" s="608">
        <v>0</v>
      </c>
      <c r="AJ31" s="608">
        <v>0</v>
      </c>
      <c r="AK31" s="608">
        <v>0</v>
      </c>
      <c r="AL31" s="608">
        <v>0</v>
      </c>
      <c r="AM31" s="609">
        <v>0</v>
      </c>
    </row>
    <row r="32" spans="1:39" ht="15.75" customHeight="1">
      <c r="A32" s="646"/>
      <c r="B32" s="647" t="s">
        <v>9</v>
      </c>
      <c r="C32" s="605">
        <v>231</v>
      </c>
      <c r="D32" s="605">
        <v>73</v>
      </c>
      <c r="E32" s="605">
        <v>158</v>
      </c>
      <c r="F32" s="605">
        <v>43</v>
      </c>
      <c r="G32" s="605">
        <v>12</v>
      </c>
      <c r="H32" s="605">
        <v>31</v>
      </c>
      <c r="I32" s="605">
        <v>70</v>
      </c>
      <c r="J32" s="605">
        <v>19</v>
      </c>
      <c r="K32" s="605">
        <v>51</v>
      </c>
      <c r="L32" s="589">
        <v>0</v>
      </c>
      <c r="M32" s="589">
        <v>0</v>
      </c>
      <c r="N32" s="588">
        <v>0</v>
      </c>
      <c r="O32" s="589">
        <v>0</v>
      </c>
      <c r="P32" s="589">
        <v>0</v>
      </c>
      <c r="Q32" s="589">
        <v>0</v>
      </c>
      <c r="R32" s="605">
        <v>113</v>
      </c>
      <c r="S32" s="605">
        <v>42</v>
      </c>
      <c r="T32" s="605">
        <v>71</v>
      </c>
      <c r="U32" s="61">
        <v>5</v>
      </c>
      <c r="V32" s="589">
        <v>0</v>
      </c>
      <c r="W32" s="50">
        <v>5</v>
      </c>
      <c r="X32" s="589">
        <v>0</v>
      </c>
      <c r="Y32" s="589">
        <v>0</v>
      </c>
      <c r="Z32" s="588">
        <v>0</v>
      </c>
      <c r="AA32" s="589">
        <v>0</v>
      </c>
      <c r="AB32" s="589">
        <v>0</v>
      </c>
      <c r="AC32" s="589">
        <v>0</v>
      </c>
      <c r="AD32" s="589">
        <v>0</v>
      </c>
      <c r="AE32" s="589">
        <v>0</v>
      </c>
      <c r="AF32" s="589">
        <v>0</v>
      </c>
      <c r="AG32" s="589">
        <v>0</v>
      </c>
      <c r="AH32" s="608">
        <v>18.6147186147186</v>
      </c>
      <c r="AI32" s="608">
        <v>16.4383561643835</v>
      </c>
      <c r="AJ32" s="608">
        <v>19.6202531645569</v>
      </c>
      <c r="AK32" s="608">
        <v>48.9177489177489</v>
      </c>
      <c r="AL32" s="608">
        <v>57.5342465753424</v>
      </c>
      <c r="AM32" s="609">
        <v>44.9367088607595</v>
      </c>
    </row>
    <row r="33" spans="1:39" ht="15.75" customHeight="1">
      <c r="A33" s="646" t="s">
        <v>37</v>
      </c>
      <c r="B33" s="647" t="s">
        <v>10</v>
      </c>
      <c r="C33" s="605">
        <v>0</v>
      </c>
      <c r="D33" s="605">
        <v>0</v>
      </c>
      <c r="E33" s="605">
        <v>0</v>
      </c>
      <c r="F33" s="605">
        <v>0</v>
      </c>
      <c r="G33" s="605">
        <v>0</v>
      </c>
      <c r="H33" s="605">
        <v>0</v>
      </c>
      <c r="I33" s="605">
        <v>0</v>
      </c>
      <c r="J33" s="605">
        <v>0</v>
      </c>
      <c r="K33" s="605">
        <v>0</v>
      </c>
      <c r="L33" s="605">
        <v>0</v>
      </c>
      <c r="M33" s="605">
        <v>0</v>
      </c>
      <c r="N33" s="31">
        <v>0</v>
      </c>
      <c r="O33" s="605">
        <v>0</v>
      </c>
      <c r="P33" s="605">
        <v>0</v>
      </c>
      <c r="Q33" s="605">
        <v>0</v>
      </c>
      <c r="R33" s="605">
        <v>0</v>
      </c>
      <c r="S33" s="605">
        <v>0</v>
      </c>
      <c r="T33" s="605">
        <v>0</v>
      </c>
      <c r="U33" s="61">
        <f t="shared" si="0"/>
        <v>0</v>
      </c>
      <c r="V33" s="61">
        <v>0</v>
      </c>
      <c r="W33" s="50">
        <v>0</v>
      </c>
      <c r="X33" s="605">
        <v>0</v>
      </c>
      <c r="Y33" s="605">
        <v>0</v>
      </c>
      <c r="Z33" s="31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05"/>
      <c r="AG33" s="50"/>
      <c r="AH33" s="608">
        <v>0</v>
      </c>
      <c r="AI33" s="608">
        <v>0</v>
      </c>
      <c r="AJ33" s="608">
        <v>0</v>
      </c>
      <c r="AK33" s="608">
        <v>0</v>
      </c>
      <c r="AL33" s="608">
        <v>0</v>
      </c>
      <c r="AM33" s="609">
        <v>0</v>
      </c>
    </row>
    <row r="34" spans="1:39" ht="15.75" customHeight="1">
      <c r="A34" s="646"/>
      <c r="B34" s="647" t="s">
        <v>11</v>
      </c>
      <c r="C34" s="605">
        <v>0</v>
      </c>
      <c r="D34" s="605">
        <v>0</v>
      </c>
      <c r="E34" s="605">
        <v>0</v>
      </c>
      <c r="F34" s="605">
        <v>0</v>
      </c>
      <c r="G34" s="605">
        <v>0</v>
      </c>
      <c r="H34" s="605">
        <v>0</v>
      </c>
      <c r="I34" s="605">
        <v>0</v>
      </c>
      <c r="J34" s="605">
        <v>0</v>
      </c>
      <c r="K34" s="605">
        <v>0</v>
      </c>
      <c r="L34" s="605">
        <v>0</v>
      </c>
      <c r="M34" s="605">
        <v>0</v>
      </c>
      <c r="N34" s="31">
        <v>0</v>
      </c>
      <c r="O34" s="605">
        <v>0</v>
      </c>
      <c r="P34" s="605">
        <v>0</v>
      </c>
      <c r="Q34" s="605">
        <v>0</v>
      </c>
      <c r="R34" s="605">
        <v>0</v>
      </c>
      <c r="S34" s="605">
        <v>0</v>
      </c>
      <c r="T34" s="605">
        <v>0</v>
      </c>
      <c r="U34" s="61">
        <f t="shared" si="0"/>
        <v>0</v>
      </c>
      <c r="V34" s="61">
        <v>0</v>
      </c>
      <c r="W34" s="50">
        <v>0</v>
      </c>
      <c r="X34" s="605">
        <v>0</v>
      </c>
      <c r="Y34" s="605">
        <v>0</v>
      </c>
      <c r="Z34" s="31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05"/>
      <c r="AG34" s="50"/>
      <c r="AH34" s="608">
        <v>0</v>
      </c>
      <c r="AI34" s="608">
        <v>0</v>
      </c>
      <c r="AJ34" s="608">
        <v>0</v>
      </c>
      <c r="AK34" s="608">
        <v>0</v>
      </c>
      <c r="AL34" s="608">
        <v>0</v>
      </c>
      <c r="AM34" s="609">
        <v>0</v>
      </c>
    </row>
    <row r="35" spans="1:39" ht="15.75" customHeight="1">
      <c r="A35" s="646" t="s">
        <v>38</v>
      </c>
      <c r="B35" s="647" t="s">
        <v>12</v>
      </c>
      <c r="C35" s="605">
        <v>229</v>
      </c>
      <c r="D35" s="605">
        <v>86</v>
      </c>
      <c r="E35" s="605">
        <v>143</v>
      </c>
      <c r="F35" s="605">
        <v>123</v>
      </c>
      <c r="G35" s="605">
        <v>55</v>
      </c>
      <c r="H35" s="605">
        <v>68</v>
      </c>
      <c r="I35" s="605">
        <v>73</v>
      </c>
      <c r="J35" s="605">
        <v>14</v>
      </c>
      <c r="K35" s="605">
        <v>59</v>
      </c>
      <c r="L35" s="589">
        <v>0</v>
      </c>
      <c r="M35" s="589">
        <v>0</v>
      </c>
      <c r="N35" s="588">
        <v>0</v>
      </c>
      <c r="O35" s="589">
        <v>0</v>
      </c>
      <c r="P35" s="589">
        <v>0</v>
      </c>
      <c r="Q35" s="589">
        <v>0</v>
      </c>
      <c r="R35" s="605">
        <v>25</v>
      </c>
      <c r="S35" s="605">
        <v>13</v>
      </c>
      <c r="T35" s="605">
        <v>12</v>
      </c>
      <c r="U35" s="61">
        <f t="shared" si="0"/>
        <v>8</v>
      </c>
      <c r="V35" s="61">
        <v>4</v>
      </c>
      <c r="W35" s="50">
        <v>4</v>
      </c>
      <c r="X35" s="589">
        <v>0</v>
      </c>
      <c r="Y35" s="589">
        <v>0</v>
      </c>
      <c r="Z35" s="588">
        <v>0</v>
      </c>
      <c r="AA35" s="589">
        <v>0</v>
      </c>
      <c r="AB35" s="589">
        <v>0</v>
      </c>
      <c r="AC35" s="589">
        <v>0</v>
      </c>
      <c r="AD35" s="589">
        <v>0</v>
      </c>
      <c r="AE35" s="589">
        <v>0</v>
      </c>
      <c r="AF35" s="589">
        <v>0</v>
      </c>
      <c r="AG35" s="589">
        <v>0</v>
      </c>
      <c r="AH35" s="608">
        <v>53.7117903930131</v>
      </c>
      <c r="AI35" s="608">
        <v>63.953488372093</v>
      </c>
      <c r="AJ35" s="608">
        <v>47.5524475524475</v>
      </c>
      <c r="AK35" s="608">
        <v>10.9170305676855</v>
      </c>
      <c r="AL35" s="608">
        <v>15.1162790697674</v>
      </c>
      <c r="AM35" s="609">
        <v>8.39160839160839</v>
      </c>
    </row>
    <row r="36" spans="1:39" ht="15.75" customHeight="1">
      <c r="A36" s="646"/>
      <c r="B36" s="647" t="s">
        <v>13</v>
      </c>
      <c r="C36" s="605">
        <v>0</v>
      </c>
      <c r="D36" s="605">
        <v>0</v>
      </c>
      <c r="E36" s="605">
        <v>0</v>
      </c>
      <c r="F36" s="605">
        <v>0</v>
      </c>
      <c r="G36" s="605">
        <v>0</v>
      </c>
      <c r="H36" s="605">
        <v>0</v>
      </c>
      <c r="I36" s="605">
        <v>0</v>
      </c>
      <c r="J36" s="605">
        <v>0</v>
      </c>
      <c r="K36" s="605">
        <v>0</v>
      </c>
      <c r="L36" s="605">
        <v>0</v>
      </c>
      <c r="M36" s="605">
        <v>0</v>
      </c>
      <c r="N36" s="31">
        <v>0</v>
      </c>
      <c r="O36" s="605">
        <v>0</v>
      </c>
      <c r="P36" s="605">
        <v>0</v>
      </c>
      <c r="Q36" s="605">
        <v>0</v>
      </c>
      <c r="R36" s="605">
        <v>0</v>
      </c>
      <c r="S36" s="605">
        <v>0</v>
      </c>
      <c r="T36" s="605">
        <v>0</v>
      </c>
      <c r="U36" s="61">
        <f t="shared" si="0"/>
        <v>0</v>
      </c>
      <c r="V36" s="61">
        <v>0</v>
      </c>
      <c r="W36" s="50">
        <v>0</v>
      </c>
      <c r="X36" s="605">
        <v>0</v>
      </c>
      <c r="Y36" s="605">
        <v>0</v>
      </c>
      <c r="Z36" s="31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05"/>
      <c r="AG36" s="50"/>
      <c r="AH36" s="608">
        <v>0</v>
      </c>
      <c r="AI36" s="608">
        <v>0</v>
      </c>
      <c r="AJ36" s="608">
        <v>0</v>
      </c>
      <c r="AK36" s="608">
        <v>0</v>
      </c>
      <c r="AL36" s="608">
        <v>0</v>
      </c>
      <c r="AM36" s="609">
        <v>0</v>
      </c>
    </row>
    <row r="37" spans="1:39" ht="15.75" customHeight="1">
      <c r="A37" s="646" t="s">
        <v>39</v>
      </c>
      <c r="B37" s="647" t="s">
        <v>14</v>
      </c>
      <c r="C37" s="605">
        <v>0</v>
      </c>
      <c r="D37" s="605">
        <v>0</v>
      </c>
      <c r="E37" s="605">
        <v>0</v>
      </c>
      <c r="F37" s="605">
        <v>0</v>
      </c>
      <c r="G37" s="605">
        <v>0</v>
      </c>
      <c r="H37" s="605">
        <v>0</v>
      </c>
      <c r="I37" s="605">
        <v>0</v>
      </c>
      <c r="J37" s="605">
        <v>0</v>
      </c>
      <c r="K37" s="605">
        <v>0</v>
      </c>
      <c r="L37" s="605">
        <v>0</v>
      </c>
      <c r="M37" s="605">
        <v>0</v>
      </c>
      <c r="N37" s="31">
        <v>0</v>
      </c>
      <c r="O37" s="605">
        <v>0</v>
      </c>
      <c r="P37" s="605">
        <v>0</v>
      </c>
      <c r="Q37" s="605">
        <v>0</v>
      </c>
      <c r="R37" s="605">
        <v>0</v>
      </c>
      <c r="S37" s="605">
        <v>0</v>
      </c>
      <c r="T37" s="605">
        <v>0</v>
      </c>
      <c r="U37" s="61">
        <f t="shared" si="0"/>
        <v>0</v>
      </c>
      <c r="V37" s="61">
        <v>0</v>
      </c>
      <c r="W37" s="50">
        <v>0</v>
      </c>
      <c r="X37" s="605">
        <v>0</v>
      </c>
      <c r="Y37" s="605">
        <v>0</v>
      </c>
      <c r="Z37" s="31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05"/>
      <c r="AG37" s="51"/>
      <c r="AH37" s="608">
        <v>0</v>
      </c>
      <c r="AI37" s="608">
        <v>0</v>
      </c>
      <c r="AJ37" s="608">
        <v>0</v>
      </c>
      <c r="AK37" s="608">
        <v>0</v>
      </c>
      <c r="AL37" s="608">
        <v>0</v>
      </c>
      <c r="AM37" s="609">
        <v>0</v>
      </c>
    </row>
    <row r="38" spans="1:39" ht="15.75" customHeight="1">
      <c r="A38" s="646"/>
      <c r="B38" s="647" t="s">
        <v>15</v>
      </c>
      <c r="C38" s="605">
        <v>187</v>
      </c>
      <c r="D38" s="605">
        <v>183</v>
      </c>
      <c r="E38" s="605">
        <v>4</v>
      </c>
      <c r="F38" s="605">
        <v>21</v>
      </c>
      <c r="G38" s="605">
        <v>21</v>
      </c>
      <c r="H38" s="589">
        <v>0</v>
      </c>
      <c r="I38" s="605">
        <v>21</v>
      </c>
      <c r="J38" s="605">
        <v>19</v>
      </c>
      <c r="K38" s="605">
        <v>2</v>
      </c>
      <c r="L38" s="589">
        <v>0</v>
      </c>
      <c r="M38" s="589">
        <v>0</v>
      </c>
      <c r="N38" s="588">
        <v>0</v>
      </c>
      <c r="O38" s="589">
        <v>0</v>
      </c>
      <c r="P38" s="589">
        <v>0</v>
      </c>
      <c r="Q38" s="589">
        <v>0</v>
      </c>
      <c r="R38" s="605">
        <v>140</v>
      </c>
      <c r="S38" s="605">
        <v>138</v>
      </c>
      <c r="T38" s="605">
        <v>2</v>
      </c>
      <c r="U38" s="61">
        <v>5</v>
      </c>
      <c r="V38" s="61">
        <v>5</v>
      </c>
      <c r="W38" s="589">
        <v>0</v>
      </c>
      <c r="X38" s="589">
        <v>0</v>
      </c>
      <c r="Y38" s="589">
        <v>0</v>
      </c>
      <c r="Z38" s="588">
        <v>0</v>
      </c>
      <c r="AA38" s="589">
        <v>0</v>
      </c>
      <c r="AB38" s="589">
        <v>0</v>
      </c>
      <c r="AC38" s="589">
        <v>0</v>
      </c>
      <c r="AD38" s="589">
        <v>0</v>
      </c>
      <c r="AE38" s="589">
        <v>0</v>
      </c>
      <c r="AF38" s="589">
        <v>0</v>
      </c>
      <c r="AG38" s="589">
        <v>0</v>
      </c>
      <c r="AH38" s="608">
        <v>11.2299465240641</v>
      </c>
      <c r="AI38" s="608">
        <v>11.4754098360655</v>
      </c>
      <c r="AJ38" s="589">
        <v>0</v>
      </c>
      <c r="AK38" s="608">
        <v>74.8663101604278</v>
      </c>
      <c r="AL38" s="608">
        <v>75.4098360655737</v>
      </c>
      <c r="AM38" s="609">
        <v>50</v>
      </c>
    </row>
    <row r="39" spans="1:39" ht="15.75" customHeight="1">
      <c r="A39" s="646"/>
      <c r="B39" s="647" t="s">
        <v>16</v>
      </c>
      <c r="C39" s="605">
        <v>216</v>
      </c>
      <c r="D39" s="605">
        <v>109</v>
      </c>
      <c r="E39" s="605">
        <v>107</v>
      </c>
      <c r="F39" s="605">
        <v>45</v>
      </c>
      <c r="G39" s="605">
        <v>20</v>
      </c>
      <c r="H39" s="605">
        <v>25</v>
      </c>
      <c r="I39" s="605">
        <v>68</v>
      </c>
      <c r="J39" s="605">
        <v>36</v>
      </c>
      <c r="K39" s="605">
        <v>32</v>
      </c>
      <c r="L39" s="589">
        <v>0</v>
      </c>
      <c r="M39" s="589">
        <v>0</v>
      </c>
      <c r="N39" s="588">
        <v>0</v>
      </c>
      <c r="O39" s="589">
        <v>0</v>
      </c>
      <c r="P39" s="589">
        <v>0</v>
      </c>
      <c r="Q39" s="589">
        <v>0</v>
      </c>
      <c r="R39" s="605">
        <v>72</v>
      </c>
      <c r="S39" s="605">
        <v>43</v>
      </c>
      <c r="T39" s="605">
        <v>29</v>
      </c>
      <c r="U39" s="61">
        <f t="shared" si="0"/>
        <v>31</v>
      </c>
      <c r="V39" s="61">
        <v>10</v>
      </c>
      <c r="W39" s="50">
        <v>21</v>
      </c>
      <c r="X39" s="589">
        <v>0</v>
      </c>
      <c r="Y39" s="589">
        <v>0</v>
      </c>
      <c r="Z39" s="588">
        <v>0</v>
      </c>
      <c r="AA39" s="589">
        <v>0</v>
      </c>
      <c r="AB39" s="589">
        <v>0</v>
      </c>
      <c r="AC39" s="589">
        <v>0</v>
      </c>
      <c r="AD39" s="589">
        <v>0</v>
      </c>
      <c r="AE39" s="589">
        <v>0</v>
      </c>
      <c r="AF39" s="589">
        <v>0</v>
      </c>
      <c r="AG39" s="589">
        <v>0</v>
      </c>
      <c r="AH39" s="608">
        <v>20.8333333333333</v>
      </c>
      <c r="AI39" s="608">
        <v>18.348623853211</v>
      </c>
      <c r="AJ39" s="608">
        <v>23.3644859813084</v>
      </c>
      <c r="AK39" s="608">
        <v>33.3333333333333</v>
      </c>
      <c r="AL39" s="608">
        <v>39.4495412844036</v>
      </c>
      <c r="AM39" s="609">
        <v>27.1028037383177</v>
      </c>
    </row>
    <row r="40" spans="1:39" ht="15.75" customHeight="1">
      <c r="A40" s="646"/>
      <c r="B40" s="647" t="s">
        <v>17</v>
      </c>
      <c r="C40" s="605">
        <v>334</v>
      </c>
      <c r="D40" s="605">
        <v>305</v>
      </c>
      <c r="E40" s="605">
        <v>29</v>
      </c>
      <c r="F40" s="605">
        <v>158</v>
      </c>
      <c r="G40" s="605">
        <v>142</v>
      </c>
      <c r="H40" s="605">
        <v>16</v>
      </c>
      <c r="I40" s="589">
        <v>0</v>
      </c>
      <c r="J40" s="589">
        <v>0</v>
      </c>
      <c r="K40" s="589">
        <v>0</v>
      </c>
      <c r="L40" s="605">
        <v>122</v>
      </c>
      <c r="M40" s="605">
        <v>114</v>
      </c>
      <c r="N40" s="31">
        <v>8</v>
      </c>
      <c r="O40" s="589">
        <v>0</v>
      </c>
      <c r="P40" s="589">
        <v>0</v>
      </c>
      <c r="Q40" s="589">
        <v>0</v>
      </c>
      <c r="R40" s="589">
        <v>0</v>
      </c>
      <c r="S40" s="589">
        <v>0</v>
      </c>
      <c r="T40" s="589">
        <v>0</v>
      </c>
      <c r="U40" s="61">
        <f t="shared" si="0"/>
        <v>54</v>
      </c>
      <c r="V40" s="61">
        <v>49</v>
      </c>
      <c r="W40" s="51">
        <v>5</v>
      </c>
      <c r="X40" s="589">
        <v>0</v>
      </c>
      <c r="Y40" s="589">
        <v>0</v>
      </c>
      <c r="Z40" s="588">
        <v>0</v>
      </c>
      <c r="AA40" s="589">
        <v>0</v>
      </c>
      <c r="AB40" s="589">
        <v>0</v>
      </c>
      <c r="AC40" s="589">
        <v>0</v>
      </c>
      <c r="AD40" s="589">
        <v>0</v>
      </c>
      <c r="AE40" s="589">
        <v>0</v>
      </c>
      <c r="AF40" s="589">
        <v>0</v>
      </c>
      <c r="AG40" s="589">
        <v>0</v>
      </c>
      <c r="AH40" s="608">
        <v>47.3053892215568</v>
      </c>
      <c r="AI40" s="608">
        <v>46.5573770491803</v>
      </c>
      <c r="AJ40" s="608">
        <v>55.1724137931034</v>
      </c>
      <c r="AK40" s="589">
        <v>0</v>
      </c>
      <c r="AL40" s="589">
        <v>0</v>
      </c>
      <c r="AM40" s="610">
        <v>0</v>
      </c>
    </row>
    <row r="41" spans="1:39" ht="15.75" customHeight="1">
      <c r="A41" s="646" t="s">
        <v>40</v>
      </c>
      <c r="B41" s="647" t="s">
        <v>18</v>
      </c>
      <c r="C41" s="605">
        <v>50</v>
      </c>
      <c r="D41" s="605">
        <v>39</v>
      </c>
      <c r="E41" s="605">
        <v>11</v>
      </c>
      <c r="F41" s="605">
        <v>4</v>
      </c>
      <c r="G41" s="605">
        <v>4</v>
      </c>
      <c r="H41" s="589">
        <v>0</v>
      </c>
      <c r="I41" s="589">
        <v>0</v>
      </c>
      <c r="J41" s="589">
        <v>0</v>
      </c>
      <c r="K41" s="589">
        <v>0</v>
      </c>
      <c r="L41" s="93">
        <v>5</v>
      </c>
      <c r="M41" s="93">
        <v>4</v>
      </c>
      <c r="N41" s="87">
        <v>1</v>
      </c>
      <c r="O41" s="605">
        <v>1</v>
      </c>
      <c r="P41" s="605">
        <v>1</v>
      </c>
      <c r="Q41" s="589">
        <v>0</v>
      </c>
      <c r="R41" s="605">
        <v>35</v>
      </c>
      <c r="S41" s="605">
        <v>28</v>
      </c>
      <c r="T41" s="605">
        <v>7</v>
      </c>
      <c r="U41" s="61">
        <f t="shared" si="0"/>
        <v>5</v>
      </c>
      <c r="V41" s="61">
        <v>2</v>
      </c>
      <c r="W41" s="51">
        <v>3</v>
      </c>
      <c r="X41" s="589">
        <v>0</v>
      </c>
      <c r="Y41" s="589">
        <v>0</v>
      </c>
      <c r="Z41" s="588">
        <v>0</v>
      </c>
      <c r="AA41" s="589">
        <v>0</v>
      </c>
      <c r="AB41" s="589">
        <v>0</v>
      </c>
      <c r="AC41" s="589">
        <v>0</v>
      </c>
      <c r="AD41" s="589">
        <v>0</v>
      </c>
      <c r="AE41" s="589">
        <v>0</v>
      </c>
      <c r="AF41" s="589">
        <v>0</v>
      </c>
      <c r="AG41" s="589">
        <v>0</v>
      </c>
      <c r="AH41" s="608">
        <v>8</v>
      </c>
      <c r="AI41" s="608">
        <v>10.2564102564102</v>
      </c>
      <c r="AJ41" s="589">
        <v>0</v>
      </c>
      <c r="AK41" s="608">
        <v>70</v>
      </c>
      <c r="AL41" s="608">
        <v>71.7948717948718</v>
      </c>
      <c r="AM41" s="609">
        <v>63.6363636363636</v>
      </c>
    </row>
    <row r="42" spans="1:39" ht="15.75" customHeight="1">
      <c r="A42" s="646"/>
      <c r="B42" s="647" t="s">
        <v>19</v>
      </c>
      <c r="C42" s="605">
        <v>131</v>
      </c>
      <c r="D42" s="605">
        <v>64</v>
      </c>
      <c r="E42" s="605">
        <v>67</v>
      </c>
      <c r="F42" s="605">
        <v>39</v>
      </c>
      <c r="G42" s="605">
        <v>18</v>
      </c>
      <c r="H42" s="605">
        <v>21</v>
      </c>
      <c r="I42" s="605">
        <v>41</v>
      </c>
      <c r="J42" s="605">
        <v>23</v>
      </c>
      <c r="K42" s="605">
        <v>18</v>
      </c>
      <c r="L42" s="589">
        <v>0</v>
      </c>
      <c r="M42" s="589">
        <v>0</v>
      </c>
      <c r="N42" s="588">
        <v>0</v>
      </c>
      <c r="O42" s="93">
        <v>1</v>
      </c>
      <c r="P42" s="589">
        <v>0</v>
      </c>
      <c r="Q42" s="93">
        <v>1</v>
      </c>
      <c r="R42" s="605">
        <v>39</v>
      </c>
      <c r="S42" s="605">
        <v>18</v>
      </c>
      <c r="T42" s="605">
        <v>21</v>
      </c>
      <c r="U42" s="61">
        <f t="shared" si="0"/>
        <v>11</v>
      </c>
      <c r="V42" s="61">
        <v>5</v>
      </c>
      <c r="W42" s="50">
        <v>6</v>
      </c>
      <c r="X42" s="589">
        <v>0</v>
      </c>
      <c r="Y42" s="589">
        <v>0</v>
      </c>
      <c r="Z42" s="588">
        <v>0</v>
      </c>
      <c r="AA42" s="589">
        <v>0</v>
      </c>
      <c r="AB42" s="589">
        <v>0</v>
      </c>
      <c r="AC42" s="589">
        <v>0</v>
      </c>
      <c r="AD42" s="589">
        <v>0</v>
      </c>
      <c r="AE42" s="589">
        <v>0</v>
      </c>
      <c r="AF42" s="589">
        <v>0</v>
      </c>
      <c r="AG42" s="589">
        <v>0</v>
      </c>
      <c r="AH42" s="608">
        <v>29.7709923664122</v>
      </c>
      <c r="AI42" s="608">
        <v>28.125</v>
      </c>
      <c r="AJ42" s="608">
        <v>31.3432835820895</v>
      </c>
      <c r="AK42" s="608">
        <v>29.7709923664122</v>
      </c>
      <c r="AL42" s="608">
        <v>28.125</v>
      </c>
      <c r="AM42" s="609">
        <v>31.3432835820895</v>
      </c>
    </row>
    <row r="43" spans="1:39" ht="15.75" customHeight="1">
      <c r="A43" s="646"/>
      <c r="B43" s="647" t="s">
        <v>20</v>
      </c>
      <c r="C43" s="605">
        <v>0</v>
      </c>
      <c r="D43" s="605">
        <v>0</v>
      </c>
      <c r="E43" s="605">
        <v>0</v>
      </c>
      <c r="F43" s="605">
        <v>0</v>
      </c>
      <c r="G43" s="605">
        <v>0</v>
      </c>
      <c r="H43" s="605">
        <v>0</v>
      </c>
      <c r="I43" s="605">
        <v>0</v>
      </c>
      <c r="J43" s="605">
        <v>0</v>
      </c>
      <c r="K43" s="605">
        <v>0</v>
      </c>
      <c r="L43" s="605">
        <v>0</v>
      </c>
      <c r="M43" s="605">
        <v>0</v>
      </c>
      <c r="N43" s="31">
        <v>0</v>
      </c>
      <c r="O43" s="605">
        <v>0</v>
      </c>
      <c r="P43" s="605">
        <v>0</v>
      </c>
      <c r="Q43" s="605">
        <v>0</v>
      </c>
      <c r="R43" s="605">
        <v>0</v>
      </c>
      <c r="S43" s="605">
        <v>0</v>
      </c>
      <c r="T43" s="605">
        <v>0</v>
      </c>
      <c r="U43" s="61">
        <f t="shared" si="0"/>
        <v>0</v>
      </c>
      <c r="V43" s="61">
        <v>0</v>
      </c>
      <c r="W43" s="50">
        <v>0</v>
      </c>
      <c r="X43" s="605">
        <v>0</v>
      </c>
      <c r="Y43" s="605">
        <v>0</v>
      </c>
      <c r="Z43" s="31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05"/>
      <c r="AG43" s="50"/>
      <c r="AH43" s="608">
        <v>0</v>
      </c>
      <c r="AI43" s="608">
        <v>0</v>
      </c>
      <c r="AJ43" s="608">
        <v>0</v>
      </c>
      <c r="AK43" s="608">
        <v>0</v>
      </c>
      <c r="AL43" s="608">
        <v>0</v>
      </c>
      <c r="AM43" s="609">
        <v>0</v>
      </c>
    </row>
    <row r="44" spans="1:39" ht="15.75" customHeight="1">
      <c r="A44" s="646"/>
      <c r="B44" s="647" t="s">
        <v>21</v>
      </c>
      <c r="C44" s="605">
        <v>0</v>
      </c>
      <c r="D44" s="605">
        <v>0</v>
      </c>
      <c r="E44" s="605">
        <v>0</v>
      </c>
      <c r="F44" s="605">
        <v>0</v>
      </c>
      <c r="G44" s="605">
        <v>0</v>
      </c>
      <c r="H44" s="605">
        <v>0</v>
      </c>
      <c r="I44" s="605">
        <v>0</v>
      </c>
      <c r="J44" s="605">
        <v>0</v>
      </c>
      <c r="K44" s="605">
        <v>0</v>
      </c>
      <c r="L44" s="605">
        <v>0</v>
      </c>
      <c r="M44" s="605">
        <v>0</v>
      </c>
      <c r="N44" s="31">
        <v>0</v>
      </c>
      <c r="O44" s="605">
        <v>0</v>
      </c>
      <c r="P44" s="605">
        <v>0</v>
      </c>
      <c r="Q44" s="605">
        <v>0</v>
      </c>
      <c r="R44" s="605">
        <v>0</v>
      </c>
      <c r="S44" s="605">
        <v>0</v>
      </c>
      <c r="T44" s="605">
        <v>0</v>
      </c>
      <c r="U44" s="61">
        <f t="shared" si="0"/>
        <v>0</v>
      </c>
      <c r="V44" s="61">
        <v>0</v>
      </c>
      <c r="W44" s="50">
        <v>0</v>
      </c>
      <c r="X44" s="605">
        <v>0</v>
      </c>
      <c r="Y44" s="605">
        <v>0</v>
      </c>
      <c r="Z44" s="31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05"/>
      <c r="AG44" s="50"/>
      <c r="AH44" s="608">
        <v>0</v>
      </c>
      <c r="AI44" s="608">
        <v>0</v>
      </c>
      <c r="AJ44" s="608">
        <v>0</v>
      </c>
      <c r="AK44" s="608">
        <v>0</v>
      </c>
      <c r="AL44" s="608">
        <v>0</v>
      </c>
      <c r="AM44" s="609">
        <v>0</v>
      </c>
    </row>
    <row r="45" spans="1:39" ht="15.75" customHeight="1">
      <c r="A45" s="646"/>
      <c r="B45" s="647" t="s">
        <v>22</v>
      </c>
      <c r="C45" s="605">
        <v>0</v>
      </c>
      <c r="D45" s="605">
        <v>0</v>
      </c>
      <c r="E45" s="605">
        <v>0</v>
      </c>
      <c r="F45" s="605">
        <v>0</v>
      </c>
      <c r="G45" s="605">
        <v>0</v>
      </c>
      <c r="H45" s="605">
        <v>0</v>
      </c>
      <c r="I45" s="605">
        <v>0</v>
      </c>
      <c r="J45" s="605">
        <v>0</v>
      </c>
      <c r="K45" s="605">
        <v>0</v>
      </c>
      <c r="L45" s="605">
        <v>0</v>
      </c>
      <c r="M45" s="605">
        <v>0</v>
      </c>
      <c r="N45" s="31">
        <v>0</v>
      </c>
      <c r="O45" s="605">
        <v>0</v>
      </c>
      <c r="P45" s="605">
        <v>0</v>
      </c>
      <c r="Q45" s="605">
        <v>0</v>
      </c>
      <c r="R45" s="605">
        <v>0</v>
      </c>
      <c r="S45" s="605">
        <v>0</v>
      </c>
      <c r="T45" s="605">
        <v>0</v>
      </c>
      <c r="U45" s="61">
        <f t="shared" si="0"/>
        <v>0</v>
      </c>
      <c r="V45" s="61">
        <v>0</v>
      </c>
      <c r="W45" s="50">
        <v>0</v>
      </c>
      <c r="X45" s="605">
        <v>0</v>
      </c>
      <c r="Y45" s="605">
        <v>0</v>
      </c>
      <c r="Z45" s="31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05"/>
      <c r="AG45" s="50"/>
      <c r="AH45" s="608">
        <v>0</v>
      </c>
      <c r="AI45" s="608">
        <v>0</v>
      </c>
      <c r="AJ45" s="608">
        <v>0</v>
      </c>
      <c r="AK45" s="608">
        <v>0</v>
      </c>
      <c r="AL45" s="608">
        <v>0</v>
      </c>
      <c r="AM45" s="609">
        <v>0</v>
      </c>
    </row>
    <row r="46" spans="1:39" ht="15.75" customHeight="1">
      <c r="A46" s="646"/>
      <c r="B46" s="647" t="s">
        <v>23</v>
      </c>
      <c r="C46" s="605">
        <v>0</v>
      </c>
      <c r="D46" s="605">
        <v>0</v>
      </c>
      <c r="E46" s="605">
        <v>0</v>
      </c>
      <c r="F46" s="605">
        <v>0</v>
      </c>
      <c r="G46" s="605">
        <v>0</v>
      </c>
      <c r="H46" s="605">
        <v>0</v>
      </c>
      <c r="I46" s="605">
        <v>0</v>
      </c>
      <c r="J46" s="605">
        <v>0</v>
      </c>
      <c r="K46" s="605">
        <v>0</v>
      </c>
      <c r="L46" s="605">
        <v>0</v>
      </c>
      <c r="M46" s="605">
        <v>0</v>
      </c>
      <c r="N46" s="31">
        <v>0</v>
      </c>
      <c r="O46" s="605">
        <v>0</v>
      </c>
      <c r="P46" s="605">
        <v>0</v>
      </c>
      <c r="Q46" s="605">
        <v>0</v>
      </c>
      <c r="R46" s="605">
        <v>0</v>
      </c>
      <c r="S46" s="605">
        <v>0</v>
      </c>
      <c r="T46" s="605">
        <v>0</v>
      </c>
      <c r="U46" s="61">
        <f t="shared" si="0"/>
        <v>0</v>
      </c>
      <c r="V46" s="61">
        <v>0</v>
      </c>
      <c r="W46" s="50">
        <v>0</v>
      </c>
      <c r="X46" s="605">
        <v>0</v>
      </c>
      <c r="Y46" s="605">
        <v>0</v>
      </c>
      <c r="Z46" s="31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05"/>
      <c r="AG46" s="50"/>
      <c r="AH46" s="608">
        <v>0</v>
      </c>
      <c r="AI46" s="608">
        <v>0</v>
      </c>
      <c r="AJ46" s="608">
        <v>0</v>
      </c>
      <c r="AK46" s="608">
        <v>0</v>
      </c>
      <c r="AL46" s="608">
        <v>0</v>
      </c>
      <c r="AM46" s="609">
        <v>0</v>
      </c>
    </row>
    <row r="47" spans="1:39" ht="15.75" customHeight="1">
      <c r="A47" s="646"/>
      <c r="B47" s="647" t="s">
        <v>24</v>
      </c>
      <c r="C47" s="605">
        <v>50</v>
      </c>
      <c r="D47" s="605">
        <v>32</v>
      </c>
      <c r="E47" s="605">
        <v>18</v>
      </c>
      <c r="F47" s="605">
        <v>14</v>
      </c>
      <c r="G47" s="605">
        <v>9</v>
      </c>
      <c r="H47" s="605">
        <v>5</v>
      </c>
      <c r="I47" s="605">
        <v>12</v>
      </c>
      <c r="J47" s="605">
        <v>10</v>
      </c>
      <c r="K47" s="605">
        <v>2</v>
      </c>
      <c r="L47" s="589">
        <v>0</v>
      </c>
      <c r="M47" s="589">
        <v>0</v>
      </c>
      <c r="N47" s="588">
        <v>0</v>
      </c>
      <c r="O47" s="589">
        <v>0</v>
      </c>
      <c r="P47" s="589">
        <v>0</v>
      </c>
      <c r="Q47" s="589">
        <v>0</v>
      </c>
      <c r="R47" s="605">
        <v>20</v>
      </c>
      <c r="S47" s="605">
        <v>11</v>
      </c>
      <c r="T47" s="605">
        <v>9</v>
      </c>
      <c r="U47" s="61">
        <f t="shared" si="0"/>
        <v>4</v>
      </c>
      <c r="V47" s="61">
        <v>2</v>
      </c>
      <c r="W47" s="50">
        <v>2</v>
      </c>
      <c r="X47" s="589">
        <v>0</v>
      </c>
      <c r="Y47" s="589">
        <v>0</v>
      </c>
      <c r="Z47" s="588">
        <v>0</v>
      </c>
      <c r="AA47" s="589">
        <v>0</v>
      </c>
      <c r="AB47" s="589">
        <v>0</v>
      </c>
      <c r="AC47" s="589">
        <v>0</v>
      </c>
      <c r="AD47" s="589">
        <v>0</v>
      </c>
      <c r="AE47" s="589">
        <v>0</v>
      </c>
      <c r="AF47" s="589">
        <v>0</v>
      </c>
      <c r="AG47" s="589">
        <v>0</v>
      </c>
      <c r="AH47" s="608">
        <v>28</v>
      </c>
      <c r="AI47" s="608">
        <v>28.125</v>
      </c>
      <c r="AJ47" s="608">
        <v>27.7777777777777</v>
      </c>
      <c r="AK47" s="608">
        <v>40</v>
      </c>
      <c r="AL47" s="608">
        <v>34.375</v>
      </c>
      <c r="AM47" s="609">
        <v>50</v>
      </c>
    </row>
    <row r="48" spans="1:39" ht="15.75" customHeight="1">
      <c r="A48" s="646"/>
      <c r="B48" s="647" t="s">
        <v>25</v>
      </c>
      <c r="C48" s="605">
        <v>0</v>
      </c>
      <c r="D48" s="605">
        <v>0</v>
      </c>
      <c r="E48" s="605">
        <v>0</v>
      </c>
      <c r="F48" s="605">
        <v>0</v>
      </c>
      <c r="G48" s="605">
        <v>0</v>
      </c>
      <c r="H48" s="605">
        <v>0</v>
      </c>
      <c r="I48" s="605">
        <v>0</v>
      </c>
      <c r="J48" s="605">
        <v>0</v>
      </c>
      <c r="K48" s="605">
        <v>0</v>
      </c>
      <c r="L48" s="605">
        <v>0</v>
      </c>
      <c r="M48" s="605">
        <v>0</v>
      </c>
      <c r="N48" s="31">
        <v>0</v>
      </c>
      <c r="O48" s="605">
        <v>0</v>
      </c>
      <c r="P48" s="605">
        <v>0</v>
      </c>
      <c r="Q48" s="605">
        <v>0</v>
      </c>
      <c r="R48" s="605">
        <v>0</v>
      </c>
      <c r="S48" s="605">
        <v>0</v>
      </c>
      <c r="T48" s="605">
        <v>0</v>
      </c>
      <c r="U48" s="61">
        <f t="shared" si="0"/>
        <v>0</v>
      </c>
      <c r="V48" s="51"/>
      <c r="W48" s="51"/>
      <c r="X48" s="605">
        <v>0</v>
      </c>
      <c r="Y48" s="605">
        <v>0</v>
      </c>
      <c r="Z48" s="31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51"/>
      <c r="AG48" s="51"/>
      <c r="AH48" s="608">
        <v>0</v>
      </c>
      <c r="AI48" s="608">
        <v>0</v>
      </c>
      <c r="AJ48" s="608">
        <v>0</v>
      </c>
      <c r="AK48" s="608">
        <v>0</v>
      </c>
      <c r="AL48" s="608">
        <v>0</v>
      </c>
      <c r="AM48" s="609">
        <v>0</v>
      </c>
    </row>
    <row r="49" spans="1:39" ht="15.75" customHeight="1">
      <c r="A49" s="646"/>
      <c r="B49" s="647" t="s">
        <v>26</v>
      </c>
      <c r="C49" s="63">
        <v>0</v>
      </c>
      <c r="D49" s="605">
        <v>0</v>
      </c>
      <c r="E49" s="63">
        <v>0</v>
      </c>
      <c r="F49" s="93">
        <v>0</v>
      </c>
      <c r="G49" s="605">
        <v>0</v>
      </c>
      <c r="H49" s="605">
        <v>0</v>
      </c>
      <c r="I49" s="63">
        <v>0</v>
      </c>
      <c r="J49" s="605">
        <v>0</v>
      </c>
      <c r="K49" s="605">
        <v>0</v>
      </c>
      <c r="L49" s="605">
        <v>0</v>
      </c>
      <c r="M49" s="605">
        <v>0</v>
      </c>
      <c r="N49" s="31">
        <v>0</v>
      </c>
      <c r="O49" s="605">
        <v>0</v>
      </c>
      <c r="P49" s="605">
        <v>0</v>
      </c>
      <c r="Q49" s="605">
        <v>0</v>
      </c>
      <c r="R49" s="605">
        <v>0</v>
      </c>
      <c r="S49" s="605">
        <v>0</v>
      </c>
      <c r="T49" s="605">
        <v>0</v>
      </c>
      <c r="U49" s="61">
        <f t="shared" si="0"/>
        <v>0</v>
      </c>
      <c r="V49" s="50"/>
      <c r="W49" s="50"/>
      <c r="X49" s="50"/>
      <c r="Y49" s="50"/>
      <c r="Z49" s="649"/>
      <c r="AA49" s="605"/>
      <c r="AB49" s="50"/>
      <c r="AC49" s="605"/>
      <c r="AD49" s="50"/>
      <c r="AE49" s="605"/>
      <c r="AF49" s="605"/>
      <c r="AG49" s="50"/>
      <c r="AH49" s="608">
        <v>0</v>
      </c>
      <c r="AI49" s="608">
        <v>0</v>
      </c>
      <c r="AJ49" s="608">
        <v>0</v>
      </c>
      <c r="AK49" s="608">
        <v>0</v>
      </c>
      <c r="AL49" s="608">
        <v>0</v>
      </c>
      <c r="AM49" s="609">
        <v>0</v>
      </c>
    </row>
    <row r="50" spans="1:39" ht="15.75" customHeight="1">
      <c r="A50" s="646"/>
      <c r="B50" s="647" t="s">
        <v>27</v>
      </c>
      <c r="C50" s="63">
        <v>0</v>
      </c>
      <c r="D50" s="605">
        <v>0</v>
      </c>
      <c r="E50" s="63">
        <v>0</v>
      </c>
      <c r="F50" s="93">
        <v>0</v>
      </c>
      <c r="G50" s="605">
        <v>0</v>
      </c>
      <c r="H50" s="605">
        <v>0</v>
      </c>
      <c r="I50" s="63">
        <v>0</v>
      </c>
      <c r="J50" s="605">
        <v>0</v>
      </c>
      <c r="K50" s="605">
        <v>0</v>
      </c>
      <c r="L50" s="605">
        <v>0</v>
      </c>
      <c r="M50" s="605">
        <v>0</v>
      </c>
      <c r="N50" s="31">
        <v>0</v>
      </c>
      <c r="O50" s="605">
        <v>0</v>
      </c>
      <c r="P50" s="605">
        <v>0</v>
      </c>
      <c r="Q50" s="605">
        <v>0</v>
      </c>
      <c r="R50" s="605">
        <v>0</v>
      </c>
      <c r="S50" s="605">
        <v>0</v>
      </c>
      <c r="T50" s="605">
        <v>0</v>
      </c>
      <c r="U50" s="61">
        <f t="shared" si="0"/>
        <v>0</v>
      </c>
      <c r="V50" s="50"/>
      <c r="W50" s="50"/>
      <c r="X50" s="50"/>
      <c r="Y50" s="50"/>
      <c r="Z50" s="649"/>
      <c r="AA50" s="605"/>
      <c r="AB50" s="50"/>
      <c r="AC50" s="605"/>
      <c r="AD50" s="50"/>
      <c r="AE50" s="605"/>
      <c r="AF50" s="605"/>
      <c r="AG50" s="50"/>
      <c r="AH50" s="608">
        <v>0</v>
      </c>
      <c r="AI50" s="608">
        <v>0</v>
      </c>
      <c r="AJ50" s="608">
        <v>0</v>
      </c>
      <c r="AK50" s="608">
        <v>0</v>
      </c>
      <c r="AL50" s="608">
        <v>0</v>
      </c>
      <c r="AM50" s="609">
        <v>0</v>
      </c>
    </row>
    <row r="51" spans="1:39" ht="15.75" customHeight="1">
      <c r="A51" s="650"/>
      <c r="B51" s="651" t="s">
        <v>28</v>
      </c>
      <c r="C51" s="101">
        <v>0</v>
      </c>
      <c r="D51" s="90">
        <v>0</v>
      </c>
      <c r="E51" s="88">
        <v>0</v>
      </c>
      <c r="F51" s="88">
        <v>0</v>
      </c>
      <c r="G51" s="90">
        <v>0</v>
      </c>
      <c r="H51" s="90">
        <v>0</v>
      </c>
      <c r="I51" s="88">
        <v>0</v>
      </c>
      <c r="J51" s="90">
        <v>0</v>
      </c>
      <c r="K51" s="90">
        <v>0</v>
      </c>
      <c r="L51" s="90">
        <v>0</v>
      </c>
      <c r="M51" s="90">
        <v>0</v>
      </c>
      <c r="N51" s="91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/>
      <c r="V51" s="119"/>
      <c r="W51" s="119"/>
      <c r="X51" s="119"/>
      <c r="Y51" s="119"/>
      <c r="Z51" s="652"/>
      <c r="AA51" s="90"/>
      <c r="AB51" s="119"/>
      <c r="AC51" s="90"/>
      <c r="AD51" s="119"/>
      <c r="AE51" s="119"/>
      <c r="AF51" s="119"/>
      <c r="AG51" s="119"/>
      <c r="AH51" s="622">
        <v>0</v>
      </c>
      <c r="AI51" s="622">
        <v>0</v>
      </c>
      <c r="AJ51" s="622">
        <v>0</v>
      </c>
      <c r="AK51" s="622">
        <v>0</v>
      </c>
      <c r="AL51" s="622">
        <v>0</v>
      </c>
      <c r="AM51" s="653">
        <v>0</v>
      </c>
    </row>
  </sheetData>
  <sheetProtection/>
  <mergeCells count="44">
    <mergeCell ref="C1:N1"/>
    <mergeCell ref="O1:Z1"/>
    <mergeCell ref="AA1:AL1"/>
    <mergeCell ref="A2:B2"/>
    <mergeCell ref="A3:B5"/>
    <mergeCell ref="C3:C5"/>
    <mergeCell ref="D3:D5"/>
    <mergeCell ref="E3:E5"/>
    <mergeCell ref="F3:H4"/>
    <mergeCell ref="I3:K4"/>
    <mergeCell ref="L3:N4"/>
    <mergeCell ref="O3:Q4"/>
    <mergeCell ref="R3:T4"/>
    <mergeCell ref="U3:W4"/>
    <mergeCell ref="X3:Z4"/>
    <mergeCell ref="AA3:AG3"/>
    <mergeCell ref="AH3:AJ4"/>
    <mergeCell ref="AK3:AM4"/>
    <mergeCell ref="AA4:AA5"/>
    <mergeCell ref="AB4:AB5"/>
    <mergeCell ref="AC4:AC5"/>
    <mergeCell ref="AD4:AD5"/>
    <mergeCell ref="AE4:AE5"/>
    <mergeCell ref="AF4:AF5"/>
    <mergeCell ref="AG4:AG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18:B18"/>
    <mergeCell ref="A19:B19"/>
    <mergeCell ref="A20:B20"/>
    <mergeCell ref="A21:B21"/>
    <mergeCell ref="A22:B22"/>
    <mergeCell ref="A23:B23"/>
  </mergeCells>
  <printOptions/>
  <pageMargins left="0.64" right="0.16" top="0.52" bottom="0.39" header="0.512" footer="0.39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38"/>
  <sheetViews>
    <sheetView showZeros="0" zoomScale="120" zoomScaleNormal="120" zoomScalePageLayoutView="0" workbookViewId="0" topLeftCell="A1">
      <selection activeCell="AC44" sqref="AC44"/>
    </sheetView>
  </sheetViews>
  <sheetFormatPr defaultColWidth="9.00390625" defaultRowHeight="13.5"/>
  <cols>
    <col min="1" max="1" width="10.625" style="654" customWidth="1"/>
    <col min="2" max="2" width="4.625" style="654" customWidth="1"/>
    <col min="3" max="3" width="7.00390625" style="654" customWidth="1"/>
    <col min="4" max="4" width="9.25390625" style="654" customWidth="1"/>
    <col min="5" max="5" width="9.75390625" style="654" customWidth="1"/>
    <col min="6" max="6" width="9.375" style="654" customWidth="1"/>
    <col min="7" max="8" width="6.375" style="654" customWidth="1"/>
    <col min="9" max="9" width="6.25390625" style="654" customWidth="1"/>
    <col min="10" max="10" width="8.625" style="654" customWidth="1"/>
    <col min="11" max="12" width="9.375" style="654" customWidth="1"/>
    <col min="13" max="13" width="7.625" style="654" customWidth="1"/>
    <col min="14" max="14" width="6.375" style="654" customWidth="1"/>
    <col min="15" max="16384" width="9.00390625" style="654" customWidth="1"/>
  </cols>
  <sheetData>
    <row r="1" spans="1:14" ht="24">
      <c r="A1" s="1197" t="s">
        <v>331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</row>
    <row r="2" spans="1:14" ht="33" customHeight="1">
      <c r="A2" s="655"/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</row>
    <row r="3" spans="1:14" ht="21.75" customHeight="1">
      <c r="A3" s="1198" t="s">
        <v>332</v>
      </c>
      <c r="B3" s="1199"/>
      <c r="C3" s="1199"/>
      <c r="D3" s="656"/>
      <c r="E3" s="656"/>
      <c r="F3" s="656"/>
      <c r="G3" s="656"/>
      <c r="H3" s="656"/>
      <c r="I3" s="656"/>
      <c r="J3" s="656"/>
      <c r="K3" s="656"/>
      <c r="L3" s="657"/>
      <c r="M3" s="658"/>
      <c r="N3" s="658"/>
    </row>
    <row r="4" spans="1:14" ht="12.75" customHeight="1">
      <c r="A4" s="659"/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</row>
    <row r="5" spans="1:14" ht="108.75" customHeight="1">
      <c r="A5" s="661" t="s">
        <v>333</v>
      </c>
      <c r="B5" s="661" t="s">
        <v>75</v>
      </c>
      <c r="C5" s="662" t="s">
        <v>334</v>
      </c>
      <c r="D5" s="662" t="s">
        <v>335</v>
      </c>
      <c r="E5" s="662" t="s">
        <v>336</v>
      </c>
      <c r="F5" s="662" t="s">
        <v>337</v>
      </c>
      <c r="G5" s="662" t="s">
        <v>338</v>
      </c>
      <c r="H5" s="662" t="s">
        <v>339</v>
      </c>
      <c r="I5" s="662" t="s">
        <v>340</v>
      </c>
      <c r="J5" s="662" t="s">
        <v>341</v>
      </c>
      <c r="K5" s="662" t="s">
        <v>342</v>
      </c>
      <c r="L5" s="662" t="s">
        <v>343</v>
      </c>
      <c r="M5" s="662" t="s">
        <v>344</v>
      </c>
      <c r="N5" s="662" t="s">
        <v>345</v>
      </c>
    </row>
    <row r="6" spans="1:15" ht="18" customHeight="1" thickBot="1">
      <c r="A6" s="663" t="s">
        <v>346</v>
      </c>
      <c r="B6" s="664">
        <v>64</v>
      </c>
      <c r="C6" s="664">
        <v>64</v>
      </c>
      <c r="D6" s="665">
        <v>0</v>
      </c>
      <c r="E6" s="665">
        <v>0</v>
      </c>
      <c r="F6" s="665">
        <v>0</v>
      </c>
      <c r="G6" s="665">
        <v>0</v>
      </c>
      <c r="H6" s="665">
        <v>0</v>
      </c>
      <c r="I6" s="665">
        <v>0</v>
      </c>
      <c r="J6" s="666">
        <v>3</v>
      </c>
      <c r="K6" s="665">
        <v>0</v>
      </c>
      <c r="L6" s="665">
        <v>0</v>
      </c>
      <c r="M6" s="667">
        <v>100</v>
      </c>
      <c r="N6" s="668">
        <v>0</v>
      </c>
      <c r="O6" s="654" t="s">
        <v>347</v>
      </c>
    </row>
    <row r="7" spans="1:16" ht="18" customHeight="1" thickTop="1">
      <c r="A7" s="669" t="s">
        <v>348</v>
      </c>
      <c r="B7" s="670">
        <v>62</v>
      </c>
      <c r="C7" s="671">
        <v>62</v>
      </c>
      <c r="D7" s="672">
        <v>0</v>
      </c>
      <c r="E7" s="672">
        <v>0</v>
      </c>
      <c r="F7" s="672">
        <v>0</v>
      </c>
      <c r="G7" s="672">
        <v>0</v>
      </c>
      <c r="H7" s="672">
        <v>0</v>
      </c>
      <c r="I7" s="672">
        <v>0</v>
      </c>
      <c r="J7" s="672">
        <v>0</v>
      </c>
      <c r="K7" s="672">
        <v>0</v>
      </c>
      <c r="L7" s="672">
        <v>0</v>
      </c>
      <c r="M7" s="673">
        <v>100</v>
      </c>
      <c r="N7" s="674">
        <v>0</v>
      </c>
      <c r="O7" s="266"/>
      <c r="P7" s="266"/>
    </row>
    <row r="8" spans="1:15" ht="18" customHeight="1">
      <c r="A8" s="669" t="s">
        <v>349</v>
      </c>
      <c r="B8" s="675">
        <v>70</v>
      </c>
      <c r="C8" s="671">
        <v>70</v>
      </c>
      <c r="D8" s="672">
        <v>0</v>
      </c>
      <c r="E8" s="672">
        <v>0</v>
      </c>
      <c r="F8" s="672">
        <v>0</v>
      </c>
      <c r="G8" s="672">
        <v>0</v>
      </c>
      <c r="H8" s="672">
        <v>0</v>
      </c>
      <c r="I8" s="672">
        <v>0</v>
      </c>
      <c r="J8" s="672">
        <v>0</v>
      </c>
      <c r="K8" s="672">
        <v>0</v>
      </c>
      <c r="L8" s="672">
        <v>0</v>
      </c>
      <c r="M8" s="673">
        <v>100</v>
      </c>
      <c r="N8" s="674">
        <v>0</v>
      </c>
      <c r="O8" s="266"/>
    </row>
    <row r="9" spans="1:27" ht="18" customHeight="1">
      <c r="A9" s="669" t="s">
        <v>350</v>
      </c>
      <c r="B9" s="675">
        <v>84</v>
      </c>
      <c r="C9" s="671">
        <v>84</v>
      </c>
      <c r="D9" s="672">
        <v>0</v>
      </c>
      <c r="E9" s="672">
        <v>0</v>
      </c>
      <c r="F9" s="672">
        <v>0</v>
      </c>
      <c r="G9" s="672">
        <v>0</v>
      </c>
      <c r="H9" s="672">
        <v>0</v>
      </c>
      <c r="I9" s="672">
        <v>0</v>
      </c>
      <c r="J9" s="671">
        <v>3</v>
      </c>
      <c r="K9" s="672">
        <v>0</v>
      </c>
      <c r="L9" s="672">
        <v>0</v>
      </c>
      <c r="M9" s="673">
        <v>100</v>
      </c>
      <c r="N9" s="674">
        <v>0</v>
      </c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</row>
    <row r="10" spans="1:15" ht="18" customHeight="1">
      <c r="A10" s="669" t="s">
        <v>313</v>
      </c>
      <c r="B10" s="675">
        <v>97</v>
      </c>
      <c r="C10" s="671">
        <v>96</v>
      </c>
      <c r="D10" s="672">
        <v>0</v>
      </c>
      <c r="E10" s="672">
        <v>0</v>
      </c>
      <c r="F10" s="672">
        <v>0</v>
      </c>
      <c r="G10" s="672">
        <v>0</v>
      </c>
      <c r="H10" s="671">
        <v>1</v>
      </c>
      <c r="I10" s="672">
        <v>0</v>
      </c>
      <c r="J10" s="672">
        <v>0</v>
      </c>
      <c r="K10" s="672">
        <v>0</v>
      </c>
      <c r="L10" s="672">
        <v>0</v>
      </c>
      <c r="M10" s="673">
        <v>99</v>
      </c>
      <c r="N10" s="674">
        <v>0</v>
      </c>
      <c r="O10" s="266"/>
    </row>
    <row r="11" spans="1:15" ht="18" customHeight="1">
      <c r="A11" s="669" t="s">
        <v>314</v>
      </c>
      <c r="B11" s="675">
        <v>113</v>
      </c>
      <c r="C11" s="676">
        <v>113</v>
      </c>
      <c r="D11" s="677">
        <v>0</v>
      </c>
      <c r="E11" s="677">
        <v>0</v>
      </c>
      <c r="F11" s="677">
        <v>0</v>
      </c>
      <c r="G11" s="677">
        <v>0</v>
      </c>
      <c r="H11" s="677">
        <v>0</v>
      </c>
      <c r="I11" s="677">
        <v>0</v>
      </c>
      <c r="J11" s="676">
        <v>2</v>
      </c>
      <c r="K11" s="677" t="s">
        <v>132</v>
      </c>
      <c r="L11" s="677">
        <v>0</v>
      </c>
      <c r="M11" s="678">
        <v>100</v>
      </c>
      <c r="N11" s="679">
        <v>0</v>
      </c>
      <c r="O11" s="266"/>
    </row>
    <row r="12" spans="1:14" ht="18" customHeight="1">
      <c r="A12" s="680" t="s">
        <v>351</v>
      </c>
      <c r="B12" s="681">
        <f>SUM(B13:B17)</f>
        <v>119</v>
      </c>
      <c r="C12" s="682">
        <f>SUM(C13:C17)</f>
        <v>117</v>
      </c>
      <c r="D12" s="683">
        <v>1</v>
      </c>
      <c r="E12" s="684">
        <v>0</v>
      </c>
      <c r="F12" s="684">
        <v>0</v>
      </c>
      <c r="G12" s="684">
        <v>0</v>
      </c>
      <c r="H12" s="683">
        <v>1</v>
      </c>
      <c r="I12" s="684">
        <v>0</v>
      </c>
      <c r="J12" s="684">
        <v>0</v>
      </c>
      <c r="K12" s="684">
        <v>0</v>
      </c>
      <c r="L12" s="684">
        <v>0</v>
      </c>
      <c r="M12" s="685">
        <v>98.3</v>
      </c>
      <c r="N12" s="686">
        <v>0</v>
      </c>
    </row>
    <row r="13" spans="1:14" ht="18" customHeight="1">
      <c r="A13" s="687" t="s">
        <v>352</v>
      </c>
      <c r="B13" s="671">
        <v>3</v>
      </c>
      <c r="C13" s="671">
        <v>3</v>
      </c>
      <c r="D13" s="688">
        <v>0</v>
      </c>
      <c r="E13" s="688">
        <v>0</v>
      </c>
      <c r="F13" s="688">
        <v>0</v>
      </c>
      <c r="G13" s="688">
        <v>0</v>
      </c>
      <c r="H13" s="688">
        <v>0</v>
      </c>
      <c r="I13" s="688">
        <v>0</v>
      </c>
      <c r="J13" s="688">
        <v>0</v>
      </c>
      <c r="K13" s="688">
        <v>0</v>
      </c>
      <c r="L13" s="688">
        <v>0</v>
      </c>
      <c r="M13" s="689">
        <v>100</v>
      </c>
      <c r="N13" s="690">
        <v>0</v>
      </c>
    </row>
    <row r="14" spans="1:14" ht="18" customHeight="1">
      <c r="A14" s="669" t="s">
        <v>353</v>
      </c>
      <c r="B14" s="675">
        <v>8</v>
      </c>
      <c r="C14" s="670">
        <v>8</v>
      </c>
      <c r="D14" s="672">
        <v>0</v>
      </c>
      <c r="E14" s="672">
        <v>0</v>
      </c>
      <c r="F14" s="672">
        <v>0</v>
      </c>
      <c r="G14" s="672">
        <v>0</v>
      </c>
      <c r="H14" s="672">
        <v>0</v>
      </c>
      <c r="I14" s="672">
        <v>0</v>
      </c>
      <c r="J14" s="672">
        <v>0</v>
      </c>
      <c r="K14" s="672">
        <v>0</v>
      </c>
      <c r="L14" s="672">
        <v>0</v>
      </c>
      <c r="M14" s="673">
        <v>100</v>
      </c>
      <c r="N14" s="674">
        <v>0</v>
      </c>
    </row>
    <row r="15" spans="1:14" ht="18" customHeight="1">
      <c r="A15" s="669" t="s">
        <v>354</v>
      </c>
      <c r="B15" s="670">
        <v>100</v>
      </c>
      <c r="C15" s="670">
        <v>98</v>
      </c>
      <c r="D15" s="671">
        <v>1</v>
      </c>
      <c r="E15" s="672">
        <v>0</v>
      </c>
      <c r="F15" s="672">
        <v>0</v>
      </c>
      <c r="G15" s="672">
        <v>0</v>
      </c>
      <c r="H15" s="671">
        <v>1</v>
      </c>
      <c r="I15" s="672">
        <v>0</v>
      </c>
      <c r="J15" s="672">
        <v>0</v>
      </c>
      <c r="K15" s="672">
        <v>0</v>
      </c>
      <c r="L15" s="672">
        <v>0</v>
      </c>
      <c r="M15" s="673">
        <v>98</v>
      </c>
      <c r="N15" s="674">
        <v>0</v>
      </c>
    </row>
    <row r="16" spans="1:14" ht="18" customHeight="1">
      <c r="A16" s="669" t="s">
        <v>355</v>
      </c>
      <c r="B16" s="675">
        <v>6</v>
      </c>
      <c r="C16" s="691">
        <v>6</v>
      </c>
      <c r="D16" s="672">
        <v>0</v>
      </c>
      <c r="E16" s="672">
        <v>0</v>
      </c>
      <c r="F16" s="672">
        <v>0</v>
      </c>
      <c r="G16" s="672">
        <v>0</v>
      </c>
      <c r="H16" s="672">
        <v>0</v>
      </c>
      <c r="I16" s="672">
        <v>0</v>
      </c>
      <c r="J16" s="672">
        <v>0</v>
      </c>
      <c r="K16" s="672">
        <v>0</v>
      </c>
      <c r="L16" s="672">
        <v>0</v>
      </c>
      <c r="M16" s="673">
        <v>100</v>
      </c>
      <c r="N16" s="674">
        <v>0</v>
      </c>
    </row>
    <row r="17" spans="1:14" ht="18" customHeight="1">
      <c r="A17" s="692" t="s">
        <v>356</v>
      </c>
      <c r="B17" s="693">
        <v>2</v>
      </c>
      <c r="C17" s="676">
        <v>2</v>
      </c>
      <c r="D17" s="677">
        <v>0</v>
      </c>
      <c r="E17" s="677">
        <v>0</v>
      </c>
      <c r="F17" s="677">
        <v>0</v>
      </c>
      <c r="G17" s="677">
        <v>0</v>
      </c>
      <c r="H17" s="677">
        <v>0</v>
      </c>
      <c r="I17" s="677">
        <v>0</v>
      </c>
      <c r="J17" s="677">
        <v>0</v>
      </c>
      <c r="K17" s="677">
        <v>0</v>
      </c>
      <c r="L17" s="677">
        <v>0</v>
      </c>
      <c r="M17" s="694">
        <v>100</v>
      </c>
      <c r="N17" s="679">
        <v>0</v>
      </c>
    </row>
    <row r="18" spans="1:14" ht="12" customHeight="1">
      <c r="A18" s="655"/>
      <c r="B18" s="655"/>
      <c r="C18" s="655"/>
      <c r="D18" s="655"/>
      <c r="E18" s="655"/>
      <c r="F18" s="655"/>
      <c r="G18" s="655"/>
      <c r="H18" s="655"/>
      <c r="I18" s="655"/>
      <c r="J18" s="655"/>
      <c r="K18" s="655"/>
      <c r="L18" s="655"/>
      <c r="M18" s="655"/>
      <c r="N18" s="655"/>
    </row>
    <row r="19" spans="1:14" ht="21.75" customHeight="1">
      <c r="A19" s="1200" t="s">
        <v>357</v>
      </c>
      <c r="B19" s="1200"/>
      <c r="C19" s="1200"/>
      <c r="D19" s="1200"/>
      <c r="E19" s="1200"/>
      <c r="F19" s="1200"/>
      <c r="G19" s="1200"/>
      <c r="H19" s="1200"/>
      <c r="I19" s="1200"/>
      <c r="J19" s="1200"/>
      <c r="K19" s="1200"/>
      <c r="L19" s="1200"/>
      <c r="M19" s="655"/>
      <c r="N19" s="655"/>
    </row>
    <row r="20" spans="1:14" ht="39" customHeight="1">
      <c r="A20" s="655"/>
      <c r="B20" s="655"/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</row>
    <row r="21" spans="1:14" ht="18" customHeight="1">
      <c r="A21" s="1198" t="s">
        <v>358</v>
      </c>
      <c r="B21" s="1199"/>
      <c r="C21" s="1199"/>
      <c r="D21" s="656"/>
      <c r="E21" s="656"/>
      <c r="F21" s="656"/>
      <c r="G21" s="656"/>
      <c r="H21" s="656"/>
      <c r="I21" s="656"/>
      <c r="J21" s="656"/>
      <c r="K21" s="657"/>
      <c r="L21" s="658"/>
      <c r="M21" s="658"/>
      <c r="N21" s="655"/>
    </row>
    <row r="22" spans="1:14" ht="12.75" customHeight="1">
      <c r="A22" s="659"/>
      <c r="B22" s="660"/>
      <c r="C22" s="660"/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55"/>
    </row>
    <row r="23" spans="1:14" ht="108.75" customHeight="1">
      <c r="A23" s="661" t="s">
        <v>333</v>
      </c>
      <c r="B23" s="661" t="s">
        <v>75</v>
      </c>
      <c r="C23" s="662" t="s">
        <v>359</v>
      </c>
      <c r="D23" s="662" t="s">
        <v>360</v>
      </c>
      <c r="E23" s="662" t="s">
        <v>361</v>
      </c>
      <c r="F23" s="662" t="s">
        <v>337</v>
      </c>
      <c r="G23" s="662" t="s">
        <v>338</v>
      </c>
      <c r="H23" s="662" t="s">
        <v>362</v>
      </c>
      <c r="I23" s="662" t="s">
        <v>300</v>
      </c>
      <c r="J23" s="662" t="s">
        <v>363</v>
      </c>
      <c r="K23" s="662" t="s">
        <v>364</v>
      </c>
      <c r="L23" s="662" t="s">
        <v>365</v>
      </c>
      <c r="M23" s="662" t="s">
        <v>345</v>
      </c>
      <c r="N23" s="567"/>
    </row>
    <row r="24" spans="1:14" ht="18" customHeight="1" thickBot="1">
      <c r="A24" s="663" t="s">
        <v>366</v>
      </c>
      <c r="B24" s="664">
        <v>140</v>
      </c>
      <c r="C24" s="664">
        <v>6</v>
      </c>
      <c r="D24" s="665">
        <v>0</v>
      </c>
      <c r="E24" s="666">
        <v>1</v>
      </c>
      <c r="F24" s="664">
        <v>1</v>
      </c>
      <c r="G24" s="664">
        <v>39</v>
      </c>
      <c r="H24" s="664">
        <v>92</v>
      </c>
      <c r="I24" s="666">
        <v>1</v>
      </c>
      <c r="J24" s="665">
        <v>0</v>
      </c>
      <c r="K24" s="664">
        <v>56</v>
      </c>
      <c r="L24" s="667">
        <v>4.3</v>
      </c>
      <c r="M24" s="696">
        <v>27.9</v>
      </c>
      <c r="N24" s="567"/>
    </row>
    <row r="25" spans="1:14" ht="18" customHeight="1" thickTop="1">
      <c r="A25" s="669" t="s">
        <v>348</v>
      </c>
      <c r="B25" s="675">
        <v>149</v>
      </c>
      <c r="C25" s="670">
        <v>5</v>
      </c>
      <c r="D25" s="672">
        <v>0</v>
      </c>
      <c r="E25" s="672">
        <v>0</v>
      </c>
      <c r="F25" s="671">
        <v>5</v>
      </c>
      <c r="G25" s="671">
        <v>47</v>
      </c>
      <c r="H25" s="671">
        <v>92</v>
      </c>
      <c r="I25" s="672">
        <v>0</v>
      </c>
      <c r="J25" s="672">
        <v>0</v>
      </c>
      <c r="K25" s="671">
        <v>75</v>
      </c>
      <c r="L25" s="673">
        <v>3.4</v>
      </c>
      <c r="M25" s="697">
        <v>31.5</v>
      </c>
      <c r="N25" s="698"/>
    </row>
    <row r="26" spans="1:14" ht="18" customHeight="1">
      <c r="A26" s="669" t="s">
        <v>349</v>
      </c>
      <c r="B26" s="675">
        <v>157</v>
      </c>
      <c r="C26" s="670">
        <v>6</v>
      </c>
      <c r="D26" s="672">
        <v>0</v>
      </c>
      <c r="E26" s="672">
        <v>0</v>
      </c>
      <c r="F26" s="671">
        <v>11</v>
      </c>
      <c r="G26" s="671">
        <v>45</v>
      </c>
      <c r="H26" s="671">
        <v>95</v>
      </c>
      <c r="I26" s="672">
        <v>0</v>
      </c>
      <c r="J26" s="671">
        <v>1</v>
      </c>
      <c r="K26" s="671">
        <v>93</v>
      </c>
      <c r="L26" s="673">
        <v>3.8</v>
      </c>
      <c r="M26" s="697">
        <v>29.3</v>
      </c>
      <c r="N26" s="655"/>
    </row>
    <row r="27" spans="1:14" ht="18" customHeight="1">
      <c r="A27" s="669" t="s">
        <v>350</v>
      </c>
      <c r="B27" s="675">
        <v>175</v>
      </c>
      <c r="C27" s="670">
        <v>3</v>
      </c>
      <c r="D27" s="672">
        <v>0</v>
      </c>
      <c r="E27" s="671">
        <v>3</v>
      </c>
      <c r="F27" s="671">
        <v>8</v>
      </c>
      <c r="G27" s="671">
        <v>54</v>
      </c>
      <c r="H27" s="671">
        <v>107</v>
      </c>
      <c r="I27" s="672">
        <v>0</v>
      </c>
      <c r="J27" s="672">
        <v>0</v>
      </c>
      <c r="K27" s="671">
        <v>94</v>
      </c>
      <c r="L27" s="673">
        <v>1.7</v>
      </c>
      <c r="M27" s="697">
        <v>30.9</v>
      </c>
      <c r="N27" s="655"/>
    </row>
    <row r="28" spans="1:14" ht="18" customHeight="1">
      <c r="A28" s="669" t="s">
        <v>313</v>
      </c>
      <c r="B28" s="675">
        <v>170</v>
      </c>
      <c r="C28" s="670">
        <v>7</v>
      </c>
      <c r="D28" s="672">
        <v>0</v>
      </c>
      <c r="E28" s="672">
        <v>0</v>
      </c>
      <c r="F28" s="671">
        <v>6</v>
      </c>
      <c r="G28" s="671">
        <v>48</v>
      </c>
      <c r="H28" s="671">
        <v>109</v>
      </c>
      <c r="I28" s="672">
        <v>0</v>
      </c>
      <c r="J28" s="672">
        <v>0</v>
      </c>
      <c r="K28" s="671">
        <v>103</v>
      </c>
      <c r="L28" s="673">
        <v>4.1</v>
      </c>
      <c r="M28" s="697">
        <v>28.2</v>
      </c>
      <c r="N28" s="655"/>
    </row>
    <row r="29" spans="1:14" ht="18" customHeight="1">
      <c r="A29" s="692" t="s">
        <v>314</v>
      </c>
      <c r="B29" s="675">
        <v>190</v>
      </c>
      <c r="C29" s="670">
        <v>6</v>
      </c>
      <c r="D29" s="677">
        <v>0</v>
      </c>
      <c r="E29" s="676">
        <v>1</v>
      </c>
      <c r="F29" s="671">
        <v>4</v>
      </c>
      <c r="G29" s="671">
        <v>56</v>
      </c>
      <c r="H29" s="671">
        <v>123</v>
      </c>
      <c r="I29" s="677">
        <v>0</v>
      </c>
      <c r="J29" s="677">
        <v>0</v>
      </c>
      <c r="K29" s="671">
        <v>116</v>
      </c>
      <c r="L29" s="673">
        <v>3.2</v>
      </c>
      <c r="M29" s="697">
        <v>29.5</v>
      </c>
      <c r="N29" s="655"/>
    </row>
    <row r="30" spans="1:14" ht="18" customHeight="1">
      <c r="A30" s="699" t="s">
        <v>367</v>
      </c>
      <c r="B30" s="681">
        <f>SUM(B31:B35)</f>
        <v>210</v>
      </c>
      <c r="C30" s="700">
        <f>SUM(C31:C35)</f>
        <v>4</v>
      </c>
      <c r="D30" s="684">
        <v>0</v>
      </c>
      <c r="E30" s="684">
        <v>0</v>
      </c>
      <c r="F30" s="700">
        <v>9</v>
      </c>
      <c r="G30" s="700">
        <v>44</v>
      </c>
      <c r="H30" s="700">
        <v>153</v>
      </c>
      <c r="I30" s="684">
        <v>0</v>
      </c>
      <c r="J30" s="684">
        <v>0</v>
      </c>
      <c r="K30" s="700">
        <v>147</v>
      </c>
      <c r="L30" s="701">
        <v>1.9</v>
      </c>
      <c r="M30" s="702">
        <v>21</v>
      </c>
      <c r="N30" s="655"/>
    </row>
    <row r="31" spans="1:14" ht="18" customHeight="1">
      <c r="A31" s="669" t="s">
        <v>352</v>
      </c>
      <c r="B31" s="670">
        <v>3</v>
      </c>
      <c r="C31" s="688">
        <v>0</v>
      </c>
      <c r="D31" s="688">
        <v>0</v>
      </c>
      <c r="E31" s="688">
        <v>0</v>
      </c>
      <c r="F31" s="688">
        <v>0</v>
      </c>
      <c r="G31" s="671">
        <v>1</v>
      </c>
      <c r="H31" s="691">
        <v>2</v>
      </c>
      <c r="I31" s="688">
        <v>0</v>
      </c>
      <c r="J31" s="688">
        <v>0</v>
      </c>
      <c r="K31" s="671">
        <v>2</v>
      </c>
      <c r="L31" s="688">
        <v>0</v>
      </c>
      <c r="M31" s="703">
        <v>33.3</v>
      </c>
      <c r="N31" s="655"/>
    </row>
    <row r="32" spans="1:14" ht="18" customHeight="1">
      <c r="A32" s="669" t="s">
        <v>353</v>
      </c>
      <c r="B32" s="670">
        <v>8</v>
      </c>
      <c r="C32" s="671">
        <v>4</v>
      </c>
      <c r="D32" s="672">
        <v>0</v>
      </c>
      <c r="E32" s="672">
        <v>0</v>
      </c>
      <c r="F32" s="691">
        <v>1</v>
      </c>
      <c r="G32" s="670">
        <v>3</v>
      </c>
      <c r="H32" s="672">
        <v>0</v>
      </c>
      <c r="I32" s="672">
        <v>0</v>
      </c>
      <c r="J32" s="672">
        <v>0</v>
      </c>
      <c r="K32" s="672">
        <v>0</v>
      </c>
      <c r="L32" s="704">
        <v>50</v>
      </c>
      <c r="M32" s="697">
        <v>37.5</v>
      </c>
      <c r="N32" s="655"/>
    </row>
    <row r="33" spans="1:14" ht="18" customHeight="1">
      <c r="A33" s="669" t="s">
        <v>354</v>
      </c>
      <c r="B33" s="670">
        <v>180</v>
      </c>
      <c r="C33" s="672">
        <v>0</v>
      </c>
      <c r="D33" s="672">
        <v>0</v>
      </c>
      <c r="E33" s="672">
        <v>0</v>
      </c>
      <c r="F33" s="670">
        <v>7</v>
      </c>
      <c r="G33" s="670">
        <v>39</v>
      </c>
      <c r="H33" s="670">
        <v>134</v>
      </c>
      <c r="I33" s="672">
        <v>0</v>
      </c>
      <c r="J33" s="672">
        <v>0</v>
      </c>
      <c r="K33" s="670">
        <v>129</v>
      </c>
      <c r="L33" s="672">
        <v>0</v>
      </c>
      <c r="M33" s="697">
        <v>21.7</v>
      </c>
      <c r="N33" s="655"/>
    </row>
    <row r="34" spans="1:14" ht="18" customHeight="1">
      <c r="A34" s="669" t="s">
        <v>355</v>
      </c>
      <c r="B34" s="675">
        <v>12</v>
      </c>
      <c r="C34" s="672">
        <v>0</v>
      </c>
      <c r="D34" s="672">
        <v>0</v>
      </c>
      <c r="E34" s="672">
        <v>0</v>
      </c>
      <c r="F34" s="672">
        <v>0</v>
      </c>
      <c r="G34" s="691">
        <v>1</v>
      </c>
      <c r="H34" s="691">
        <v>11</v>
      </c>
      <c r="I34" s="672">
        <v>0</v>
      </c>
      <c r="J34" s="672">
        <v>0</v>
      </c>
      <c r="K34" s="691">
        <v>11</v>
      </c>
      <c r="L34" s="672">
        <v>0</v>
      </c>
      <c r="M34" s="703">
        <v>8.3</v>
      </c>
      <c r="N34" s="655"/>
    </row>
    <row r="35" spans="1:14" ht="18" customHeight="1">
      <c r="A35" s="692" t="s">
        <v>356</v>
      </c>
      <c r="B35" s="705">
        <v>7</v>
      </c>
      <c r="C35" s="677">
        <v>0</v>
      </c>
      <c r="D35" s="677">
        <v>0</v>
      </c>
      <c r="E35" s="677">
        <v>0</v>
      </c>
      <c r="F35" s="706">
        <v>1</v>
      </c>
      <c r="G35" s="677">
        <v>0</v>
      </c>
      <c r="H35" s="676">
        <v>6</v>
      </c>
      <c r="I35" s="677">
        <v>0</v>
      </c>
      <c r="J35" s="677">
        <v>0</v>
      </c>
      <c r="K35" s="676">
        <v>5</v>
      </c>
      <c r="L35" s="677">
        <v>0</v>
      </c>
      <c r="M35" s="679">
        <v>0</v>
      </c>
      <c r="N35" s="655"/>
    </row>
    <row r="36" ht="7.5" customHeight="1"/>
    <row r="37" ht="9.75" customHeight="1"/>
    <row r="38" spans="1:12" ht="21.75" customHeight="1">
      <c r="A38" s="1200" t="s">
        <v>357</v>
      </c>
      <c r="B38" s="1200"/>
      <c r="C38" s="1200"/>
      <c r="D38" s="1200"/>
      <c r="E38" s="1200"/>
      <c r="F38" s="1200"/>
      <c r="G38" s="1200"/>
      <c r="H38" s="1200"/>
      <c r="I38" s="1200"/>
      <c r="J38" s="1200"/>
      <c r="K38" s="1200"/>
      <c r="L38" s="1200"/>
    </row>
  </sheetData>
  <sheetProtection/>
  <mergeCells count="5">
    <mergeCell ref="A1:N1"/>
    <mergeCell ref="A3:C3"/>
    <mergeCell ref="A19:L19"/>
    <mergeCell ref="A21:C21"/>
    <mergeCell ref="A38:L38"/>
  </mergeCells>
  <printOptions/>
  <pageMargins left="0.8661417322834646" right="0.1968503937007874" top="0.7086614173228347" bottom="0.2362204724409449" header="0.5118110236220472" footer="0.1968503937007874"/>
  <pageSetup fitToHeight="0" fitToWidth="1"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J31"/>
  <sheetViews>
    <sheetView showZeros="0" zoomScalePageLayoutView="0" workbookViewId="0" topLeftCell="A1">
      <selection activeCell="AC44" sqref="AC44"/>
    </sheetView>
  </sheetViews>
  <sheetFormatPr defaultColWidth="9.00390625" defaultRowHeight="13.5"/>
  <cols>
    <col min="1" max="1" width="14.25390625" style="753" customWidth="1"/>
    <col min="2" max="4" width="7.625" style="707" customWidth="1"/>
    <col min="5" max="5" width="8.00390625" style="707" customWidth="1"/>
    <col min="6" max="6" width="14.25390625" style="707" customWidth="1"/>
    <col min="7" max="9" width="7.625" style="707" customWidth="1"/>
    <col min="10" max="16384" width="9.00390625" style="707" customWidth="1"/>
  </cols>
  <sheetData>
    <row r="1" spans="1:9" ht="32.25" customHeight="1">
      <c r="A1" s="1201" t="s">
        <v>368</v>
      </c>
      <c r="B1" s="1201"/>
      <c r="C1" s="1201"/>
      <c r="D1" s="1201"/>
      <c r="E1" s="1201"/>
      <c r="F1" s="1201"/>
      <c r="G1" s="1201"/>
      <c r="H1" s="1201"/>
      <c r="I1" s="1201"/>
    </row>
    <row r="2" spans="1:9" ht="24" customHeight="1">
      <c r="A2" s="1202" t="s">
        <v>369</v>
      </c>
      <c r="B2" s="1202"/>
      <c r="C2" s="1202"/>
      <c r="D2" s="1202"/>
      <c r="E2" s="1202"/>
      <c r="F2" s="1202"/>
      <c r="G2" s="1202"/>
      <c r="H2" s="1202"/>
      <c r="I2" s="1202"/>
    </row>
    <row r="3" spans="1:9" ht="31.5" customHeight="1" thickBot="1">
      <c r="A3" s="708"/>
      <c r="B3" s="709"/>
      <c r="C3" s="709"/>
      <c r="D3" s="709"/>
      <c r="F3" s="709"/>
      <c r="G3" s="1203"/>
      <c r="H3" s="1204"/>
      <c r="I3" s="1204"/>
    </row>
    <row r="4" spans="1:9" ht="26.25" customHeight="1" thickBot="1">
      <c r="A4" s="710" t="s">
        <v>370</v>
      </c>
      <c r="B4" s="711" t="s">
        <v>75</v>
      </c>
      <c r="C4" s="712" t="s">
        <v>84</v>
      </c>
      <c r="D4" s="713" t="s">
        <v>85</v>
      </c>
      <c r="E4" s="714"/>
      <c r="F4" s="710" t="s">
        <v>370</v>
      </c>
      <c r="G4" s="711" t="s">
        <v>75</v>
      </c>
      <c r="H4" s="712" t="s">
        <v>84</v>
      </c>
      <c r="I4" s="713" t="s">
        <v>85</v>
      </c>
    </row>
    <row r="5" spans="1:9" ht="26.25" customHeight="1">
      <c r="A5" s="715" t="s">
        <v>371</v>
      </c>
      <c r="B5" s="716">
        <f>+C5+D5</f>
        <v>0</v>
      </c>
      <c r="C5" s="717">
        <v>0</v>
      </c>
      <c r="D5" s="718">
        <v>0</v>
      </c>
      <c r="E5" s="714"/>
      <c r="F5" s="715" t="s">
        <v>372</v>
      </c>
      <c r="G5" s="719">
        <f>+H5+I5</f>
        <v>36</v>
      </c>
      <c r="H5" s="720">
        <v>23</v>
      </c>
      <c r="I5" s="721">
        <v>13</v>
      </c>
    </row>
    <row r="6" spans="1:9" ht="26.25" customHeight="1">
      <c r="A6" s="722" t="s">
        <v>373</v>
      </c>
      <c r="B6" s="723">
        <f>+C6+D6</f>
        <v>1</v>
      </c>
      <c r="C6" s="724">
        <v>0</v>
      </c>
      <c r="D6" s="725">
        <v>1</v>
      </c>
      <c r="E6" s="714"/>
      <c r="F6" s="722" t="s">
        <v>374</v>
      </c>
      <c r="G6" s="723">
        <f>+H6+I6</f>
        <v>245</v>
      </c>
      <c r="H6" s="726">
        <v>185</v>
      </c>
      <c r="I6" s="725">
        <v>60</v>
      </c>
    </row>
    <row r="7" spans="1:9" ht="26.25" customHeight="1" thickBot="1">
      <c r="A7" s="722" t="s">
        <v>375</v>
      </c>
      <c r="B7" s="727">
        <v>0</v>
      </c>
      <c r="C7" s="724">
        <v>0</v>
      </c>
      <c r="D7" s="728">
        <v>0</v>
      </c>
      <c r="E7" s="714"/>
      <c r="F7" s="729" t="s">
        <v>376</v>
      </c>
      <c r="G7" s="730">
        <f>+H7+I7</f>
        <v>13</v>
      </c>
      <c r="H7" s="731">
        <v>8</v>
      </c>
      <c r="I7" s="732">
        <v>5</v>
      </c>
    </row>
    <row r="8" spans="1:9" ht="26.25" customHeight="1" thickBot="1" thickTop="1">
      <c r="A8" s="722" t="s">
        <v>377</v>
      </c>
      <c r="B8" s="727">
        <v>0</v>
      </c>
      <c r="C8" s="724">
        <v>0</v>
      </c>
      <c r="D8" s="728">
        <v>0</v>
      </c>
      <c r="E8" s="733"/>
      <c r="F8" s="734" t="s">
        <v>378</v>
      </c>
      <c r="G8" s="735">
        <v>812</v>
      </c>
      <c r="H8" s="736">
        <v>447</v>
      </c>
      <c r="I8" s="737">
        <v>365</v>
      </c>
    </row>
    <row r="9" spans="1:9" ht="26.25" customHeight="1" thickTop="1">
      <c r="A9" s="722" t="s">
        <v>379</v>
      </c>
      <c r="B9" s="727">
        <v>0</v>
      </c>
      <c r="C9" s="724">
        <v>0</v>
      </c>
      <c r="D9" s="728">
        <v>0</v>
      </c>
      <c r="E9" s="714"/>
      <c r="F9" s="715" t="s">
        <v>380</v>
      </c>
      <c r="G9" s="719">
        <v>3</v>
      </c>
      <c r="H9" s="720">
        <v>2</v>
      </c>
      <c r="I9" s="721">
        <v>1</v>
      </c>
    </row>
    <row r="10" spans="1:9" ht="26.25" customHeight="1">
      <c r="A10" s="722" t="s">
        <v>381</v>
      </c>
      <c r="B10" s="727">
        <v>0</v>
      </c>
      <c r="C10" s="724">
        <v>0</v>
      </c>
      <c r="D10" s="728">
        <v>0</v>
      </c>
      <c r="E10" s="714"/>
      <c r="F10" s="722" t="s">
        <v>382</v>
      </c>
      <c r="G10" s="727">
        <v>0</v>
      </c>
      <c r="H10" s="724">
        <v>0</v>
      </c>
      <c r="I10" s="728">
        <v>0</v>
      </c>
    </row>
    <row r="11" spans="1:9" ht="26.25" customHeight="1">
      <c r="A11" s="722" t="s">
        <v>383</v>
      </c>
      <c r="B11" s="727">
        <v>0</v>
      </c>
      <c r="C11" s="724">
        <v>0</v>
      </c>
      <c r="D11" s="728">
        <v>0</v>
      </c>
      <c r="E11" s="714"/>
      <c r="F11" s="722" t="s">
        <v>384</v>
      </c>
      <c r="G11" s="727">
        <v>0</v>
      </c>
      <c r="H11" s="724">
        <v>0</v>
      </c>
      <c r="I11" s="728">
        <v>0</v>
      </c>
    </row>
    <row r="12" spans="1:9" ht="26.25" customHeight="1">
      <c r="A12" s="722" t="s">
        <v>385</v>
      </c>
      <c r="B12" s="727">
        <v>0</v>
      </c>
      <c r="C12" s="724">
        <v>0</v>
      </c>
      <c r="D12" s="728">
        <v>0</v>
      </c>
      <c r="E12" s="714"/>
      <c r="F12" s="722" t="s">
        <v>386</v>
      </c>
      <c r="G12" s="723">
        <f>+H12+I12</f>
        <v>2</v>
      </c>
      <c r="H12" s="726">
        <v>2</v>
      </c>
      <c r="I12" s="728">
        <v>0</v>
      </c>
    </row>
    <row r="13" spans="1:9" ht="26.25" customHeight="1">
      <c r="A13" s="722" t="s">
        <v>387</v>
      </c>
      <c r="B13" s="727">
        <v>0</v>
      </c>
      <c r="C13" s="724">
        <v>0</v>
      </c>
      <c r="D13" s="728">
        <v>0</v>
      </c>
      <c r="E13" s="714"/>
      <c r="F13" s="722" t="s">
        <v>388</v>
      </c>
      <c r="G13" s="723">
        <f>+H13+I13</f>
        <v>3</v>
      </c>
      <c r="H13" s="726">
        <v>3</v>
      </c>
      <c r="I13" s="728">
        <v>0</v>
      </c>
    </row>
    <row r="14" spans="1:9" ht="26.25" customHeight="1">
      <c r="A14" s="722" t="s">
        <v>389</v>
      </c>
      <c r="B14" s="727">
        <v>0</v>
      </c>
      <c r="C14" s="724">
        <v>0</v>
      </c>
      <c r="D14" s="728">
        <v>0</v>
      </c>
      <c r="E14" s="714"/>
      <c r="F14" s="722" t="s">
        <v>390</v>
      </c>
      <c r="G14" s="723">
        <f>+H14+I14</f>
        <v>3</v>
      </c>
      <c r="H14" s="726">
        <v>2</v>
      </c>
      <c r="I14" s="738">
        <v>1</v>
      </c>
    </row>
    <row r="15" spans="1:9" ht="26.25" customHeight="1">
      <c r="A15" s="722" t="s">
        <v>391</v>
      </c>
      <c r="B15" s="723">
        <f aca="true" t="shared" si="0" ref="B15:B29">+C15+D15</f>
        <v>3</v>
      </c>
      <c r="C15" s="724">
        <v>0</v>
      </c>
      <c r="D15" s="725">
        <v>3</v>
      </c>
      <c r="E15" s="714"/>
      <c r="F15" s="722" t="s">
        <v>392</v>
      </c>
      <c r="G15" s="727">
        <v>0</v>
      </c>
      <c r="H15" s="724">
        <v>0</v>
      </c>
      <c r="I15" s="728">
        <v>0</v>
      </c>
    </row>
    <row r="16" spans="1:9" ht="26.25" customHeight="1">
      <c r="A16" s="722" t="s">
        <v>393</v>
      </c>
      <c r="B16" s="723">
        <f t="shared" si="0"/>
        <v>3</v>
      </c>
      <c r="C16" s="726">
        <v>2</v>
      </c>
      <c r="D16" s="725">
        <v>1</v>
      </c>
      <c r="E16" s="714"/>
      <c r="F16" s="722" t="s">
        <v>394</v>
      </c>
      <c r="G16" s="723">
        <f>+H16+I16</f>
        <v>1</v>
      </c>
      <c r="H16" s="739">
        <v>1</v>
      </c>
      <c r="I16" s="728">
        <v>0</v>
      </c>
    </row>
    <row r="17" spans="1:9" ht="26.25" customHeight="1">
      <c r="A17" s="722" t="s">
        <v>395</v>
      </c>
      <c r="B17" s="723">
        <f t="shared" si="0"/>
        <v>17</v>
      </c>
      <c r="C17" s="726">
        <v>11</v>
      </c>
      <c r="D17" s="725">
        <v>6</v>
      </c>
      <c r="E17" s="714"/>
      <c r="F17" s="722" t="s">
        <v>396</v>
      </c>
      <c r="G17" s="723">
        <f>+H17+I17</f>
        <v>1</v>
      </c>
      <c r="H17" s="724">
        <v>0</v>
      </c>
      <c r="I17" s="725">
        <v>1</v>
      </c>
    </row>
    <row r="18" spans="1:9" ht="26.25" customHeight="1">
      <c r="A18" s="722" t="s">
        <v>397</v>
      </c>
      <c r="B18" s="723">
        <f t="shared" si="0"/>
        <v>4</v>
      </c>
      <c r="C18" s="726">
        <v>4</v>
      </c>
      <c r="D18" s="728">
        <v>0</v>
      </c>
      <c r="E18" s="714"/>
      <c r="F18" s="722" t="s">
        <v>398</v>
      </c>
      <c r="G18" s="723">
        <f>+H18+I18</f>
        <v>1</v>
      </c>
      <c r="H18" s="724">
        <v>0</v>
      </c>
      <c r="I18" s="725">
        <v>1</v>
      </c>
    </row>
    <row r="19" spans="1:9" ht="26.25" customHeight="1">
      <c r="A19" s="722" t="s">
        <v>399</v>
      </c>
      <c r="B19" s="723">
        <f t="shared" si="0"/>
        <v>1</v>
      </c>
      <c r="C19" s="724">
        <v>0</v>
      </c>
      <c r="D19" s="725">
        <v>1</v>
      </c>
      <c r="E19" s="714"/>
      <c r="F19" s="722" t="s">
        <v>400</v>
      </c>
      <c r="G19" s="727">
        <v>0</v>
      </c>
      <c r="H19" s="724">
        <v>0</v>
      </c>
      <c r="I19" s="728">
        <v>0</v>
      </c>
    </row>
    <row r="20" spans="1:9" ht="26.25" customHeight="1">
      <c r="A20" s="722" t="s">
        <v>401</v>
      </c>
      <c r="B20" s="727">
        <v>0</v>
      </c>
      <c r="C20" s="724">
        <v>0</v>
      </c>
      <c r="D20" s="728">
        <v>0</v>
      </c>
      <c r="E20" s="714"/>
      <c r="F20" s="722" t="s">
        <v>402</v>
      </c>
      <c r="G20" s="727">
        <v>0</v>
      </c>
      <c r="H20" s="724">
        <v>0</v>
      </c>
      <c r="I20" s="728">
        <v>0</v>
      </c>
    </row>
    <row r="21" spans="1:9" ht="26.25" customHeight="1">
      <c r="A21" s="722" t="s">
        <v>403</v>
      </c>
      <c r="B21" s="723">
        <f t="shared" si="0"/>
        <v>1</v>
      </c>
      <c r="C21" s="724">
        <v>0</v>
      </c>
      <c r="D21" s="725">
        <v>1</v>
      </c>
      <c r="E21" s="714"/>
      <c r="F21" s="722" t="s">
        <v>404</v>
      </c>
      <c r="G21" s="727">
        <v>0</v>
      </c>
      <c r="H21" s="724">
        <v>0</v>
      </c>
      <c r="I21" s="728">
        <v>0</v>
      </c>
    </row>
    <row r="22" spans="1:9" ht="26.25" customHeight="1">
      <c r="A22" s="722" t="s">
        <v>405</v>
      </c>
      <c r="B22" s="723">
        <f t="shared" si="0"/>
        <v>1</v>
      </c>
      <c r="C22" s="726">
        <v>1</v>
      </c>
      <c r="D22" s="728">
        <v>0</v>
      </c>
      <c r="E22" s="714"/>
      <c r="F22" s="722" t="s">
        <v>406</v>
      </c>
      <c r="G22" s="727">
        <v>0</v>
      </c>
      <c r="H22" s="724">
        <v>0</v>
      </c>
      <c r="I22" s="728">
        <v>0</v>
      </c>
    </row>
    <row r="23" spans="1:9" ht="26.25" customHeight="1">
      <c r="A23" s="722" t="s">
        <v>407</v>
      </c>
      <c r="B23" s="727">
        <v>0</v>
      </c>
      <c r="C23" s="724">
        <v>0</v>
      </c>
      <c r="D23" s="728">
        <v>0</v>
      </c>
      <c r="E23" s="714"/>
      <c r="F23" s="722" t="s">
        <v>408</v>
      </c>
      <c r="G23" s="727">
        <v>0</v>
      </c>
      <c r="H23" s="724">
        <v>0</v>
      </c>
      <c r="I23" s="728">
        <v>0</v>
      </c>
    </row>
    <row r="24" spans="1:9" ht="26.25" customHeight="1">
      <c r="A24" s="722" t="s">
        <v>409</v>
      </c>
      <c r="B24" s="723">
        <f t="shared" si="0"/>
        <v>2</v>
      </c>
      <c r="C24" s="724">
        <v>0</v>
      </c>
      <c r="D24" s="725">
        <v>2</v>
      </c>
      <c r="E24" s="714"/>
      <c r="F24" s="722" t="s">
        <v>410</v>
      </c>
      <c r="G24" s="723">
        <f>+H24+I24</f>
        <v>1</v>
      </c>
      <c r="H24" s="726">
        <v>1</v>
      </c>
      <c r="I24" s="728">
        <v>0</v>
      </c>
    </row>
    <row r="25" spans="1:9" ht="26.25" customHeight="1">
      <c r="A25" s="722" t="s">
        <v>411</v>
      </c>
      <c r="B25" s="723">
        <f t="shared" si="0"/>
        <v>7</v>
      </c>
      <c r="C25" s="726">
        <v>7</v>
      </c>
      <c r="D25" s="728">
        <v>0</v>
      </c>
      <c r="E25" s="714"/>
      <c r="F25" s="722" t="s">
        <v>412</v>
      </c>
      <c r="G25" s="727">
        <v>0</v>
      </c>
      <c r="H25" s="724">
        <v>0</v>
      </c>
      <c r="I25" s="728">
        <v>0</v>
      </c>
    </row>
    <row r="26" spans="1:9" ht="26.25" customHeight="1">
      <c r="A26" s="722" t="s">
        <v>413</v>
      </c>
      <c r="B26" s="727">
        <v>0</v>
      </c>
      <c r="C26" s="724">
        <v>0</v>
      </c>
      <c r="D26" s="728">
        <v>0</v>
      </c>
      <c r="E26" s="714"/>
      <c r="F26" s="722" t="s">
        <v>414</v>
      </c>
      <c r="G26" s="727">
        <v>0</v>
      </c>
      <c r="H26" s="724">
        <v>0</v>
      </c>
      <c r="I26" s="728">
        <v>0</v>
      </c>
    </row>
    <row r="27" spans="1:9" ht="26.25" customHeight="1" thickBot="1">
      <c r="A27" s="722" t="s">
        <v>415</v>
      </c>
      <c r="B27" s="723">
        <f t="shared" si="0"/>
        <v>12</v>
      </c>
      <c r="C27" s="726">
        <v>12</v>
      </c>
      <c r="D27" s="728">
        <v>0</v>
      </c>
      <c r="E27" s="714"/>
      <c r="F27" s="740" t="s">
        <v>416</v>
      </c>
      <c r="G27" s="741">
        <f>+H27+I27</f>
        <v>9</v>
      </c>
      <c r="H27" s="742">
        <v>5</v>
      </c>
      <c r="I27" s="743">
        <v>4</v>
      </c>
    </row>
    <row r="28" spans="1:9" ht="26.25" customHeight="1">
      <c r="A28" s="722" t="s">
        <v>417</v>
      </c>
      <c r="B28" s="723">
        <f t="shared" si="0"/>
        <v>44</v>
      </c>
      <c r="C28" s="726">
        <v>35</v>
      </c>
      <c r="D28" s="725">
        <v>9</v>
      </c>
      <c r="E28" s="714"/>
      <c r="F28" s="744" t="s">
        <v>418</v>
      </c>
      <c r="G28" s="745">
        <v>419</v>
      </c>
      <c r="H28" s="746">
        <v>307</v>
      </c>
      <c r="I28" s="747">
        <v>112</v>
      </c>
    </row>
    <row r="29" spans="1:10" ht="26.25" customHeight="1" thickBot="1">
      <c r="A29" s="740" t="s">
        <v>419</v>
      </c>
      <c r="B29" s="741">
        <f t="shared" si="0"/>
        <v>5</v>
      </c>
      <c r="C29" s="742">
        <v>3</v>
      </c>
      <c r="D29" s="743">
        <v>2</v>
      </c>
      <c r="E29" s="714"/>
      <c r="F29" s="748" t="s">
        <v>420</v>
      </c>
      <c r="G29" s="749">
        <v>0.34</v>
      </c>
      <c r="H29" s="750">
        <v>0.407</v>
      </c>
      <c r="I29" s="751">
        <v>0.235</v>
      </c>
      <c r="J29" s="752"/>
    </row>
    <row r="30" spans="6:10" ht="13.5">
      <c r="F30" s="752"/>
      <c r="G30" s="754"/>
      <c r="H30" s="752"/>
      <c r="I30" s="752"/>
      <c r="J30" s="752"/>
    </row>
    <row r="31" spans="1:9" ht="54" customHeight="1">
      <c r="A31" s="1205" t="s">
        <v>421</v>
      </c>
      <c r="B31" s="1205"/>
      <c r="C31" s="1205"/>
      <c r="D31" s="1205"/>
      <c r="E31" s="1205"/>
      <c r="F31" s="1205"/>
      <c r="G31" s="1205"/>
      <c r="H31" s="1205"/>
      <c r="I31" s="1205"/>
    </row>
  </sheetData>
  <sheetProtection/>
  <mergeCells count="4">
    <mergeCell ref="A1:I1"/>
    <mergeCell ref="A2:I2"/>
    <mergeCell ref="G3:I3"/>
    <mergeCell ref="A31:I31"/>
  </mergeCells>
  <printOptions/>
  <pageMargins left="1.0236220472440944" right="0.7480314960629921" top="0.7086614173228347" bottom="0.2362204724409449" header="0.905511811023622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B59"/>
  <sheetViews>
    <sheetView showZeros="0" zoomScale="130" zoomScaleNormal="130" zoomScalePageLayoutView="0" workbookViewId="0" topLeftCell="A1">
      <selection activeCell="E8" sqref="E8"/>
    </sheetView>
  </sheetViews>
  <sheetFormatPr defaultColWidth="9.00390625" defaultRowHeight="13.5"/>
  <cols>
    <col min="1" max="1" width="5.125" style="8" customWidth="1"/>
    <col min="2" max="2" width="5.50390625" style="8" customWidth="1"/>
    <col min="3" max="3" width="3.875" style="8" customWidth="1"/>
    <col min="4" max="4" width="5.625" style="8" customWidth="1"/>
    <col min="5" max="5" width="5.50390625" style="8" customWidth="1"/>
    <col min="6" max="6" width="5.625" style="8" customWidth="1"/>
    <col min="7" max="13" width="5.125" style="8" customWidth="1"/>
    <col min="14" max="14" width="6.125" style="8" customWidth="1"/>
    <col min="15" max="15" width="4.875" style="8" customWidth="1"/>
    <col min="16" max="16" width="3.625" style="8" customWidth="1"/>
    <col min="17" max="17" width="4.75390625" style="8" customWidth="1"/>
    <col min="18" max="18" width="4.625" style="8" customWidth="1"/>
    <col min="19" max="19" width="5.125" style="8" customWidth="1"/>
    <col min="20" max="20" width="5.50390625" style="8" customWidth="1"/>
    <col min="21" max="21" width="3.875" style="8" customWidth="1"/>
    <col min="22" max="22" width="5.625" style="8" customWidth="1"/>
    <col min="23" max="24" width="5.50390625" style="8" customWidth="1"/>
    <col min="25" max="31" width="5.125" style="8" customWidth="1"/>
    <col min="32" max="32" width="6.125" style="8" customWidth="1"/>
    <col min="33" max="33" width="4.875" style="8" customWidth="1"/>
    <col min="34" max="34" width="3.625" style="8" customWidth="1"/>
    <col min="35" max="35" width="4.875" style="8" customWidth="1"/>
    <col min="36" max="36" width="4.625" style="8" customWidth="1"/>
    <col min="37" max="37" width="5.125" style="8" customWidth="1"/>
    <col min="38" max="38" width="5.50390625" style="8" customWidth="1"/>
    <col min="39" max="39" width="3.875" style="8" customWidth="1"/>
    <col min="40" max="40" width="5.625" style="8" customWidth="1"/>
    <col min="41" max="42" width="5.50390625" style="8" customWidth="1"/>
    <col min="43" max="49" width="5.125" style="8" customWidth="1"/>
    <col min="50" max="50" width="6.125" style="8" customWidth="1"/>
    <col min="51" max="51" width="4.875" style="8" customWidth="1"/>
    <col min="52" max="52" width="3.625" style="8" customWidth="1"/>
    <col min="53" max="53" width="4.875" style="8" customWidth="1"/>
    <col min="54" max="54" width="4.625" style="8" customWidth="1"/>
    <col min="55" max="16384" width="9.00390625" style="8" customWidth="1"/>
  </cols>
  <sheetData>
    <row r="1" spans="1:54" ht="28.5" customHeight="1">
      <c r="A1" s="1011" t="s">
        <v>148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  <c r="N1" s="1012"/>
      <c r="O1" s="1012"/>
      <c r="P1" s="1012"/>
      <c r="Q1" s="1012"/>
      <c r="R1" s="1012"/>
      <c r="S1" s="1011" t="s">
        <v>148</v>
      </c>
      <c r="T1" s="1012"/>
      <c r="U1" s="1012"/>
      <c r="V1" s="1012"/>
      <c r="W1" s="1012"/>
      <c r="X1" s="1012"/>
      <c r="Y1" s="1012"/>
      <c r="Z1" s="1012"/>
      <c r="AA1" s="1012"/>
      <c r="AB1" s="1012"/>
      <c r="AC1" s="1012"/>
      <c r="AD1" s="1012"/>
      <c r="AE1" s="1012"/>
      <c r="AF1" s="1012"/>
      <c r="AG1" s="1012"/>
      <c r="AH1" s="1012"/>
      <c r="AI1" s="1012"/>
      <c r="AJ1" s="1012"/>
      <c r="AK1" s="1011" t="s">
        <v>148</v>
      </c>
      <c r="AL1" s="1012"/>
      <c r="AM1" s="1012"/>
      <c r="AN1" s="1012"/>
      <c r="AO1" s="1012"/>
      <c r="AP1" s="1012"/>
      <c r="AQ1" s="1012"/>
      <c r="AR1" s="1012"/>
      <c r="AS1" s="1012"/>
      <c r="AT1" s="1012"/>
      <c r="AU1" s="1012"/>
      <c r="AV1" s="1012"/>
      <c r="AW1" s="1012"/>
      <c r="AX1" s="1012"/>
      <c r="AY1" s="1012"/>
      <c r="AZ1" s="1012"/>
      <c r="BA1" s="1012"/>
      <c r="BB1" s="1012"/>
    </row>
    <row r="2" spans="1:18" ht="16.5" customHeight="1">
      <c r="A2" s="408"/>
      <c r="B2" s="408"/>
      <c r="C2" s="408"/>
      <c r="D2" s="408"/>
      <c r="E2" s="409"/>
      <c r="F2" s="409"/>
      <c r="G2" s="409"/>
      <c r="H2" s="409"/>
      <c r="I2" s="408"/>
      <c r="J2" s="408"/>
      <c r="K2" s="408"/>
      <c r="L2" s="408"/>
      <c r="M2" s="410"/>
      <c r="N2" s="411"/>
      <c r="O2" s="412"/>
      <c r="P2" s="412"/>
      <c r="Q2" s="408"/>
      <c r="R2" s="408"/>
    </row>
    <row r="3" spans="1:54" ht="13.5" customHeight="1">
      <c r="A3" s="351" t="s">
        <v>228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413"/>
      <c r="P3" s="413"/>
      <c r="Q3" s="351"/>
      <c r="R3" s="383"/>
      <c r="S3" s="351" t="s">
        <v>69</v>
      </c>
      <c r="T3" s="351"/>
      <c r="U3" s="86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44"/>
      <c r="AH3" s="144"/>
      <c r="AI3" s="18"/>
      <c r="AJ3" s="83"/>
      <c r="AK3" s="351" t="s">
        <v>158</v>
      </c>
      <c r="AL3" s="351"/>
      <c r="AM3" s="86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44"/>
      <c r="AZ3" s="144"/>
      <c r="BA3" s="18"/>
      <c r="BB3" s="83"/>
    </row>
    <row r="4" spans="1:54" s="20" customFormat="1" ht="21.75" customHeight="1">
      <c r="A4" s="992" t="s">
        <v>33</v>
      </c>
      <c r="B4" s="1004"/>
      <c r="C4" s="996" t="s">
        <v>229</v>
      </c>
      <c r="D4" s="992" t="s">
        <v>218</v>
      </c>
      <c r="E4" s="993"/>
      <c r="F4" s="993"/>
      <c r="G4" s="993"/>
      <c r="H4" s="993"/>
      <c r="I4" s="993"/>
      <c r="J4" s="994"/>
      <c r="K4" s="994"/>
      <c r="L4" s="995"/>
      <c r="M4" s="984" t="s">
        <v>230</v>
      </c>
      <c r="N4" s="979" t="s">
        <v>231</v>
      </c>
      <c r="O4" s="987" t="s">
        <v>258</v>
      </c>
      <c r="P4" s="988"/>
      <c r="Q4" s="979"/>
      <c r="R4" s="996" t="s">
        <v>30</v>
      </c>
      <c r="S4" s="992" t="s">
        <v>33</v>
      </c>
      <c r="T4" s="1004"/>
      <c r="U4" s="996" t="s">
        <v>229</v>
      </c>
      <c r="V4" s="992" t="s">
        <v>218</v>
      </c>
      <c r="W4" s="993"/>
      <c r="X4" s="993"/>
      <c r="Y4" s="993"/>
      <c r="Z4" s="993"/>
      <c r="AA4" s="993"/>
      <c r="AB4" s="994"/>
      <c r="AC4" s="994"/>
      <c r="AD4" s="995"/>
      <c r="AE4" s="984" t="s">
        <v>232</v>
      </c>
      <c r="AF4" s="979" t="s">
        <v>231</v>
      </c>
      <c r="AG4" s="987" t="s">
        <v>258</v>
      </c>
      <c r="AH4" s="988"/>
      <c r="AI4" s="979"/>
      <c r="AJ4" s="996" t="s">
        <v>30</v>
      </c>
      <c r="AK4" s="992" t="s">
        <v>33</v>
      </c>
      <c r="AL4" s="1004"/>
      <c r="AM4" s="996" t="s">
        <v>229</v>
      </c>
      <c r="AN4" s="992" t="s">
        <v>218</v>
      </c>
      <c r="AO4" s="993"/>
      <c r="AP4" s="993"/>
      <c r="AQ4" s="993"/>
      <c r="AR4" s="993"/>
      <c r="AS4" s="993"/>
      <c r="AT4" s="994"/>
      <c r="AU4" s="994"/>
      <c r="AV4" s="995"/>
      <c r="AW4" s="984" t="s">
        <v>232</v>
      </c>
      <c r="AX4" s="979" t="s">
        <v>231</v>
      </c>
      <c r="AY4" s="987" t="s">
        <v>258</v>
      </c>
      <c r="AZ4" s="988"/>
      <c r="BA4" s="979"/>
      <c r="BB4" s="996" t="s">
        <v>30</v>
      </c>
    </row>
    <row r="5" spans="1:54" s="20" customFormat="1" ht="18" customHeight="1">
      <c r="A5" s="983"/>
      <c r="B5" s="980"/>
      <c r="C5" s="1002"/>
      <c r="D5" s="998" t="s">
        <v>75</v>
      </c>
      <c r="E5" s="1008"/>
      <c r="F5" s="1009"/>
      <c r="G5" s="1010" t="s">
        <v>233</v>
      </c>
      <c r="H5" s="999"/>
      <c r="I5" s="998" t="s">
        <v>71</v>
      </c>
      <c r="J5" s="999"/>
      <c r="K5" s="998" t="s">
        <v>72</v>
      </c>
      <c r="L5" s="999"/>
      <c r="M5" s="985"/>
      <c r="N5" s="980"/>
      <c r="O5" s="989"/>
      <c r="P5" s="990"/>
      <c r="Q5" s="991"/>
      <c r="R5" s="997"/>
      <c r="S5" s="983"/>
      <c r="T5" s="980"/>
      <c r="U5" s="1002"/>
      <c r="V5" s="998" t="s">
        <v>75</v>
      </c>
      <c r="W5" s="1008"/>
      <c r="X5" s="1009"/>
      <c r="Y5" s="1010" t="s">
        <v>233</v>
      </c>
      <c r="Z5" s="999"/>
      <c r="AA5" s="998" t="s">
        <v>71</v>
      </c>
      <c r="AB5" s="999"/>
      <c r="AC5" s="998" t="s">
        <v>72</v>
      </c>
      <c r="AD5" s="999"/>
      <c r="AE5" s="985"/>
      <c r="AF5" s="980"/>
      <c r="AG5" s="989"/>
      <c r="AH5" s="990"/>
      <c r="AI5" s="991"/>
      <c r="AJ5" s="997"/>
      <c r="AK5" s="983"/>
      <c r="AL5" s="980"/>
      <c r="AM5" s="1002"/>
      <c r="AN5" s="998" t="s">
        <v>75</v>
      </c>
      <c r="AO5" s="1008"/>
      <c r="AP5" s="1009"/>
      <c r="AQ5" s="1010" t="s">
        <v>233</v>
      </c>
      <c r="AR5" s="999"/>
      <c r="AS5" s="998" t="s">
        <v>71</v>
      </c>
      <c r="AT5" s="999"/>
      <c r="AU5" s="998" t="s">
        <v>72</v>
      </c>
      <c r="AV5" s="999"/>
      <c r="AW5" s="985"/>
      <c r="AX5" s="980"/>
      <c r="AY5" s="989"/>
      <c r="AZ5" s="990"/>
      <c r="BA5" s="991"/>
      <c r="BB5" s="997"/>
    </row>
    <row r="6" spans="1:54" s="20" customFormat="1" ht="17.25" customHeight="1">
      <c r="A6" s="1005"/>
      <c r="B6" s="981"/>
      <c r="C6" s="1003"/>
      <c r="D6" s="28" t="s">
        <v>75</v>
      </c>
      <c r="E6" s="28" t="s">
        <v>84</v>
      </c>
      <c r="F6" s="363" t="s">
        <v>85</v>
      </c>
      <c r="G6" s="359" t="s">
        <v>84</v>
      </c>
      <c r="H6" s="28" t="s">
        <v>85</v>
      </c>
      <c r="I6" s="28" t="s">
        <v>84</v>
      </c>
      <c r="J6" s="28" t="s">
        <v>85</v>
      </c>
      <c r="K6" s="28" t="s">
        <v>84</v>
      </c>
      <c r="L6" s="28" t="s">
        <v>85</v>
      </c>
      <c r="M6" s="986"/>
      <c r="N6" s="981"/>
      <c r="O6" s="414" t="s">
        <v>75</v>
      </c>
      <c r="P6" s="414" t="s">
        <v>84</v>
      </c>
      <c r="Q6" s="414" t="s">
        <v>255</v>
      </c>
      <c r="R6" s="285" t="s">
        <v>234</v>
      </c>
      <c r="S6" s="1005"/>
      <c r="T6" s="981"/>
      <c r="U6" s="1003"/>
      <c r="V6" s="28" t="s">
        <v>75</v>
      </c>
      <c r="W6" s="28" t="s">
        <v>84</v>
      </c>
      <c r="X6" s="363" t="s">
        <v>85</v>
      </c>
      <c r="Y6" s="359" t="s">
        <v>84</v>
      </c>
      <c r="Z6" s="28" t="s">
        <v>85</v>
      </c>
      <c r="AA6" s="28" t="s">
        <v>84</v>
      </c>
      <c r="AB6" s="28" t="s">
        <v>85</v>
      </c>
      <c r="AC6" s="28" t="s">
        <v>84</v>
      </c>
      <c r="AD6" s="28" t="s">
        <v>85</v>
      </c>
      <c r="AE6" s="986"/>
      <c r="AF6" s="981"/>
      <c r="AG6" s="414" t="s">
        <v>75</v>
      </c>
      <c r="AH6" s="414" t="s">
        <v>84</v>
      </c>
      <c r="AI6" s="414" t="s">
        <v>255</v>
      </c>
      <c r="AJ6" s="285" t="s">
        <v>234</v>
      </c>
      <c r="AK6" s="1005"/>
      <c r="AL6" s="981"/>
      <c r="AM6" s="1003"/>
      <c r="AN6" s="28" t="s">
        <v>75</v>
      </c>
      <c r="AO6" s="28" t="s">
        <v>84</v>
      </c>
      <c r="AP6" s="363" t="s">
        <v>85</v>
      </c>
      <c r="AQ6" s="359" t="s">
        <v>84</v>
      </c>
      <c r="AR6" s="28" t="s">
        <v>85</v>
      </c>
      <c r="AS6" s="28" t="s">
        <v>84</v>
      </c>
      <c r="AT6" s="28" t="s">
        <v>85</v>
      </c>
      <c r="AU6" s="28" t="s">
        <v>84</v>
      </c>
      <c r="AV6" s="28" t="s">
        <v>85</v>
      </c>
      <c r="AW6" s="986"/>
      <c r="AX6" s="981"/>
      <c r="AY6" s="28" t="s">
        <v>75</v>
      </c>
      <c r="AZ6" s="28" t="s">
        <v>84</v>
      </c>
      <c r="BA6" s="28" t="s">
        <v>255</v>
      </c>
      <c r="BB6" s="285" t="s">
        <v>234</v>
      </c>
    </row>
    <row r="7" spans="1:54" s="20" customFormat="1" ht="15.75" customHeight="1" thickBot="1">
      <c r="A7" s="1000" t="s">
        <v>238</v>
      </c>
      <c r="B7" s="1001"/>
      <c r="C7" s="243">
        <v>211</v>
      </c>
      <c r="D7" s="244">
        <v>21926</v>
      </c>
      <c r="E7" s="244">
        <v>11242</v>
      </c>
      <c r="F7" s="244">
        <v>10684</v>
      </c>
      <c r="G7" s="244">
        <v>2086</v>
      </c>
      <c r="H7" s="244">
        <v>2056</v>
      </c>
      <c r="I7" s="244">
        <v>4580</v>
      </c>
      <c r="J7" s="244">
        <v>4232</v>
      </c>
      <c r="K7" s="244">
        <v>4576</v>
      </c>
      <c r="L7" s="244">
        <v>4396</v>
      </c>
      <c r="M7" s="244">
        <v>9014</v>
      </c>
      <c r="N7" s="244">
        <v>36755</v>
      </c>
      <c r="O7" s="244">
        <v>1539</v>
      </c>
      <c r="P7" s="244">
        <v>34</v>
      </c>
      <c r="Q7" s="244">
        <v>1505</v>
      </c>
      <c r="R7" s="245">
        <v>160</v>
      </c>
      <c r="S7" s="1000" t="s">
        <v>238</v>
      </c>
      <c r="T7" s="1001"/>
      <c r="U7" s="243">
        <v>170</v>
      </c>
      <c r="V7" s="244">
        <v>14691</v>
      </c>
      <c r="W7" s="244">
        <v>7589</v>
      </c>
      <c r="X7" s="244">
        <v>7102</v>
      </c>
      <c r="Y7" s="244">
        <v>993</v>
      </c>
      <c r="Z7" s="244">
        <v>977</v>
      </c>
      <c r="AA7" s="244">
        <v>3272</v>
      </c>
      <c r="AB7" s="244">
        <v>2989</v>
      </c>
      <c r="AC7" s="244">
        <v>3324</v>
      </c>
      <c r="AD7" s="244">
        <v>3136</v>
      </c>
      <c r="AE7" s="244">
        <v>6504</v>
      </c>
      <c r="AF7" s="244">
        <v>28330</v>
      </c>
      <c r="AG7" s="244">
        <v>1118</v>
      </c>
      <c r="AH7" s="244">
        <v>9</v>
      </c>
      <c r="AI7" s="244">
        <v>1109</v>
      </c>
      <c r="AJ7" s="245">
        <v>92</v>
      </c>
      <c r="AK7" s="1000" t="s">
        <v>238</v>
      </c>
      <c r="AL7" s="1001"/>
      <c r="AM7" s="243">
        <v>39</v>
      </c>
      <c r="AN7" s="244">
        <v>6927</v>
      </c>
      <c r="AO7" s="244">
        <v>3503</v>
      </c>
      <c r="AP7" s="244">
        <v>3424</v>
      </c>
      <c r="AQ7" s="244">
        <v>1065</v>
      </c>
      <c r="AR7" s="244">
        <v>1051</v>
      </c>
      <c r="AS7" s="244">
        <v>1247</v>
      </c>
      <c r="AT7" s="244">
        <v>1177</v>
      </c>
      <c r="AU7" s="244">
        <v>1191</v>
      </c>
      <c r="AV7" s="244">
        <v>1196</v>
      </c>
      <c r="AW7" s="244">
        <v>2397</v>
      </c>
      <c r="AX7" s="244">
        <v>8085</v>
      </c>
      <c r="AY7" s="244">
        <v>406</v>
      </c>
      <c r="AZ7" s="244">
        <v>25</v>
      </c>
      <c r="BA7" s="244">
        <v>381</v>
      </c>
      <c r="BB7" s="245">
        <v>64</v>
      </c>
    </row>
    <row r="8" spans="1:54" ht="15.75" customHeight="1" thickTop="1">
      <c r="A8" s="983" t="s">
        <v>136</v>
      </c>
      <c r="B8" s="980"/>
      <c r="C8" s="415">
        <v>205</v>
      </c>
      <c r="D8" s="257">
        <v>19792</v>
      </c>
      <c r="E8" s="257">
        <v>10108</v>
      </c>
      <c r="F8" s="257">
        <v>9684</v>
      </c>
      <c r="G8" s="257">
        <v>2115</v>
      </c>
      <c r="H8" s="257">
        <v>2046</v>
      </c>
      <c r="I8" s="257">
        <v>3919</v>
      </c>
      <c r="J8" s="257">
        <v>3730</v>
      </c>
      <c r="K8" s="257">
        <v>4074</v>
      </c>
      <c r="L8" s="257">
        <v>3908</v>
      </c>
      <c r="M8" s="257">
        <v>8039</v>
      </c>
      <c r="N8" s="257">
        <v>34975</v>
      </c>
      <c r="O8" s="257">
        <v>1480</v>
      </c>
      <c r="P8" s="257">
        <v>43</v>
      </c>
      <c r="Q8" s="257">
        <v>1437</v>
      </c>
      <c r="R8" s="416">
        <v>143</v>
      </c>
      <c r="S8" s="983" t="s">
        <v>136</v>
      </c>
      <c r="T8" s="980"/>
      <c r="U8" s="257">
        <v>164</v>
      </c>
      <c r="V8" s="257">
        <v>13090</v>
      </c>
      <c r="W8" s="257">
        <v>6744</v>
      </c>
      <c r="X8" s="257">
        <v>6346</v>
      </c>
      <c r="Y8" s="257">
        <v>1095</v>
      </c>
      <c r="Z8" s="257">
        <v>1038</v>
      </c>
      <c r="AA8" s="257">
        <v>2771</v>
      </c>
      <c r="AB8" s="257">
        <v>2590</v>
      </c>
      <c r="AC8" s="257">
        <v>2878</v>
      </c>
      <c r="AD8" s="257">
        <v>2718</v>
      </c>
      <c r="AE8" s="257">
        <v>5810</v>
      </c>
      <c r="AF8" s="257">
        <v>26410</v>
      </c>
      <c r="AG8" s="257">
        <v>1050</v>
      </c>
      <c r="AH8" s="257">
        <v>14</v>
      </c>
      <c r="AI8" s="257">
        <v>1036</v>
      </c>
      <c r="AJ8" s="416">
        <v>81</v>
      </c>
      <c r="AK8" s="983" t="s">
        <v>136</v>
      </c>
      <c r="AL8" s="980"/>
      <c r="AM8" s="415">
        <v>39</v>
      </c>
      <c r="AN8" s="257">
        <v>6400</v>
      </c>
      <c r="AO8" s="257">
        <v>3216</v>
      </c>
      <c r="AP8" s="257">
        <v>3184</v>
      </c>
      <c r="AQ8" s="257">
        <v>992</v>
      </c>
      <c r="AR8" s="257">
        <v>980</v>
      </c>
      <c r="AS8" s="257">
        <v>1089</v>
      </c>
      <c r="AT8" s="257">
        <v>1077</v>
      </c>
      <c r="AU8" s="257">
        <v>1135</v>
      </c>
      <c r="AV8" s="257">
        <v>1127</v>
      </c>
      <c r="AW8" s="257">
        <v>2111</v>
      </c>
      <c r="AX8" s="257">
        <v>8245</v>
      </c>
      <c r="AY8" s="257">
        <v>415</v>
      </c>
      <c r="AZ8" s="257">
        <v>29</v>
      </c>
      <c r="BA8" s="257">
        <v>386</v>
      </c>
      <c r="BB8" s="416">
        <v>58</v>
      </c>
    </row>
    <row r="9" spans="1:54" s="16" customFormat="1" ht="15.75" customHeight="1">
      <c r="A9" s="983" t="s">
        <v>146</v>
      </c>
      <c r="B9" s="980"/>
      <c r="C9" s="415">
        <v>205</v>
      </c>
      <c r="D9" s="257">
        <v>19305</v>
      </c>
      <c r="E9" s="257">
        <v>9878</v>
      </c>
      <c r="F9" s="257">
        <v>9427</v>
      </c>
      <c r="G9" s="257">
        <v>2103</v>
      </c>
      <c r="H9" s="257">
        <v>2096</v>
      </c>
      <c r="I9" s="257">
        <v>3787</v>
      </c>
      <c r="J9" s="257">
        <v>3515</v>
      </c>
      <c r="K9" s="257">
        <v>3988</v>
      </c>
      <c r="L9" s="257">
        <v>3816</v>
      </c>
      <c r="M9" s="257">
        <v>8008</v>
      </c>
      <c r="N9" s="257">
        <v>34445</v>
      </c>
      <c r="O9" s="257">
        <v>1478</v>
      </c>
      <c r="P9" s="257">
        <v>42</v>
      </c>
      <c r="Q9" s="257">
        <v>1436</v>
      </c>
      <c r="R9" s="416">
        <v>158</v>
      </c>
      <c r="S9" s="983" t="s">
        <v>146</v>
      </c>
      <c r="T9" s="980"/>
      <c r="U9" s="257">
        <v>162</v>
      </c>
      <c r="V9" s="257">
        <v>12710</v>
      </c>
      <c r="W9" s="257">
        <v>6590</v>
      </c>
      <c r="X9" s="257">
        <v>6120</v>
      </c>
      <c r="Y9" s="257">
        <v>1152</v>
      </c>
      <c r="Z9" s="257">
        <v>1082</v>
      </c>
      <c r="AA9" s="257">
        <v>2638</v>
      </c>
      <c r="AB9" s="257">
        <v>2391</v>
      </c>
      <c r="AC9" s="257">
        <v>2800</v>
      </c>
      <c r="AD9" s="257">
        <v>2647</v>
      </c>
      <c r="AE9" s="257">
        <v>5627</v>
      </c>
      <c r="AF9" s="257">
        <v>25655</v>
      </c>
      <c r="AG9" s="257">
        <v>1044</v>
      </c>
      <c r="AH9" s="257">
        <v>13</v>
      </c>
      <c r="AI9" s="257">
        <v>1031</v>
      </c>
      <c r="AJ9" s="416">
        <v>89</v>
      </c>
      <c r="AK9" s="983" t="s">
        <v>146</v>
      </c>
      <c r="AL9" s="980"/>
      <c r="AM9" s="415">
        <v>41</v>
      </c>
      <c r="AN9" s="257">
        <v>6298</v>
      </c>
      <c r="AO9" s="257">
        <v>3139</v>
      </c>
      <c r="AP9" s="257">
        <v>3159</v>
      </c>
      <c r="AQ9" s="257">
        <v>923</v>
      </c>
      <c r="AR9" s="257">
        <v>986</v>
      </c>
      <c r="AS9" s="257">
        <v>1085</v>
      </c>
      <c r="AT9" s="257">
        <v>1067</v>
      </c>
      <c r="AU9" s="257">
        <v>1131</v>
      </c>
      <c r="AV9" s="257">
        <v>1106</v>
      </c>
      <c r="AW9" s="257">
        <v>2257</v>
      </c>
      <c r="AX9" s="257">
        <v>8470</v>
      </c>
      <c r="AY9" s="257">
        <v>419</v>
      </c>
      <c r="AZ9" s="257">
        <v>29</v>
      </c>
      <c r="BA9" s="257">
        <v>390</v>
      </c>
      <c r="BB9" s="416">
        <v>65</v>
      </c>
    </row>
    <row r="10" spans="1:54" s="16" customFormat="1" ht="15.75" customHeight="1">
      <c r="A10" s="983" t="s">
        <v>212</v>
      </c>
      <c r="B10" s="980"/>
      <c r="C10" s="415">
        <v>203</v>
      </c>
      <c r="D10" s="257">
        <v>18636</v>
      </c>
      <c r="E10" s="257">
        <v>9507</v>
      </c>
      <c r="F10" s="257">
        <v>9129</v>
      </c>
      <c r="G10" s="257">
        <v>2073</v>
      </c>
      <c r="H10" s="257">
        <v>2094</v>
      </c>
      <c r="I10" s="257">
        <v>3558</v>
      </c>
      <c r="J10" s="257">
        <v>3470</v>
      </c>
      <c r="K10" s="257">
        <v>3876</v>
      </c>
      <c r="L10" s="257">
        <v>3565</v>
      </c>
      <c r="M10" s="257">
        <v>7790</v>
      </c>
      <c r="N10" s="257">
        <v>34555</v>
      </c>
      <c r="O10" s="257">
        <v>1467</v>
      </c>
      <c r="P10" s="257">
        <v>45</v>
      </c>
      <c r="Q10" s="257">
        <v>1422</v>
      </c>
      <c r="R10" s="416">
        <v>162</v>
      </c>
      <c r="S10" s="983" t="s">
        <v>212</v>
      </c>
      <c r="T10" s="980"/>
      <c r="U10" s="415">
        <v>160</v>
      </c>
      <c r="V10" s="257">
        <v>12241</v>
      </c>
      <c r="W10" s="257">
        <v>6349</v>
      </c>
      <c r="X10" s="257">
        <v>5892</v>
      </c>
      <c r="Y10" s="257">
        <v>1147</v>
      </c>
      <c r="Z10" s="257">
        <v>1137</v>
      </c>
      <c r="AA10" s="257">
        <v>2492</v>
      </c>
      <c r="AB10" s="257">
        <v>2344</v>
      </c>
      <c r="AC10" s="257">
        <v>2710</v>
      </c>
      <c r="AD10" s="257">
        <v>2411</v>
      </c>
      <c r="AE10" s="257">
        <v>5476</v>
      </c>
      <c r="AF10" s="257">
        <v>25765</v>
      </c>
      <c r="AG10" s="257">
        <v>1034</v>
      </c>
      <c r="AH10" s="257">
        <v>15</v>
      </c>
      <c r="AI10" s="257">
        <v>1019</v>
      </c>
      <c r="AJ10" s="416">
        <v>93</v>
      </c>
      <c r="AK10" s="983" t="s">
        <v>212</v>
      </c>
      <c r="AL10" s="980"/>
      <c r="AM10" s="415">
        <v>41</v>
      </c>
      <c r="AN10" s="257">
        <v>6097</v>
      </c>
      <c r="AO10" s="257">
        <v>3006</v>
      </c>
      <c r="AP10" s="257">
        <v>3091</v>
      </c>
      <c r="AQ10" s="257">
        <v>898</v>
      </c>
      <c r="AR10" s="257">
        <v>929</v>
      </c>
      <c r="AS10" s="257">
        <v>1005</v>
      </c>
      <c r="AT10" s="257">
        <v>1065</v>
      </c>
      <c r="AU10" s="257">
        <v>1103</v>
      </c>
      <c r="AV10" s="257">
        <v>1097</v>
      </c>
      <c r="AW10" s="257">
        <v>2194</v>
      </c>
      <c r="AX10" s="257">
        <v>8470</v>
      </c>
      <c r="AY10" s="257">
        <v>418</v>
      </c>
      <c r="AZ10" s="257">
        <v>30</v>
      </c>
      <c r="BA10" s="257">
        <v>388</v>
      </c>
      <c r="BB10" s="416">
        <v>65</v>
      </c>
    </row>
    <row r="11" spans="1:54" ht="15.75" customHeight="1">
      <c r="A11" s="983" t="s">
        <v>215</v>
      </c>
      <c r="B11" s="980"/>
      <c r="C11" s="415">
        <v>205</v>
      </c>
      <c r="D11" s="257">
        <v>18273</v>
      </c>
      <c r="E11" s="257">
        <v>9230</v>
      </c>
      <c r="F11" s="257">
        <v>9043</v>
      </c>
      <c r="G11" s="257">
        <v>2138</v>
      </c>
      <c r="H11" s="257">
        <v>2175</v>
      </c>
      <c r="I11" s="257">
        <v>3467</v>
      </c>
      <c r="J11" s="257">
        <v>3338</v>
      </c>
      <c r="K11" s="257">
        <v>3625</v>
      </c>
      <c r="L11" s="257">
        <v>3530</v>
      </c>
      <c r="M11" s="257">
        <v>7454</v>
      </c>
      <c r="N11" s="257">
        <v>34786</v>
      </c>
      <c r="O11" s="257">
        <v>1488</v>
      </c>
      <c r="P11" s="257">
        <v>45</v>
      </c>
      <c r="Q11" s="257">
        <v>1443</v>
      </c>
      <c r="R11" s="416">
        <v>170</v>
      </c>
      <c r="S11" s="983" t="s">
        <v>215</v>
      </c>
      <c r="T11" s="980"/>
      <c r="U11" s="415">
        <v>160</v>
      </c>
      <c r="V11" s="257">
        <v>11854</v>
      </c>
      <c r="W11" s="257">
        <v>6040</v>
      </c>
      <c r="X11" s="257">
        <v>5814</v>
      </c>
      <c r="Y11" s="257">
        <v>1140</v>
      </c>
      <c r="Z11" s="257">
        <v>1165</v>
      </c>
      <c r="AA11" s="257">
        <v>2398</v>
      </c>
      <c r="AB11" s="257">
        <v>2265</v>
      </c>
      <c r="AC11" s="257">
        <v>2502</v>
      </c>
      <c r="AD11" s="257">
        <v>2384</v>
      </c>
      <c r="AE11" s="257">
        <v>5147</v>
      </c>
      <c r="AF11" s="257">
        <v>25670</v>
      </c>
      <c r="AG11" s="257">
        <v>1032</v>
      </c>
      <c r="AH11" s="257">
        <v>16</v>
      </c>
      <c r="AI11" s="257">
        <v>1016</v>
      </c>
      <c r="AJ11" s="416">
        <v>99</v>
      </c>
      <c r="AK11" s="983" t="s">
        <v>215</v>
      </c>
      <c r="AL11" s="980"/>
      <c r="AM11" s="415">
        <f>SUM(AM14:AM52)</f>
        <v>43</v>
      </c>
      <c r="AN11" s="257">
        <v>6123</v>
      </c>
      <c r="AO11" s="257">
        <v>3042</v>
      </c>
      <c r="AP11" s="257">
        <v>3081</v>
      </c>
      <c r="AQ11" s="257">
        <v>971</v>
      </c>
      <c r="AR11" s="257">
        <v>982</v>
      </c>
      <c r="AS11" s="257">
        <v>1008</v>
      </c>
      <c r="AT11" s="257">
        <v>1013</v>
      </c>
      <c r="AU11" s="257">
        <v>1063</v>
      </c>
      <c r="AV11" s="257">
        <v>1086</v>
      </c>
      <c r="AW11" s="257">
        <v>2187</v>
      </c>
      <c r="AX11" s="257">
        <v>8796</v>
      </c>
      <c r="AY11" s="257">
        <v>441</v>
      </c>
      <c r="AZ11" s="257">
        <v>29</v>
      </c>
      <c r="BA11" s="257">
        <v>412</v>
      </c>
      <c r="BB11" s="416">
        <v>63</v>
      </c>
    </row>
    <row r="12" spans="1:54" ht="15.75" customHeight="1">
      <c r="A12" s="982" t="s">
        <v>219</v>
      </c>
      <c r="B12" s="981"/>
      <c r="C12" s="417">
        <v>204</v>
      </c>
      <c r="D12" s="418">
        <v>18084</v>
      </c>
      <c r="E12" s="418">
        <v>9062</v>
      </c>
      <c r="F12" s="418">
        <v>9022</v>
      </c>
      <c r="G12" s="418">
        <v>2166</v>
      </c>
      <c r="H12" s="418">
        <v>2223</v>
      </c>
      <c r="I12" s="418">
        <v>3370</v>
      </c>
      <c r="J12" s="418">
        <v>3391</v>
      </c>
      <c r="K12" s="418">
        <v>3526</v>
      </c>
      <c r="L12" s="418">
        <v>3408</v>
      </c>
      <c r="M12" s="418">
        <v>7201</v>
      </c>
      <c r="N12" s="418">
        <v>34460</v>
      </c>
      <c r="O12" s="418">
        <v>1450</v>
      </c>
      <c r="P12" s="418">
        <v>44</v>
      </c>
      <c r="Q12" s="418">
        <v>1406</v>
      </c>
      <c r="R12" s="419">
        <v>172</v>
      </c>
      <c r="S12" s="982" t="s">
        <v>219</v>
      </c>
      <c r="T12" s="981"/>
      <c r="U12" s="418">
        <v>159</v>
      </c>
      <c r="V12" s="418">
        <v>11614</v>
      </c>
      <c r="W12" s="418">
        <v>5884</v>
      </c>
      <c r="X12" s="418">
        <v>5730</v>
      </c>
      <c r="Y12" s="418">
        <v>1149</v>
      </c>
      <c r="Z12" s="418">
        <v>1139</v>
      </c>
      <c r="AA12" s="418">
        <v>2292</v>
      </c>
      <c r="AB12" s="418">
        <v>2283</v>
      </c>
      <c r="AC12" s="418">
        <v>2443</v>
      </c>
      <c r="AD12" s="418">
        <v>2308</v>
      </c>
      <c r="AE12" s="418">
        <v>4952</v>
      </c>
      <c r="AF12" s="418">
        <v>25350</v>
      </c>
      <c r="AG12" s="418">
        <v>990</v>
      </c>
      <c r="AH12" s="418">
        <v>16</v>
      </c>
      <c r="AI12" s="418">
        <v>974</v>
      </c>
      <c r="AJ12" s="419">
        <v>99</v>
      </c>
      <c r="AK12" s="982" t="s">
        <v>219</v>
      </c>
      <c r="AL12" s="981"/>
      <c r="AM12" s="417">
        <v>43</v>
      </c>
      <c r="AN12" s="418">
        <v>6177</v>
      </c>
      <c r="AO12" s="418">
        <v>3035</v>
      </c>
      <c r="AP12" s="418">
        <v>3142</v>
      </c>
      <c r="AQ12" s="418">
        <v>990</v>
      </c>
      <c r="AR12" s="418">
        <v>1056</v>
      </c>
      <c r="AS12" s="418">
        <v>1021</v>
      </c>
      <c r="AT12" s="418">
        <v>1045</v>
      </c>
      <c r="AU12" s="418">
        <v>1024</v>
      </c>
      <c r="AV12" s="418">
        <v>1041</v>
      </c>
      <c r="AW12" s="418">
        <v>2129</v>
      </c>
      <c r="AX12" s="418">
        <v>8790</v>
      </c>
      <c r="AY12" s="418">
        <v>442</v>
      </c>
      <c r="AZ12" s="418">
        <v>28</v>
      </c>
      <c r="BA12" s="418">
        <v>414</v>
      </c>
      <c r="BB12" s="419">
        <v>65</v>
      </c>
    </row>
    <row r="13" spans="1:54" ht="15.75" customHeight="1">
      <c r="A13" s="1006" t="s">
        <v>237</v>
      </c>
      <c r="B13" s="1007"/>
      <c r="C13" s="420">
        <f>+SUM(C14:C52)</f>
        <v>203</v>
      </c>
      <c r="D13" s="421">
        <f>+SUM(D14:D52)</f>
        <v>17775</v>
      </c>
      <c r="E13" s="421">
        <f aca="true" t="shared" si="0" ref="E13:R13">+SUM(E14:E52)</f>
        <v>8762</v>
      </c>
      <c r="F13" s="421">
        <f t="shared" si="0"/>
        <v>9013</v>
      </c>
      <c r="G13" s="421">
        <f t="shared" si="0"/>
        <v>2085</v>
      </c>
      <c r="H13" s="421">
        <f t="shared" si="0"/>
        <v>2113</v>
      </c>
      <c r="I13" s="421">
        <f t="shared" si="0"/>
        <v>3247</v>
      </c>
      <c r="J13" s="421">
        <f t="shared" si="0"/>
        <v>3423</v>
      </c>
      <c r="K13" s="421">
        <f t="shared" si="0"/>
        <v>3430</v>
      </c>
      <c r="L13" s="421">
        <f t="shared" si="0"/>
        <v>3477</v>
      </c>
      <c r="M13" s="421">
        <f t="shared" si="0"/>
        <v>6960</v>
      </c>
      <c r="N13" s="421">
        <f t="shared" si="0"/>
        <v>34362</v>
      </c>
      <c r="O13" s="421">
        <f t="shared" si="0"/>
        <v>1463</v>
      </c>
      <c r="P13" s="421">
        <v>40</v>
      </c>
      <c r="Q13" s="421">
        <f t="shared" si="0"/>
        <v>1423</v>
      </c>
      <c r="R13" s="422">
        <f t="shared" si="0"/>
        <v>164</v>
      </c>
      <c r="S13" s="1006" t="s">
        <v>237</v>
      </c>
      <c r="T13" s="1007"/>
      <c r="U13" s="420">
        <f aca="true" t="shared" si="1" ref="U13:AJ13">+SUM(U14:U52)</f>
        <v>158</v>
      </c>
      <c r="V13" s="421">
        <f t="shared" si="1"/>
        <v>11347</v>
      </c>
      <c r="W13" s="421">
        <f t="shared" si="1"/>
        <v>5584</v>
      </c>
      <c r="X13" s="421">
        <f t="shared" si="1"/>
        <v>5763</v>
      </c>
      <c r="Y13" s="421">
        <f t="shared" si="1"/>
        <v>1112</v>
      </c>
      <c r="Z13" s="421">
        <f t="shared" si="1"/>
        <v>1134</v>
      </c>
      <c r="AA13" s="421">
        <f t="shared" si="1"/>
        <v>2142</v>
      </c>
      <c r="AB13" s="421">
        <f t="shared" si="1"/>
        <v>2277</v>
      </c>
      <c r="AC13" s="421">
        <f t="shared" si="1"/>
        <v>2330</v>
      </c>
      <c r="AD13" s="421">
        <f t="shared" si="1"/>
        <v>2352</v>
      </c>
      <c r="AE13" s="421">
        <f t="shared" si="1"/>
        <v>4788</v>
      </c>
      <c r="AF13" s="421">
        <f t="shared" si="1"/>
        <v>25260</v>
      </c>
      <c r="AG13" s="421">
        <f t="shared" si="1"/>
        <v>986</v>
      </c>
      <c r="AH13" s="421">
        <v>14</v>
      </c>
      <c r="AI13" s="421">
        <f t="shared" si="1"/>
        <v>972</v>
      </c>
      <c r="AJ13" s="422">
        <f t="shared" si="1"/>
        <v>92</v>
      </c>
      <c r="AK13" s="1006" t="s">
        <v>237</v>
      </c>
      <c r="AL13" s="1007"/>
      <c r="AM13" s="420">
        <f aca="true" t="shared" si="2" ref="AM13:BB13">+SUM(AM14:AM52)</f>
        <v>43</v>
      </c>
      <c r="AN13" s="421">
        <f t="shared" si="2"/>
        <v>6137</v>
      </c>
      <c r="AO13" s="421">
        <f t="shared" si="2"/>
        <v>3034</v>
      </c>
      <c r="AP13" s="421">
        <f t="shared" si="2"/>
        <v>3103</v>
      </c>
      <c r="AQ13" s="421">
        <f t="shared" si="2"/>
        <v>946</v>
      </c>
      <c r="AR13" s="421">
        <f t="shared" si="2"/>
        <v>952</v>
      </c>
      <c r="AS13" s="421">
        <f t="shared" si="2"/>
        <v>1045</v>
      </c>
      <c r="AT13" s="421">
        <f t="shared" si="2"/>
        <v>1087</v>
      </c>
      <c r="AU13" s="421">
        <f t="shared" si="2"/>
        <v>1043</v>
      </c>
      <c r="AV13" s="421">
        <f t="shared" si="2"/>
        <v>1064</v>
      </c>
      <c r="AW13" s="421">
        <f t="shared" si="2"/>
        <v>2054</v>
      </c>
      <c r="AX13" s="421">
        <f t="shared" si="2"/>
        <v>8790</v>
      </c>
      <c r="AY13" s="421">
        <f t="shared" si="2"/>
        <v>460</v>
      </c>
      <c r="AZ13" s="421">
        <v>26</v>
      </c>
      <c r="BA13" s="421">
        <f t="shared" si="2"/>
        <v>434</v>
      </c>
      <c r="BB13" s="422">
        <f t="shared" si="2"/>
        <v>64</v>
      </c>
    </row>
    <row r="14" spans="1:54" ht="15.75" customHeight="1">
      <c r="A14" s="992" t="s">
        <v>43</v>
      </c>
      <c r="B14" s="1004"/>
      <c r="C14" s="239">
        <v>55</v>
      </c>
      <c r="D14" s="239">
        <v>4345</v>
      </c>
      <c r="E14" s="239">
        <v>2101</v>
      </c>
      <c r="F14" s="239">
        <v>2244</v>
      </c>
      <c r="G14" s="423">
        <v>400</v>
      </c>
      <c r="H14" s="423">
        <v>413</v>
      </c>
      <c r="I14" s="423">
        <v>847</v>
      </c>
      <c r="J14" s="423">
        <v>941</v>
      </c>
      <c r="K14" s="423">
        <v>854</v>
      </c>
      <c r="L14" s="423">
        <v>890</v>
      </c>
      <c r="M14" s="239">
        <v>1886</v>
      </c>
      <c r="N14" s="239">
        <v>6407</v>
      </c>
      <c r="O14" s="239">
        <v>327</v>
      </c>
      <c r="P14" s="239">
        <v>11</v>
      </c>
      <c r="Q14" s="239">
        <v>316</v>
      </c>
      <c r="R14" s="240">
        <v>34</v>
      </c>
      <c r="S14" s="992" t="s">
        <v>43</v>
      </c>
      <c r="T14" s="1004"/>
      <c r="U14" s="430">
        <v>38</v>
      </c>
      <c r="V14" s="239">
        <v>1986</v>
      </c>
      <c r="W14" s="239">
        <v>934</v>
      </c>
      <c r="X14" s="253">
        <v>1052</v>
      </c>
      <c r="Y14" s="431">
        <v>42</v>
      </c>
      <c r="Z14" s="431">
        <v>55</v>
      </c>
      <c r="AA14" s="431">
        <v>425</v>
      </c>
      <c r="AB14" s="431">
        <v>507</v>
      </c>
      <c r="AC14" s="431">
        <v>467</v>
      </c>
      <c r="AD14" s="431">
        <v>490</v>
      </c>
      <c r="AE14" s="239">
        <v>1062</v>
      </c>
      <c r="AF14" s="432">
        <v>3320</v>
      </c>
      <c r="AG14" s="239">
        <v>155</v>
      </c>
      <c r="AH14" s="239">
        <v>3</v>
      </c>
      <c r="AI14" s="239">
        <v>152</v>
      </c>
      <c r="AJ14" s="240">
        <v>7</v>
      </c>
      <c r="AK14" s="992" t="s">
        <v>43</v>
      </c>
      <c r="AL14" s="1004"/>
      <c r="AM14" s="246">
        <v>15</v>
      </c>
      <c r="AN14" s="246">
        <v>2068</v>
      </c>
      <c r="AO14" s="246">
        <v>1023</v>
      </c>
      <c r="AP14" s="246">
        <v>1045</v>
      </c>
      <c r="AQ14" s="441">
        <v>331</v>
      </c>
      <c r="AR14" s="441">
        <v>331</v>
      </c>
      <c r="AS14" s="441">
        <v>362</v>
      </c>
      <c r="AT14" s="441">
        <v>375</v>
      </c>
      <c r="AU14" s="441">
        <v>330</v>
      </c>
      <c r="AV14" s="441">
        <v>339</v>
      </c>
      <c r="AW14" s="246">
        <v>706</v>
      </c>
      <c r="AX14" s="246">
        <v>2775</v>
      </c>
      <c r="AY14" s="246">
        <v>155</v>
      </c>
      <c r="AZ14" s="246">
        <v>8</v>
      </c>
      <c r="BA14" s="246">
        <v>147</v>
      </c>
      <c r="BB14" s="247">
        <v>19</v>
      </c>
    </row>
    <row r="15" spans="1:54" ht="15.75" customHeight="1">
      <c r="A15" s="983" t="s">
        <v>0</v>
      </c>
      <c r="B15" s="980"/>
      <c r="C15" s="239">
        <v>11</v>
      </c>
      <c r="D15" s="239">
        <v>787</v>
      </c>
      <c r="E15" s="239">
        <v>392</v>
      </c>
      <c r="F15" s="239">
        <v>395</v>
      </c>
      <c r="G15" s="423">
        <v>83</v>
      </c>
      <c r="H15" s="423">
        <v>93</v>
      </c>
      <c r="I15" s="423">
        <v>136</v>
      </c>
      <c r="J15" s="423">
        <v>161</v>
      </c>
      <c r="K15" s="423">
        <v>173</v>
      </c>
      <c r="L15" s="423">
        <v>141</v>
      </c>
      <c r="M15" s="239">
        <v>267</v>
      </c>
      <c r="N15" s="239">
        <v>1945</v>
      </c>
      <c r="O15" s="239">
        <v>92</v>
      </c>
      <c r="P15" s="239">
        <v>2</v>
      </c>
      <c r="Q15" s="239">
        <v>90</v>
      </c>
      <c r="R15" s="240">
        <v>17</v>
      </c>
      <c r="S15" s="983" t="s">
        <v>0</v>
      </c>
      <c r="T15" s="980"/>
      <c r="U15" s="430">
        <v>8</v>
      </c>
      <c r="V15" s="239">
        <v>421</v>
      </c>
      <c r="W15" s="239">
        <v>203</v>
      </c>
      <c r="X15" s="239">
        <v>218</v>
      </c>
      <c r="Y15" s="431">
        <v>23</v>
      </c>
      <c r="Z15" s="431">
        <v>30</v>
      </c>
      <c r="AA15" s="431">
        <v>79</v>
      </c>
      <c r="AB15" s="431">
        <v>97</v>
      </c>
      <c r="AC15" s="431">
        <v>101</v>
      </c>
      <c r="AD15" s="431">
        <v>91</v>
      </c>
      <c r="AE15" s="239">
        <v>166</v>
      </c>
      <c r="AF15" s="432">
        <v>1330</v>
      </c>
      <c r="AG15" s="239">
        <v>62</v>
      </c>
      <c r="AH15" s="239">
        <v>1</v>
      </c>
      <c r="AI15" s="239">
        <v>61</v>
      </c>
      <c r="AJ15" s="240">
        <v>8</v>
      </c>
      <c r="AK15" s="983" t="s">
        <v>0</v>
      </c>
      <c r="AL15" s="980"/>
      <c r="AM15" s="246">
        <v>3</v>
      </c>
      <c r="AN15" s="246">
        <v>366</v>
      </c>
      <c r="AO15" s="246">
        <v>189</v>
      </c>
      <c r="AP15" s="246">
        <v>177</v>
      </c>
      <c r="AQ15" s="441">
        <v>60</v>
      </c>
      <c r="AR15" s="441">
        <v>63</v>
      </c>
      <c r="AS15" s="441">
        <v>57</v>
      </c>
      <c r="AT15" s="441">
        <v>64</v>
      </c>
      <c r="AU15" s="441">
        <v>72</v>
      </c>
      <c r="AV15" s="441">
        <v>50</v>
      </c>
      <c r="AW15" s="246">
        <v>101</v>
      </c>
      <c r="AX15" s="246">
        <v>615</v>
      </c>
      <c r="AY15" s="246">
        <v>30</v>
      </c>
      <c r="AZ15" s="246">
        <v>1</v>
      </c>
      <c r="BA15" s="246">
        <v>29</v>
      </c>
      <c r="BB15" s="247">
        <v>9</v>
      </c>
    </row>
    <row r="16" spans="1:54" ht="15.75" customHeight="1">
      <c r="A16" s="983" t="s">
        <v>1</v>
      </c>
      <c r="B16" s="980"/>
      <c r="C16" s="239">
        <v>12</v>
      </c>
      <c r="D16" s="239">
        <v>1059</v>
      </c>
      <c r="E16" s="239">
        <v>523</v>
      </c>
      <c r="F16" s="239">
        <v>536</v>
      </c>
      <c r="G16" s="423">
        <v>160</v>
      </c>
      <c r="H16" s="423">
        <v>166</v>
      </c>
      <c r="I16" s="423">
        <v>158</v>
      </c>
      <c r="J16" s="423">
        <v>187</v>
      </c>
      <c r="K16" s="423">
        <v>205</v>
      </c>
      <c r="L16" s="423">
        <v>183</v>
      </c>
      <c r="M16" s="239">
        <v>389</v>
      </c>
      <c r="N16" s="239">
        <v>2530</v>
      </c>
      <c r="O16" s="239">
        <v>84</v>
      </c>
      <c r="P16" s="239">
        <v>3</v>
      </c>
      <c r="Q16" s="239">
        <v>81</v>
      </c>
      <c r="R16" s="240">
        <v>3</v>
      </c>
      <c r="S16" s="983" t="s">
        <v>1</v>
      </c>
      <c r="T16" s="980"/>
      <c r="U16" s="430">
        <v>11</v>
      </c>
      <c r="V16" s="239">
        <v>967</v>
      </c>
      <c r="W16" s="239">
        <v>479</v>
      </c>
      <c r="X16" s="239">
        <v>488</v>
      </c>
      <c r="Y16" s="431">
        <v>150</v>
      </c>
      <c r="Z16" s="431">
        <v>149</v>
      </c>
      <c r="AA16" s="431">
        <v>136</v>
      </c>
      <c r="AB16" s="431">
        <v>173</v>
      </c>
      <c r="AC16" s="431">
        <v>193</v>
      </c>
      <c r="AD16" s="431">
        <v>166</v>
      </c>
      <c r="AE16" s="239">
        <v>349</v>
      </c>
      <c r="AF16" s="432">
        <v>2370</v>
      </c>
      <c r="AG16" s="239">
        <v>76</v>
      </c>
      <c r="AH16" s="239">
        <v>2</v>
      </c>
      <c r="AI16" s="239">
        <v>74</v>
      </c>
      <c r="AJ16" s="240">
        <v>1</v>
      </c>
      <c r="AK16" s="983" t="s">
        <v>1</v>
      </c>
      <c r="AL16" s="980"/>
      <c r="AM16" s="246">
        <v>1</v>
      </c>
      <c r="AN16" s="246">
        <v>92</v>
      </c>
      <c r="AO16" s="246">
        <v>44</v>
      </c>
      <c r="AP16" s="246">
        <v>48</v>
      </c>
      <c r="AQ16" s="441">
        <v>10</v>
      </c>
      <c r="AR16" s="441">
        <v>17</v>
      </c>
      <c r="AS16" s="441">
        <v>22</v>
      </c>
      <c r="AT16" s="441">
        <v>14</v>
      </c>
      <c r="AU16" s="441">
        <v>12</v>
      </c>
      <c r="AV16" s="441">
        <v>17</v>
      </c>
      <c r="AW16" s="246">
        <v>40</v>
      </c>
      <c r="AX16" s="246">
        <v>160</v>
      </c>
      <c r="AY16" s="246">
        <v>8</v>
      </c>
      <c r="AZ16" s="246">
        <v>1</v>
      </c>
      <c r="BA16" s="246">
        <v>7</v>
      </c>
      <c r="BB16" s="247">
        <v>2</v>
      </c>
    </row>
    <row r="17" spans="1:54" ht="15.75" customHeight="1">
      <c r="A17" s="983" t="s">
        <v>44</v>
      </c>
      <c r="B17" s="980"/>
      <c r="C17" s="239">
        <v>11</v>
      </c>
      <c r="D17" s="239">
        <v>927</v>
      </c>
      <c r="E17" s="239">
        <v>488</v>
      </c>
      <c r="F17" s="239">
        <v>439</v>
      </c>
      <c r="G17" s="423">
        <v>137</v>
      </c>
      <c r="H17" s="423">
        <v>115</v>
      </c>
      <c r="I17" s="423">
        <v>177</v>
      </c>
      <c r="J17" s="423">
        <v>168</v>
      </c>
      <c r="K17" s="423">
        <v>174</v>
      </c>
      <c r="L17" s="423">
        <v>156</v>
      </c>
      <c r="M17" s="239">
        <v>321</v>
      </c>
      <c r="N17" s="239">
        <v>1915</v>
      </c>
      <c r="O17" s="239">
        <v>106</v>
      </c>
      <c r="P17" s="239">
        <v>1</v>
      </c>
      <c r="Q17" s="239">
        <v>105</v>
      </c>
      <c r="R17" s="240">
        <v>7</v>
      </c>
      <c r="S17" s="983" t="s">
        <v>44</v>
      </c>
      <c r="T17" s="980"/>
      <c r="U17" s="430">
        <v>9</v>
      </c>
      <c r="V17" s="239">
        <v>740</v>
      </c>
      <c r="W17" s="239">
        <v>376</v>
      </c>
      <c r="X17" s="239">
        <v>364</v>
      </c>
      <c r="Y17" s="431">
        <v>109</v>
      </c>
      <c r="Z17" s="431">
        <v>99</v>
      </c>
      <c r="AA17" s="431">
        <v>132</v>
      </c>
      <c r="AB17" s="431">
        <v>141</v>
      </c>
      <c r="AC17" s="431">
        <v>135</v>
      </c>
      <c r="AD17" s="431">
        <v>124</v>
      </c>
      <c r="AE17" s="239">
        <v>253</v>
      </c>
      <c r="AF17" s="432">
        <v>1645</v>
      </c>
      <c r="AG17" s="239">
        <v>88</v>
      </c>
      <c r="AH17" s="424">
        <v>0</v>
      </c>
      <c r="AI17" s="239">
        <v>88</v>
      </c>
      <c r="AJ17" s="240">
        <v>5</v>
      </c>
      <c r="AK17" s="983" t="s">
        <v>44</v>
      </c>
      <c r="AL17" s="980"/>
      <c r="AM17" s="246">
        <v>2</v>
      </c>
      <c r="AN17" s="246">
        <v>187</v>
      </c>
      <c r="AO17" s="246">
        <v>112</v>
      </c>
      <c r="AP17" s="246">
        <v>75</v>
      </c>
      <c r="AQ17" s="441">
        <v>28</v>
      </c>
      <c r="AR17" s="441">
        <v>16</v>
      </c>
      <c r="AS17" s="441">
        <v>45</v>
      </c>
      <c r="AT17" s="441">
        <v>27</v>
      </c>
      <c r="AU17" s="441">
        <v>39</v>
      </c>
      <c r="AV17" s="441">
        <v>32</v>
      </c>
      <c r="AW17" s="246">
        <v>68</v>
      </c>
      <c r="AX17" s="246">
        <v>270</v>
      </c>
      <c r="AY17" s="246">
        <v>18</v>
      </c>
      <c r="AZ17" s="246">
        <v>1</v>
      </c>
      <c r="BA17" s="246">
        <v>17</v>
      </c>
      <c r="BB17" s="247">
        <v>2</v>
      </c>
    </row>
    <row r="18" spans="1:54" ht="15.75" customHeight="1">
      <c r="A18" s="983" t="s">
        <v>45</v>
      </c>
      <c r="B18" s="980"/>
      <c r="C18" s="239">
        <v>19</v>
      </c>
      <c r="D18" s="239">
        <v>1321</v>
      </c>
      <c r="E18" s="239">
        <v>680</v>
      </c>
      <c r="F18" s="239">
        <v>641</v>
      </c>
      <c r="G18" s="423">
        <v>73</v>
      </c>
      <c r="H18" s="423">
        <v>60</v>
      </c>
      <c r="I18" s="423">
        <v>286</v>
      </c>
      <c r="J18" s="423">
        <v>259</v>
      </c>
      <c r="K18" s="423">
        <v>321</v>
      </c>
      <c r="L18" s="423">
        <v>322</v>
      </c>
      <c r="M18" s="239">
        <v>646</v>
      </c>
      <c r="N18" s="239">
        <v>4025</v>
      </c>
      <c r="O18" s="239">
        <v>127</v>
      </c>
      <c r="P18" s="239">
        <v>3</v>
      </c>
      <c r="Q18" s="239">
        <v>124</v>
      </c>
      <c r="R18" s="240">
        <v>3</v>
      </c>
      <c r="S18" s="983" t="s">
        <v>45</v>
      </c>
      <c r="T18" s="980"/>
      <c r="U18" s="430">
        <v>15</v>
      </c>
      <c r="V18" s="239">
        <v>833</v>
      </c>
      <c r="W18" s="239">
        <v>436</v>
      </c>
      <c r="X18" s="239">
        <v>397</v>
      </c>
      <c r="Y18" s="433">
        <v>0</v>
      </c>
      <c r="Z18" s="433">
        <v>0</v>
      </c>
      <c r="AA18" s="431">
        <v>207</v>
      </c>
      <c r="AB18" s="431">
        <v>189</v>
      </c>
      <c r="AC18" s="431">
        <v>229</v>
      </c>
      <c r="AD18" s="431">
        <v>208</v>
      </c>
      <c r="AE18" s="239">
        <v>428</v>
      </c>
      <c r="AF18" s="432">
        <v>3045</v>
      </c>
      <c r="AG18" s="239">
        <v>89</v>
      </c>
      <c r="AH18" s="424">
        <v>0</v>
      </c>
      <c r="AI18" s="239">
        <v>89</v>
      </c>
      <c r="AJ18" s="425">
        <v>0</v>
      </c>
      <c r="AK18" s="983" t="s">
        <v>45</v>
      </c>
      <c r="AL18" s="980"/>
      <c r="AM18" s="246">
        <v>4</v>
      </c>
      <c r="AN18" s="246">
        <v>488</v>
      </c>
      <c r="AO18" s="246">
        <v>244</v>
      </c>
      <c r="AP18" s="246">
        <v>244</v>
      </c>
      <c r="AQ18" s="441">
        <v>73</v>
      </c>
      <c r="AR18" s="441">
        <v>60</v>
      </c>
      <c r="AS18" s="441">
        <v>79</v>
      </c>
      <c r="AT18" s="441">
        <v>70</v>
      </c>
      <c r="AU18" s="441">
        <v>92</v>
      </c>
      <c r="AV18" s="441">
        <v>114</v>
      </c>
      <c r="AW18" s="246">
        <v>218</v>
      </c>
      <c r="AX18" s="246">
        <v>980</v>
      </c>
      <c r="AY18" s="246">
        <v>38</v>
      </c>
      <c r="AZ18" s="246">
        <v>3</v>
      </c>
      <c r="BA18" s="246">
        <v>35</v>
      </c>
      <c r="BB18" s="247">
        <v>3</v>
      </c>
    </row>
    <row r="19" spans="1:54" ht="15.75" customHeight="1">
      <c r="A19" s="983" t="s">
        <v>46</v>
      </c>
      <c r="B19" s="980"/>
      <c r="C19" s="239">
        <v>8</v>
      </c>
      <c r="D19" s="239">
        <v>676</v>
      </c>
      <c r="E19" s="239">
        <v>304</v>
      </c>
      <c r="F19" s="239">
        <v>372</v>
      </c>
      <c r="G19" s="423">
        <v>75</v>
      </c>
      <c r="H19" s="423">
        <v>83</v>
      </c>
      <c r="I19" s="423">
        <v>123</v>
      </c>
      <c r="J19" s="423">
        <v>137</v>
      </c>
      <c r="K19" s="423">
        <v>106</v>
      </c>
      <c r="L19" s="423">
        <v>152</v>
      </c>
      <c r="M19" s="239">
        <v>207</v>
      </c>
      <c r="N19" s="239">
        <v>1365</v>
      </c>
      <c r="O19" s="239">
        <v>59</v>
      </c>
      <c r="P19" s="239">
        <v>5</v>
      </c>
      <c r="Q19" s="239">
        <v>54</v>
      </c>
      <c r="R19" s="240">
        <v>9</v>
      </c>
      <c r="S19" s="983" t="s">
        <v>46</v>
      </c>
      <c r="T19" s="980"/>
      <c r="U19" s="430">
        <v>5</v>
      </c>
      <c r="V19" s="239">
        <v>295</v>
      </c>
      <c r="W19" s="239">
        <v>126</v>
      </c>
      <c r="X19" s="239">
        <v>169</v>
      </c>
      <c r="Y19" s="431">
        <v>17</v>
      </c>
      <c r="Z19" s="431">
        <v>20</v>
      </c>
      <c r="AA19" s="431">
        <v>49</v>
      </c>
      <c r="AB19" s="431">
        <v>65</v>
      </c>
      <c r="AC19" s="431">
        <v>60</v>
      </c>
      <c r="AD19" s="431">
        <v>84</v>
      </c>
      <c r="AE19" s="239">
        <v>112</v>
      </c>
      <c r="AF19" s="432">
        <v>805</v>
      </c>
      <c r="AG19" s="239">
        <v>25</v>
      </c>
      <c r="AH19" s="424">
        <v>0</v>
      </c>
      <c r="AI19" s="239">
        <v>25</v>
      </c>
      <c r="AJ19" s="240">
        <v>5</v>
      </c>
      <c r="AK19" s="983" t="s">
        <v>46</v>
      </c>
      <c r="AL19" s="980"/>
      <c r="AM19" s="246">
        <v>3</v>
      </c>
      <c r="AN19" s="246">
        <v>381</v>
      </c>
      <c r="AO19" s="246">
        <v>178</v>
      </c>
      <c r="AP19" s="246">
        <v>203</v>
      </c>
      <c r="AQ19" s="441">
        <v>58</v>
      </c>
      <c r="AR19" s="441">
        <v>63</v>
      </c>
      <c r="AS19" s="441">
        <v>74</v>
      </c>
      <c r="AT19" s="441">
        <v>72</v>
      </c>
      <c r="AU19" s="441">
        <v>46</v>
      </c>
      <c r="AV19" s="441">
        <v>68</v>
      </c>
      <c r="AW19" s="246">
        <v>95</v>
      </c>
      <c r="AX19" s="246">
        <v>560</v>
      </c>
      <c r="AY19" s="246">
        <v>34</v>
      </c>
      <c r="AZ19" s="246">
        <v>5</v>
      </c>
      <c r="BA19" s="246">
        <v>29</v>
      </c>
      <c r="BB19" s="247">
        <v>4</v>
      </c>
    </row>
    <row r="20" spans="1:54" ht="15.75" customHeight="1">
      <c r="A20" s="983" t="s">
        <v>47</v>
      </c>
      <c r="B20" s="980"/>
      <c r="C20" s="239">
        <v>2</v>
      </c>
      <c r="D20" s="239">
        <v>124</v>
      </c>
      <c r="E20" s="239">
        <v>62</v>
      </c>
      <c r="F20" s="239">
        <v>62</v>
      </c>
      <c r="G20" s="423">
        <v>20</v>
      </c>
      <c r="H20" s="423">
        <v>21</v>
      </c>
      <c r="I20" s="423">
        <v>23</v>
      </c>
      <c r="J20" s="423">
        <v>19</v>
      </c>
      <c r="K20" s="423">
        <v>19</v>
      </c>
      <c r="L20" s="423">
        <v>22</v>
      </c>
      <c r="M20" s="239">
        <v>32</v>
      </c>
      <c r="N20" s="239">
        <v>430</v>
      </c>
      <c r="O20" s="239">
        <v>18</v>
      </c>
      <c r="P20" s="424">
        <v>0</v>
      </c>
      <c r="Q20" s="239">
        <v>18</v>
      </c>
      <c r="R20" s="425">
        <v>0</v>
      </c>
      <c r="S20" s="983" t="s">
        <v>47</v>
      </c>
      <c r="T20" s="980"/>
      <c r="U20" s="430">
        <v>2</v>
      </c>
      <c r="V20" s="239">
        <v>124</v>
      </c>
      <c r="W20" s="239">
        <v>62</v>
      </c>
      <c r="X20" s="239">
        <v>62</v>
      </c>
      <c r="Y20" s="431">
        <v>20</v>
      </c>
      <c r="Z20" s="431">
        <v>21</v>
      </c>
      <c r="AA20" s="431">
        <v>23</v>
      </c>
      <c r="AB20" s="431">
        <v>19</v>
      </c>
      <c r="AC20" s="431">
        <v>19</v>
      </c>
      <c r="AD20" s="431">
        <v>22</v>
      </c>
      <c r="AE20" s="239">
        <v>32</v>
      </c>
      <c r="AF20" s="432">
        <v>430</v>
      </c>
      <c r="AG20" s="239">
        <v>18</v>
      </c>
      <c r="AH20" s="424">
        <v>0</v>
      </c>
      <c r="AI20" s="239">
        <v>18</v>
      </c>
      <c r="AJ20" s="425">
        <v>0</v>
      </c>
      <c r="AK20" s="983" t="s">
        <v>47</v>
      </c>
      <c r="AL20" s="980"/>
      <c r="AM20" s="246">
        <v>0</v>
      </c>
      <c r="AN20" s="246">
        <v>0</v>
      </c>
      <c r="AO20" s="246">
        <v>0</v>
      </c>
      <c r="AP20" s="246">
        <v>0</v>
      </c>
      <c r="AQ20" s="441">
        <v>0</v>
      </c>
      <c r="AR20" s="441">
        <v>0</v>
      </c>
      <c r="AS20" s="441">
        <v>0</v>
      </c>
      <c r="AT20" s="441">
        <v>0</v>
      </c>
      <c r="AU20" s="441">
        <v>0</v>
      </c>
      <c r="AV20" s="441">
        <v>0</v>
      </c>
      <c r="AW20" s="246">
        <v>0</v>
      </c>
      <c r="AX20" s="246">
        <v>0</v>
      </c>
      <c r="AY20" s="246">
        <v>0</v>
      </c>
      <c r="AZ20" s="246">
        <v>0</v>
      </c>
      <c r="BA20" s="246">
        <v>0</v>
      </c>
      <c r="BB20" s="247">
        <v>0</v>
      </c>
    </row>
    <row r="21" spans="1:54" ht="15.75" customHeight="1">
      <c r="A21" s="983" t="s">
        <v>48</v>
      </c>
      <c r="B21" s="980"/>
      <c r="C21" s="239">
        <v>5</v>
      </c>
      <c r="D21" s="239">
        <v>217</v>
      </c>
      <c r="E21" s="239">
        <v>117</v>
      </c>
      <c r="F21" s="239">
        <v>100</v>
      </c>
      <c r="G21" s="423">
        <v>20</v>
      </c>
      <c r="H21" s="423">
        <v>22</v>
      </c>
      <c r="I21" s="423">
        <v>42</v>
      </c>
      <c r="J21" s="423">
        <v>44</v>
      </c>
      <c r="K21" s="423">
        <v>55</v>
      </c>
      <c r="L21" s="423">
        <v>34</v>
      </c>
      <c r="M21" s="239">
        <v>95</v>
      </c>
      <c r="N21" s="239">
        <v>570</v>
      </c>
      <c r="O21" s="239">
        <v>25</v>
      </c>
      <c r="P21" s="424">
        <v>0</v>
      </c>
      <c r="Q21" s="239">
        <v>25</v>
      </c>
      <c r="R21" s="240">
        <v>6</v>
      </c>
      <c r="S21" s="983" t="s">
        <v>48</v>
      </c>
      <c r="T21" s="980"/>
      <c r="U21" s="430">
        <v>4</v>
      </c>
      <c r="V21" s="239">
        <v>55</v>
      </c>
      <c r="W21" s="239">
        <v>28</v>
      </c>
      <c r="X21" s="239">
        <v>27</v>
      </c>
      <c r="Y21" s="433">
        <v>0</v>
      </c>
      <c r="Z21" s="433">
        <v>0</v>
      </c>
      <c r="AA21" s="431">
        <v>14</v>
      </c>
      <c r="AB21" s="431">
        <v>15</v>
      </c>
      <c r="AC21" s="431">
        <v>14</v>
      </c>
      <c r="AD21" s="431">
        <v>12</v>
      </c>
      <c r="AE21" s="239">
        <v>33</v>
      </c>
      <c r="AF21" s="432">
        <v>290</v>
      </c>
      <c r="AG21" s="239">
        <v>11</v>
      </c>
      <c r="AH21" s="424">
        <v>0</v>
      </c>
      <c r="AI21" s="239">
        <v>11</v>
      </c>
      <c r="AJ21" s="240">
        <v>1</v>
      </c>
      <c r="AK21" s="983" t="s">
        <v>48</v>
      </c>
      <c r="AL21" s="980"/>
      <c r="AM21" s="246">
        <v>1</v>
      </c>
      <c r="AN21" s="246">
        <v>162</v>
      </c>
      <c r="AO21" s="246">
        <v>89</v>
      </c>
      <c r="AP21" s="246">
        <v>73</v>
      </c>
      <c r="AQ21" s="441">
        <v>20</v>
      </c>
      <c r="AR21" s="441">
        <v>22</v>
      </c>
      <c r="AS21" s="441">
        <v>28</v>
      </c>
      <c r="AT21" s="441">
        <v>29</v>
      </c>
      <c r="AU21" s="441">
        <v>41</v>
      </c>
      <c r="AV21" s="441">
        <v>22</v>
      </c>
      <c r="AW21" s="246">
        <v>62</v>
      </c>
      <c r="AX21" s="246">
        <v>280</v>
      </c>
      <c r="AY21" s="246">
        <v>14</v>
      </c>
      <c r="AZ21" s="424">
        <v>0</v>
      </c>
      <c r="BA21" s="246">
        <v>14</v>
      </c>
      <c r="BB21" s="247">
        <v>5</v>
      </c>
    </row>
    <row r="22" spans="1:54" ht="15.75" customHeight="1">
      <c r="A22" s="983" t="s">
        <v>49</v>
      </c>
      <c r="B22" s="980"/>
      <c r="C22" s="239">
        <v>13</v>
      </c>
      <c r="D22" s="239">
        <v>2446</v>
      </c>
      <c r="E22" s="239">
        <v>1207</v>
      </c>
      <c r="F22" s="239">
        <v>1239</v>
      </c>
      <c r="G22" s="423">
        <v>377</v>
      </c>
      <c r="H22" s="423">
        <v>375</v>
      </c>
      <c r="I22" s="423">
        <v>410</v>
      </c>
      <c r="J22" s="423">
        <v>419</v>
      </c>
      <c r="K22" s="423">
        <v>420</v>
      </c>
      <c r="L22" s="423">
        <v>445</v>
      </c>
      <c r="M22" s="239">
        <v>842</v>
      </c>
      <c r="N22" s="239">
        <v>3610</v>
      </c>
      <c r="O22" s="239">
        <v>148</v>
      </c>
      <c r="P22" s="239">
        <v>3</v>
      </c>
      <c r="Q22" s="239">
        <v>145</v>
      </c>
      <c r="R22" s="240">
        <v>6</v>
      </c>
      <c r="S22" s="983" t="s">
        <v>49</v>
      </c>
      <c r="T22" s="980"/>
      <c r="U22" s="430">
        <v>9</v>
      </c>
      <c r="V22" s="239">
        <v>1759</v>
      </c>
      <c r="W22" s="239">
        <v>891</v>
      </c>
      <c r="X22" s="239">
        <v>868</v>
      </c>
      <c r="Y22" s="431">
        <v>284</v>
      </c>
      <c r="Z22" s="431">
        <v>263</v>
      </c>
      <c r="AA22" s="431">
        <v>301</v>
      </c>
      <c r="AB22" s="431">
        <v>275</v>
      </c>
      <c r="AC22" s="431">
        <v>306</v>
      </c>
      <c r="AD22" s="431">
        <v>330</v>
      </c>
      <c r="AE22" s="239">
        <v>619</v>
      </c>
      <c r="AF22" s="432">
        <v>2760</v>
      </c>
      <c r="AG22" s="239">
        <v>105</v>
      </c>
      <c r="AH22" s="239">
        <v>1</v>
      </c>
      <c r="AI22" s="239">
        <v>104</v>
      </c>
      <c r="AJ22" s="425">
        <v>0</v>
      </c>
      <c r="AK22" s="983" t="s">
        <v>49</v>
      </c>
      <c r="AL22" s="980"/>
      <c r="AM22" s="246">
        <v>4</v>
      </c>
      <c r="AN22" s="246">
        <v>687</v>
      </c>
      <c r="AO22" s="246">
        <v>316</v>
      </c>
      <c r="AP22" s="246">
        <v>371</v>
      </c>
      <c r="AQ22" s="441">
        <v>93</v>
      </c>
      <c r="AR22" s="441">
        <v>112</v>
      </c>
      <c r="AS22" s="441">
        <v>109</v>
      </c>
      <c r="AT22" s="441">
        <v>144</v>
      </c>
      <c r="AU22" s="441">
        <v>114</v>
      </c>
      <c r="AV22" s="441">
        <v>115</v>
      </c>
      <c r="AW22" s="246">
        <v>223</v>
      </c>
      <c r="AX22" s="246">
        <v>850</v>
      </c>
      <c r="AY22" s="246">
        <v>43</v>
      </c>
      <c r="AZ22" s="246">
        <v>2</v>
      </c>
      <c r="BA22" s="246">
        <v>41</v>
      </c>
      <c r="BB22" s="247">
        <v>6</v>
      </c>
    </row>
    <row r="23" spans="1:54" ht="15.75" customHeight="1">
      <c r="A23" s="983" t="s">
        <v>50</v>
      </c>
      <c r="B23" s="980"/>
      <c r="C23" s="239">
        <v>11</v>
      </c>
      <c r="D23" s="239">
        <v>1218</v>
      </c>
      <c r="E23" s="239">
        <v>580</v>
      </c>
      <c r="F23" s="239">
        <v>638</v>
      </c>
      <c r="G23" s="423">
        <v>76</v>
      </c>
      <c r="H23" s="423">
        <v>67</v>
      </c>
      <c r="I23" s="423">
        <v>224</v>
      </c>
      <c r="J23" s="423">
        <v>284</v>
      </c>
      <c r="K23" s="423">
        <v>280</v>
      </c>
      <c r="L23" s="423">
        <v>287</v>
      </c>
      <c r="M23" s="239">
        <v>592</v>
      </c>
      <c r="N23" s="239">
        <v>2060</v>
      </c>
      <c r="O23" s="239">
        <v>83</v>
      </c>
      <c r="P23" s="239">
        <v>1</v>
      </c>
      <c r="Q23" s="239">
        <v>82</v>
      </c>
      <c r="R23" s="240">
        <v>9</v>
      </c>
      <c r="S23" s="983" t="s">
        <v>50</v>
      </c>
      <c r="T23" s="980"/>
      <c r="U23" s="430">
        <v>9</v>
      </c>
      <c r="V23" s="239">
        <v>777</v>
      </c>
      <c r="W23" s="239">
        <v>374</v>
      </c>
      <c r="X23" s="239">
        <v>403</v>
      </c>
      <c r="Y23" s="433">
        <v>0</v>
      </c>
      <c r="Z23" s="433">
        <v>0</v>
      </c>
      <c r="AA23" s="431">
        <v>174</v>
      </c>
      <c r="AB23" s="431">
        <v>204</v>
      </c>
      <c r="AC23" s="431">
        <v>200</v>
      </c>
      <c r="AD23" s="431">
        <v>199</v>
      </c>
      <c r="AE23" s="239">
        <v>464</v>
      </c>
      <c r="AF23" s="432">
        <v>1645</v>
      </c>
      <c r="AG23" s="239">
        <v>55</v>
      </c>
      <c r="AH23" s="239">
        <v>1</v>
      </c>
      <c r="AI23" s="239">
        <v>54</v>
      </c>
      <c r="AJ23" s="240">
        <v>3</v>
      </c>
      <c r="AK23" s="983" t="s">
        <v>50</v>
      </c>
      <c r="AL23" s="980"/>
      <c r="AM23" s="246">
        <v>2</v>
      </c>
      <c r="AN23" s="246">
        <v>441</v>
      </c>
      <c r="AO23" s="246">
        <v>206</v>
      </c>
      <c r="AP23" s="246">
        <v>235</v>
      </c>
      <c r="AQ23" s="441">
        <v>76</v>
      </c>
      <c r="AR23" s="441">
        <v>67</v>
      </c>
      <c r="AS23" s="441">
        <v>50</v>
      </c>
      <c r="AT23" s="441">
        <v>80</v>
      </c>
      <c r="AU23" s="441">
        <v>80</v>
      </c>
      <c r="AV23" s="441">
        <v>88</v>
      </c>
      <c r="AW23" s="246">
        <v>128</v>
      </c>
      <c r="AX23" s="246">
        <v>415</v>
      </c>
      <c r="AY23" s="246">
        <v>28</v>
      </c>
      <c r="AZ23" s="424">
        <v>0</v>
      </c>
      <c r="BA23" s="246">
        <v>28</v>
      </c>
      <c r="BB23" s="247">
        <v>6</v>
      </c>
    </row>
    <row r="24" spans="1:54" ht="15.75" customHeight="1">
      <c r="A24" s="983" t="s">
        <v>128</v>
      </c>
      <c r="B24" s="980"/>
      <c r="C24" s="239">
        <v>5</v>
      </c>
      <c r="D24" s="239">
        <v>491</v>
      </c>
      <c r="E24" s="239">
        <v>236</v>
      </c>
      <c r="F24" s="239">
        <v>255</v>
      </c>
      <c r="G24" s="423">
        <v>43</v>
      </c>
      <c r="H24" s="423">
        <v>40</v>
      </c>
      <c r="I24" s="423">
        <v>95</v>
      </c>
      <c r="J24" s="423">
        <v>104</v>
      </c>
      <c r="K24" s="423">
        <v>98</v>
      </c>
      <c r="L24" s="423">
        <v>111</v>
      </c>
      <c r="M24" s="239">
        <v>189</v>
      </c>
      <c r="N24" s="239">
        <v>860</v>
      </c>
      <c r="O24" s="239">
        <v>38</v>
      </c>
      <c r="P24" s="424">
        <v>0</v>
      </c>
      <c r="Q24" s="239">
        <v>38</v>
      </c>
      <c r="R24" s="240">
        <v>5</v>
      </c>
      <c r="S24" s="983" t="s">
        <v>128</v>
      </c>
      <c r="T24" s="980"/>
      <c r="U24" s="430">
        <v>5</v>
      </c>
      <c r="V24" s="239">
        <v>491</v>
      </c>
      <c r="W24" s="239">
        <v>236</v>
      </c>
      <c r="X24" s="239">
        <v>255</v>
      </c>
      <c r="Y24" s="431">
        <v>43</v>
      </c>
      <c r="Z24" s="431">
        <v>40</v>
      </c>
      <c r="AA24" s="431">
        <v>95</v>
      </c>
      <c r="AB24" s="431">
        <v>104</v>
      </c>
      <c r="AC24" s="431">
        <v>98</v>
      </c>
      <c r="AD24" s="431">
        <v>111</v>
      </c>
      <c r="AE24" s="239">
        <v>189</v>
      </c>
      <c r="AF24" s="432">
        <v>860</v>
      </c>
      <c r="AG24" s="239">
        <v>38</v>
      </c>
      <c r="AH24" s="424">
        <v>0</v>
      </c>
      <c r="AI24" s="239">
        <v>38</v>
      </c>
      <c r="AJ24" s="240">
        <v>5</v>
      </c>
      <c r="AK24" s="983" t="s">
        <v>128</v>
      </c>
      <c r="AL24" s="980"/>
      <c r="AM24" s="246">
        <v>0</v>
      </c>
      <c r="AN24" s="246">
        <v>0</v>
      </c>
      <c r="AO24" s="246">
        <v>0</v>
      </c>
      <c r="AP24" s="246">
        <v>0</v>
      </c>
      <c r="AQ24" s="441">
        <v>0</v>
      </c>
      <c r="AR24" s="441">
        <v>0</v>
      </c>
      <c r="AS24" s="441">
        <v>0</v>
      </c>
      <c r="AT24" s="441">
        <v>0</v>
      </c>
      <c r="AU24" s="441">
        <v>0</v>
      </c>
      <c r="AV24" s="441">
        <v>0</v>
      </c>
      <c r="AW24" s="246">
        <v>0</v>
      </c>
      <c r="AX24" s="246">
        <v>0</v>
      </c>
      <c r="AY24" s="246">
        <v>0</v>
      </c>
      <c r="AZ24" s="246">
        <v>0</v>
      </c>
      <c r="BA24" s="246">
        <v>0</v>
      </c>
      <c r="BB24" s="247">
        <v>0</v>
      </c>
    </row>
    <row r="25" spans="1:54" ht="15.75" customHeight="1">
      <c r="A25" s="983" t="s">
        <v>133</v>
      </c>
      <c r="B25" s="980"/>
      <c r="C25" s="239">
        <v>5</v>
      </c>
      <c r="D25" s="239">
        <v>366</v>
      </c>
      <c r="E25" s="239">
        <v>179</v>
      </c>
      <c r="F25" s="239">
        <v>187</v>
      </c>
      <c r="G25" s="423">
        <v>60</v>
      </c>
      <c r="H25" s="423">
        <v>55</v>
      </c>
      <c r="I25" s="423">
        <v>64</v>
      </c>
      <c r="J25" s="423">
        <v>67</v>
      </c>
      <c r="K25" s="423">
        <v>55</v>
      </c>
      <c r="L25" s="423">
        <v>65</v>
      </c>
      <c r="M25" s="239">
        <v>150</v>
      </c>
      <c r="N25" s="239">
        <v>920</v>
      </c>
      <c r="O25" s="239">
        <v>38</v>
      </c>
      <c r="P25" s="424">
        <v>0</v>
      </c>
      <c r="Q25" s="239">
        <v>38</v>
      </c>
      <c r="R25" s="240">
        <v>11</v>
      </c>
      <c r="S25" s="983" t="s">
        <v>133</v>
      </c>
      <c r="T25" s="980"/>
      <c r="U25" s="430">
        <v>5</v>
      </c>
      <c r="V25" s="239">
        <v>366</v>
      </c>
      <c r="W25" s="239">
        <v>179</v>
      </c>
      <c r="X25" s="239">
        <v>187</v>
      </c>
      <c r="Y25" s="431">
        <v>60</v>
      </c>
      <c r="Z25" s="431">
        <v>55</v>
      </c>
      <c r="AA25" s="431">
        <v>64</v>
      </c>
      <c r="AB25" s="431">
        <v>67</v>
      </c>
      <c r="AC25" s="431">
        <v>55</v>
      </c>
      <c r="AD25" s="431">
        <v>65</v>
      </c>
      <c r="AE25" s="239">
        <v>150</v>
      </c>
      <c r="AF25" s="432">
        <v>920</v>
      </c>
      <c r="AG25" s="239">
        <v>38</v>
      </c>
      <c r="AH25" s="424">
        <v>0</v>
      </c>
      <c r="AI25" s="239">
        <v>38</v>
      </c>
      <c r="AJ25" s="240">
        <v>11</v>
      </c>
      <c r="AK25" s="983" t="s">
        <v>133</v>
      </c>
      <c r="AL25" s="980"/>
      <c r="AM25" s="246">
        <v>0</v>
      </c>
      <c r="AN25" s="246">
        <v>0</v>
      </c>
      <c r="AO25" s="246">
        <v>0</v>
      </c>
      <c r="AP25" s="246">
        <v>0</v>
      </c>
      <c r="AQ25" s="441">
        <v>0</v>
      </c>
      <c r="AR25" s="441">
        <v>0</v>
      </c>
      <c r="AS25" s="441">
        <v>0</v>
      </c>
      <c r="AT25" s="441">
        <v>0</v>
      </c>
      <c r="AU25" s="441">
        <v>0</v>
      </c>
      <c r="AV25" s="441">
        <v>0</v>
      </c>
      <c r="AW25" s="246">
        <v>0</v>
      </c>
      <c r="AX25" s="246">
        <v>0</v>
      </c>
      <c r="AY25" s="246">
        <v>0</v>
      </c>
      <c r="AZ25" s="246">
        <v>0</v>
      </c>
      <c r="BA25" s="246">
        <v>0</v>
      </c>
      <c r="BB25" s="247">
        <v>0</v>
      </c>
    </row>
    <row r="26" spans="1:54" ht="15.75" customHeight="1">
      <c r="A26" s="365" t="s">
        <v>34</v>
      </c>
      <c r="B26" s="366" t="s">
        <v>2</v>
      </c>
      <c r="C26" s="239">
        <v>0</v>
      </c>
      <c r="D26" s="239">
        <v>0</v>
      </c>
      <c r="E26" s="239">
        <v>0</v>
      </c>
      <c r="F26" s="239">
        <v>0</v>
      </c>
      <c r="G26" s="423">
        <v>0</v>
      </c>
      <c r="H26" s="423">
        <v>0</v>
      </c>
      <c r="I26" s="423">
        <v>0</v>
      </c>
      <c r="J26" s="423">
        <v>0</v>
      </c>
      <c r="K26" s="423">
        <v>0</v>
      </c>
      <c r="L26" s="423">
        <v>0</v>
      </c>
      <c r="M26" s="239">
        <v>0</v>
      </c>
      <c r="N26" s="239">
        <v>0</v>
      </c>
      <c r="O26" s="239">
        <v>0</v>
      </c>
      <c r="P26" s="239">
        <v>0</v>
      </c>
      <c r="Q26" s="239">
        <v>0</v>
      </c>
      <c r="R26" s="240">
        <v>0</v>
      </c>
      <c r="S26" s="365" t="s">
        <v>34</v>
      </c>
      <c r="T26" s="366" t="s">
        <v>2</v>
      </c>
      <c r="U26" s="430">
        <v>0</v>
      </c>
      <c r="V26" s="239">
        <v>0</v>
      </c>
      <c r="W26" s="239">
        <v>0</v>
      </c>
      <c r="X26" s="239">
        <v>0</v>
      </c>
      <c r="Y26" s="431">
        <v>0</v>
      </c>
      <c r="Z26" s="431">
        <v>0</v>
      </c>
      <c r="AA26" s="431">
        <v>0</v>
      </c>
      <c r="AB26" s="431">
        <v>0</v>
      </c>
      <c r="AC26" s="431">
        <v>0</v>
      </c>
      <c r="AD26" s="431">
        <v>0</v>
      </c>
      <c r="AE26" s="239">
        <v>0</v>
      </c>
      <c r="AF26" s="432">
        <v>0</v>
      </c>
      <c r="AG26" s="239">
        <v>0</v>
      </c>
      <c r="AH26" s="239">
        <v>0</v>
      </c>
      <c r="AI26" s="239">
        <v>0</v>
      </c>
      <c r="AJ26" s="240">
        <v>0</v>
      </c>
      <c r="AK26" s="365" t="s">
        <v>34</v>
      </c>
      <c r="AL26" s="366" t="s">
        <v>2</v>
      </c>
      <c r="AM26" s="246">
        <v>0</v>
      </c>
      <c r="AN26" s="246">
        <v>0</v>
      </c>
      <c r="AO26" s="246">
        <v>0</v>
      </c>
      <c r="AP26" s="246">
        <v>0</v>
      </c>
      <c r="AQ26" s="441">
        <v>0</v>
      </c>
      <c r="AR26" s="441">
        <v>0</v>
      </c>
      <c r="AS26" s="441">
        <v>0</v>
      </c>
      <c r="AT26" s="441">
        <v>0</v>
      </c>
      <c r="AU26" s="441">
        <v>0</v>
      </c>
      <c r="AV26" s="441">
        <v>0</v>
      </c>
      <c r="AW26" s="246">
        <v>0</v>
      </c>
      <c r="AX26" s="246">
        <v>0</v>
      </c>
      <c r="AY26" s="246">
        <v>0</v>
      </c>
      <c r="AZ26" s="246">
        <v>0</v>
      </c>
      <c r="BA26" s="246">
        <v>0</v>
      </c>
      <c r="BB26" s="247">
        <v>0</v>
      </c>
    </row>
    <row r="27" spans="1:54" ht="15.75" customHeight="1">
      <c r="A27" s="365" t="s">
        <v>35</v>
      </c>
      <c r="B27" s="366" t="s">
        <v>3</v>
      </c>
      <c r="C27" s="239">
        <v>2</v>
      </c>
      <c r="D27" s="239">
        <v>363</v>
      </c>
      <c r="E27" s="239">
        <v>189</v>
      </c>
      <c r="F27" s="239">
        <v>174</v>
      </c>
      <c r="G27" s="423">
        <v>43</v>
      </c>
      <c r="H27" s="423">
        <v>53</v>
      </c>
      <c r="I27" s="423">
        <v>72</v>
      </c>
      <c r="J27" s="423">
        <v>66</v>
      </c>
      <c r="K27" s="423">
        <v>74</v>
      </c>
      <c r="L27" s="423">
        <v>55</v>
      </c>
      <c r="M27" s="239">
        <v>142</v>
      </c>
      <c r="N27" s="239">
        <v>600</v>
      </c>
      <c r="O27" s="239">
        <v>33</v>
      </c>
      <c r="P27" s="424">
        <v>0</v>
      </c>
      <c r="Q27" s="239">
        <v>33</v>
      </c>
      <c r="R27" s="240">
        <v>8</v>
      </c>
      <c r="S27" s="365" t="s">
        <v>35</v>
      </c>
      <c r="T27" s="366" t="s">
        <v>3</v>
      </c>
      <c r="U27" s="430">
        <v>1</v>
      </c>
      <c r="V27" s="239">
        <v>176</v>
      </c>
      <c r="W27" s="239">
        <v>92</v>
      </c>
      <c r="X27" s="239">
        <v>84</v>
      </c>
      <c r="Y27" s="431">
        <v>22</v>
      </c>
      <c r="Z27" s="431">
        <v>28</v>
      </c>
      <c r="AA27" s="431">
        <v>35</v>
      </c>
      <c r="AB27" s="431">
        <v>31</v>
      </c>
      <c r="AC27" s="431">
        <v>35</v>
      </c>
      <c r="AD27" s="431">
        <v>25</v>
      </c>
      <c r="AE27" s="239">
        <v>68</v>
      </c>
      <c r="AF27" s="432">
        <v>280</v>
      </c>
      <c r="AG27" s="239">
        <v>20</v>
      </c>
      <c r="AH27" s="424">
        <v>0</v>
      </c>
      <c r="AI27" s="239">
        <v>20</v>
      </c>
      <c r="AJ27" s="240">
        <v>6</v>
      </c>
      <c r="AK27" s="365" t="s">
        <v>35</v>
      </c>
      <c r="AL27" s="366" t="s">
        <v>3</v>
      </c>
      <c r="AM27" s="246">
        <v>1</v>
      </c>
      <c r="AN27" s="246">
        <v>187</v>
      </c>
      <c r="AO27" s="246">
        <v>97</v>
      </c>
      <c r="AP27" s="246">
        <v>90</v>
      </c>
      <c r="AQ27" s="441">
        <v>21</v>
      </c>
      <c r="AR27" s="441">
        <v>25</v>
      </c>
      <c r="AS27" s="441">
        <v>37</v>
      </c>
      <c r="AT27" s="441">
        <v>35</v>
      </c>
      <c r="AU27" s="441">
        <v>39</v>
      </c>
      <c r="AV27" s="441">
        <v>30</v>
      </c>
      <c r="AW27" s="246">
        <v>74</v>
      </c>
      <c r="AX27" s="246">
        <v>320</v>
      </c>
      <c r="AY27" s="246">
        <v>13</v>
      </c>
      <c r="AZ27" s="424">
        <v>0</v>
      </c>
      <c r="BA27" s="246">
        <v>13</v>
      </c>
      <c r="BB27" s="247">
        <v>2</v>
      </c>
    </row>
    <row r="28" spans="1:54" ht="15.75" customHeight="1">
      <c r="A28" s="365"/>
      <c r="B28" s="366" t="s">
        <v>4</v>
      </c>
      <c r="C28" s="239">
        <v>3</v>
      </c>
      <c r="D28" s="239">
        <v>433</v>
      </c>
      <c r="E28" s="239">
        <v>214</v>
      </c>
      <c r="F28" s="239">
        <v>219</v>
      </c>
      <c r="G28" s="423">
        <v>62</v>
      </c>
      <c r="H28" s="423">
        <v>69</v>
      </c>
      <c r="I28" s="423">
        <v>73</v>
      </c>
      <c r="J28" s="423">
        <v>73</v>
      </c>
      <c r="K28" s="423">
        <v>79</v>
      </c>
      <c r="L28" s="423">
        <v>77</v>
      </c>
      <c r="M28" s="239">
        <v>127</v>
      </c>
      <c r="N28" s="239">
        <v>745</v>
      </c>
      <c r="O28" s="239">
        <v>38</v>
      </c>
      <c r="P28" s="239">
        <v>3</v>
      </c>
      <c r="Q28" s="239">
        <v>35</v>
      </c>
      <c r="R28" s="240">
        <v>2</v>
      </c>
      <c r="S28" s="365"/>
      <c r="T28" s="366" t="s">
        <v>4</v>
      </c>
      <c r="U28" s="430">
        <v>1</v>
      </c>
      <c r="V28" s="239">
        <v>79</v>
      </c>
      <c r="W28" s="239">
        <v>40</v>
      </c>
      <c r="X28" s="239">
        <v>39</v>
      </c>
      <c r="Y28" s="431">
        <v>8</v>
      </c>
      <c r="Z28" s="431">
        <v>15</v>
      </c>
      <c r="AA28" s="431">
        <v>14</v>
      </c>
      <c r="AB28" s="431">
        <v>12</v>
      </c>
      <c r="AC28" s="431">
        <v>18</v>
      </c>
      <c r="AD28" s="431">
        <v>12</v>
      </c>
      <c r="AE28" s="239">
        <v>31</v>
      </c>
      <c r="AF28" s="432">
        <v>90</v>
      </c>
      <c r="AG28" s="239">
        <v>8</v>
      </c>
      <c r="AH28" s="424">
        <v>0</v>
      </c>
      <c r="AI28" s="239">
        <v>8</v>
      </c>
      <c r="AJ28" s="425">
        <v>0</v>
      </c>
      <c r="AK28" s="365"/>
      <c r="AL28" s="366" t="s">
        <v>4</v>
      </c>
      <c r="AM28" s="246">
        <v>2</v>
      </c>
      <c r="AN28" s="246">
        <v>354</v>
      </c>
      <c r="AO28" s="246">
        <v>174</v>
      </c>
      <c r="AP28" s="246">
        <v>180</v>
      </c>
      <c r="AQ28" s="441">
        <v>54</v>
      </c>
      <c r="AR28" s="441">
        <v>54</v>
      </c>
      <c r="AS28" s="441">
        <v>59</v>
      </c>
      <c r="AT28" s="441">
        <v>61</v>
      </c>
      <c r="AU28" s="441">
        <v>61</v>
      </c>
      <c r="AV28" s="441">
        <v>65</v>
      </c>
      <c r="AW28" s="246">
        <v>96</v>
      </c>
      <c r="AX28" s="246">
        <v>655</v>
      </c>
      <c r="AY28" s="246">
        <v>30</v>
      </c>
      <c r="AZ28" s="246">
        <v>3</v>
      </c>
      <c r="BA28" s="246">
        <v>27</v>
      </c>
      <c r="BB28" s="247">
        <v>2</v>
      </c>
    </row>
    <row r="29" spans="1:54" ht="15.75" customHeight="1">
      <c r="A29" s="365"/>
      <c r="B29" s="366" t="s">
        <v>5</v>
      </c>
      <c r="C29" s="239">
        <v>4</v>
      </c>
      <c r="D29" s="239">
        <v>640</v>
      </c>
      <c r="E29" s="239">
        <v>304</v>
      </c>
      <c r="F29" s="239">
        <v>336</v>
      </c>
      <c r="G29" s="423">
        <v>102</v>
      </c>
      <c r="H29" s="423">
        <v>114</v>
      </c>
      <c r="I29" s="423">
        <v>98</v>
      </c>
      <c r="J29" s="423">
        <v>117</v>
      </c>
      <c r="K29" s="423">
        <v>104</v>
      </c>
      <c r="L29" s="423">
        <v>105</v>
      </c>
      <c r="M29" s="239">
        <v>209</v>
      </c>
      <c r="N29" s="239">
        <v>800</v>
      </c>
      <c r="O29" s="239">
        <v>36</v>
      </c>
      <c r="P29" s="239">
        <v>2</v>
      </c>
      <c r="Q29" s="239">
        <v>34</v>
      </c>
      <c r="R29" s="240">
        <v>4</v>
      </c>
      <c r="S29" s="365"/>
      <c r="T29" s="366" t="s">
        <v>5</v>
      </c>
      <c r="U29" s="430">
        <v>3</v>
      </c>
      <c r="V29" s="239">
        <v>297</v>
      </c>
      <c r="W29" s="239">
        <v>140</v>
      </c>
      <c r="X29" s="239">
        <v>157</v>
      </c>
      <c r="Y29" s="431">
        <v>46</v>
      </c>
      <c r="Z29" s="431">
        <v>52</v>
      </c>
      <c r="AA29" s="431">
        <v>44</v>
      </c>
      <c r="AB29" s="431">
        <v>58</v>
      </c>
      <c r="AC29" s="431">
        <v>50</v>
      </c>
      <c r="AD29" s="431">
        <v>47</v>
      </c>
      <c r="AE29" s="239">
        <v>91</v>
      </c>
      <c r="AF29" s="432">
        <v>500</v>
      </c>
      <c r="AG29" s="239">
        <v>15</v>
      </c>
      <c r="AH29" s="239">
        <v>1</v>
      </c>
      <c r="AI29" s="239">
        <v>14</v>
      </c>
      <c r="AJ29" s="240">
        <v>3</v>
      </c>
      <c r="AK29" s="365"/>
      <c r="AL29" s="366" t="s">
        <v>5</v>
      </c>
      <c r="AM29" s="246">
        <v>1</v>
      </c>
      <c r="AN29" s="246">
        <v>343</v>
      </c>
      <c r="AO29" s="246">
        <v>164</v>
      </c>
      <c r="AP29" s="246">
        <v>179</v>
      </c>
      <c r="AQ29" s="441">
        <v>56</v>
      </c>
      <c r="AR29" s="441">
        <v>62</v>
      </c>
      <c r="AS29" s="441">
        <v>54</v>
      </c>
      <c r="AT29" s="441">
        <v>59</v>
      </c>
      <c r="AU29" s="441">
        <v>54</v>
      </c>
      <c r="AV29" s="441">
        <v>58</v>
      </c>
      <c r="AW29" s="246">
        <v>118</v>
      </c>
      <c r="AX29" s="246">
        <v>300</v>
      </c>
      <c r="AY29" s="246">
        <v>21</v>
      </c>
      <c r="AZ29" s="246">
        <v>1</v>
      </c>
      <c r="BA29" s="246">
        <v>20</v>
      </c>
      <c r="BB29" s="247">
        <v>1</v>
      </c>
    </row>
    <row r="30" spans="1:54" ht="15.75" customHeight="1">
      <c r="A30" s="365"/>
      <c r="B30" s="366" t="s">
        <v>6</v>
      </c>
      <c r="C30" s="239">
        <v>1</v>
      </c>
      <c r="D30" s="239">
        <v>45</v>
      </c>
      <c r="E30" s="239">
        <v>23</v>
      </c>
      <c r="F30" s="239">
        <v>22</v>
      </c>
      <c r="G30" s="423">
        <v>10</v>
      </c>
      <c r="H30" s="423">
        <v>6</v>
      </c>
      <c r="I30" s="423">
        <v>9</v>
      </c>
      <c r="J30" s="423">
        <v>7</v>
      </c>
      <c r="K30" s="423">
        <v>4</v>
      </c>
      <c r="L30" s="423">
        <v>9</v>
      </c>
      <c r="M30" s="239">
        <v>17</v>
      </c>
      <c r="N30" s="239">
        <v>70</v>
      </c>
      <c r="O30" s="239">
        <v>6</v>
      </c>
      <c r="P30" s="239">
        <v>1</v>
      </c>
      <c r="Q30" s="239">
        <v>5</v>
      </c>
      <c r="R30" s="425">
        <v>0</v>
      </c>
      <c r="S30" s="365"/>
      <c r="T30" s="366" t="s">
        <v>6</v>
      </c>
      <c r="U30" s="430">
        <v>0</v>
      </c>
      <c r="V30" s="239">
        <v>0</v>
      </c>
      <c r="W30" s="239">
        <v>0</v>
      </c>
      <c r="X30" s="239">
        <v>0</v>
      </c>
      <c r="Y30" s="431">
        <v>0</v>
      </c>
      <c r="Z30" s="431">
        <v>0</v>
      </c>
      <c r="AA30" s="431">
        <v>0</v>
      </c>
      <c r="AB30" s="431">
        <v>0</v>
      </c>
      <c r="AC30" s="431">
        <v>0</v>
      </c>
      <c r="AD30" s="431">
        <v>0</v>
      </c>
      <c r="AE30" s="239">
        <v>0</v>
      </c>
      <c r="AF30" s="432">
        <v>0</v>
      </c>
      <c r="AG30" s="239">
        <v>0</v>
      </c>
      <c r="AH30" s="239">
        <v>0</v>
      </c>
      <c r="AI30" s="239">
        <v>0</v>
      </c>
      <c r="AJ30" s="240">
        <v>0</v>
      </c>
      <c r="AK30" s="365"/>
      <c r="AL30" s="366" t="s">
        <v>6</v>
      </c>
      <c r="AM30" s="246">
        <v>1</v>
      </c>
      <c r="AN30" s="246">
        <v>45</v>
      </c>
      <c r="AO30" s="246">
        <v>23</v>
      </c>
      <c r="AP30" s="246">
        <v>22</v>
      </c>
      <c r="AQ30" s="441">
        <v>10</v>
      </c>
      <c r="AR30" s="441">
        <v>6</v>
      </c>
      <c r="AS30" s="441">
        <v>9</v>
      </c>
      <c r="AT30" s="441">
        <v>7</v>
      </c>
      <c r="AU30" s="441">
        <v>4</v>
      </c>
      <c r="AV30" s="441">
        <v>9</v>
      </c>
      <c r="AW30" s="246">
        <v>17</v>
      </c>
      <c r="AX30" s="246">
        <v>70</v>
      </c>
      <c r="AY30" s="246">
        <v>6</v>
      </c>
      <c r="AZ30" s="246">
        <v>1</v>
      </c>
      <c r="BA30" s="246">
        <v>5</v>
      </c>
      <c r="BB30" s="425">
        <v>0</v>
      </c>
    </row>
    <row r="31" spans="1:54" ht="15.75" customHeight="1">
      <c r="A31" s="365" t="s">
        <v>36</v>
      </c>
      <c r="B31" s="366" t="s">
        <v>7</v>
      </c>
      <c r="C31" s="239">
        <v>1</v>
      </c>
      <c r="D31" s="239">
        <v>118</v>
      </c>
      <c r="E31" s="239">
        <v>52</v>
      </c>
      <c r="F31" s="239">
        <v>66</v>
      </c>
      <c r="G31" s="423">
        <v>16</v>
      </c>
      <c r="H31" s="423">
        <v>19</v>
      </c>
      <c r="I31" s="423">
        <v>18</v>
      </c>
      <c r="J31" s="423">
        <v>26</v>
      </c>
      <c r="K31" s="423">
        <v>18</v>
      </c>
      <c r="L31" s="423">
        <v>21</v>
      </c>
      <c r="M31" s="239">
        <v>37</v>
      </c>
      <c r="N31" s="239">
        <v>200</v>
      </c>
      <c r="O31" s="239">
        <v>12</v>
      </c>
      <c r="P31" s="424">
        <v>0</v>
      </c>
      <c r="Q31" s="239">
        <v>12</v>
      </c>
      <c r="R31" s="425">
        <v>0</v>
      </c>
      <c r="S31" s="365" t="s">
        <v>36</v>
      </c>
      <c r="T31" s="366" t="s">
        <v>7</v>
      </c>
      <c r="U31" s="430">
        <v>1</v>
      </c>
      <c r="V31" s="239">
        <v>118</v>
      </c>
      <c r="W31" s="239">
        <v>52</v>
      </c>
      <c r="X31" s="239">
        <v>66</v>
      </c>
      <c r="Y31" s="431">
        <v>16</v>
      </c>
      <c r="Z31" s="431">
        <v>19</v>
      </c>
      <c r="AA31" s="431">
        <v>18</v>
      </c>
      <c r="AB31" s="431">
        <v>26</v>
      </c>
      <c r="AC31" s="431">
        <v>18</v>
      </c>
      <c r="AD31" s="431">
        <v>21</v>
      </c>
      <c r="AE31" s="239">
        <v>37</v>
      </c>
      <c r="AF31" s="432">
        <v>200</v>
      </c>
      <c r="AG31" s="239">
        <v>12</v>
      </c>
      <c r="AH31" s="424">
        <v>0</v>
      </c>
      <c r="AI31" s="239">
        <v>12</v>
      </c>
      <c r="AJ31" s="425">
        <v>0</v>
      </c>
      <c r="AK31" s="365" t="s">
        <v>36</v>
      </c>
      <c r="AL31" s="366" t="s">
        <v>7</v>
      </c>
      <c r="AM31" s="246">
        <v>0</v>
      </c>
      <c r="AN31" s="246">
        <v>0</v>
      </c>
      <c r="AO31" s="246">
        <v>0</v>
      </c>
      <c r="AP31" s="246">
        <v>0</v>
      </c>
      <c r="AQ31" s="441">
        <v>0</v>
      </c>
      <c r="AR31" s="441">
        <v>0</v>
      </c>
      <c r="AS31" s="441">
        <v>0</v>
      </c>
      <c r="AT31" s="441">
        <v>0</v>
      </c>
      <c r="AU31" s="441">
        <v>0</v>
      </c>
      <c r="AV31" s="441">
        <v>0</v>
      </c>
      <c r="AW31" s="246">
        <v>0</v>
      </c>
      <c r="AX31" s="246">
        <v>0</v>
      </c>
      <c r="AY31" s="246">
        <v>0</v>
      </c>
      <c r="AZ31" s="246">
        <v>0</v>
      </c>
      <c r="BA31" s="246">
        <v>0</v>
      </c>
      <c r="BB31" s="247">
        <v>0</v>
      </c>
    </row>
    <row r="32" spans="1:54" ht="15.75" customHeight="1">
      <c r="A32" s="365"/>
      <c r="B32" s="366" t="s">
        <v>8</v>
      </c>
      <c r="C32" s="239">
        <v>1</v>
      </c>
      <c r="D32" s="239">
        <v>79</v>
      </c>
      <c r="E32" s="239">
        <v>39</v>
      </c>
      <c r="F32" s="239">
        <v>40</v>
      </c>
      <c r="G32" s="423">
        <v>8</v>
      </c>
      <c r="H32" s="423">
        <v>17</v>
      </c>
      <c r="I32" s="423">
        <v>20</v>
      </c>
      <c r="J32" s="423">
        <v>11</v>
      </c>
      <c r="K32" s="423">
        <v>11</v>
      </c>
      <c r="L32" s="423">
        <v>12</v>
      </c>
      <c r="M32" s="239">
        <v>21</v>
      </c>
      <c r="N32" s="239">
        <v>175</v>
      </c>
      <c r="O32" s="239">
        <v>9</v>
      </c>
      <c r="P32" s="424">
        <v>0</v>
      </c>
      <c r="Q32" s="239">
        <v>9</v>
      </c>
      <c r="R32" s="240">
        <v>1</v>
      </c>
      <c r="S32" s="365"/>
      <c r="T32" s="366" t="s">
        <v>8</v>
      </c>
      <c r="U32" s="430">
        <v>1</v>
      </c>
      <c r="V32" s="239">
        <v>79</v>
      </c>
      <c r="W32" s="239">
        <v>39</v>
      </c>
      <c r="X32" s="239">
        <v>40</v>
      </c>
      <c r="Y32" s="431">
        <v>8</v>
      </c>
      <c r="Z32" s="431">
        <v>17</v>
      </c>
      <c r="AA32" s="431">
        <v>20</v>
      </c>
      <c r="AB32" s="431">
        <v>11</v>
      </c>
      <c r="AC32" s="431">
        <v>11</v>
      </c>
      <c r="AD32" s="431">
        <v>12</v>
      </c>
      <c r="AE32" s="239">
        <v>21</v>
      </c>
      <c r="AF32" s="432">
        <v>175</v>
      </c>
      <c r="AG32" s="239">
        <v>9</v>
      </c>
      <c r="AH32" s="424">
        <v>0</v>
      </c>
      <c r="AI32" s="239">
        <v>9</v>
      </c>
      <c r="AJ32" s="434">
        <v>1</v>
      </c>
      <c r="AK32" s="365"/>
      <c r="AL32" s="366" t="s">
        <v>8</v>
      </c>
      <c r="AM32" s="246">
        <v>0</v>
      </c>
      <c r="AN32" s="246">
        <v>0</v>
      </c>
      <c r="AO32" s="246">
        <v>0</v>
      </c>
      <c r="AP32" s="246">
        <v>0</v>
      </c>
      <c r="AQ32" s="441">
        <v>0</v>
      </c>
      <c r="AR32" s="441">
        <v>0</v>
      </c>
      <c r="AS32" s="441">
        <v>0</v>
      </c>
      <c r="AT32" s="441">
        <v>0</v>
      </c>
      <c r="AU32" s="441">
        <v>0</v>
      </c>
      <c r="AV32" s="441">
        <v>0</v>
      </c>
      <c r="AW32" s="246">
        <v>0</v>
      </c>
      <c r="AX32" s="246">
        <v>0</v>
      </c>
      <c r="AY32" s="246">
        <v>0</v>
      </c>
      <c r="AZ32" s="246">
        <v>0</v>
      </c>
      <c r="BA32" s="246">
        <v>0</v>
      </c>
      <c r="BB32" s="247">
        <v>0</v>
      </c>
    </row>
    <row r="33" spans="1:54" ht="15.75" customHeight="1">
      <c r="A33" s="365"/>
      <c r="B33" s="366" t="s">
        <v>9</v>
      </c>
      <c r="C33" s="239">
        <v>5</v>
      </c>
      <c r="D33" s="239">
        <v>435</v>
      </c>
      <c r="E33" s="239">
        <v>217</v>
      </c>
      <c r="F33" s="239">
        <v>218</v>
      </c>
      <c r="G33" s="423">
        <v>72</v>
      </c>
      <c r="H33" s="423">
        <v>67</v>
      </c>
      <c r="I33" s="423">
        <v>67</v>
      </c>
      <c r="J33" s="423">
        <v>73</v>
      </c>
      <c r="K33" s="423">
        <v>78</v>
      </c>
      <c r="L33" s="423">
        <v>78</v>
      </c>
      <c r="M33" s="239">
        <v>156</v>
      </c>
      <c r="N33" s="239">
        <v>960</v>
      </c>
      <c r="O33" s="239">
        <v>33</v>
      </c>
      <c r="P33" s="239">
        <v>1</v>
      </c>
      <c r="Q33" s="239">
        <v>32</v>
      </c>
      <c r="R33" s="240">
        <v>5</v>
      </c>
      <c r="S33" s="365"/>
      <c r="T33" s="366" t="s">
        <v>9</v>
      </c>
      <c r="U33" s="430">
        <v>5</v>
      </c>
      <c r="V33" s="239">
        <v>435</v>
      </c>
      <c r="W33" s="239">
        <v>217</v>
      </c>
      <c r="X33" s="239">
        <v>218</v>
      </c>
      <c r="Y33" s="431">
        <v>72</v>
      </c>
      <c r="Z33" s="431">
        <v>67</v>
      </c>
      <c r="AA33" s="431">
        <v>67</v>
      </c>
      <c r="AB33" s="431">
        <v>73</v>
      </c>
      <c r="AC33" s="431">
        <v>78</v>
      </c>
      <c r="AD33" s="431">
        <v>78</v>
      </c>
      <c r="AE33" s="239">
        <v>156</v>
      </c>
      <c r="AF33" s="432">
        <v>960</v>
      </c>
      <c r="AG33" s="239">
        <v>33</v>
      </c>
      <c r="AH33" s="239">
        <v>1</v>
      </c>
      <c r="AI33" s="239">
        <v>32</v>
      </c>
      <c r="AJ33" s="240">
        <v>5</v>
      </c>
      <c r="AK33" s="365"/>
      <c r="AL33" s="366" t="s">
        <v>9</v>
      </c>
      <c r="AM33" s="246">
        <v>0</v>
      </c>
      <c r="AN33" s="246">
        <v>0</v>
      </c>
      <c r="AO33" s="246">
        <v>0</v>
      </c>
      <c r="AP33" s="246">
        <v>0</v>
      </c>
      <c r="AQ33" s="441">
        <v>0</v>
      </c>
      <c r="AR33" s="441">
        <v>0</v>
      </c>
      <c r="AS33" s="441">
        <v>0</v>
      </c>
      <c r="AT33" s="441">
        <v>0</v>
      </c>
      <c r="AU33" s="441">
        <v>0</v>
      </c>
      <c r="AV33" s="441">
        <v>0</v>
      </c>
      <c r="AW33" s="246">
        <v>0</v>
      </c>
      <c r="AX33" s="246">
        <v>0</v>
      </c>
      <c r="AY33" s="246">
        <v>0</v>
      </c>
      <c r="AZ33" s="246">
        <v>0</v>
      </c>
      <c r="BA33" s="246">
        <v>0</v>
      </c>
      <c r="BB33" s="247">
        <v>0</v>
      </c>
    </row>
    <row r="34" spans="1:54" ht="15.75" customHeight="1">
      <c r="A34" s="365" t="s">
        <v>37</v>
      </c>
      <c r="B34" s="366" t="s">
        <v>10</v>
      </c>
      <c r="C34" s="239">
        <v>0</v>
      </c>
      <c r="D34" s="239">
        <v>0</v>
      </c>
      <c r="E34" s="239">
        <v>0</v>
      </c>
      <c r="F34" s="239">
        <v>0</v>
      </c>
      <c r="G34" s="423">
        <v>0</v>
      </c>
      <c r="H34" s="423">
        <v>0</v>
      </c>
      <c r="I34" s="423">
        <v>0</v>
      </c>
      <c r="J34" s="423">
        <v>0</v>
      </c>
      <c r="K34" s="423">
        <v>0</v>
      </c>
      <c r="L34" s="423">
        <v>0</v>
      </c>
      <c r="M34" s="239">
        <v>0</v>
      </c>
      <c r="N34" s="239">
        <v>0</v>
      </c>
      <c r="O34" s="239">
        <v>0</v>
      </c>
      <c r="P34" s="239">
        <v>0</v>
      </c>
      <c r="Q34" s="239">
        <v>0</v>
      </c>
      <c r="R34" s="240">
        <v>0</v>
      </c>
      <c r="S34" s="365" t="s">
        <v>37</v>
      </c>
      <c r="T34" s="366" t="s">
        <v>10</v>
      </c>
      <c r="U34" s="430">
        <v>0</v>
      </c>
      <c r="V34" s="239">
        <v>0</v>
      </c>
      <c r="W34" s="239">
        <v>0</v>
      </c>
      <c r="X34" s="239">
        <v>0</v>
      </c>
      <c r="Y34" s="431">
        <v>0</v>
      </c>
      <c r="Z34" s="431">
        <v>0</v>
      </c>
      <c r="AA34" s="431">
        <v>0</v>
      </c>
      <c r="AB34" s="431">
        <v>0</v>
      </c>
      <c r="AC34" s="431">
        <v>0</v>
      </c>
      <c r="AD34" s="431">
        <v>0</v>
      </c>
      <c r="AE34" s="239">
        <v>0</v>
      </c>
      <c r="AF34" s="432">
        <v>0</v>
      </c>
      <c r="AG34" s="239">
        <v>0</v>
      </c>
      <c r="AH34" s="239">
        <v>0</v>
      </c>
      <c r="AI34" s="239">
        <v>0</v>
      </c>
      <c r="AJ34" s="240">
        <v>0</v>
      </c>
      <c r="AK34" s="365" t="s">
        <v>37</v>
      </c>
      <c r="AL34" s="366" t="s">
        <v>10</v>
      </c>
      <c r="AM34" s="246">
        <v>0</v>
      </c>
      <c r="AN34" s="246">
        <v>0</v>
      </c>
      <c r="AO34" s="246">
        <v>0</v>
      </c>
      <c r="AP34" s="246">
        <v>0</v>
      </c>
      <c r="AQ34" s="441">
        <v>0</v>
      </c>
      <c r="AR34" s="441">
        <v>0</v>
      </c>
      <c r="AS34" s="441">
        <v>0</v>
      </c>
      <c r="AT34" s="441">
        <v>0</v>
      </c>
      <c r="AU34" s="441">
        <v>0</v>
      </c>
      <c r="AV34" s="441">
        <v>0</v>
      </c>
      <c r="AW34" s="246">
        <v>0</v>
      </c>
      <c r="AX34" s="246">
        <v>0</v>
      </c>
      <c r="AY34" s="246">
        <v>0</v>
      </c>
      <c r="AZ34" s="246">
        <v>0</v>
      </c>
      <c r="BA34" s="246">
        <v>0</v>
      </c>
      <c r="BB34" s="247">
        <v>0</v>
      </c>
    </row>
    <row r="35" spans="1:54" ht="15.75" customHeight="1">
      <c r="A35" s="365"/>
      <c r="B35" s="366" t="s">
        <v>11</v>
      </c>
      <c r="C35" s="239">
        <v>0</v>
      </c>
      <c r="D35" s="239">
        <v>0</v>
      </c>
      <c r="E35" s="239">
        <v>0</v>
      </c>
      <c r="F35" s="239">
        <v>0</v>
      </c>
      <c r="G35" s="423">
        <v>0</v>
      </c>
      <c r="H35" s="423">
        <v>0</v>
      </c>
      <c r="I35" s="423">
        <v>0</v>
      </c>
      <c r="J35" s="423">
        <v>0</v>
      </c>
      <c r="K35" s="423">
        <v>0</v>
      </c>
      <c r="L35" s="423">
        <v>0</v>
      </c>
      <c r="M35" s="239">
        <v>0</v>
      </c>
      <c r="N35" s="239">
        <v>0</v>
      </c>
      <c r="O35" s="239">
        <v>0</v>
      </c>
      <c r="P35" s="239">
        <v>0</v>
      </c>
      <c r="Q35" s="239">
        <v>0</v>
      </c>
      <c r="R35" s="240">
        <v>0</v>
      </c>
      <c r="S35" s="365"/>
      <c r="T35" s="366" t="s">
        <v>11</v>
      </c>
      <c r="U35" s="430">
        <v>0</v>
      </c>
      <c r="V35" s="239">
        <v>0</v>
      </c>
      <c r="W35" s="239">
        <v>0</v>
      </c>
      <c r="X35" s="239">
        <v>0</v>
      </c>
      <c r="Y35" s="431">
        <v>0</v>
      </c>
      <c r="Z35" s="431">
        <v>0</v>
      </c>
      <c r="AA35" s="431">
        <v>0</v>
      </c>
      <c r="AB35" s="431">
        <v>0</v>
      </c>
      <c r="AC35" s="431">
        <v>0</v>
      </c>
      <c r="AD35" s="431">
        <v>0</v>
      </c>
      <c r="AE35" s="239">
        <v>0</v>
      </c>
      <c r="AF35" s="432">
        <v>0</v>
      </c>
      <c r="AG35" s="239">
        <v>0</v>
      </c>
      <c r="AH35" s="239">
        <v>0</v>
      </c>
      <c r="AI35" s="239">
        <v>0</v>
      </c>
      <c r="AJ35" s="240">
        <v>0</v>
      </c>
      <c r="AK35" s="365"/>
      <c r="AL35" s="366" t="s">
        <v>11</v>
      </c>
      <c r="AM35" s="246">
        <v>0</v>
      </c>
      <c r="AN35" s="246">
        <v>0</v>
      </c>
      <c r="AO35" s="246">
        <v>0</v>
      </c>
      <c r="AP35" s="246">
        <v>0</v>
      </c>
      <c r="AQ35" s="441">
        <v>0</v>
      </c>
      <c r="AR35" s="441">
        <v>0</v>
      </c>
      <c r="AS35" s="441">
        <v>0</v>
      </c>
      <c r="AT35" s="441">
        <v>0</v>
      </c>
      <c r="AU35" s="441">
        <v>0</v>
      </c>
      <c r="AV35" s="441">
        <v>0</v>
      </c>
      <c r="AW35" s="246">
        <v>0</v>
      </c>
      <c r="AX35" s="246">
        <v>0</v>
      </c>
      <c r="AY35" s="246">
        <v>0</v>
      </c>
      <c r="AZ35" s="246">
        <v>0</v>
      </c>
      <c r="BA35" s="246">
        <v>0</v>
      </c>
      <c r="BB35" s="247">
        <v>0</v>
      </c>
    </row>
    <row r="36" spans="1:54" ht="15.75" customHeight="1">
      <c r="A36" s="365" t="s">
        <v>38</v>
      </c>
      <c r="B36" s="366" t="s">
        <v>12</v>
      </c>
      <c r="C36" s="239">
        <v>2</v>
      </c>
      <c r="D36" s="239">
        <v>90</v>
      </c>
      <c r="E36" s="239">
        <v>54</v>
      </c>
      <c r="F36" s="239">
        <v>36</v>
      </c>
      <c r="G36" s="423">
        <v>16</v>
      </c>
      <c r="H36" s="423">
        <v>12</v>
      </c>
      <c r="I36" s="423">
        <v>21</v>
      </c>
      <c r="J36" s="423">
        <v>12</v>
      </c>
      <c r="K36" s="423">
        <v>17</v>
      </c>
      <c r="L36" s="423">
        <v>12</v>
      </c>
      <c r="M36" s="239">
        <v>33</v>
      </c>
      <c r="N36" s="239">
        <v>240</v>
      </c>
      <c r="O36" s="239">
        <v>10</v>
      </c>
      <c r="P36" s="424">
        <v>0</v>
      </c>
      <c r="Q36" s="239">
        <v>10</v>
      </c>
      <c r="R36" s="240">
        <v>2</v>
      </c>
      <c r="S36" s="365" t="s">
        <v>38</v>
      </c>
      <c r="T36" s="366" t="s">
        <v>12</v>
      </c>
      <c r="U36" s="430">
        <v>2</v>
      </c>
      <c r="V36" s="239">
        <v>90</v>
      </c>
      <c r="W36" s="239">
        <v>54</v>
      </c>
      <c r="X36" s="239">
        <v>36</v>
      </c>
      <c r="Y36" s="431">
        <v>16</v>
      </c>
      <c r="Z36" s="431">
        <v>12</v>
      </c>
      <c r="AA36" s="431">
        <v>21</v>
      </c>
      <c r="AB36" s="431">
        <v>12</v>
      </c>
      <c r="AC36" s="431">
        <v>17</v>
      </c>
      <c r="AD36" s="431">
        <v>12</v>
      </c>
      <c r="AE36" s="239">
        <v>33</v>
      </c>
      <c r="AF36" s="432">
        <v>240</v>
      </c>
      <c r="AG36" s="239">
        <v>10</v>
      </c>
      <c r="AH36" s="424">
        <v>0</v>
      </c>
      <c r="AI36" s="239">
        <v>10</v>
      </c>
      <c r="AJ36" s="240">
        <v>2</v>
      </c>
      <c r="AK36" s="365" t="s">
        <v>38</v>
      </c>
      <c r="AL36" s="366" t="s">
        <v>12</v>
      </c>
      <c r="AM36" s="246">
        <v>0</v>
      </c>
      <c r="AN36" s="246">
        <v>0</v>
      </c>
      <c r="AO36" s="246">
        <v>0</v>
      </c>
      <c r="AP36" s="246">
        <v>0</v>
      </c>
      <c r="AQ36" s="441">
        <v>0</v>
      </c>
      <c r="AR36" s="441">
        <v>0</v>
      </c>
      <c r="AS36" s="441">
        <v>0</v>
      </c>
      <c r="AT36" s="441">
        <v>0</v>
      </c>
      <c r="AU36" s="441">
        <v>0</v>
      </c>
      <c r="AV36" s="441">
        <v>0</v>
      </c>
      <c r="AW36" s="246">
        <v>0</v>
      </c>
      <c r="AX36" s="246">
        <v>0</v>
      </c>
      <c r="AY36" s="246">
        <v>0</v>
      </c>
      <c r="AZ36" s="246">
        <v>0</v>
      </c>
      <c r="BA36" s="246">
        <v>0</v>
      </c>
      <c r="BB36" s="247">
        <v>0</v>
      </c>
    </row>
    <row r="37" spans="1:54" ht="15.75" customHeight="1">
      <c r="A37" s="365"/>
      <c r="B37" s="366" t="s">
        <v>13</v>
      </c>
      <c r="C37" s="239">
        <v>1</v>
      </c>
      <c r="D37" s="239">
        <v>82</v>
      </c>
      <c r="E37" s="239">
        <v>42</v>
      </c>
      <c r="F37" s="239">
        <v>40</v>
      </c>
      <c r="G37" s="423">
        <v>13</v>
      </c>
      <c r="H37" s="423">
        <v>11</v>
      </c>
      <c r="I37" s="423">
        <v>15</v>
      </c>
      <c r="J37" s="423">
        <v>14</v>
      </c>
      <c r="K37" s="423">
        <v>14</v>
      </c>
      <c r="L37" s="423">
        <v>15</v>
      </c>
      <c r="M37" s="239">
        <v>34</v>
      </c>
      <c r="N37" s="239">
        <v>200</v>
      </c>
      <c r="O37" s="239">
        <v>6</v>
      </c>
      <c r="P37" s="239">
        <v>1</v>
      </c>
      <c r="Q37" s="239">
        <v>5</v>
      </c>
      <c r="R37" s="240">
        <v>2</v>
      </c>
      <c r="S37" s="365"/>
      <c r="T37" s="366" t="s">
        <v>13</v>
      </c>
      <c r="U37" s="430">
        <v>1</v>
      </c>
      <c r="V37" s="239">
        <v>82</v>
      </c>
      <c r="W37" s="239">
        <v>42</v>
      </c>
      <c r="X37" s="239">
        <v>40</v>
      </c>
      <c r="Y37" s="431">
        <v>13</v>
      </c>
      <c r="Z37" s="431">
        <v>11</v>
      </c>
      <c r="AA37" s="431">
        <v>15</v>
      </c>
      <c r="AB37" s="431">
        <v>14</v>
      </c>
      <c r="AC37" s="431">
        <v>14</v>
      </c>
      <c r="AD37" s="431">
        <v>15</v>
      </c>
      <c r="AE37" s="239">
        <v>34</v>
      </c>
      <c r="AF37" s="432">
        <v>200</v>
      </c>
      <c r="AG37" s="239">
        <v>6</v>
      </c>
      <c r="AH37" s="239">
        <v>1</v>
      </c>
      <c r="AI37" s="239">
        <v>5</v>
      </c>
      <c r="AJ37" s="240">
        <v>2</v>
      </c>
      <c r="AK37" s="365"/>
      <c r="AL37" s="366" t="s">
        <v>13</v>
      </c>
      <c r="AM37" s="246">
        <v>0</v>
      </c>
      <c r="AN37" s="246">
        <v>0</v>
      </c>
      <c r="AO37" s="246">
        <v>0</v>
      </c>
      <c r="AP37" s="246">
        <v>0</v>
      </c>
      <c r="AQ37" s="441">
        <v>0</v>
      </c>
      <c r="AR37" s="441">
        <v>0</v>
      </c>
      <c r="AS37" s="441">
        <v>0</v>
      </c>
      <c r="AT37" s="441">
        <v>0</v>
      </c>
      <c r="AU37" s="441">
        <v>0</v>
      </c>
      <c r="AV37" s="441">
        <v>0</v>
      </c>
      <c r="AW37" s="246">
        <v>0</v>
      </c>
      <c r="AX37" s="246">
        <v>0</v>
      </c>
      <c r="AY37" s="246">
        <v>0</v>
      </c>
      <c r="AZ37" s="246">
        <v>0</v>
      </c>
      <c r="BA37" s="246">
        <v>0</v>
      </c>
      <c r="BB37" s="247">
        <v>0</v>
      </c>
    </row>
    <row r="38" spans="1:54" ht="15.75" customHeight="1">
      <c r="A38" s="365" t="s">
        <v>235</v>
      </c>
      <c r="B38" s="366" t="s">
        <v>14</v>
      </c>
      <c r="C38" s="239">
        <v>2</v>
      </c>
      <c r="D38" s="239">
        <v>478</v>
      </c>
      <c r="E38" s="239">
        <v>234</v>
      </c>
      <c r="F38" s="239">
        <v>244</v>
      </c>
      <c r="G38" s="423">
        <v>68</v>
      </c>
      <c r="H38" s="423">
        <v>78</v>
      </c>
      <c r="I38" s="423">
        <v>87</v>
      </c>
      <c r="J38" s="423">
        <v>78</v>
      </c>
      <c r="K38" s="423">
        <v>79</v>
      </c>
      <c r="L38" s="423">
        <v>88</v>
      </c>
      <c r="M38" s="239">
        <v>155</v>
      </c>
      <c r="N38" s="239">
        <v>560</v>
      </c>
      <c r="O38" s="239">
        <v>28</v>
      </c>
      <c r="P38" s="424">
        <v>0</v>
      </c>
      <c r="Q38" s="239">
        <v>28</v>
      </c>
      <c r="R38" s="240">
        <v>2</v>
      </c>
      <c r="S38" s="365" t="s">
        <v>235</v>
      </c>
      <c r="T38" s="366" t="s">
        <v>14</v>
      </c>
      <c r="U38" s="430">
        <v>1</v>
      </c>
      <c r="V38" s="239">
        <v>207</v>
      </c>
      <c r="W38" s="239">
        <v>97</v>
      </c>
      <c r="X38" s="239">
        <v>110</v>
      </c>
      <c r="Y38" s="431">
        <v>23</v>
      </c>
      <c r="Z38" s="431">
        <v>33</v>
      </c>
      <c r="AA38" s="431">
        <v>39</v>
      </c>
      <c r="AB38" s="431">
        <v>38</v>
      </c>
      <c r="AC38" s="431">
        <v>35</v>
      </c>
      <c r="AD38" s="431">
        <v>39</v>
      </c>
      <c r="AE38" s="239">
        <v>74</v>
      </c>
      <c r="AF38" s="432">
        <v>300</v>
      </c>
      <c r="AG38" s="239">
        <v>13</v>
      </c>
      <c r="AH38" s="424">
        <v>0</v>
      </c>
      <c r="AI38" s="239">
        <v>13</v>
      </c>
      <c r="AJ38" s="425">
        <v>0</v>
      </c>
      <c r="AK38" s="365" t="s">
        <v>235</v>
      </c>
      <c r="AL38" s="366" t="s">
        <v>14</v>
      </c>
      <c r="AM38" s="246">
        <v>1</v>
      </c>
      <c r="AN38" s="246">
        <v>271</v>
      </c>
      <c r="AO38" s="246">
        <v>137</v>
      </c>
      <c r="AP38" s="246">
        <v>134</v>
      </c>
      <c r="AQ38" s="441">
        <v>45</v>
      </c>
      <c r="AR38" s="441">
        <v>45</v>
      </c>
      <c r="AS38" s="441">
        <v>48</v>
      </c>
      <c r="AT38" s="441">
        <v>40</v>
      </c>
      <c r="AU38" s="441">
        <v>44</v>
      </c>
      <c r="AV38" s="441">
        <v>49</v>
      </c>
      <c r="AW38" s="246">
        <v>81</v>
      </c>
      <c r="AX38" s="246">
        <v>260</v>
      </c>
      <c r="AY38" s="246">
        <v>15</v>
      </c>
      <c r="AZ38" s="424">
        <v>0</v>
      </c>
      <c r="BA38" s="246">
        <v>15</v>
      </c>
      <c r="BB38" s="247">
        <v>2</v>
      </c>
    </row>
    <row r="39" spans="1:54" ht="15.75" customHeight="1">
      <c r="A39" s="365"/>
      <c r="B39" s="366" t="s">
        <v>15</v>
      </c>
      <c r="C39" s="239">
        <v>3</v>
      </c>
      <c r="D39" s="239">
        <v>235</v>
      </c>
      <c r="E39" s="239">
        <v>121</v>
      </c>
      <c r="F39" s="239">
        <v>114</v>
      </c>
      <c r="G39" s="423">
        <v>33</v>
      </c>
      <c r="H39" s="423">
        <v>35</v>
      </c>
      <c r="I39" s="423">
        <v>41</v>
      </c>
      <c r="J39" s="423">
        <v>25</v>
      </c>
      <c r="K39" s="423">
        <v>47</v>
      </c>
      <c r="L39" s="423">
        <v>54</v>
      </c>
      <c r="M39" s="239">
        <v>100</v>
      </c>
      <c r="N39" s="239">
        <v>635</v>
      </c>
      <c r="O39" s="239">
        <v>22</v>
      </c>
      <c r="P39" s="424">
        <v>0</v>
      </c>
      <c r="Q39" s="239">
        <v>22</v>
      </c>
      <c r="R39" s="240">
        <v>3</v>
      </c>
      <c r="S39" s="365"/>
      <c r="T39" s="366" t="s">
        <v>15</v>
      </c>
      <c r="U39" s="430">
        <v>3</v>
      </c>
      <c r="V39" s="239">
        <v>235</v>
      </c>
      <c r="W39" s="239">
        <v>121</v>
      </c>
      <c r="X39" s="239">
        <v>114</v>
      </c>
      <c r="Y39" s="431">
        <v>33</v>
      </c>
      <c r="Z39" s="431">
        <v>35</v>
      </c>
      <c r="AA39" s="431">
        <v>41</v>
      </c>
      <c r="AB39" s="431">
        <v>25</v>
      </c>
      <c r="AC39" s="431">
        <v>47</v>
      </c>
      <c r="AD39" s="431">
        <v>54</v>
      </c>
      <c r="AE39" s="239">
        <v>100</v>
      </c>
      <c r="AF39" s="432">
        <v>635</v>
      </c>
      <c r="AG39" s="239">
        <v>22</v>
      </c>
      <c r="AH39" s="424">
        <v>0</v>
      </c>
      <c r="AI39" s="239">
        <v>22</v>
      </c>
      <c r="AJ39" s="240">
        <v>3</v>
      </c>
      <c r="AK39" s="365"/>
      <c r="AL39" s="366" t="s">
        <v>15</v>
      </c>
      <c r="AM39" s="246">
        <v>0</v>
      </c>
      <c r="AN39" s="246">
        <v>0</v>
      </c>
      <c r="AO39" s="246">
        <v>0</v>
      </c>
      <c r="AP39" s="246">
        <v>0</v>
      </c>
      <c r="AQ39" s="441">
        <v>0</v>
      </c>
      <c r="AR39" s="441">
        <v>0</v>
      </c>
      <c r="AS39" s="441">
        <v>0</v>
      </c>
      <c r="AT39" s="441">
        <v>0</v>
      </c>
      <c r="AU39" s="441">
        <v>0</v>
      </c>
      <c r="AV39" s="441">
        <v>0</v>
      </c>
      <c r="AW39" s="246">
        <v>0</v>
      </c>
      <c r="AX39" s="246">
        <v>0</v>
      </c>
      <c r="AY39" s="246">
        <v>0</v>
      </c>
      <c r="AZ39" s="246">
        <v>0</v>
      </c>
      <c r="BA39" s="246">
        <v>0</v>
      </c>
      <c r="BB39" s="247">
        <v>0</v>
      </c>
    </row>
    <row r="40" spans="1:54" ht="15.75" customHeight="1">
      <c r="A40" s="365"/>
      <c r="B40" s="366" t="s">
        <v>16</v>
      </c>
      <c r="C40" s="239">
        <v>6</v>
      </c>
      <c r="D40" s="239">
        <v>389</v>
      </c>
      <c r="E40" s="239">
        <v>183</v>
      </c>
      <c r="F40" s="239">
        <v>206</v>
      </c>
      <c r="G40" s="423">
        <v>52</v>
      </c>
      <c r="H40" s="423">
        <v>63</v>
      </c>
      <c r="I40" s="423">
        <v>60</v>
      </c>
      <c r="J40" s="423">
        <v>63</v>
      </c>
      <c r="K40" s="423">
        <v>71</v>
      </c>
      <c r="L40" s="423">
        <v>80</v>
      </c>
      <c r="M40" s="239">
        <v>159</v>
      </c>
      <c r="N40" s="239">
        <v>1015</v>
      </c>
      <c r="O40" s="239">
        <v>29</v>
      </c>
      <c r="P40" s="239">
        <v>1</v>
      </c>
      <c r="Q40" s="239">
        <v>28</v>
      </c>
      <c r="R40" s="240">
        <v>15</v>
      </c>
      <c r="S40" s="365"/>
      <c r="T40" s="366" t="s">
        <v>16</v>
      </c>
      <c r="U40" s="430">
        <v>6</v>
      </c>
      <c r="V40" s="239">
        <v>389</v>
      </c>
      <c r="W40" s="239">
        <v>183</v>
      </c>
      <c r="X40" s="239">
        <v>206</v>
      </c>
      <c r="Y40" s="431">
        <v>52</v>
      </c>
      <c r="Z40" s="431">
        <v>63</v>
      </c>
      <c r="AA40" s="431">
        <v>60</v>
      </c>
      <c r="AB40" s="431">
        <v>63</v>
      </c>
      <c r="AC40" s="431">
        <v>71</v>
      </c>
      <c r="AD40" s="431">
        <v>80</v>
      </c>
      <c r="AE40" s="239">
        <v>159</v>
      </c>
      <c r="AF40" s="432">
        <v>1015</v>
      </c>
      <c r="AG40" s="239">
        <v>29</v>
      </c>
      <c r="AH40" s="239">
        <v>1</v>
      </c>
      <c r="AI40" s="239">
        <v>28</v>
      </c>
      <c r="AJ40" s="240">
        <v>15</v>
      </c>
      <c r="AK40" s="365"/>
      <c r="AL40" s="366" t="s">
        <v>16</v>
      </c>
      <c r="AM40" s="246">
        <v>0</v>
      </c>
      <c r="AN40" s="246">
        <v>0</v>
      </c>
      <c r="AO40" s="246">
        <v>0</v>
      </c>
      <c r="AP40" s="246">
        <v>0</v>
      </c>
      <c r="AQ40" s="441">
        <v>0</v>
      </c>
      <c r="AR40" s="441">
        <v>0</v>
      </c>
      <c r="AS40" s="441">
        <v>0</v>
      </c>
      <c r="AT40" s="441">
        <v>0</v>
      </c>
      <c r="AU40" s="441">
        <v>0</v>
      </c>
      <c r="AV40" s="441">
        <v>0</v>
      </c>
      <c r="AW40" s="246">
        <v>0</v>
      </c>
      <c r="AX40" s="246">
        <v>0</v>
      </c>
      <c r="AY40" s="246">
        <v>0</v>
      </c>
      <c r="AZ40" s="246">
        <v>0</v>
      </c>
      <c r="BA40" s="246">
        <v>0</v>
      </c>
      <c r="BB40" s="247">
        <v>0</v>
      </c>
    </row>
    <row r="41" spans="1:54" ht="15.75" customHeight="1">
      <c r="A41" s="365"/>
      <c r="B41" s="366" t="s">
        <v>17</v>
      </c>
      <c r="C41" s="239">
        <v>2</v>
      </c>
      <c r="D41" s="239">
        <v>161</v>
      </c>
      <c r="E41" s="239">
        <v>89</v>
      </c>
      <c r="F41" s="239">
        <v>72</v>
      </c>
      <c r="G41" s="423">
        <v>33</v>
      </c>
      <c r="H41" s="423">
        <v>26</v>
      </c>
      <c r="I41" s="423">
        <v>33</v>
      </c>
      <c r="J41" s="423">
        <v>24</v>
      </c>
      <c r="K41" s="423">
        <v>23</v>
      </c>
      <c r="L41" s="423">
        <v>22</v>
      </c>
      <c r="M41" s="239">
        <v>63</v>
      </c>
      <c r="N41" s="239">
        <v>370</v>
      </c>
      <c r="O41" s="239">
        <v>16</v>
      </c>
      <c r="P41" s="239">
        <v>1</v>
      </c>
      <c r="Q41" s="239">
        <v>15</v>
      </c>
      <c r="R41" s="240">
        <v>2</v>
      </c>
      <c r="S41" s="365"/>
      <c r="T41" s="366" t="s">
        <v>17</v>
      </c>
      <c r="U41" s="430">
        <v>1</v>
      </c>
      <c r="V41" s="239">
        <v>126</v>
      </c>
      <c r="W41" s="239">
        <v>72</v>
      </c>
      <c r="X41" s="239">
        <v>54</v>
      </c>
      <c r="Y41" s="431">
        <v>28</v>
      </c>
      <c r="Z41" s="431">
        <v>19</v>
      </c>
      <c r="AA41" s="431">
        <v>30</v>
      </c>
      <c r="AB41" s="431">
        <v>20</v>
      </c>
      <c r="AC41" s="431">
        <v>14</v>
      </c>
      <c r="AD41" s="431">
        <v>15</v>
      </c>
      <c r="AE41" s="239">
        <v>47</v>
      </c>
      <c r="AF41" s="432">
        <v>190</v>
      </c>
      <c r="AG41" s="239">
        <v>12</v>
      </c>
      <c r="AH41" s="239">
        <v>1</v>
      </c>
      <c r="AI41" s="239">
        <v>11</v>
      </c>
      <c r="AJ41" s="434">
        <v>1</v>
      </c>
      <c r="AK41" s="365"/>
      <c r="AL41" s="366" t="s">
        <v>17</v>
      </c>
      <c r="AM41" s="246">
        <v>1</v>
      </c>
      <c r="AN41" s="246">
        <v>35</v>
      </c>
      <c r="AO41" s="246">
        <v>17</v>
      </c>
      <c r="AP41" s="246">
        <v>18</v>
      </c>
      <c r="AQ41" s="441">
        <v>5</v>
      </c>
      <c r="AR41" s="441">
        <v>7</v>
      </c>
      <c r="AS41" s="441">
        <v>3</v>
      </c>
      <c r="AT41" s="441">
        <v>4</v>
      </c>
      <c r="AU41" s="441">
        <v>9</v>
      </c>
      <c r="AV41" s="441">
        <v>7</v>
      </c>
      <c r="AW41" s="246">
        <v>16</v>
      </c>
      <c r="AX41" s="246">
        <v>180</v>
      </c>
      <c r="AY41" s="246">
        <v>4</v>
      </c>
      <c r="AZ41" s="424">
        <v>0</v>
      </c>
      <c r="BA41" s="246">
        <v>4</v>
      </c>
      <c r="BB41" s="247">
        <v>1</v>
      </c>
    </row>
    <row r="42" spans="1:54" ht="15.75" customHeight="1">
      <c r="A42" s="365" t="s">
        <v>40</v>
      </c>
      <c r="B42" s="366" t="s">
        <v>18</v>
      </c>
      <c r="C42" s="239">
        <v>2</v>
      </c>
      <c r="D42" s="239">
        <v>57</v>
      </c>
      <c r="E42" s="239">
        <v>28</v>
      </c>
      <c r="F42" s="239">
        <v>29</v>
      </c>
      <c r="G42" s="423">
        <v>9</v>
      </c>
      <c r="H42" s="423">
        <v>12</v>
      </c>
      <c r="I42" s="423">
        <v>11</v>
      </c>
      <c r="J42" s="423">
        <v>10</v>
      </c>
      <c r="K42" s="423">
        <v>8</v>
      </c>
      <c r="L42" s="423">
        <v>7</v>
      </c>
      <c r="M42" s="239">
        <v>23</v>
      </c>
      <c r="N42" s="239">
        <v>230</v>
      </c>
      <c r="O42" s="239">
        <v>8</v>
      </c>
      <c r="P42" s="239">
        <v>1</v>
      </c>
      <c r="Q42" s="239">
        <v>7</v>
      </c>
      <c r="R42" s="240">
        <v>2</v>
      </c>
      <c r="S42" s="365" t="s">
        <v>40</v>
      </c>
      <c r="T42" s="366" t="s">
        <v>18</v>
      </c>
      <c r="U42" s="430">
        <v>2</v>
      </c>
      <c r="V42" s="239">
        <v>57</v>
      </c>
      <c r="W42" s="239">
        <v>28</v>
      </c>
      <c r="X42" s="239">
        <v>29</v>
      </c>
      <c r="Y42" s="431">
        <v>9</v>
      </c>
      <c r="Z42" s="431">
        <v>12</v>
      </c>
      <c r="AA42" s="431">
        <v>11</v>
      </c>
      <c r="AB42" s="431">
        <v>10</v>
      </c>
      <c r="AC42" s="431">
        <v>8</v>
      </c>
      <c r="AD42" s="431">
        <v>7</v>
      </c>
      <c r="AE42" s="239">
        <v>23</v>
      </c>
      <c r="AF42" s="432">
        <v>230</v>
      </c>
      <c r="AG42" s="239">
        <v>8</v>
      </c>
      <c r="AH42" s="239">
        <v>1</v>
      </c>
      <c r="AI42" s="239">
        <v>7</v>
      </c>
      <c r="AJ42" s="240">
        <v>2</v>
      </c>
      <c r="AK42" s="365" t="s">
        <v>40</v>
      </c>
      <c r="AL42" s="366" t="s">
        <v>18</v>
      </c>
      <c r="AM42" s="246">
        <v>0</v>
      </c>
      <c r="AN42" s="246">
        <v>0</v>
      </c>
      <c r="AO42" s="246">
        <v>0</v>
      </c>
      <c r="AP42" s="246">
        <v>0</v>
      </c>
      <c r="AQ42" s="441">
        <v>0</v>
      </c>
      <c r="AR42" s="441">
        <v>0</v>
      </c>
      <c r="AS42" s="441">
        <v>0</v>
      </c>
      <c r="AT42" s="441">
        <v>0</v>
      </c>
      <c r="AU42" s="441">
        <v>0</v>
      </c>
      <c r="AV42" s="441">
        <v>0</v>
      </c>
      <c r="AW42" s="246">
        <v>0</v>
      </c>
      <c r="AX42" s="246">
        <v>0</v>
      </c>
      <c r="AY42" s="246">
        <v>0</v>
      </c>
      <c r="AZ42" s="246">
        <v>0</v>
      </c>
      <c r="BA42" s="246">
        <v>0</v>
      </c>
      <c r="BB42" s="247">
        <v>0</v>
      </c>
    </row>
    <row r="43" spans="1:54" ht="15.75" customHeight="1">
      <c r="A43" s="365"/>
      <c r="B43" s="366" t="s">
        <v>19</v>
      </c>
      <c r="C43" s="239">
        <v>4</v>
      </c>
      <c r="D43" s="239">
        <v>94</v>
      </c>
      <c r="E43" s="239">
        <v>55</v>
      </c>
      <c r="F43" s="239">
        <v>39</v>
      </c>
      <c r="G43" s="423">
        <v>12</v>
      </c>
      <c r="H43" s="423">
        <v>8</v>
      </c>
      <c r="I43" s="423">
        <v>20</v>
      </c>
      <c r="J43" s="423">
        <v>20</v>
      </c>
      <c r="K43" s="423">
        <v>23</v>
      </c>
      <c r="L43" s="423">
        <v>11</v>
      </c>
      <c r="M43" s="239">
        <v>40</v>
      </c>
      <c r="N43" s="239">
        <v>340</v>
      </c>
      <c r="O43" s="239">
        <v>15</v>
      </c>
      <c r="P43" s="424">
        <v>0</v>
      </c>
      <c r="Q43" s="239">
        <v>15</v>
      </c>
      <c r="R43" s="240">
        <v>5</v>
      </c>
      <c r="S43" s="365"/>
      <c r="T43" s="366" t="s">
        <v>19</v>
      </c>
      <c r="U43" s="430">
        <v>3</v>
      </c>
      <c r="V43" s="239">
        <v>64</v>
      </c>
      <c r="W43" s="239">
        <v>34</v>
      </c>
      <c r="X43" s="239">
        <v>30</v>
      </c>
      <c r="Y43" s="431">
        <v>6</v>
      </c>
      <c r="Z43" s="431">
        <v>6</v>
      </c>
      <c r="AA43" s="431">
        <v>11</v>
      </c>
      <c r="AB43" s="431">
        <v>14</v>
      </c>
      <c r="AC43" s="431">
        <v>17</v>
      </c>
      <c r="AD43" s="431">
        <v>10</v>
      </c>
      <c r="AE43" s="239">
        <v>29</v>
      </c>
      <c r="AF43" s="432">
        <v>240</v>
      </c>
      <c r="AG43" s="239">
        <v>12</v>
      </c>
      <c r="AH43" s="424">
        <v>0</v>
      </c>
      <c r="AI43" s="239">
        <v>12</v>
      </c>
      <c r="AJ43" s="240">
        <v>5</v>
      </c>
      <c r="AK43" s="365"/>
      <c r="AL43" s="366" t="s">
        <v>19</v>
      </c>
      <c r="AM43" s="246">
        <v>1</v>
      </c>
      <c r="AN43" s="246">
        <v>30</v>
      </c>
      <c r="AO43" s="246">
        <v>21</v>
      </c>
      <c r="AP43" s="246">
        <v>9</v>
      </c>
      <c r="AQ43" s="441">
        <v>6</v>
      </c>
      <c r="AR43" s="441">
        <v>2</v>
      </c>
      <c r="AS43" s="441">
        <v>9</v>
      </c>
      <c r="AT43" s="435">
        <v>6</v>
      </c>
      <c r="AU43" s="441">
        <v>6</v>
      </c>
      <c r="AV43" s="441">
        <v>1</v>
      </c>
      <c r="AW43" s="246">
        <v>11</v>
      </c>
      <c r="AX43" s="246">
        <v>100</v>
      </c>
      <c r="AY43" s="246">
        <v>3</v>
      </c>
      <c r="AZ43" s="424">
        <v>0</v>
      </c>
      <c r="BA43" s="246">
        <v>3</v>
      </c>
      <c r="BB43" s="425">
        <v>0</v>
      </c>
    </row>
    <row r="44" spans="1:54" ht="15.75" customHeight="1">
      <c r="A44" s="365"/>
      <c r="B44" s="366" t="s">
        <v>20</v>
      </c>
      <c r="C44" s="239">
        <v>4</v>
      </c>
      <c r="D44" s="239">
        <v>47</v>
      </c>
      <c r="E44" s="239">
        <v>23</v>
      </c>
      <c r="F44" s="239">
        <v>24</v>
      </c>
      <c r="G44" s="423">
        <v>5</v>
      </c>
      <c r="H44" s="423">
        <v>9</v>
      </c>
      <c r="I44" s="423">
        <v>7</v>
      </c>
      <c r="J44" s="423">
        <v>6</v>
      </c>
      <c r="K44" s="423">
        <v>11</v>
      </c>
      <c r="L44" s="423">
        <v>9</v>
      </c>
      <c r="M44" s="239">
        <v>18</v>
      </c>
      <c r="N44" s="239">
        <v>395</v>
      </c>
      <c r="O44" s="239">
        <v>6</v>
      </c>
      <c r="P44" s="424">
        <v>0</v>
      </c>
      <c r="Q44" s="239">
        <v>6</v>
      </c>
      <c r="R44" s="240">
        <v>1</v>
      </c>
      <c r="S44" s="365"/>
      <c r="T44" s="366" t="s">
        <v>20</v>
      </c>
      <c r="U44" s="430">
        <v>4</v>
      </c>
      <c r="V44" s="239">
        <v>47</v>
      </c>
      <c r="W44" s="239">
        <v>23</v>
      </c>
      <c r="X44" s="239">
        <v>24</v>
      </c>
      <c r="Y44" s="431">
        <v>5</v>
      </c>
      <c r="Z44" s="431">
        <v>9</v>
      </c>
      <c r="AA44" s="431">
        <v>7</v>
      </c>
      <c r="AB44" s="431">
        <v>6</v>
      </c>
      <c r="AC44" s="431">
        <v>11</v>
      </c>
      <c r="AD44" s="431">
        <v>9</v>
      </c>
      <c r="AE44" s="239">
        <v>18</v>
      </c>
      <c r="AF44" s="432">
        <v>395</v>
      </c>
      <c r="AG44" s="239">
        <v>6</v>
      </c>
      <c r="AH44" s="424">
        <v>0</v>
      </c>
      <c r="AI44" s="239">
        <v>6</v>
      </c>
      <c r="AJ44" s="240">
        <v>1</v>
      </c>
      <c r="AK44" s="365"/>
      <c r="AL44" s="366" t="s">
        <v>20</v>
      </c>
      <c r="AM44" s="442">
        <v>0</v>
      </c>
      <c r="AN44" s="246">
        <v>0</v>
      </c>
      <c r="AO44" s="246">
        <v>0</v>
      </c>
      <c r="AP44" s="246">
        <v>0</v>
      </c>
      <c r="AQ44" s="246">
        <v>0</v>
      </c>
      <c r="AR44" s="246">
        <v>0</v>
      </c>
      <c r="AS44" s="246">
        <v>0</v>
      </c>
      <c r="AT44" s="246">
        <v>0</v>
      </c>
      <c r="AU44" s="246">
        <v>0</v>
      </c>
      <c r="AV44" s="246">
        <v>0</v>
      </c>
      <c r="AW44" s="246">
        <v>0</v>
      </c>
      <c r="AX44" s="246">
        <v>0</v>
      </c>
      <c r="AY44" s="246">
        <v>0</v>
      </c>
      <c r="AZ44" s="246">
        <v>0</v>
      </c>
      <c r="BA44" s="246">
        <v>0</v>
      </c>
      <c r="BB44" s="247">
        <v>0</v>
      </c>
    </row>
    <row r="45" spans="1:54" ht="15.75" customHeight="1">
      <c r="A45" s="365"/>
      <c r="B45" s="366" t="s">
        <v>21</v>
      </c>
      <c r="C45" s="239">
        <v>1</v>
      </c>
      <c r="D45" s="239">
        <v>8</v>
      </c>
      <c r="E45" s="239">
        <v>3</v>
      </c>
      <c r="F45" s="239">
        <v>5</v>
      </c>
      <c r="G45" s="423">
        <v>1</v>
      </c>
      <c r="H45" s="423">
        <v>1</v>
      </c>
      <c r="I45" s="423">
        <v>1</v>
      </c>
      <c r="J45" s="423">
        <v>3</v>
      </c>
      <c r="K45" s="426">
        <v>1</v>
      </c>
      <c r="L45" s="423">
        <v>1</v>
      </c>
      <c r="M45" s="239">
        <v>1</v>
      </c>
      <c r="N45" s="239">
        <v>50</v>
      </c>
      <c r="O45" s="239">
        <v>3</v>
      </c>
      <c r="P45" s="424">
        <v>0</v>
      </c>
      <c r="Q45" s="239">
        <v>3</v>
      </c>
      <c r="R45" s="425">
        <v>0</v>
      </c>
      <c r="S45" s="365"/>
      <c r="T45" s="366" t="s">
        <v>21</v>
      </c>
      <c r="U45" s="430">
        <v>1</v>
      </c>
      <c r="V45" s="239">
        <v>8</v>
      </c>
      <c r="W45" s="239">
        <v>3</v>
      </c>
      <c r="X45" s="239">
        <v>5</v>
      </c>
      <c r="Y45" s="431">
        <v>1</v>
      </c>
      <c r="Z45" s="431">
        <v>1</v>
      </c>
      <c r="AA45" s="431">
        <v>1</v>
      </c>
      <c r="AB45" s="431">
        <v>3</v>
      </c>
      <c r="AC45" s="435">
        <v>1</v>
      </c>
      <c r="AD45" s="431">
        <v>1</v>
      </c>
      <c r="AE45" s="239">
        <v>1</v>
      </c>
      <c r="AF45" s="432">
        <v>50</v>
      </c>
      <c r="AG45" s="239">
        <v>3</v>
      </c>
      <c r="AH45" s="424">
        <v>0</v>
      </c>
      <c r="AI45" s="239">
        <v>3</v>
      </c>
      <c r="AJ45" s="425">
        <v>0</v>
      </c>
      <c r="AK45" s="365"/>
      <c r="AL45" s="366" t="s">
        <v>21</v>
      </c>
      <c r="AM45" s="442">
        <v>0</v>
      </c>
      <c r="AN45" s="246">
        <v>0</v>
      </c>
      <c r="AO45" s="246">
        <v>0</v>
      </c>
      <c r="AP45" s="246">
        <v>0</v>
      </c>
      <c r="AQ45" s="246">
        <v>0</v>
      </c>
      <c r="AR45" s="246">
        <v>0</v>
      </c>
      <c r="AS45" s="246">
        <v>0</v>
      </c>
      <c r="AT45" s="246">
        <v>0</v>
      </c>
      <c r="AU45" s="246">
        <v>0</v>
      </c>
      <c r="AV45" s="246">
        <v>0</v>
      </c>
      <c r="AW45" s="246">
        <v>0</v>
      </c>
      <c r="AX45" s="246">
        <v>0</v>
      </c>
      <c r="AY45" s="246">
        <v>0</v>
      </c>
      <c r="AZ45" s="246">
        <v>0</v>
      </c>
      <c r="BA45" s="246">
        <v>0</v>
      </c>
      <c r="BB45" s="247">
        <v>0</v>
      </c>
    </row>
    <row r="46" spans="1:54" ht="15.75" customHeight="1">
      <c r="A46" s="365"/>
      <c r="B46" s="366" t="s">
        <v>22</v>
      </c>
      <c r="C46" s="239">
        <v>1</v>
      </c>
      <c r="D46" s="239">
        <v>21</v>
      </c>
      <c r="E46" s="239">
        <v>12</v>
      </c>
      <c r="F46" s="239">
        <v>9</v>
      </c>
      <c r="G46" s="423">
        <v>2</v>
      </c>
      <c r="H46" s="423">
        <v>1</v>
      </c>
      <c r="I46" s="423">
        <v>5</v>
      </c>
      <c r="J46" s="423">
        <v>2</v>
      </c>
      <c r="K46" s="423">
        <v>5</v>
      </c>
      <c r="L46" s="423">
        <v>6</v>
      </c>
      <c r="M46" s="239">
        <v>6</v>
      </c>
      <c r="N46" s="239">
        <v>80</v>
      </c>
      <c r="O46" s="239">
        <v>4</v>
      </c>
      <c r="P46" s="424">
        <v>0</v>
      </c>
      <c r="Q46" s="239">
        <v>4</v>
      </c>
      <c r="R46" s="425">
        <v>0</v>
      </c>
      <c r="S46" s="365"/>
      <c r="T46" s="366" t="s">
        <v>22</v>
      </c>
      <c r="U46" s="430">
        <v>1</v>
      </c>
      <c r="V46" s="239">
        <v>21</v>
      </c>
      <c r="W46" s="239">
        <v>12</v>
      </c>
      <c r="X46" s="239">
        <v>9</v>
      </c>
      <c r="Y46" s="431">
        <v>2</v>
      </c>
      <c r="Z46" s="431">
        <v>1</v>
      </c>
      <c r="AA46" s="431">
        <v>5</v>
      </c>
      <c r="AB46" s="431">
        <v>2</v>
      </c>
      <c r="AC46" s="431">
        <v>5</v>
      </c>
      <c r="AD46" s="431">
        <v>6</v>
      </c>
      <c r="AE46" s="239">
        <v>6</v>
      </c>
      <c r="AF46" s="432">
        <v>80</v>
      </c>
      <c r="AG46" s="239">
        <v>4</v>
      </c>
      <c r="AH46" s="424">
        <v>0</v>
      </c>
      <c r="AI46" s="239">
        <v>4</v>
      </c>
      <c r="AJ46" s="425">
        <v>0</v>
      </c>
      <c r="AK46" s="365"/>
      <c r="AL46" s="366" t="s">
        <v>22</v>
      </c>
      <c r="AM46" s="442">
        <v>0</v>
      </c>
      <c r="AN46" s="246">
        <v>0</v>
      </c>
      <c r="AO46" s="246">
        <v>0</v>
      </c>
      <c r="AP46" s="246">
        <v>0</v>
      </c>
      <c r="AQ46" s="246">
        <v>0</v>
      </c>
      <c r="AR46" s="246">
        <v>0</v>
      </c>
      <c r="AS46" s="246">
        <v>0</v>
      </c>
      <c r="AT46" s="246">
        <v>0</v>
      </c>
      <c r="AU46" s="246">
        <v>0</v>
      </c>
      <c r="AV46" s="246">
        <v>0</v>
      </c>
      <c r="AW46" s="246">
        <v>0</v>
      </c>
      <c r="AX46" s="246">
        <v>0</v>
      </c>
      <c r="AY46" s="246">
        <v>0</v>
      </c>
      <c r="AZ46" s="246">
        <v>0</v>
      </c>
      <c r="BA46" s="246">
        <v>0</v>
      </c>
      <c r="BB46" s="247">
        <v>0</v>
      </c>
    </row>
    <row r="47" spans="1:54" ht="15.75" customHeight="1">
      <c r="A47" s="365"/>
      <c r="B47" s="366" t="s">
        <v>23</v>
      </c>
      <c r="C47" s="326"/>
      <c r="D47" s="239">
        <v>0</v>
      </c>
      <c r="E47" s="239">
        <v>0</v>
      </c>
      <c r="F47" s="239">
        <v>0</v>
      </c>
      <c r="G47" s="423">
        <v>0</v>
      </c>
      <c r="H47" s="423">
        <v>0</v>
      </c>
      <c r="I47" s="423">
        <v>0</v>
      </c>
      <c r="J47" s="423">
        <v>0</v>
      </c>
      <c r="K47" s="423">
        <v>0</v>
      </c>
      <c r="L47" s="423">
        <v>0</v>
      </c>
      <c r="M47" s="239">
        <v>0</v>
      </c>
      <c r="N47" s="239">
        <v>0</v>
      </c>
      <c r="O47" s="239">
        <v>0</v>
      </c>
      <c r="P47" s="239">
        <v>0</v>
      </c>
      <c r="Q47" s="239">
        <v>0</v>
      </c>
      <c r="R47" s="240">
        <v>0</v>
      </c>
      <c r="S47" s="365"/>
      <c r="T47" s="366" t="s">
        <v>23</v>
      </c>
      <c r="U47" s="430">
        <v>0</v>
      </c>
      <c r="V47" s="239">
        <v>0</v>
      </c>
      <c r="W47" s="239">
        <v>0</v>
      </c>
      <c r="X47" s="239">
        <v>0</v>
      </c>
      <c r="Y47" s="431">
        <v>0</v>
      </c>
      <c r="Z47" s="431">
        <v>0</v>
      </c>
      <c r="AA47" s="436">
        <v>0</v>
      </c>
      <c r="AB47" s="436">
        <v>0</v>
      </c>
      <c r="AC47" s="436">
        <v>0</v>
      </c>
      <c r="AD47" s="436">
        <v>0</v>
      </c>
      <c r="AE47" s="239">
        <v>0</v>
      </c>
      <c r="AF47" s="432">
        <v>0</v>
      </c>
      <c r="AG47" s="239">
        <v>0</v>
      </c>
      <c r="AH47" s="239">
        <v>0</v>
      </c>
      <c r="AI47" s="239">
        <v>0</v>
      </c>
      <c r="AJ47" s="240">
        <v>0</v>
      </c>
      <c r="AK47" s="365"/>
      <c r="AL47" s="366" t="s">
        <v>23</v>
      </c>
      <c r="AM47" s="442">
        <v>0</v>
      </c>
      <c r="AN47" s="246">
        <v>0</v>
      </c>
      <c r="AO47" s="246">
        <v>0</v>
      </c>
      <c r="AP47" s="246">
        <v>0</v>
      </c>
      <c r="AQ47" s="246">
        <v>0</v>
      </c>
      <c r="AR47" s="246">
        <v>0</v>
      </c>
      <c r="AS47" s="246">
        <v>0</v>
      </c>
      <c r="AT47" s="246">
        <v>0</v>
      </c>
      <c r="AU47" s="246">
        <v>0</v>
      </c>
      <c r="AV47" s="246">
        <v>0</v>
      </c>
      <c r="AW47" s="246">
        <v>0</v>
      </c>
      <c r="AX47" s="246">
        <v>0</v>
      </c>
      <c r="AY47" s="246">
        <v>0</v>
      </c>
      <c r="AZ47" s="246">
        <v>0</v>
      </c>
      <c r="BA47" s="246">
        <v>0</v>
      </c>
      <c r="BB47" s="247">
        <v>0</v>
      </c>
    </row>
    <row r="48" spans="1:54" ht="15.75" customHeight="1">
      <c r="A48" s="365"/>
      <c r="B48" s="366" t="s">
        <v>24</v>
      </c>
      <c r="C48" s="326"/>
      <c r="D48" s="239">
        <v>0</v>
      </c>
      <c r="E48" s="239">
        <v>0</v>
      </c>
      <c r="F48" s="239">
        <v>0</v>
      </c>
      <c r="G48" s="423">
        <v>0</v>
      </c>
      <c r="H48" s="423">
        <v>0</v>
      </c>
      <c r="I48" s="423">
        <v>0</v>
      </c>
      <c r="J48" s="423">
        <v>0</v>
      </c>
      <c r="K48" s="423">
        <v>0</v>
      </c>
      <c r="L48" s="423">
        <v>0</v>
      </c>
      <c r="M48" s="239">
        <v>0</v>
      </c>
      <c r="N48" s="239">
        <v>0</v>
      </c>
      <c r="O48" s="239">
        <v>0</v>
      </c>
      <c r="P48" s="239">
        <v>0</v>
      </c>
      <c r="Q48" s="239">
        <v>0</v>
      </c>
      <c r="R48" s="240">
        <v>0</v>
      </c>
      <c r="S48" s="365"/>
      <c r="T48" s="366" t="s">
        <v>24</v>
      </c>
      <c r="U48" s="430">
        <v>0</v>
      </c>
      <c r="V48" s="239">
        <v>0</v>
      </c>
      <c r="W48" s="239">
        <v>0</v>
      </c>
      <c r="X48" s="239">
        <v>0</v>
      </c>
      <c r="Y48" s="431">
        <v>0</v>
      </c>
      <c r="Z48" s="431">
        <v>0</v>
      </c>
      <c r="AA48" s="436">
        <v>0</v>
      </c>
      <c r="AB48" s="436">
        <v>0</v>
      </c>
      <c r="AC48" s="436">
        <v>0</v>
      </c>
      <c r="AD48" s="436">
        <v>0</v>
      </c>
      <c r="AE48" s="239">
        <v>0</v>
      </c>
      <c r="AF48" s="432">
        <v>0</v>
      </c>
      <c r="AG48" s="239">
        <v>0</v>
      </c>
      <c r="AH48" s="239">
        <v>0</v>
      </c>
      <c r="AI48" s="239">
        <v>0</v>
      </c>
      <c r="AJ48" s="240">
        <v>0</v>
      </c>
      <c r="AK48" s="365"/>
      <c r="AL48" s="366" t="s">
        <v>24</v>
      </c>
      <c r="AM48" s="442">
        <v>0</v>
      </c>
      <c r="AN48" s="246">
        <v>0</v>
      </c>
      <c r="AO48" s="246">
        <v>0</v>
      </c>
      <c r="AP48" s="246">
        <v>0</v>
      </c>
      <c r="AQ48" s="246">
        <v>0</v>
      </c>
      <c r="AR48" s="246">
        <v>0</v>
      </c>
      <c r="AS48" s="246">
        <v>0</v>
      </c>
      <c r="AT48" s="246">
        <v>0</v>
      </c>
      <c r="AU48" s="246">
        <v>0</v>
      </c>
      <c r="AV48" s="246">
        <v>0</v>
      </c>
      <c r="AW48" s="246">
        <v>0</v>
      </c>
      <c r="AX48" s="246">
        <v>0</v>
      </c>
      <c r="AY48" s="246">
        <v>0</v>
      </c>
      <c r="AZ48" s="246">
        <v>0</v>
      </c>
      <c r="BA48" s="246">
        <v>0</v>
      </c>
      <c r="BB48" s="247">
        <v>0</v>
      </c>
    </row>
    <row r="49" spans="1:54" ht="15.75" customHeight="1">
      <c r="A49" s="365"/>
      <c r="B49" s="366" t="s">
        <v>25</v>
      </c>
      <c r="C49" s="326"/>
      <c r="D49" s="239">
        <v>0</v>
      </c>
      <c r="E49" s="239">
        <v>0</v>
      </c>
      <c r="F49" s="239">
        <v>0</v>
      </c>
      <c r="G49" s="423">
        <v>0</v>
      </c>
      <c r="H49" s="423">
        <v>0</v>
      </c>
      <c r="I49" s="423">
        <v>0</v>
      </c>
      <c r="J49" s="423">
        <v>0</v>
      </c>
      <c r="K49" s="423">
        <v>0</v>
      </c>
      <c r="L49" s="423">
        <v>0</v>
      </c>
      <c r="M49" s="239">
        <v>0</v>
      </c>
      <c r="N49" s="239">
        <v>0</v>
      </c>
      <c r="O49" s="239">
        <v>0</v>
      </c>
      <c r="P49" s="239">
        <v>0</v>
      </c>
      <c r="Q49" s="239">
        <v>0</v>
      </c>
      <c r="R49" s="240">
        <v>0</v>
      </c>
      <c r="S49" s="365"/>
      <c r="T49" s="366" t="s">
        <v>25</v>
      </c>
      <c r="U49" s="430">
        <v>0</v>
      </c>
      <c r="V49" s="239">
        <v>0</v>
      </c>
      <c r="W49" s="239">
        <v>0</v>
      </c>
      <c r="X49" s="239">
        <v>0</v>
      </c>
      <c r="Y49" s="431">
        <v>0</v>
      </c>
      <c r="Z49" s="431">
        <v>0</v>
      </c>
      <c r="AA49" s="436">
        <v>0</v>
      </c>
      <c r="AB49" s="436">
        <v>0</v>
      </c>
      <c r="AC49" s="436">
        <v>0</v>
      </c>
      <c r="AD49" s="436">
        <v>0</v>
      </c>
      <c r="AE49" s="239">
        <v>0</v>
      </c>
      <c r="AF49" s="432">
        <v>0</v>
      </c>
      <c r="AG49" s="239">
        <v>0</v>
      </c>
      <c r="AH49" s="239">
        <v>0</v>
      </c>
      <c r="AI49" s="239">
        <v>0</v>
      </c>
      <c r="AJ49" s="240">
        <v>0</v>
      </c>
      <c r="AK49" s="365"/>
      <c r="AL49" s="366" t="s">
        <v>25</v>
      </c>
      <c r="AM49" s="442">
        <v>0</v>
      </c>
      <c r="AN49" s="246">
        <v>0</v>
      </c>
      <c r="AO49" s="246">
        <v>0</v>
      </c>
      <c r="AP49" s="246">
        <v>0</v>
      </c>
      <c r="AQ49" s="246">
        <v>0</v>
      </c>
      <c r="AR49" s="246">
        <v>0</v>
      </c>
      <c r="AS49" s="246">
        <v>0</v>
      </c>
      <c r="AT49" s="246">
        <v>0</v>
      </c>
      <c r="AU49" s="246">
        <v>0</v>
      </c>
      <c r="AV49" s="246">
        <v>0</v>
      </c>
      <c r="AW49" s="246">
        <v>0</v>
      </c>
      <c r="AX49" s="246">
        <v>0</v>
      </c>
      <c r="AY49" s="246">
        <v>0</v>
      </c>
      <c r="AZ49" s="246">
        <v>0</v>
      </c>
      <c r="BA49" s="246">
        <v>0</v>
      </c>
      <c r="BB49" s="247">
        <v>0</v>
      </c>
    </row>
    <row r="50" spans="1:54" ht="15.75" customHeight="1">
      <c r="A50" s="365"/>
      <c r="B50" s="366" t="s">
        <v>26</v>
      </c>
      <c r="C50" s="326"/>
      <c r="D50" s="239">
        <v>0</v>
      </c>
      <c r="E50" s="239">
        <v>0</v>
      </c>
      <c r="F50" s="239">
        <v>0</v>
      </c>
      <c r="G50" s="423">
        <v>0</v>
      </c>
      <c r="H50" s="423">
        <v>0</v>
      </c>
      <c r="I50" s="423">
        <v>0</v>
      </c>
      <c r="J50" s="423">
        <v>0</v>
      </c>
      <c r="K50" s="423">
        <v>0</v>
      </c>
      <c r="L50" s="423">
        <v>0</v>
      </c>
      <c r="M50" s="239">
        <v>0</v>
      </c>
      <c r="N50" s="239">
        <v>0</v>
      </c>
      <c r="O50" s="239">
        <v>0</v>
      </c>
      <c r="P50" s="239">
        <v>0</v>
      </c>
      <c r="Q50" s="239">
        <v>0</v>
      </c>
      <c r="R50" s="240">
        <v>0</v>
      </c>
      <c r="S50" s="365"/>
      <c r="T50" s="366" t="s">
        <v>26</v>
      </c>
      <c r="U50" s="430">
        <v>0</v>
      </c>
      <c r="V50" s="239">
        <v>0</v>
      </c>
      <c r="W50" s="239">
        <v>0</v>
      </c>
      <c r="X50" s="239">
        <v>0</v>
      </c>
      <c r="Y50" s="431">
        <v>0</v>
      </c>
      <c r="Z50" s="431">
        <v>0</v>
      </c>
      <c r="AA50" s="436">
        <v>0</v>
      </c>
      <c r="AB50" s="436">
        <v>0</v>
      </c>
      <c r="AC50" s="436">
        <v>0</v>
      </c>
      <c r="AD50" s="436">
        <v>0</v>
      </c>
      <c r="AE50" s="239">
        <v>0</v>
      </c>
      <c r="AF50" s="432">
        <v>0</v>
      </c>
      <c r="AG50" s="239">
        <v>0</v>
      </c>
      <c r="AH50" s="239">
        <v>0</v>
      </c>
      <c r="AI50" s="239">
        <v>0</v>
      </c>
      <c r="AJ50" s="240">
        <v>0</v>
      </c>
      <c r="AK50" s="365"/>
      <c r="AL50" s="366" t="s">
        <v>26</v>
      </c>
      <c r="AM50" s="442">
        <v>0</v>
      </c>
      <c r="AN50" s="246">
        <v>0</v>
      </c>
      <c r="AO50" s="246">
        <v>0</v>
      </c>
      <c r="AP50" s="246">
        <v>0</v>
      </c>
      <c r="AQ50" s="246">
        <v>0</v>
      </c>
      <c r="AR50" s="246">
        <v>0</v>
      </c>
      <c r="AS50" s="246">
        <v>0</v>
      </c>
      <c r="AT50" s="246">
        <v>0</v>
      </c>
      <c r="AU50" s="246">
        <v>0</v>
      </c>
      <c r="AV50" s="246">
        <v>0</v>
      </c>
      <c r="AW50" s="246">
        <v>0</v>
      </c>
      <c r="AX50" s="246">
        <v>0</v>
      </c>
      <c r="AY50" s="246">
        <v>0</v>
      </c>
      <c r="AZ50" s="246">
        <v>0</v>
      </c>
      <c r="BA50" s="246">
        <v>0</v>
      </c>
      <c r="BB50" s="247">
        <v>0</v>
      </c>
    </row>
    <row r="51" spans="1:54" ht="15.75" customHeight="1">
      <c r="A51" s="365"/>
      <c r="B51" s="366" t="s">
        <v>27</v>
      </c>
      <c r="C51" s="326"/>
      <c r="D51" s="239">
        <v>0</v>
      </c>
      <c r="E51" s="239">
        <v>0</v>
      </c>
      <c r="F51" s="239">
        <v>0</v>
      </c>
      <c r="G51" s="423">
        <v>0</v>
      </c>
      <c r="H51" s="423">
        <v>0</v>
      </c>
      <c r="I51" s="423">
        <v>0</v>
      </c>
      <c r="J51" s="423">
        <v>0</v>
      </c>
      <c r="K51" s="423">
        <v>0</v>
      </c>
      <c r="L51" s="423">
        <v>0</v>
      </c>
      <c r="M51" s="239">
        <v>0</v>
      </c>
      <c r="N51" s="239">
        <v>0</v>
      </c>
      <c r="O51" s="239">
        <v>0</v>
      </c>
      <c r="P51" s="239">
        <v>0</v>
      </c>
      <c r="Q51" s="239">
        <v>0</v>
      </c>
      <c r="R51" s="240">
        <v>0</v>
      </c>
      <c r="S51" s="365"/>
      <c r="T51" s="366" t="s">
        <v>27</v>
      </c>
      <c r="U51" s="430">
        <v>0</v>
      </c>
      <c r="V51" s="239">
        <v>0</v>
      </c>
      <c r="W51" s="239">
        <v>0</v>
      </c>
      <c r="X51" s="239">
        <v>0</v>
      </c>
      <c r="Y51" s="431">
        <v>0</v>
      </c>
      <c r="Z51" s="431">
        <v>0</v>
      </c>
      <c r="AA51" s="436">
        <v>0</v>
      </c>
      <c r="AB51" s="436">
        <v>0</v>
      </c>
      <c r="AC51" s="436">
        <v>0</v>
      </c>
      <c r="AD51" s="436">
        <v>0</v>
      </c>
      <c r="AE51" s="239">
        <v>0</v>
      </c>
      <c r="AF51" s="432">
        <v>0</v>
      </c>
      <c r="AG51" s="239">
        <v>0</v>
      </c>
      <c r="AH51" s="239">
        <v>0</v>
      </c>
      <c r="AI51" s="239">
        <v>0</v>
      </c>
      <c r="AJ51" s="240">
        <v>0</v>
      </c>
      <c r="AK51" s="365"/>
      <c r="AL51" s="366" t="s">
        <v>27</v>
      </c>
      <c r="AM51" s="442">
        <v>0</v>
      </c>
      <c r="AN51" s="246">
        <v>0</v>
      </c>
      <c r="AO51" s="246">
        <v>0</v>
      </c>
      <c r="AP51" s="246">
        <v>0</v>
      </c>
      <c r="AQ51" s="246">
        <v>0</v>
      </c>
      <c r="AR51" s="246">
        <v>0</v>
      </c>
      <c r="AS51" s="246">
        <v>0</v>
      </c>
      <c r="AT51" s="246">
        <v>0</v>
      </c>
      <c r="AU51" s="246">
        <v>0</v>
      </c>
      <c r="AV51" s="246">
        <v>0</v>
      </c>
      <c r="AW51" s="246">
        <v>0</v>
      </c>
      <c r="AX51" s="246">
        <v>0</v>
      </c>
      <c r="AY51" s="246">
        <v>0</v>
      </c>
      <c r="AZ51" s="246">
        <v>0</v>
      </c>
      <c r="BA51" s="246">
        <v>0</v>
      </c>
      <c r="BB51" s="247">
        <v>0</v>
      </c>
    </row>
    <row r="52" spans="1:54" ht="15.75" customHeight="1">
      <c r="A52" s="367"/>
      <c r="B52" s="368" t="s">
        <v>28</v>
      </c>
      <c r="C52" s="241">
        <v>1</v>
      </c>
      <c r="D52" s="242">
        <v>23</v>
      </c>
      <c r="E52" s="242">
        <v>11</v>
      </c>
      <c r="F52" s="242">
        <v>12</v>
      </c>
      <c r="G52" s="427">
        <v>4</v>
      </c>
      <c r="H52" s="427">
        <v>2</v>
      </c>
      <c r="I52" s="427">
        <v>4</v>
      </c>
      <c r="J52" s="427">
        <v>3</v>
      </c>
      <c r="K52" s="427">
        <v>3</v>
      </c>
      <c r="L52" s="427">
        <v>7</v>
      </c>
      <c r="M52" s="242">
        <v>3</v>
      </c>
      <c r="N52" s="242">
        <v>60</v>
      </c>
      <c r="O52" s="242">
        <v>4</v>
      </c>
      <c r="P52" s="428">
        <v>0</v>
      </c>
      <c r="Q52" s="242">
        <v>4</v>
      </c>
      <c r="R52" s="429">
        <v>0</v>
      </c>
      <c r="S52" s="367"/>
      <c r="T52" s="368" t="s">
        <v>28</v>
      </c>
      <c r="U52" s="437">
        <v>1</v>
      </c>
      <c r="V52" s="242">
        <v>23</v>
      </c>
      <c r="W52" s="242">
        <v>11</v>
      </c>
      <c r="X52" s="242">
        <v>12</v>
      </c>
      <c r="Y52" s="438">
        <v>4</v>
      </c>
      <c r="Z52" s="438">
        <v>2</v>
      </c>
      <c r="AA52" s="437">
        <v>4</v>
      </c>
      <c r="AB52" s="437">
        <v>3</v>
      </c>
      <c r="AC52" s="437">
        <v>3</v>
      </c>
      <c r="AD52" s="437">
        <v>7</v>
      </c>
      <c r="AE52" s="242">
        <v>3</v>
      </c>
      <c r="AF52" s="439">
        <v>60</v>
      </c>
      <c r="AG52" s="242">
        <v>4</v>
      </c>
      <c r="AH52" s="428">
        <v>0</v>
      </c>
      <c r="AI52" s="242">
        <v>4</v>
      </c>
      <c r="AJ52" s="440" t="s">
        <v>132</v>
      </c>
      <c r="AK52" s="367"/>
      <c r="AL52" s="368" t="s">
        <v>28</v>
      </c>
      <c r="AM52" s="443">
        <v>0</v>
      </c>
      <c r="AN52" s="248">
        <v>0</v>
      </c>
      <c r="AO52" s="248">
        <v>0</v>
      </c>
      <c r="AP52" s="248">
        <v>0</v>
      </c>
      <c r="AQ52" s="248">
        <v>0</v>
      </c>
      <c r="AR52" s="248">
        <v>0</v>
      </c>
      <c r="AS52" s="248">
        <v>0</v>
      </c>
      <c r="AT52" s="248">
        <v>0</v>
      </c>
      <c r="AU52" s="248">
        <v>0</v>
      </c>
      <c r="AV52" s="248">
        <v>0</v>
      </c>
      <c r="AW52" s="248">
        <v>0</v>
      </c>
      <c r="AX52" s="248">
        <v>0</v>
      </c>
      <c r="AY52" s="248">
        <v>0</v>
      </c>
      <c r="AZ52" s="248">
        <v>0</v>
      </c>
      <c r="BA52" s="248">
        <v>0</v>
      </c>
      <c r="BB52" s="249">
        <v>0</v>
      </c>
    </row>
    <row r="53" spans="13:18" ht="12">
      <c r="M53" s="64"/>
      <c r="N53" s="64"/>
      <c r="O53" s="64"/>
      <c r="P53" s="64"/>
      <c r="Q53" s="64"/>
      <c r="R53" s="64"/>
    </row>
    <row r="54" spans="13:18" ht="12">
      <c r="M54" s="64"/>
      <c r="N54" s="64"/>
      <c r="O54" s="64"/>
      <c r="P54" s="64"/>
      <c r="Q54" s="64"/>
      <c r="R54" s="64"/>
    </row>
    <row r="55" spans="13:18" ht="12">
      <c r="M55" s="64"/>
      <c r="N55" s="64"/>
      <c r="O55" s="64"/>
      <c r="P55" s="64"/>
      <c r="Q55" s="64"/>
      <c r="R55" s="64"/>
    </row>
    <row r="56" spans="13:18" ht="12">
      <c r="M56" s="64"/>
      <c r="N56" s="64"/>
      <c r="O56" s="64"/>
      <c r="P56" s="64"/>
      <c r="Q56" s="64"/>
      <c r="R56" s="64"/>
    </row>
    <row r="57" spans="13:18" ht="12">
      <c r="M57" s="64"/>
      <c r="N57" s="64"/>
      <c r="O57" s="64"/>
      <c r="P57" s="64"/>
      <c r="Q57" s="64"/>
      <c r="R57" s="64"/>
    </row>
    <row r="58" spans="13:18" ht="12">
      <c r="M58" s="64"/>
      <c r="N58" s="64"/>
      <c r="O58" s="64"/>
      <c r="P58" s="64"/>
      <c r="Q58" s="64"/>
      <c r="R58" s="64"/>
    </row>
    <row r="59" spans="13:18" ht="12">
      <c r="M59" s="64"/>
      <c r="N59" s="64"/>
      <c r="O59" s="64"/>
      <c r="P59" s="64"/>
      <c r="Q59" s="64"/>
      <c r="R59" s="64"/>
    </row>
  </sheetData>
  <sheetProtection/>
  <mergeCells count="93">
    <mergeCell ref="A1:R1"/>
    <mergeCell ref="S1:AJ1"/>
    <mergeCell ref="AK1:BB1"/>
    <mergeCell ref="AK20:AL20"/>
    <mergeCell ref="AK21:AL21"/>
    <mergeCell ref="AK22:AL22"/>
    <mergeCell ref="S18:T18"/>
    <mergeCell ref="S19:T19"/>
    <mergeCell ref="S20:T20"/>
    <mergeCell ref="S21:T21"/>
    <mergeCell ref="AK24:AL24"/>
    <mergeCell ref="AK25:AL25"/>
    <mergeCell ref="AK14:AL14"/>
    <mergeCell ref="AK15:AL15"/>
    <mergeCell ref="AK16:AL16"/>
    <mergeCell ref="AK17:AL17"/>
    <mergeCell ref="AK18:AL18"/>
    <mergeCell ref="AK19:AL19"/>
    <mergeCell ref="S24:T24"/>
    <mergeCell ref="S25:T25"/>
    <mergeCell ref="AK4:AL6"/>
    <mergeCell ref="AK7:AL7"/>
    <mergeCell ref="AK8:AL8"/>
    <mergeCell ref="AK9:AL9"/>
    <mergeCell ref="AK10:AL10"/>
    <mergeCell ref="AK11:AL11"/>
    <mergeCell ref="AK13:AL13"/>
    <mergeCell ref="AK23:AL23"/>
    <mergeCell ref="S22:T22"/>
    <mergeCell ref="S23:T23"/>
    <mergeCell ref="S11:T11"/>
    <mergeCell ref="S13:T13"/>
    <mergeCell ref="S14:T14"/>
    <mergeCell ref="S15:T15"/>
    <mergeCell ref="S16:T16"/>
    <mergeCell ref="S17:T17"/>
    <mergeCell ref="S12:T12"/>
    <mergeCell ref="AU5:AV5"/>
    <mergeCell ref="AA5:AB5"/>
    <mergeCell ref="AM4:AM6"/>
    <mergeCell ref="AN4:AV4"/>
    <mergeCell ref="AG4:AI5"/>
    <mergeCell ref="S4:T6"/>
    <mergeCell ref="AQ5:AR5"/>
    <mergeCell ref="AJ4:AJ5"/>
    <mergeCell ref="AN5:AP5"/>
    <mergeCell ref="AE4:AE6"/>
    <mergeCell ref="AC5:AD5"/>
    <mergeCell ref="S7:T7"/>
    <mergeCell ref="S8:T8"/>
    <mergeCell ref="S9:T9"/>
    <mergeCell ref="S10:T10"/>
    <mergeCell ref="V5:X5"/>
    <mergeCell ref="Y5:Z5"/>
    <mergeCell ref="A22:B22"/>
    <mergeCell ref="A20:B20"/>
    <mergeCell ref="A14:B14"/>
    <mergeCell ref="A15:B15"/>
    <mergeCell ref="A13:B13"/>
    <mergeCell ref="M4:M6"/>
    <mergeCell ref="A9:B9"/>
    <mergeCell ref="D5:F5"/>
    <mergeCell ref="G5:H5"/>
    <mergeCell ref="I5:J5"/>
    <mergeCell ref="A19:B19"/>
    <mergeCell ref="A16:B16"/>
    <mergeCell ref="A17:B17"/>
    <mergeCell ref="A11:B11"/>
    <mergeCell ref="A12:B12"/>
    <mergeCell ref="K5:L5"/>
    <mergeCell ref="A10:B10"/>
    <mergeCell ref="A4:B6"/>
    <mergeCell ref="C4:C6"/>
    <mergeCell ref="BB4:BB5"/>
    <mergeCell ref="AS5:AT5"/>
    <mergeCell ref="A7:B7"/>
    <mergeCell ref="U4:U6"/>
    <mergeCell ref="V4:AD4"/>
    <mergeCell ref="A25:B25"/>
    <mergeCell ref="A24:B24"/>
    <mergeCell ref="A23:B23"/>
    <mergeCell ref="A21:B21"/>
    <mergeCell ref="A8:B8"/>
    <mergeCell ref="AF4:AF6"/>
    <mergeCell ref="AK12:AL12"/>
    <mergeCell ref="A18:B18"/>
    <mergeCell ref="AW4:AW6"/>
    <mergeCell ref="AX4:AX6"/>
    <mergeCell ref="AY4:BA5"/>
    <mergeCell ref="D4:L4"/>
    <mergeCell ref="N4:N6"/>
    <mergeCell ref="O4:Q5"/>
    <mergeCell ref="R4:R5"/>
  </mergeCells>
  <printOptions/>
  <pageMargins left="0.7480314960629921" right="0.5118110236220472" top="0.5118110236220472" bottom="0.3937007874015748" header="0.5118110236220472" footer="0.4330708661417323"/>
  <pageSetup fitToHeight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T42"/>
  <sheetViews>
    <sheetView showZeros="0" zoomScalePageLayoutView="0" workbookViewId="0" topLeftCell="A1">
      <selection activeCell="AC44" sqref="AC44"/>
    </sheetView>
  </sheetViews>
  <sheetFormatPr defaultColWidth="9.00390625" defaultRowHeight="13.5"/>
  <cols>
    <col min="1" max="1" width="14.75390625" style="654" customWidth="1"/>
    <col min="2" max="2" width="6.75390625" style="571" customWidth="1"/>
    <col min="3" max="3" width="7.625" style="571" customWidth="1"/>
    <col min="4" max="18" width="6.625" style="571" customWidth="1"/>
    <col min="19" max="16384" width="9.00390625" style="571" customWidth="1"/>
  </cols>
  <sheetData>
    <row r="1" spans="1:16" ht="33.75" customHeight="1">
      <c r="A1" s="1238" t="s">
        <v>422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</row>
    <row r="2" spans="1:16" ht="10.5" customHeight="1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</row>
    <row r="3" spans="1:16" ht="11.25" customHeight="1">
      <c r="A3" s="266"/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1226"/>
      <c r="O3" s="1227"/>
      <c r="P3" s="1227"/>
    </row>
    <row r="4" spans="1:16" ht="3" customHeight="1" hidden="1">
      <c r="A4" s="755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756"/>
      <c r="O4" s="757"/>
      <c r="P4" s="757"/>
    </row>
    <row r="5" spans="1:16" ht="25.5" customHeight="1">
      <c r="A5" s="1239" t="s">
        <v>370</v>
      </c>
      <c r="B5" s="1242" t="s">
        <v>423</v>
      </c>
      <c r="C5" s="1242"/>
      <c r="D5" s="1243"/>
      <c r="E5" s="1246" t="s">
        <v>424</v>
      </c>
      <c r="F5" s="1247"/>
      <c r="G5" s="1248"/>
      <c r="H5" s="1249" t="s">
        <v>425</v>
      </c>
      <c r="I5" s="1247"/>
      <c r="J5" s="1248"/>
      <c r="K5" s="1242" t="s">
        <v>426</v>
      </c>
      <c r="L5" s="1242"/>
      <c r="M5" s="1250"/>
      <c r="N5" s="1236" t="s">
        <v>427</v>
      </c>
      <c r="O5" s="1242"/>
      <c r="P5" s="1250"/>
    </row>
    <row r="6" spans="1:16" ht="21.75" customHeight="1">
      <c r="A6" s="1240"/>
      <c r="B6" s="1244"/>
      <c r="C6" s="1244"/>
      <c r="D6" s="1245"/>
      <c r="E6" s="1253" t="s">
        <v>428</v>
      </c>
      <c r="F6" s="1253"/>
      <c r="G6" s="1254"/>
      <c r="H6" s="1255" t="s">
        <v>429</v>
      </c>
      <c r="I6" s="1253"/>
      <c r="J6" s="1254"/>
      <c r="K6" s="1244"/>
      <c r="L6" s="1244"/>
      <c r="M6" s="1251"/>
      <c r="N6" s="1252"/>
      <c r="O6" s="1244"/>
      <c r="P6" s="1251"/>
    </row>
    <row r="7" spans="1:16" ht="24.75" customHeight="1">
      <c r="A7" s="1241"/>
      <c r="B7" s="758" t="s">
        <v>75</v>
      </c>
      <c r="C7" s="759" t="s">
        <v>84</v>
      </c>
      <c r="D7" s="760" t="s">
        <v>85</v>
      </c>
      <c r="E7" s="758" t="s">
        <v>75</v>
      </c>
      <c r="F7" s="759" t="s">
        <v>84</v>
      </c>
      <c r="G7" s="759" t="s">
        <v>85</v>
      </c>
      <c r="H7" s="759" t="s">
        <v>75</v>
      </c>
      <c r="I7" s="759" t="s">
        <v>84</v>
      </c>
      <c r="J7" s="759" t="s">
        <v>85</v>
      </c>
      <c r="K7" s="758" t="s">
        <v>75</v>
      </c>
      <c r="L7" s="759" t="s">
        <v>84</v>
      </c>
      <c r="M7" s="759" t="s">
        <v>85</v>
      </c>
      <c r="N7" s="759" t="s">
        <v>75</v>
      </c>
      <c r="O7" s="759" t="s">
        <v>84</v>
      </c>
      <c r="P7" s="759" t="s">
        <v>85</v>
      </c>
    </row>
    <row r="8" spans="1:16" ht="30" customHeight="1" thickBot="1">
      <c r="A8" s="761" t="s">
        <v>430</v>
      </c>
      <c r="B8" s="762">
        <v>15</v>
      </c>
      <c r="C8" s="763">
        <v>8</v>
      </c>
      <c r="D8" s="764">
        <v>7</v>
      </c>
      <c r="E8" s="762">
        <v>4</v>
      </c>
      <c r="F8" s="765">
        <v>3</v>
      </c>
      <c r="G8" s="766">
        <v>1</v>
      </c>
      <c r="H8" s="763">
        <v>5</v>
      </c>
      <c r="I8" s="763">
        <v>3</v>
      </c>
      <c r="J8" s="763">
        <v>2</v>
      </c>
      <c r="K8" s="762">
        <v>3</v>
      </c>
      <c r="L8" s="763">
        <v>1</v>
      </c>
      <c r="M8" s="765">
        <v>2</v>
      </c>
      <c r="N8" s="763">
        <v>3</v>
      </c>
      <c r="O8" s="767">
        <v>1</v>
      </c>
      <c r="P8" s="763">
        <v>2</v>
      </c>
    </row>
    <row r="9" spans="1:16" ht="30" customHeight="1" thickTop="1">
      <c r="A9" s="768" t="s">
        <v>431</v>
      </c>
      <c r="B9" s="769">
        <v>37</v>
      </c>
      <c r="C9" s="770">
        <v>28</v>
      </c>
      <c r="D9" s="771">
        <v>9</v>
      </c>
      <c r="E9" s="769">
        <v>23</v>
      </c>
      <c r="F9" s="770">
        <v>17</v>
      </c>
      <c r="G9" s="772">
        <v>6</v>
      </c>
      <c r="H9" s="773">
        <v>10</v>
      </c>
      <c r="I9" s="774">
        <v>7</v>
      </c>
      <c r="J9" s="775">
        <v>3</v>
      </c>
      <c r="K9" s="776">
        <v>2</v>
      </c>
      <c r="L9" s="774">
        <v>2</v>
      </c>
      <c r="M9" s="777">
        <v>0</v>
      </c>
      <c r="N9" s="775">
        <v>2</v>
      </c>
      <c r="O9" s="776">
        <v>2</v>
      </c>
      <c r="P9" s="778">
        <v>0</v>
      </c>
    </row>
    <row r="10" spans="1:16" ht="30" customHeight="1">
      <c r="A10" s="760" t="s">
        <v>432</v>
      </c>
      <c r="B10" s="769">
        <v>37</v>
      </c>
      <c r="C10" s="770">
        <v>24</v>
      </c>
      <c r="D10" s="771">
        <v>13</v>
      </c>
      <c r="E10" s="769">
        <v>24</v>
      </c>
      <c r="F10" s="773">
        <v>18</v>
      </c>
      <c r="G10" s="770">
        <v>6</v>
      </c>
      <c r="H10" s="773">
        <v>9</v>
      </c>
      <c r="I10" s="775">
        <v>3</v>
      </c>
      <c r="J10" s="776">
        <v>6</v>
      </c>
      <c r="K10" s="775">
        <v>4</v>
      </c>
      <c r="L10" s="774">
        <v>3</v>
      </c>
      <c r="M10" s="779">
        <v>1</v>
      </c>
      <c r="N10" s="780">
        <v>0</v>
      </c>
      <c r="O10" s="778">
        <v>0</v>
      </c>
      <c r="P10" s="778">
        <v>0</v>
      </c>
    </row>
    <row r="11" spans="1:16" ht="30" customHeight="1">
      <c r="A11" s="760" t="s">
        <v>433</v>
      </c>
      <c r="B11" s="769">
        <f>C11+D11</f>
        <v>41</v>
      </c>
      <c r="C11" s="773">
        <f>F11+I11+L11</f>
        <v>29</v>
      </c>
      <c r="D11" s="771">
        <f>G11+J11</f>
        <v>12</v>
      </c>
      <c r="E11" s="769">
        <v>26</v>
      </c>
      <c r="F11" s="773">
        <v>18</v>
      </c>
      <c r="G11" s="770">
        <v>8</v>
      </c>
      <c r="H11" s="773">
        <v>13</v>
      </c>
      <c r="I11" s="776">
        <v>9</v>
      </c>
      <c r="J11" s="776">
        <v>4</v>
      </c>
      <c r="K11" s="776">
        <v>2</v>
      </c>
      <c r="L11" s="776">
        <v>2</v>
      </c>
      <c r="M11" s="777">
        <v>0</v>
      </c>
      <c r="N11" s="777">
        <v>0</v>
      </c>
      <c r="O11" s="780">
        <v>0</v>
      </c>
      <c r="P11" s="778">
        <v>0</v>
      </c>
    </row>
    <row r="12" spans="1:20" ht="30" customHeight="1">
      <c r="A12" s="760" t="s">
        <v>434</v>
      </c>
      <c r="B12" s="769">
        <f>C12+D12</f>
        <v>24</v>
      </c>
      <c r="C12" s="773">
        <f>F12+I12+L12</f>
        <v>17</v>
      </c>
      <c r="D12" s="771">
        <v>7</v>
      </c>
      <c r="E12" s="769">
        <v>18</v>
      </c>
      <c r="F12" s="769">
        <v>12</v>
      </c>
      <c r="G12" s="770">
        <v>6</v>
      </c>
      <c r="H12" s="773">
        <v>4</v>
      </c>
      <c r="I12" s="776">
        <v>4</v>
      </c>
      <c r="J12" s="780">
        <v>0</v>
      </c>
      <c r="K12" s="776">
        <v>1</v>
      </c>
      <c r="L12" s="776">
        <v>1</v>
      </c>
      <c r="M12" s="780">
        <v>0</v>
      </c>
      <c r="N12" s="779">
        <v>1</v>
      </c>
      <c r="O12" s="780">
        <v>0</v>
      </c>
      <c r="P12" s="781">
        <v>1</v>
      </c>
      <c r="Q12" s="782"/>
      <c r="R12" s="590"/>
      <c r="S12" s="590"/>
      <c r="T12" s="590"/>
    </row>
    <row r="13" spans="1:20" ht="30" customHeight="1" thickBot="1">
      <c r="A13" s="761" t="s">
        <v>435</v>
      </c>
      <c r="B13" s="783">
        <v>28</v>
      </c>
      <c r="C13" s="784">
        <v>16</v>
      </c>
      <c r="D13" s="785">
        <v>12</v>
      </c>
      <c r="E13" s="786">
        <v>21</v>
      </c>
      <c r="F13" s="784">
        <v>11</v>
      </c>
      <c r="G13" s="784">
        <v>10</v>
      </c>
      <c r="H13" s="784">
        <v>3</v>
      </c>
      <c r="I13" s="787">
        <v>3</v>
      </c>
      <c r="J13" s="788">
        <v>0</v>
      </c>
      <c r="K13" s="787">
        <v>3</v>
      </c>
      <c r="L13" s="787">
        <v>2</v>
      </c>
      <c r="M13" s="789">
        <v>1</v>
      </c>
      <c r="N13" s="790">
        <v>1</v>
      </c>
      <c r="O13" s="788">
        <v>0</v>
      </c>
      <c r="P13" s="791">
        <v>1</v>
      </c>
      <c r="Q13" s="590"/>
      <c r="R13" s="590"/>
      <c r="S13" s="590"/>
      <c r="T13" s="590"/>
    </row>
    <row r="14" spans="1:16" ht="30" customHeight="1" thickTop="1">
      <c r="A14" s="792" t="s">
        <v>436</v>
      </c>
      <c r="B14" s="793">
        <v>25</v>
      </c>
      <c r="C14" s="794">
        <v>11</v>
      </c>
      <c r="D14" s="795">
        <v>14</v>
      </c>
      <c r="E14" s="796">
        <v>19</v>
      </c>
      <c r="F14" s="796">
        <v>6</v>
      </c>
      <c r="G14" s="793">
        <v>13</v>
      </c>
      <c r="H14" s="794">
        <v>6</v>
      </c>
      <c r="I14" s="797">
        <v>5</v>
      </c>
      <c r="J14" s="798">
        <v>1</v>
      </c>
      <c r="K14" s="799">
        <v>0</v>
      </c>
      <c r="L14" s="799">
        <v>0</v>
      </c>
      <c r="M14" s="799">
        <v>0</v>
      </c>
      <c r="N14" s="799">
        <v>0</v>
      </c>
      <c r="O14" s="800">
        <v>0</v>
      </c>
      <c r="P14" s="799">
        <v>0</v>
      </c>
    </row>
    <row r="15" spans="1:16" ht="30" customHeight="1">
      <c r="A15" s="792" t="s">
        <v>437</v>
      </c>
      <c r="B15" s="793">
        <v>18</v>
      </c>
      <c r="C15" s="794">
        <v>8</v>
      </c>
      <c r="D15" s="795">
        <v>10</v>
      </c>
      <c r="E15" s="801">
        <v>13</v>
      </c>
      <c r="F15" s="802">
        <v>3</v>
      </c>
      <c r="G15" s="803">
        <v>10</v>
      </c>
      <c r="H15" s="802">
        <v>5</v>
      </c>
      <c r="I15" s="804">
        <v>5</v>
      </c>
      <c r="J15" s="800">
        <v>0</v>
      </c>
      <c r="K15" s="805">
        <v>0</v>
      </c>
      <c r="L15" s="805">
        <v>0</v>
      </c>
      <c r="M15" s="805">
        <v>0</v>
      </c>
      <c r="N15" s="805">
        <v>0</v>
      </c>
      <c r="O15" s="800">
        <v>0</v>
      </c>
      <c r="P15" s="805">
        <v>0</v>
      </c>
    </row>
    <row r="16" spans="1:16" ht="30" customHeight="1">
      <c r="A16" s="806" t="s">
        <v>438</v>
      </c>
      <c r="B16" s="807">
        <v>7</v>
      </c>
      <c r="C16" s="808">
        <v>3</v>
      </c>
      <c r="D16" s="809">
        <v>4</v>
      </c>
      <c r="E16" s="810">
        <v>6</v>
      </c>
      <c r="F16" s="808">
        <v>3</v>
      </c>
      <c r="G16" s="811">
        <v>3</v>
      </c>
      <c r="H16" s="808">
        <v>1</v>
      </c>
      <c r="I16" s="805">
        <v>0</v>
      </c>
      <c r="J16" s="812">
        <v>1</v>
      </c>
      <c r="K16" s="805">
        <v>0</v>
      </c>
      <c r="L16" s="805">
        <v>0</v>
      </c>
      <c r="M16" s="805">
        <v>0</v>
      </c>
      <c r="N16" s="805">
        <v>0</v>
      </c>
      <c r="O16" s="805">
        <v>0</v>
      </c>
      <c r="P16" s="805">
        <v>0</v>
      </c>
    </row>
    <row r="17" spans="1:16" ht="11.25" customHeight="1">
      <c r="A17" s="266"/>
      <c r="P17" s="590"/>
    </row>
    <row r="18" spans="1:16" ht="53.25" customHeight="1">
      <c r="A18" s="1231" t="s">
        <v>439</v>
      </c>
      <c r="B18" s="1232"/>
      <c r="C18" s="1232"/>
      <c r="D18" s="1232"/>
      <c r="E18" s="1232"/>
      <c r="F18" s="1232"/>
      <c r="G18" s="1232"/>
      <c r="H18" s="1232"/>
      <c r="I18" s="1232"/>
      <c r="J18" s="1232"/>
      <c r="K18" s="1232"/>
      <c r="L18" s="1232"/>
      <c r="M18" s="1232"/>
      <c r="N18" s="1232"/>
      <c r="O18" s="1232"/>
      <c r="P18" s="1232"/>
    </row>
    <row r="19" spans="1:16" ht="27" customHeight="1">
      <c r="A19" s="266"/>
      <c r="P19" s="590"/>
    </row>
    <row r="20" spans="1:16" ht="33" customHeight="1">
      <c r="A20" s="1233" t="s">
        <v>440</v>
      </c>
      <c r="B20" s="1233"/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</row>
    <row r="21" ht="6.75" customHeight="1"/>
    <row r="22" spans="1:17" ht="27.75" customHeight="1">
      <c r="A22" s="813" t="s">
        <v>441</v>
      </c>
      <c r="B22" s="814"/>
      <c r="C22" s="814"/>
      <c r="D22" s="814"/>
      <c r="E22" s="814"/>
      <c r="F22" s="814"/>
      <c r="G22" s="814"/>
      <c r="H22" s="814"/>
      <c r="I22" s="814"/>
      <c r="J22" s="814"/>
      <c r="K22" s="814"/>
      <c r="L22" s="815"/>
      <c r="M22" s="1226"/>
      <c r="N22" s="1227"/>
      <c r="O22" s="1227"/>
      <c r="P22" s="9"/>
      <c r="Q22" s="9"/>
    </row>
    <row r="23" spans="1:17" ht="33" customHeight="1">
      <c r="A23" s="1206" t="s">
        <v>229</v>
      </c>
      <c r="B23" s="1215" t="s">
        <v>87</v>
      </c>
      <c r="C23" s="1220" t="s">
        <v>442</v>
      </c>
      <c r="D23" s="1221"/>
      <c r="E23" s="1221"/>
      <c r="F23" s="1221"/>
      <c r="G23" s="1221"/>
      <c r="H23" s="1222"/>
      <c r="I23" s="1220" t="s">
        <v>443</v>
      </c>
      <c r="J23" s="1223"/>
      <c r="K23" s="1224"/>
      <c r="L23" s="816" t="s">
        <v>444</v>
      </c>
      <c r="M23" s="1228" t="s">
        <v>232</v>
      </c>
      <c r="N23" s="1234"/>
      <c r="O23" s="1235"/>
      <c r="P23" s="1236" t="s">
        <v>445</v>
      </c>
      <c r="Q23" s="1224"/>
    </row>
    <row r="24" spans="1:17" ht="30" customHeight="1">
      <c r="A24" s="1208"/>
      <c r="B24" s="1219"/>
      <c r="C24" s="820" t="s">
        <v>75</v>
      </c>
      <c r="D24" s="820" t="s">
        <v>84</v>
      </c>
      <c r="E24" s="817" t="s">
        <v>85</v>
      </c>
      <c r="F24" s="821" t="s">
        <v>446</v>
      </c>
      <c r="G24" s="820" t="s">
        <v>447</v>
      </c>
      <c r="H24" s="820" t="s">
        <v>448</v>
      </c>
      <c r="I24" s="820" t="s">
        <v>75</v>
      </c>
      <c r="J24" s="820" t="s">
        <v>84</v>
      </c>
      <c r="K24" s="820" t="s">
        <v>85</v>
      </c>
      <c r="L24" s="819" t="s">
        <v>449</v>
      </c>
      <c r="M24" s="820" t="s">
        <v>75</v>
      </c>
      <c r="N24" s="820" t="s">
        <v>84</v>
      </c>
      <c r="O24" s="820" t="s">
        <v>85</v>
      </c>
      <c r="P24" s="1237"/>
      <c r="Q24" s="1194"/>
    </row>
    <row r="25" spans="1:17" ht="30" customHeight="1">
      <c r="A25" s="775">
        <v>2</v>
      </c>
      <c r="B25" s="775">
        <v>11</v>
      </c>
      <c r="C25" s="775">
        <v>291</v>
      </c>
      <c r="D25" s="775">
        <v>144</v>
      </c>
      <c r="E25" s="822">
        <v>147</v>
      </c>
      <c r="F25" s="823">
        <v>54</v>
      </c>
      <c r="G25" s="775">
        <v>119</v>
      </c>
      <c r="H25" s="775">
        <v>118</v>
      </c>
      <c r="I25" s="775">
        <v>17</v>
      </c>
      <c r="J25" s="824">
        <v>0</v>
      </c>
      <c r="K25" s="775">
        <v>17</v>
      </c>
      <c r="L25" s="775">
        <v>8</v>
      </c>
      <c r="M25" s="775">
        <v>118</v>
      </c>
      <c r="N25" s="775">
        <v>59</v>
      </c>
      <c r="O25" s="775">
        <v>59</v>
      </c>
      <c r="P25" s="1225">
        <v>312</v>
      </c>
      <c r="Q25" s="1194"/>
    </row>
    <row r="26" spans="1:17" ht="16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27" customHeight="1">
      <c r="A27" s="813" t="s">
        <v>450</v>
      </c>
      <c r="B27" s="814"/>
      <c r="C27" s="814"/>
      <c r="D27" s="814"/>
      <c r="E27" s="814"/>
      <c r="F27" s="814"/>
      <c r="G27" s="814"/>
      <c r="H27" s="814"/>
      <c r="I27" s="814"/>
      <c r="J27" s="814"/>
      <c r="K27" s="814"/>
      <c r="L27" s="1226"/>
      <c r="M27" s="1227"/>
      <c r="N27" s="1227"/>
      <c r="O27" s="9"/>
      <c r="P27" s="9"/>
      <c r="Q27" s="9"/>
    </row>
    <row r="28" spans="1:17" ht="30" customHeight="1">
      <c r="A28" s="1206" t="s">
        <v>451</v>
      </c>
      <c r="B28" s="1215" t="s">
        <v>87</v>
      </c>
      <c r="C28" s="1228" t="s">
        <v>452</v>
      </c>
      <c r="D28" s="1229"/>
      <c r="E28" s="1229"/>
      <c r="F28" s="1229"/>
      <c r="G28" s="1229"/>
      <c r="H28" s="1229"/>
      <c r="I28" s="1229"/>
      <c r="J28" s="1229"/>
      <c r="K28" s="1230"/>
      <c r="L28" s="1220" t="s">
        <v>443</v>
      </c>
      <c r="M28" s="1223"/>
      <c r="N28" s="1224"/>
      <c r="O28" s="825" t="s">
        <v>444</v>
      </c>
      <c r="P28" s="9"/>
      <c r="Q28" s="9"/>
    </row>
    <row r="29" spans="1:17" ht="30" customHeight="1">
      <c r="A29" s="1208"/>
      <c r="B29" s="1219"/>
      <c r="C29" s="820" t="s">
        <v>75</v>
      </c>
      <c r="D29" s="820" t="s">
        <v>84</v>
      </c>
      <c r="E29" s="817" t="s">
        <v>85</v>
      </c>
      <c r="F29" s="821" t="s">
        <v>453</v>
      </c>
      <c r="G29" s="820" t="s">
        <v>454</v>
      </c>
      <c r="H29" s="820" t="s">
        <v>455</v>
      </c>
      <c r="I29" s="820" t="s">
        <v>456</v>
      </c>
      <c r="J29" s="820" t="s">
        <v>457</v>
      </c>
      <c r="K29" s="820" t="s">
        <v>458</v>
      </c>
      <c r="L29" s="820" t="s">
        <v>75</v>
      </c>
      <c r="M29" s="820" t="s">
        <v>84</v>
      </c>
      <c r="N29" s="820" t="s">
        <v>85</v>
      </c>
      <c r="O29" s="819" t="s">
        <v>449</v>
      </c>
      <c r="P29" s="9"/>
      <c r="Q29" s="9"/>
    </row>
    <row r="30" spans="1:17" ht="30" customHeight="1">
      <c r="A30" s="775">
        <v>2</v>
      </c>
      <c r="B30" s="775">
        <v>33</v>
      </c>
      <c r="C30" s="775">
        <v>1043</v>
      </c>
      <c r="D30" s="775">
        <v>527</v>
      </c>
      <c r="E30" s="822">
        <v>516</v>
      </c>
      <c r="F30" s="823">
        <v>162</v>
      </c>
      <c r="G30" s="775">
        <v>173</v>
      </c>
      <c r="H30" s="775">
        <v>177</v>
      </c>
      <c r="I30" s="775">
        <v>176</v>
      </c>
      <c r="J30" s="775">
        <v>181</v>
      </c>
      <c r="K30" s="775">
        <v>174</v>
      </c>
      <c r="L30" s="773">
        <v>50</v>
      </c>
      <c r="M30" s="773">
        <v>26</v>
      </c>
      <c r="N30" s="773">
        <v>24</v>
      </c>
      <c r="O30" s="775">
        <v>19</v>
      </c>
      <c r="P30" s="9"/>
      <c r="Q30" s="9"/>
    </row>
    <row r="31" spans="1:17" ht="16.5" customHeight="1">
      <c r="A31" s="826"/>
      <c r="B31" s="826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9"/>
      <c r="P31" s="9"/>
      <c r="Q31" s="9"/>
    </row>
    <row r="32" spans="1:17" ht="28.5" customHeight="1">
      <c r="A32" s="813" t="s">
        <v>459</v>
      </c>
      <c r="B32" s="814"/>
      <c r="C32" s="814"/>
      <c r="D32" s="814"/>
      <c r="E32" s="814"/>
      <c r="F32" s="814"/>
      <c r="G32" s="814"/>
      <c r="H32" s="814"/>
      <c r="I32" s="1217"/>
      <c r="J32" s="1218"/>
      <c r="K32" s="1218"/>
      <c r="L32" s="9"/>
      <c r="M32" s="9"/>
      <c r="N32" s="9"/>
      <c r="O32" s="9"/>
      <c r="P32" s="9"/>
      <c r="Q32" s="9"/>
    </row>
    <row r="33" spans="1:17" ht="30" customHeight="1">
      <c r="A33" s="1206" t="s">
        <v>451</v>
      </c>
      <c r="B33" s="1215" t="s">
        <v>87</v>
      </c>
      <c r="C33" s="1220" t="s">
        <v>460</v>
      </c>
      <c r="D33" s="1221"/>
      <c r="E33" s="1221"/>
      <c r="F33" s="1221"/>
      <c r="G33" s="1221"/>
      <c r="H33" s="1222"/>
      <c r="I33" s="1220" t="s">
        <v>443</v>
      </c>
      <c r="J33" s="1223"/>
      <c r="K33" s="1224"/>
      <c r="L33" s="825" t="s">
        <v>444</v>
      </c>
      <c r="M33" s="9"/>
      <c r="N33" s="9"/>
      <c r="O33" s="9"/>
      <c r="P33" s="9"/>
      <c r="Q33" s="9"/>
    </row>
    <row r="34" spans="1:17" ht="30" customHeight="1">
      <c r="A34" s="1208"/>
      <c r="B34" s="1219"/>
      <c r="C34" s="820" t="s">
        <v>75</v>
      </c>
      <c r="D34" s="820" t="s">
        <v>84</v>
      </c>
      <c r="E34" s="817" t="s">
        <v>85</v>
      </c>
      <c r="F34" s="821" t="s">
        <v>453</v>
      </c>
      <c r="G34" s="820" t="s">
        <v>454</v>
      </c>
      <c r="H34" s="820" t="s">
        <v>455</v>
      </c>
      <c r="I34" s="820" t="s">
        <v>75</v>
      </c>
      <c r="J34" s="820" t="s">
        <v>84</v>
      </c>
      <c r="K34" s="820" t="s">
        <v>85</v>
      </c>
      <c r="L34" s="819" t="s">
        <v>449</v>
      </c>
      <c r="M34" s="9"/>
      <c r="N34" s="9"/>
      <c r="O34" s="9"/>
      <c r="P34" s="9"/>
      <c r="Q34" s="9"/>
    </row>
    <row r="35" spans="1:17" ht="30" customHeight="1">
      <c r="A35" s="775">
        <v>1</v>
      </c>
      <c r="B35" s="775">
        <v>13</v>
      </c>
      <c r="C35" s="775">
        <v>472</v>
      </c>
      <c r="D35" s="775">
        <v>233</v>
      </c>
      <c r="E35" s="822">
        <v>239</v>
      </c>
      <c r="F35" s="823">
        <v>163</v>
      </c>
      <c r="G35" s="775">
        <v>155</v>
      </c>
      <c r="H35" s="775">
        <v>154</v>
      </c>
      <c r="I35" s="775">
        <v>29</v>
      </c>
      <c r="J35" s="775">
        <v>18</v>
      </c>
      <c r="K35" s="775">
        <v>11</v>
      </c>
      <c r="L35" s="775">
        <v>4</v>
      </c>
      <c r="M35" s="9"/>
      <c r="N35" s="9"/>
      <c r="O35" s="9"/>
      <c r="P35" s="9"/>
      <c r="Q35" s="9"/>
    </row>
    <row r="36" spans="1:17" ht="16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26.25" customHeight="1">
      <c r="A37" s="813" t="s">
        <v>461</v>
      </c>
      <c r="B37" s="814"/>
      <c r="C37" s="827"/>
      <c r="D37" s="827"/>
      <c r="E37" s="827"/>
      <c r="F37" s="827"/>
      <c r="G37" s="827"/>
      <c r="H37" s="827"/>
      <c r="I37" s="827"/>
      <c r="J37" s="827"/>
      <c r="K37" s="827"/>
      <c r="L37" s="815"/>
      <c r="M37" s="815"/>
      <c r="N37" s="815"/>
      <c r="O37" s="1217"/>
      <c r="P37" s="1218"/>
      <c r="Q37" s="1218"/>
    </row>
    <row r="38" spans="1:18" ht="30" customHeight="1">
      <c r="A38" s="1206" t="s">
        <v>451</v>
      </c>
      <c r="B38" s="1209" t="s">
        <v>87</v>
      </c>
      <c r="C38" s="1211" t="s">
        <v>460</v>
      </c>
      <c r="D38" s="1211"/>
      <c r="E38" s="1211"/>
      <c r="F38" s="1211"/>
      <c r="G38" s="1211"/>
      <c r="H38" s="1211"/>
      <c r="I38" s="1211"/>
      <c r="J38" s="1211"/>
      <c r="K38" s="1211"/>
      <c r="L38" s="1211"/>
      <c r="M38" s="1211"/>
      <c r="N38" s="1211"/>
      <c r="O38" s="1212" t="s">
        <v>462</v>
      </c>
      <c r="P38" s="1213"/>
      <c r="Q38" s="1214"/>
      <c r="R38" s="1215" t="s">
        <v>444</v>
      </c>
    </row>
    <row r="39" spans="1:18" ht="30" customHeight="1">
      <c r="A39" s="1207"/>
      <c r="B39" s="1210"/>
      <c r="C39" s="1215" t="s">
        <v>463</v>
      </c>
      <c r="D39" s="1215"/>
      <c r="E39" s="1215"/>
      <c r="F39" s="1215"/>
      <c r="G39" s="1215"/>
      <c r="H39" s="1215"/>
      <c r="I39" s="1215" t="s">
        <v>464</v>
      </c>
      <c r="J39" s="1215"/>
      <c r="K39" s="1215"/>
      <c r="L39" s="1215"/>
      <c r="M39" s="1215"/>
      <c r="N39" s="1215"/>
      <c r="O39" s="1212"/>
      <c r="P39" s="1213"/>
      <c r="Q39" s="1214"/>
      <c r="R39" s="1216"/>
    </row>
    <row r="40" spans="1:18" ht="30" customHeight="1">
      <c r="A40" s="1208"/>
      <c r="B40" s="818" t="s">
        <v>465</v>
      </c>
      <c r="C40" s="820" t="s">
        <v>75</v>
      </c>
      <c r="D40" s="820" t="s">
        <v>84</v>
      </c>
      <c r="E40" s="817" t="s">
        <v>85</v>
      </c>
      <c r="F40" s="821" t="s">
        <v>453</v>
      </c>
      <c r="G40" s="820" t="s">
        <v>454</v>
      </c>
      <c r="H40" s="820" t="s">
        <v>455</v>
      </c>
      <c r="I40" s="820" t="s">
        <v>75</v>
      </c>
      <c r="J40" s="820" t="s">
        <v>84</v>
      </c>
      <c r="K40" s="817" t="s">
        <v>85</v>
      </c>
      <c r="L40" s="821" t="s">
        <v>453</v>
      </c>
      <c r="M40" s="820" t="s">
        <v>454</v>
      </c>
      <c r="N40" s="820" t="s">
        <v>455</v>
      </c>
      <c r="O40" s="820" t="s">
        <v>75</v>
      </c>
      <c r="P40" s="820" t="s">
        <v>84</v>
      </c>
      <c r="Q40" s="820" t="s">
        <v>85</v>
      </c>
      <c r="R40" s="819" t="s">
        <v>449</v>
      </c>
    </row>
    <row r="41" spans="1:18" ht="30" customHeight="1">
      <c r="A41" s="775">
        <v>1</v>
      </c>
      <c r="B41" s="775">
        <v>9</v>
      </c>
      <c r="C41" s="775">
        <v>374</v>
      </c>
      <c r="D41" s="775">
        <v>182</v>
      </c>
      <c r="E41" s="822">
        <v>192</v>
      </c>
      <c r="F41" s="823">
        <v>127</v>
      </c>
      <c r="G41" s="775">
        <v>125</v>
      </c>
      <c r="H41" s="775">
        <v>122</v>
      </c>
      <c r="I41" s="775">
        <v>363</v>
      </c>
      <c r="J41" s="775">
        <v>174</v>
      </c>
      <c r="K41" s="822">
        <v>189</v>
      </c>
      <c r="L41" s="823">
        <v>125</v>
      </c>
      <c r="M41" s="775">
        <v>119</v>
      </c>
      <c r="N41" s="775">
        <v>119</v>
      </c>
      <c r="O41" s="775">
        <v>44</v>
      </c>
      <c r="P41" s="775">
        <v>26</v>
      </c>
      <c r="Q41" s="775">
        <v>18</v>
      </c>
      <c r="R41" s="775">
        <v>12</v>
      </c>
    </row>
    <row r="42" spans="1:17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</sheetData>
  <sheetProtection/>
  <mergeCells count="38">
    <mergeCell ref="A1:P1"/>
    <mergeCell ref="N3:P3"/>
    <mergeCell ref="A5:A7"/>
    <mergeCell ref="B5:D6"/>
    <mergeCell ref="E5:G5"/>
    <mergeCell ref="H5:J5"/>
    <mergeCell ref="K5:M6"/>
    <mergeCell ref="N5:P6"/>
    <mergeCell ref="E6:G6"/>
    <mergeCell ref="H6:J6"/>
    <mergeCell ref="A18:P18"/>
    <mergeCell ref="A20:P20"/>
    <mergeCell ref="M22:O22"/>
    <mergeCell ref="A23:A24"/>
    <mergeCell ref="B23:B24"/>
    <mergeCell ref="C23:H23"/>
    <mergeCell ref="I23:K23"/>
    <mergeCell ref="M23:O23"/>
    <mergeCell ref="P23:Q24"/>
    <mergeCell ref="P25:Q25"/>
    <mergeCell ref="L27:N27"/>
    <mergeCell ref="A28:A29"/>
    <mergeCell ref="B28:B29"/>
    <mergeCell ref="C28:K28"/>
    <mergeCell ref="L28:N28"/>
    <mergeCell ref="I32:K32"/>
    <mergeCell ref="A33:A34"/>
    <mergeCell ref="B33:B34"/>
    <mergeCell ref="C33:H33"/>
    <mergeCell ref="I33:K33"/>
    <mergeCell ref="O37:Q37"/>
    <mergeCell ref="A38:A40"/>
    <mergeCell ref="B38:B39"/>
    <mergeCell ref="C38:N38"/>
    <mergeCell ref="O38:Q39"/>
    <mergeCell ref="R38:R39"/>
    <mergeCell ref="C39:H39"/>
    <mergeCell ref="I39:N39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H113"/>
  <sheetViews>
    <sheetView showZeros="0" zoomScale="130" zoomScaleNormal="130" zoomScalePageLayoutView="0" workbookViewId="0" topLeftCell="A1">
      <selection activeCell="C7" sqref="C7"/>
    </sheetView>
  </sheetViews>
  <sheetFormatPr defaultColWidth="9.00390625" defaultRowHeight="13.5"/>
  <cols>
    <col min="1" max="1" width="9.875" style="9" customWidth="1"/>
    <col min="2" max="2" width="5.875" style="571" customWidth="1"/>
    <col min="3" max="3" width="8.125" style="571" customWidth="1"/>
    <col min="4" max="4" width="7.125" style="571" customWidth="1"/>
    <col min="5" max="5" width="5.875" style="571" customWidth="1"/>
    <col min="6" max="6" width="8.125" style="571" customWidth="1"/>
    <col min="7" max="7" width="7.125" style="571" customWidth="1"/>
    <col min="8" max="8" width="6.00390625" style="571" customWidth="1"/>
    <col min="9" max="9" width="8.125" style="571" customWidth="1"/>
    <col min="10" max="10" width="7.125" style="571" customWidth="1"/>
    <col min="11" max="11" width="5.625" style="571" customWidth="1"/>
    <col min="12" max="12" width="8.125" style="571" customWidth="1"/>
    <col min="13" max="13" width="7.125" style="571" customWidth="1"/>
    <col min="14" max="14" width="6.125" style="571" customWidth="1"/>
    <col min="15" max="16" width="7.125" style="571" customWidth="1"/>
    <col min="17" max="17" width="7.625" style="571" customWidth="1"/>
    <col min="18" max="19" width="7.125" style="571" customWidth="1"/>
    <col min="20" max="20" width="7.625" style="571" customWidth="1"/>
    <col min="21" max="21" width="6.00390625" style="571" customWidth="1"/>
    <col min="22" max="22" width="7.125" style="571" customWidth="1"/>
    <col min="23" max="23" width="6.125" style="571" customWidth="1"/>
    <col min="24" max="24" width="7.125" style="571" customWidth="1"/>
    <col min="25" max="25" width="6.375" style="571" customWidth="1"/>
    <col min="26" max="26" width="10.375" style="571" customWidth="1"/>
    <col min="27" max="27" width="8.375" style="571" customWidth="1"/>
    <col min="28" max="28" width="6.375" style="571" customWidth="1"/>
    <col min="29" max="29" width="10.375" style="571" customWidth="1"/>
    <col min="30" max="30" width="8.375" style="571" customWidth="1"/>
    <col min="31" max="31" width="6.375" style="571" customWidth="1"/>
    <col min="32" max="32" width="10.375" style="571" customWidth="1"/>
    <col min="33" max="33" width="9.125" style="571" customWidth="1"/>
    <col min="34" max="16384" width="9.00390625" style="571" customWidth="1"/>
  </cols>
  <sheetData>
    <row r="1" spans="2:25" ht="21" customHeight="1">
      <c r="B1" s="828" t="s">
        <v>466</v>
      </c>
      <c r="N1" s="828" t="s">
        <v>467</v>
      </c>
      <c r="Y1" s="828" t="s">
        <v>468</v>
      </c>
    </row>
    <row r="2" spans="2:33" ht="14.25" customHeight="1">
      <c r="B2" s="12"/>
      <c r="C2" s="12"/>
      <c r="D2" s="12"/>
      <c r="K2" s="157"/>
      <c r="L2" s="829"/>
      <c r="M2" s="258" t="s">
        <v>269</v>
      </c>
      <c r="N2" s="12"/>
      <c r="O2" s="12"/>
      <c r="P2" s="12"/>
      <c r="Q2" s="12"/>
      <c r="R2" s="12"/>
      <c r="S2" s="12"/>
      <c r="T2" s="12"/>
      <c r="V2" s="157"/>
      <c r="W2" s="829"/>
      <c r="X2" s="258" t="s">
        <v>270</v>
      </c>
      <c r="AE2" s="570"/>
      <c r="AF2" s="149"/>
      <c r="AG2" s="258" t="s">
        <v>469</v>
      </c>
    </row>
    <row r="3" spans="1:33" s="9" customFormat="1" ht="16.5" customHeight="1">
      <c r="A3" s="1087" t="s">
        <v>33</v>
      </c>
      <c r="B3" s="1066" t="s">
        <v>470</v>
      </c>
      <c r="C3" s="1258"/>
      <c r="D3" s="1067"/>
      <c r="E3" s="1066" t="s">
        <v>450</v>
      </c>
      <c r="F3" s="1258"/>
      <c r="G3" s="1067"/>
      <c r="H3" s="1066" t="s">
        <v>459</v>
      </c>
      <c r="I3" s="1258"/>
      <c r="J3" s="1067"/>
      <c r="K3" s="1259" t="s">
        <v>471</v>
      </c>
      <c r="L3" s="1260"/>
      <c r="M3" s="1261"/>
      <c r="N3" s="1258" t="s">
        <v>472</v>
      </c>
      <c r="O3" s="1258"/>
      <c r="P3" s="1258"/>
      <c r="Q3" s="1067"/>
      <c r="R3" s="830"/>
      <c r="S3" s="830" t="s">
        <v>143</v>
      </c>
      <c r="T3" s="830"/>
      <c r="U3" s="1066" t="s">
        <v>473</v>
      </c>
      <c r="V3" s="1258"/>
      <c r="W3" s="1066" t="s">
        <v>474</v>
      </c>
      <c r="X3" s="1067"/>
      <c r="Y3" s="1258" t="s">
        <v>475</v>
      </c>
      <c r="Z3" s="1258"/>
      <c r="AA3" s="1067"/>
      <c r="AB3" s="1066" t="s">
        <v>476</v>
      </c>
      <c r="AC3" s="1258"/>
      <c r="AD3" s="1067"/>
      <c r="AE3" s="1066" t="s">
        <v>477</v>
      </c>
      <c r="AF3" s="1258"/>
      <c r="AG3" s="1067"/>
    </row>
    <row r="4" spans="1:33" s="9" customFormat="1" ht="16.5" customHeight="1">
      <c r="A4" s="1087"/>
      <c r="B4" s="1063" t="s">
        <v>229</v>
      </c>
      <c r="C4" s="1063" t="s">
        <v>478</v>
      </c>
      <c r="D4" s="968" t="s">
        <v>479</v>
      </c>
      <c r="E4" s="1063" t="s">
        <v>480</v>
      </c>
      <c r="F4" s="1063" t="s">
        <v>481</v>
      </c>
      <c r="G4" s="968" t="s">
        <v>479</v>
      </c>
      <c r="H4" s="1063" t="s">
        <v>480</v>
      </c>
      <c r="I4" s="1063" t="s">
        <v>127</v>
      </c>
      <c r="J4" s="968" t="s">
        <v>479</v>
      </c>
      <c r="K4" s="1063" t="s">
        <v>74</v>
      </c>
      <c r="L4" s="1063" t="s">
        <v>127</v>
      </c>
      <c r="M4" s="968" t="s">
        <v>479</v>
      </c>
      <c r="N4" s="1067" t="s">
        <v>480</v>
      </c>
      <c r="O4" s="1087" t="s">
        <v>127</v>
      </c>
      <c r="P4" s="1087"/>
      <c r="Q4" s="968" t="s">
        <v>479</v>
      </c>
      <c r="R4" s="1063" t="s">
        <v>480</v>
      </c>
      <c r="S4" s="1063" t="s">
        <v>482</v>
      </c>
      <c r="T4" s="968" t="s">
        <v>479</v>
      </c>
      <c r="U4" s="1063" t="s">
        <v>480</v>
      </c>
      <c r="V4" s="1063" t="s">
        <v>127</v>
      </c>
      <c r="W4" s="1063" t="s">
        <v>480</v>
      </c>
      <c r="X4" s="1063" t="s">
        <v>127</v>
      </c>
      <c r="Y4" s="1067" t="s">
        <v>480</v>
      </c>
      <c r="Z4" s="1063" t="s">
        <v>483</v>
      </c>
      <c r="AA4" s="968" t="s">
        <v>479</v>
      </c>
      <c r="AB4" s="1063" t="s">
        <v>480</v>
      </c>
      <c r="AC4" s="1063" t="s">
        <v>483</v>
      </c>
      <c r="AD4" s="968" t="s">
        <v>479</v>
      </c>
      <c r="AE4" s="1063" t="s">
        <v>480</v>
      </c>
      <c r="AF4" s="1063" t="s">
        <v>483</v>
      </c>
      <c r="AG4" s="968" t="s">
        <v>479</v>
      </c>
    </row>
    <row r="5" spans="1:33" s="9" customFormat="1" ht="16.5" customHeight="1">
      <c r="A5" s="1087"/>
      <c r="B5" s="1061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0"/>
      <c r="O5" s="178" t="s">
        <v>484</v>
      </c>
      <c r="P5" s="178" t="s">
        <v>485</v>
      </c>
      <c r="Q5" s="1061"/>
      <c r="R5" s="1061"/>
      <c r="S5" s="1061"/>
      <c r="T5" s="1185"/>
      <c r="U5" s="1061"/>
      <c r="V5" s="1061"/>
      <c r="W5" s="1061"/>
      <c r="X5" s="1061"/>
      <c r="Y5" s="1060"/>
      <c r="Z5" s="1061"/>
      <c r="AA5" s="1061"/>
      <c r="AB5" s="1061"/>
      <c r="AC5" s="1061"/>
      <c r="AD5" s="1061"/>
      <c r="AE5" s="1061"/>
      <c r="AF5" s="1061"/>
      <c r="AG5" s="1061"/>
    </row>
    <row r="6" spans="1:34" s="9" customFormat="1" ht="15" customHeight="1" thickBot="1">
      <c r="A6" s="831" t="s">
        <v>486</v>
      </c>
      <c r="B6" s="832">
        <v>14279</v>
      </c>
      <c r="C6" s="833">
        <v>1769096</v>
      </c>
      <c r="D6" s="834">
        <v>108051</v>
      </c>
      <c r="E6" s="835">
        <v>23808</v>
      </c>
      <c r="F6" s="836">
        <v>7239327</v>
      </c>
      <c r="G6" s="836">
        <v>410505</v>
      </c>
      <c r="H6" s="835">
        <v>11159</v>
      </c>
      <c r="I6" s="836">
        <v>3862849</v>
      </c>
      <c r="J6" s="837">
        <v>253954</v>
      </c>
      <c r="K6" s="835">
        <v>5472</v>
      </c>
      <c r="L6" s="836">
        <v>3929352</v>
      </c>
      <c r="M6" s="837">
        <v>262371</v>
      </c>
      <c r="N6" s="836">
        <v>9</v>
      </c>
      <c r="O6" s="836">
        <v>1937</v>
      </c>
      <c r="P6" s="836">
        <v>1083</v>
      </c>
      <c r="Q6" s="837">
        <v>257</v>
      </c>
      <c r="R6" s="836">
        <v>933</v>
      </c>
      <c r="S6" s="836">
        <v>90254</v>
      </c>
      <c r="T6" s="837">
        <v>58165</v>
      </c>
      <c r="U6" s="836">
        <v>3467</v>
      </c>
      <c r="V6" s="837">
        <v>765558</v>
      </c>
      <c r="W6" s="835">
        <v>2069</v>
      </c>
      <c r="X6" s="837">
        <v>198588</v>
      </c>
      <c r="Y6" s="836">
        <v>686</v>
      </c>
      <c r="Z6" s="836">
        <v>2786032</v>
      </c>
      <c r="AA6" s="837">
        <v>155050</v>
      </c>
      <c r="AB6" s="836">
        <v>541</v>
      </c>
      <c r="AC6" s="836">
        <v>267086</v>
      </c>
      <c r="AD6" s="837">
        <v>14491</v>
      </c>
      <c r="AE6" s="836">
        <v>62</v>
      </c>
      <c r="AF6" s="836">
        <v>57349</v>
      </c>
      <c r="AG6" s="834">
        <v>4465</v>
      </c>
      <c r="AH6" s="838"/>
    </row>
    <row r="7" spans="1:34" ht="15" customHeight="1" thickTop="1">
      <c r="A7" s="569" t="s">
        <v>198</v>
      </c>
      <c r="B7" s="839">
        <v>13723</v>
      </c>
      <c r="C7" s="840">
        <v>1705402</v>
      </c>
      <c r="D7" s="841">
        <v>111239</v>
      </c>
      <c r="E7" s="840">
        <v>22693</v>
      </c>
      <c r="F7" s="840">
        <v>7132874</v>
      </c>
      <c r="G7" s="841">
        <v>418246</v>
      </c>
      <c r="H7" s="840">
        <v>10955</v>
      </c>
      <c r="I7" s="840">
        <v>3614552</v>
      </c>
      <c r="J7" s="841">
        <v>249645</v>
      </c>
      <c r="K7" s="839">
        <v>5313</v>
      </c>
      <c r="L7" s="840">
        <v>3406561</v>
      </c>
      <c r="M7" s="841">
        <v>243953</v>
      </c>
      <c r="N7" s="840">
        <v>32</v>
      </c>
      <c r="O7" s="840">
        <v>9561</v>
      </c>
      <c r="P7" s="840">
        <v>5341</v>
      </c>
      <c r="Q7" s="841">
        <v>1148</v>
      </c>
      <c r="R7" s="840">
        <v>954</v>
      </c>
      <c r="S7" s="840">
        <v>104293</v>
      </c>
      <c r="T7" s="841">
        <v>65061</v>
      </c>
      <c r="U7" s="840">
        <v>3435</v>
      </c>
      <c r="V7" s="841">
        <v>703490</v>
      </c>
      <c r="W7" s="839">
        <v>1654</v>
      </c>
      <c r="X7" s="841">
        <v>147261</v>
      </c>
      <c r="Y7" s="842">
        <v>756</v>
      </c>
      <c r="Z7" s="842">
        <v>2828708</v>
      </c>
      <c r="AA7" s="843">
        <v>167636</v>
      </c>
      <c r="AB7" s="842">
        <v>434</v>
      </c>
      <c r="AC7" s="842">
        <v>186667</v>
      </c>
      <c r="AD7" s="843">
        <v>11022</v>
      </c>
      <c r="AE7" s="842">
        <v>64</v>
      </c>
      <c r="AF7" s="842">
        <v>59386</v>
      </c>
      <c r="AG7" s="843">
        <v>4453</v>
      </c>
      <c r="AH7" s="844"/>
    </row>
    <row r="8" spans="1:34" ht="15" customHeight="1">
      <c r="A8" s="569" t="s">
        <v>213</v>
      </c>
      <c r="B8" s="839">
        <v>13626</v>
      </c>
      <c r="C8" s="840">
        <v>1674163</v>
      </c>
      <c r="D8" s="841">
        <v>111223</v>
      </c>
      <c r="E8" s="840">
        <v>22476</v>
      </c>
      <c r="F8" s="840">
        <v>7121781</v>
      </c>
      <c r="G8" s="841">
        <v>419309</v>
      </c>
      <c r="H8" s="840">
        <v>10915</v>
      </c>
      <c r="I8" s="840">
        <v>3592378</v>
      </c>
      <c r="J8" s="841">
        <v>249509</v>
      </c>
      <c r="K8" s="839">
        <v>5243</v>
      </c>
      <c r="L8" s="840">
        <v>3367489</v>
      </c>
      <c r="M8" s="841">
        <v>241226</v>
      </c>
      <c r="N8" s="840">
        <v>37</v>
      </c>
      <c r="O8" s="840">
        <v>10842</v>
      </c>
      <c r="P8" s="840">
        <v>6847</v>
      </c>
      <c r="Q8" s="841">
        <v>1369</v>
      </c>
      <c r="R8" s="840">
        <v>966</v>
      </c>
      <c r="S8" s="840">
        <v>108456</v>
      </c>
      <c r="T8" s="841">
        <v>66915</v>
      </c>
      <c r="U8" s="840">
        <v>3401</v>
      </c>
      <c r="V8" s="841">
        <v>657502</v>
      </c>
      <c r="W8" s="839">
        <v>1585</v>
      </c>
      <c r="X8" s="841">
        <v>137269</v>
      </c>
      <c r="Y8" s="842">
        <v>765</v>
      </c>
      <c r="Z8" s="842">
        <v>2836127</v>
      </c>
      <c r="AA8" s="843">
        <v>169914</v>
      </c>
      <c r="AB8" s="842">
        <v>417</v>
      </c>
      <c r="AC8" s="842">
        <v>172726</v>
      </c>
      <c r="AD8" s="843">
        <v>10521</v>
      </c>
      <c r="AE8" s="842">
        <v>64</v>
      </c>
      <c r="AF8" s="842">
        <v>59446</v>
      </c>
      <c r="AG8" s="843">
        <v>4432</v>
      </c>
      <c r="AH8" s="844"/>
    </row>
    <row r="9" spans="1:34" ht="15" customHeight="1">
      <c r="A9" s="569" t="s">
        <v>487</v>
      </c>
      <c r="B9" s="839">
        <v>13516</v>
      </c>
      <c r="C9" s="840">
        <v>1630336</v>
      </c>
      <c r="D9" s="841">
        <v>110692</v>
      </c>
      <c r="E9" s="839">
        <v>22258</v>
      </c>
      <c r="F9" s="840">
        <v>7063606</v>
      </c>
      <c r="G9" s="840">
        <v>419518</v>
      </c>
      <c r="H9" s="839">
        <v>10864</v>
      </c>
      <c r="I9" s="840">
        <v>3600323</v>
      </c>
      <c r="J9" s="841">
        <v>250771</v>
      </c>
      <c r="K9" s="839">
        <v>5183</v>
      </c>
      <c r="L9" s="840">
        <v>3347311</v>
      </c>
      <c r="M9" s="841">
        <v>239342</v>
      </c>
      <c r="N9" s="840">
        <v>42</v>
      </c>
      <c r="O9" s="840">
        <v>12424</v>
      </c>
      <c r="P9" s="840">
        <v>8120</v>
      </c>
      <c r="Q9" s="841">
        <v>1576</v>
      </c>
      <c r="R9" s="840">
        <v>971</v>
      </c>
      <c r="S9" s="840">
        <v>113155</v>
      </c>
      <c r="T9" s="841">
        <v>68747</v>
      </c>
      <c r="U9" s="840">
        <v>3348</v>
      </c>
      <c r="V9" s="841">
        <v>624875</v>
      </c>
      <c r="W9" s="840">
        <v>1533</v>
      </c>
      <c r="X9" s="841">
        <v>134981</v>
      </c>
      <c r="Y9" s="845">
        <v>773</v>
      </c>
      <c r="Z9" s="845">
        <v>2845908</v>
      </c>
      <c r="AA9" s="846">
        <v>172039</v>
      </c>
      <c r="AB9" s="845">
        <v>406</v>
      </c>
      <c r="AC9" s="845">
        <v>160976</v>
      </c>
      <c r="AD9" s="846">
        <v>10128</v>
      </c>
      <c r="AE9" s="847">
        <v>64</v>
      </c>
      <c r="AF9" s="847">
        <v>59386</v>
      </c>
      <c r="AG9" s="848">
        <v>4400</v>
      </c>
      <c r="AH9" s="844"/>
    </row>
    <row r="10" spans="1:34" ht="15" customHeight="1">
      <c r="A10" s="569" t="s">
        <v>488</v>
      </c>
      <c r="B10" s="839">
        <v>13392</v>
      </c>
      <c r="C10" s="840">
        <v>1605912</v>
      </c>
      <c r="D10" s="840">
        <v>110580</v>
      </c>
      <c r="E10" s="839">
        <v>22000</v>
      </c>
      <c r="F10" s="840">
        <v>6993376</v>
      </c>
      <c r="G10" s="840">
        <v>419776</v>
      </c>
      <c r="H10" s="839">
        <v>10815</v>
      </c>
      <c r="I10" s="840">
        <v>3558166</v>
      </c>
      <c r="J10" s="840">
        <v>250899</v>
      </c>
      <c r="K10" s="839">
        <v>5116</v>
      </c>
      <c r="L10" s="840">
        <v>3368693</v>
      </c>
      <c r="M10" s="841">
        <v>238929</v>
      </c>
      <c r="N10" s="840">
        <v>48</v>
      </c>
      <c r="O10" s="840">
        <v>14486</v>
      </c>
      <c r="P10" s="840">
        <v>9273</v>
      </c>
      <c r="Q10" s="841">
        <v>1893</v>
      </c>
      <c r="R10" s="840">
        <v>980</v>
      </c>
      <c r="S10" s="840">
        <v>117968</v>
      </c>
      <c r="T10" s="841">
        <v>71027</v>
      </c>
      <c r="U10" s="840">
        <v>3311</v>
      </c>
      <c r="V10" s="841">
        <v>637897</v>
      </c>
      <c r="W10" s="840">
        <v>1466</v>
      </c>
      <c r="X10" s="841">
        <v>129985</v>
      </c>
      <c r="Y10" s="845">
        <v>778</v>
      </c>
      <c r="Z10" s="845">
        <v>2887414</v>
      </c>
      <c r="AA10" s="846">
        <v>174403</v>
      </c>
      <c r="AB10" s="845">
        <v>395</v>
      </c>
      <c r="AC10" s="845">
        <v>155273</v>
      </c>
      <c r="AD10" s="846">
        <v>9657</v>
      </c>
      <c r="AE10" s="847">
        <v>58</v>
      </c>
      <c r="AF10" s="847">
        <v>59542</v>
      </c>
      <c r="AG10" s="848">
        <v>4373</v>
      </c>
      <c r="AH10" s="849"/>
    </row>
    <row r="11" spans="1:34" ht="15" customHeight="1">
      <c r="A11" s="568" t="s">
        <v>489</v>
      </c>
      <c r="B11" s="850">
        <v>13299</v>
      </c>
      <c r="C11" s="851">
        <v>1596170</v>
      </c>
      <c r="D11" s="851">
        <v>110402</v>
      </c>
      <c r="E11" s="850">
        <v>21721</v>
      </c>
      <c r="F11" s="851">
        <v>6887292</v>
      </c>
      <c r="G11" s="851">
        <v>419467</v>
      </c>
      <c r="H11" s="850">
        <v>10751</v>
      </c>
      <c r="I11" s="851">
        <v>3573821</v>
      </c>
      <c r="J11" s="851">
        <v>253104</v>
      </c>
      <c r="K11" s="850">
        <v>5060</v>
      </c>
      <c r="L11" s="851">
        <v>3349255</v>
      </c>
      <c r="M11" s="852">
        <v>237526</v>
      </c>
      <c r="N11" s="851">
        <v>49</v>
      </c>
      <c r="O11" s="851">
        <v>15953</v>
      </c>
      <c r="P11" s="851">
        <v>10806</v>
      </c>
      <c r="Q11" s="852">
        <v>2046</v>
      </c>
      <c r="R11" s="851">
        <v>990</v>
      </c>
      <c r="S11" s="851">
        <v>122269</v>
      </c>
      <c r="T11" s="852">
        <v>73045</v>
      </c>
      <c r="U11" s="851">
        <v>3266</v>
      </c>
      <c r="V11" s="852">
        <v>645834</v>
      </c>
      <c r="W11" s="851">
        <v>1426</v>
      </c>
      <c r="X11" s="852">
        <v>122636</v>
      </c>
      <c r="Y11" s="853">
        <v>780</v>
      </c>
      <c r="Z11" s="853">
        <v>2893489</v>
      </c>
      <c r="AA11" s="854">
        <v>176684</v>
      </c>
      <c r="AB11" s="853">
        <v>387</v>
      </c>
      <c r="AC11" s="853">
        <v>150007</v>
      </c>
      <c r="AD11" s="854">
        <v>9274</v>
      </c>
      <c r="AE11" s="855">
        <v>57</v>
      </c>
      <c r="AF11" s="855">
        <v>59220</v>
      </c>
      <c r="AG11" s="856">
        <v>4357</v>
      </c>
      <c r="AH11" s="849"/>
    </row>
    <row r="12" spans="1:34" ht="15" customHeight="1">
      <c r="A12" s="857" t="s">
        <v>490</v>
      </c>
      <c r="B12" s="858">
        <f aca="true" t="shared" si="0" ref="B12:Q12">+SUM(B13:B59)</f>
        <v>13170</v>
      </c>
      <c r="C12" s="859">
        <f t="shared" si="0"/>
        <v>1604225</v>
      </c>
      <c r="D12" s="859">
        <f t="shared" si="0"/>
        <v>110836</v>
      </c>
      <c r="E12" s="858">
        <f t="shared" si="0"/>
        <v>21460</v>
      </c>
      <c r="F12" s="859">
        <f t="shared" si="0"/>
        <v>6764619</v>
      </c>
      <c r="G12" s="859">
        <f t="shared" si="0"/>
        <v>418707</v>
      </c>
      <c r="H12" s="858">
        <f t="shared" si="0"/>
        <v>10699</v>
      </c>
      <c r="I12" s="859">
        <f t="shared" si="0"/>
        <v>3552663</v>
      </c>
      <c r="J12" s="859">
        <f t="shared" si="0"/>
        <v>253753</v>
      </c>
      <c r="K12" s="858">
        <f t="shared" si="0"/>
        <v>5022</v>
      </c>
      <c r="L12" s="859">
        <f t="shared" si="0"/>
        <v>3355609</v>
      </c>
      <c r="M12" s="860">
        <f t="shared" si="0"/>
        <v>237224</v>
      </c>
      <c r="N12" s="858">
        <f t="shared" si="0"/>
        <v>49</v>
      </c>
      <c r="O12" s="859">
        <f t="shared" si="0"/>
        <v>16347</v>
      </c>
      <c r="P12" s="859">
        <f t="shared" si="0"/>
        <v>12297</v>
      </c>
      <c r="Q12" s="860">
        <f t="shared" si="0"/>
        <v>2192</v>
      </c>
      <c r="R12" s="859">
        <v>1000</v>
      </c>
      <c r="S12" s="859">
        <v>126159</v>
      </c>
      <c r="T12" s="860">
        <v>74584</v>
      </c>
      <c r="U12" s="859">
        <f aca="true" t="shared" si="1" ref="U12:AG12">+SUM(U13:U59)</f>
        <v>3249</v>
      </c>
      <c r="V12" s="860">
        <f t="shared" si="1"/>
        <v>650501</v>
      </c>
      <c r="W12" s="859">
        <f t="shared" si="1"/>
        <v>1392</v>
      </c>
      <c r="X12" s="860">
        <f t="shared" si="1"/>
        <v>120195</v>
      </c>
      <c r="Y12" s="859">
        <f t="shared" si="1"/>
        <v>783</v>
      </c>
      <c r="Z12" s="859">
        <f t="shared" si="1"/>
        <v>2876134</v>
      </c>
      <c r="AA12" s="860">
        <f t="shared" si="1"/>
        <v>177570</v>
      </c>
      <c r="AB12" s="859">
        <f t="shared" si="1"/>
        <v>372</v>
      </c>
      <c r="AC12" s="859">
        <f t="shared" si="1"/>
        <v>141970</v>
      </c>
      <c r="AD12" s="860">
        <f t="shared" si="1"/>
        <v>8916</v>
      </c>
      <c r="AE12" s="859">
        <f t="shared" si="1"/>
        <v>57</v>
      </c>
      <c r="AF12" s="859">
        <f t="shared" si="1"/>
        <v>58765</v>
      </c>
      <c r="AG12" s="860">
        <f t="shared" si="1"/>
        <v>4337</v>
      </c>
      <c r="AH12" s="782"/>
    </row>
    <row r="13" spans="1:33" ht="15" customHeight="1">
      <c r="A13" s="569" t="s">
        <v>491</v>
      </c>
      <c r="B13" s="861">
        <v>558</v>
      </c>
      <c r="C13" s="862">
        <v>65725</v>
      </c>
      <c r="D13" s="863">
        <v>5025</v>
      </c>
      <c r="E13" s="862">
        <v>1176</v>
      </c>
      <c r="F13" s="862">
        <v>265023</v>
      </c>
      <c r="G13" s="864">
        <v>19603</v>
      </c>
      <c r="H13" s="865">
        <v>662</v>
      </c>
      <c r="I13" s="862">
        <v>141516</v>
      </c>
      <c r="J13" s="866">
        <v>12406</v>
      </c>
      <c r="K13" s="862">
        <v>297</v>
      </c>
      <c r="L13" s="862">
        <v>139147</v>
      </c>
      <c r="M13" s="863">
        <v>11152</v>
      </c>
      <c r="N13" s="867">
        <v>1</v>
      </c>
      <c r="O13" s="867">
        <v>237</v>
      </c>
      <c r="P13" s="868">
        <v>233</v>
      </c>
      <c r="Q13" s="868">
        <v>36</v>
      </c>
      <c r="R13" s="869">
        <v>62</v>
      </c>
      <c r="S13" s="870">
        <v>5168</v>
      </c>
      <c r="T13" s="871">
        <v>3455</v>
      </c>
      <c r="U13" s="861">
        <v>180</v>
      </c>
      <c r="V13" s="872">
        <v>32578</v>
      </c>
      <c r="W13" s="436">
        <v>57</v>
      </c>
      <c r="X13" s="873">
        <v>4822</v>
      </c>
      <c r="Y13" s="874">
        <v>35</v>
      </c>
      <c r="Z13" s="875">
        <v>90351</v>
      </c>
      <c r="AA13" s="876">
        <v>6498</v>
      </c>
      <c r="AB13" s="875">
        <v>18</v>
      </c>
      <c r="AC13" s="875">
        <v>5798</v>
      </c>
      <c r="AD13" s="877">
        <v>348</v>
      </c>
      <c r="AE13" s="875">
        <v>4</v>
      </c>
      <c r="AF13" s="875">
        <v>4059</v>
      </c>
      <c r="AG13" s="876">
        <v>296</v>
      </c>
    </row>
    <row r="14" spans="1:33" ht="15" customHeight="1">
      <c r="A14" s="569" t="s">
        <v>492</v>
      </c>
      <c r="B14" s="862">
        <v>122</v>
      </c>
      <c r="C14" s="861">
        <v>8602</v>
      </c>
      <c r="D14" s="863">
        <v>779</v>
      </c>
      <c r="E14" s="861">
        <v>323</v>
      </c>
      <c r="F14" s="861">
        <v>69759</v>
      </c>
      <c r="G14" s="862">
        <v>5148</v>
      </c>
      <c r="H14" s="865">
        <v>170</v>
      </c>
      <c r="I14" s="862">
        <v>39374</v>
      </c>
      <c r="J14" s="863">
        <v>3322</v>
      </c>
      <c r="K14" s="862">
        <v>85</v>
      </c>
      <c r="L14" s="862">
        <v>40037</v>
      </c>
      <c r="M14" s="863">
        <v>3258</v>
      </c>
      <c r="N14" s="878">
        <v>0</v>
      </c>
      <c r="O14" s="878">
        <v>0</v>
      </c>
      <c r="P14" s="879">
        <v>0</v>
      </c>
      <c r="Q14" s="879">
        <v>0</v>
      </c>
      <c r="R14" s="865">
        <v>19</v>
      </c>
      <c r="S14" s="862">
        <v>1735</v>
      </c>
      <c r="T14" s="863">
        <v>1043</v>
      </c>
      <c r="U14" s="861">
        <v>34</v>
      </c>
      <c r="V14" s="863">
        <v>2664</v>
      </c>
      <c r="W14" s="430">
        <v>14</v>
      </c>
      <c r="X14" s="873">
        <v>422</v>
      </c>
      <c r="Y14" s="874">
        <v>10</v>
      </c>
      <c r="Z14" s="875">
        <v>15746</v>
      </c>
      <c r="AA14" s="876">
        <v>1320</v>
      </c>
      <c r="AB14" s="875">
        <v>6</v>
      </c>
      <c r="AC14" s="875">
        <v>1930</v>
      </c>
      <c r="AD14" s="876">
        <v>177</v>
      </c>
      <c r="AE14" s="875">
        <v>1</v>
      </c>
      <c r="AF14" s="875">
        <v>925</v>
      </c>
      <c r="AG14" s="876">
        <v>65</v>
      </c>
    </row>
    <row r="15" spans="1:33" ht="15" customHeight="1">
      <c r="A15" s="569" t="s">
        <v>493</v>
      </c>
      <c r="B15" s="861">
        <v>142</v>
      </c>
      <c r="C15" s="861">
        <v>12287</v>
      </c>
      <c r="D15" s="863">
        <v>935</v>
      </c>
      <c r="E15" s="861">
        <v>372</v>
      </c>
      <c r="F15" s="861">
        <v>68004</v>
      </c>
      <c r="G15" s="861">
        <v>5303</v>
      </c>
      <c r="H15" s="865">
        <v>189</v>
      </c>
      <c r="I15" s="862">
        <v>37079</v>
      </c>
      <c r="J15" s="863">
        <v>3346</v>
      </c>
      <c r="K15" s="862">
        <v>81</v>
      </c>
      <c r="L15" s="862">
        <v>37533</v>
      </c>
      <c r="M15" s="863">
        <v>3109</v>
      </c>
      <c r="N15" s="878">
        <v>0</v>
      </c>
      <c r="O15" s="878">
        <v>0</v>
      </c>
      <c r="P15" s="879">
        <v>0</v>
      </c>
      <c r="Q15" s="879">
        <v>0</v>
      </c>
      <c r="R15" s="865">
        <v>14</v>
      </c>
      <c r="S15" s="862">
        <v>1485</v>
      </c>
      <c r="T15" s="863">
        <v>904</v>
      </c>
      <c r="U15" s="861">
        <v>33</v>
      </c>
      <c r="V15" s="863">
        <v>5900</v>
      </c>
      <c r="W15" s="436">
        <v>8</v>
      </c>
      <c r="X15" s="873">
        <v>501</v>
      </c>
      <c r="Y15" s="874">
        <v>5</v>
      </c>
      <c r="Z15" s="875">
        <v>13155</v>
      </c>
      <c r="AA15" s="876">
        <v>1353</v>
      </c>
      <c r="AB15" s="875">
        <v>5</v>
      </c>
      <c r="AC15" s="875">
        <v>1199</v>
      </c>
      <c r="AD15" s="876">
        <v>100</v>
      </c>
      <c r="AE15" s="875">
        <v>1</v>
      </c>
      <c r="AF15" s="875">
        <v>854</v>
      </c>
      <c r="AG15" s="876">
        <v>64</v>
      </c>
    </row>
    <row r="16" spans="1:33" ht="15" customHeight="1">
      <c r="A16" s="569" t="s">
        <v>494</v>
      </c>
      <c r="B16" s="861">
        <v>290</v>
      </c>
      <c r="C16" s="861">
        <v>33070</v>
      </c>
      <c r="D16" s="863">
        <v>2326</v>
      </c>
      <c r="E16" s="861">
        <v>438</v>
      </c>
      <c r="F16" s="861">
        <v>123975</v>
      </c>
      <c r="G16" s="861">
        <v>8117</v>
      </c>
      <c r="H16" s="865">
        <v>220</v>
      </c>
      <c r="I16" s="862">
        <v>64906</v>
      </c>
      <c r="J16" s="863">
        <v>4921</v>
      </c>
      <c r="K16" s="862">
        <v>100</v>
      </c>
      <c r="L16" s="862">
        <v>62424</v>
      </c>
      <c r="M16" s="863">
        <v>4628</v>
      </c>
      <c r="N16" s="880">
        <v>2</v>
      </c>
      <c r="O16" s="880">
        <v>554</v>
      </c>
      <c r="P16" s="862">
        <v>553</v>
      </c>
      <c r="Q16" s="862">
        <v>96</v>
      </c>
      <c r="R16" s="865">
        <v>21</v>
      </c>
      <c r="S16" s="862">
        <v>2297</v>
      </c>
      <c r="T16" s="863">
        <v>1383</v>
      </c>
      <c r="U16" s="861">
        <v>66</v>
      </c>
      <c r="V16" s="863">
        <v>17681</v>
      </c>
      <c r="W16" s="436">
        <v>23</v>
      </c>
      <c r="X16" s="873">
        <v>1665</v>
      </c>
      <c r="Y16" s="874">
        <v>14</v>
      </c>
      <c r="Z16" s="875">
        <v>57782</v>
      </c>
      <c r="AA16" s="876">
        <v>4615</v>
      </c>
      <c r="AB16" s="875">
        <v>4</v>
      </c>
      <c r="AC16" s="875">
        <v>1166</v>
      </c>
      <c r="AD16" s="876">
        <v>90</v>
      </c>
      <c r="AE16" s="875">
        <v>1</v>
      </c>
      <c r="AF16" s="875">
        <v>1784</v>
      </c>
      <c r="AG16" s="873">
        <v>133</v>
      </c>
    </row>
    <row r="17" spans="1:33" ht="15" customHeight="1">
      <c r="A17" s="569" t="s">
        <v>495</v>
      </c>
      <c r="B17" s="861">
        <v>93</v>
      </c>
      <c r="C17" s="861">
        <v>7790</v>
      </c>
      <c r="D17" s="863">
        <v>703</v>
      </c>
      <c r="E17" s="861">
        <v>237</v>
      </c>
      <c r="F17" s="861">
        <v>49468</v>
      </c>
      <c r="G17" s="861">
        <v>3727</v>
      </c>
      <c r="H17" s="865">
        <v>125</v>
      </c>
      <c r="I17" s="862">
        <v>28084</v>
      </c>
      <c r="J17" s="863">
        <v>2370</v>
      </c>
      <c r="K17" s="862">
        <v>59</v>
      </c>
      <c r="L17" s="862">
        <v>28724</v>
      </c>
      <c r="M17" s="863">
        <v>2382</v>
      </c>
      <c r="N17" s="878">
        <v>0</v>
      </c>
      <c r="O17" s="878">
        <v>0</v>
      </c>
      <c r="P17" s="879">
        <v>0</v>
      </c>
      <c r="Q17" s="879">
        <v>0</v>
      </c>
      <c r="R17" s="865">
        <v>13</v>
      </c>
      <c r="S17" s="862">
        <v>1210</v>
      </c>
      <c r="T17" s="863">
        <v>875</v>
      </c>
      <c r="U17" s="861">
        <v>25</v>
      </c>
      <c r="V17" s="863">
        <v>1700</v>
      </c>
      <c r="W17" s="436">
        <v>5</v>
      </c>
      <c r="X17" s="873">
        <v>149</v>
      </c>
      <c r="Y17" s="874">
        <v>6</v>
      </c>
      <c r="Z17" s="875">
        <v>9641</v>
      </c>
      <c r="AA17" s="876">
        <v>994</v>
      </c>
      <c r="AB17" s="875">
        <v>5</v>
      </c>
      <c r="AC17" s="875">
        <v>1205</v>
      </c>
      <c r="AD17" s="876">
        <v>90</v>
      </c>
      <c r="AE17" s="875">
        <v>1</v>
      </c>
      <c r="AF17" s="875">
        <v>915</v>
      </c>
      <c r="AG17" s="876">
        <v>68</v>
      </c>
    </row>
    <row r="18" spans="1:33" ht="15" customHeight="1">
      <c r="A18" s="569" t="s">
        <v>496</v>
      </c>
      <c r="B18" s="861">
        <v>109</v>
      </c>
      <c r="C18" s="861">
        <v>11777</v>
      </c>
      <c r="D18" s="863">
        <v>999</v>
      </c>
      <c r="E18" s="861">
        <v>309</v>
      </c>
      <c r="F18" s="861">
        <v>61132</v>
      </c>
      <c r="G18" s="861">
        <v>4442</v>
      </c>
      <c r="H18" s="865">
        <v>114</v>
      </c>
      <c r="I18" s="862">
        <v>32587</v>
      </c>
      <c r="J18" s="863">
        <v>2537</v>
      </c>
      <c r="K18" s="862">
        <v>64</v>
      </c>
      <c r="L18" s="862">
        <v>33511</v>
      </c>
      <c r="M18" s="863">
        <v>2660</v>
      </c>
      <c r="N18" s="878">
        <v>0</v>
      </c>
      <c r="O18" s="878">
        <v>0</v>
      </c>
      <c r="P18" s="879">
        <v>0</v>
      </c>
      <c r="Q18" s="879">
        <v>0</v>
      </c>
      <c r="R18" s="865">
        <v>12</v>
      </c>
      <c r="S18" s="862">
        <v>1019</v>
      </c>
      <c r="T18" s="863">
        <v>697</v>
      </c>
      <c r="U18" s="861">
        <v>22</v>
      </c>
      <c r="V18" s="863">
        <v>1939</v>
      </c>
      <c r="W18" s="436">
        <v>6</v>
      </c>
      <c r="X18" s="873">
        <v>234</v>
      </c>
      <c r="Y18" s="874">
        <v>5</v>
      </c>
      <c r="Z18" s="875">
        <v>12896</v>
      </c>
      <c r="AA18" s="876">
        <v>1090</v>
      </c>
      <c r="AB18" s="875">
        <v>3</v>
      </c>
      <c r="AC18" s="875">
        <v>1380</v>
      </c>
      <c r="AD18" s="876">
        <v>97</v>
      </c>
      <c r="AE18" s="875">
        <v>1</v>
      </c>
      <c r="AF18" s="875">
        <v>860</v>
      </c>
      <c r="AG18" s="876">
        <v>64</v>
      </c>
    </row>
    <row r="19" spans="1:33" ht="15" customHeight="1">
      <c r="A19" s="569" t="s">
        <v>497</v>
      </c>
      <c r="B19" s="861">
        <v>351</v>
      </c>
      <c r="C19" s="861">
        <v>25283</v>
      </c>
      <c r="D19" s="863">
        <v>2159</v>
      </c>
      <c r="E19" s="861">
        <v>491</v>
      </c>
      <c r="F19" s="861">
        <v>103324</v>
      </c>
      <c r="G19" s="861">
        <v>7346</v>
      </c>
      <c r="H19" s="865">
        <v>245</v>
      </c>
      <c r="I19" s="862">
        <v>58026</v>
      </c>
      <c r="J19" s="863">
        <v>4708</v>
      </c>
      <c r="K19" s="862">
        <v>112</v>
      </c>
      <c r="L19" s="862">
        <v>57343</v>
      </c>
      <c r="M19" s="863">
        <v>4505</v>
      </c>
      <c r="N19" s="878">
        <v>0</v>
      </c>
      <c r="O19" s="878">
        <v>0</v>
      </c>
      <c r="P19" s="879">
        <v>0</v>
      </c>
      <c r="Q19" s="879">
        <v>0</v>
      </c>
      <c r="R19" s="865">
        <v>22</v>
      </c>
      <c r="S19" s="862">
        <v>2161</v>
      </c>
      <c r="T19" s="863">
        <v>1469</v>
      </c>
      <c r="U19" s="861">
        <v>56</v>
      </c>
      <c r="V19" s="863">
        <v>6395</v>
      </c>
      <c r="W19" s="436">
        <v>12</v>
      </c>
      <c r="X19" s="873">
        <v>630</v>
      </c>
      <c r="Y19" s="874">
        <v>8</v>
      </c>
      <c r="Z19" s="875">
        <v>16070</v>
      </c>
      <c r="AA19" s="876">
        <v>1221</v>
      </c>
      <c r="AB19" s="875">
        <v>5</v>
      </c>
      <c r="AC19" s="875">
        <v>2161</v>
      </c>
      <c r="AD19" s="876">
        <v>163</v>
      </c>
      <c r="AE19" s="875">
        <v>1</v>
      </c>
      <c r="AF19" s="875">
        <v>1070</v>
      </c>
      <c r="AG19" s="876">
        <v>76</v>
      </c>
    </row>
    <row r="20" spans="1:33" ht="15" customHeight="1">
      <c r="A20" s="569" t="s">
        <v>498</v>
      </c>
      <c r="B20" s="861">
        <v>368</v>
      </c>
      <c r="C20" s="861">
        <v>39388</v>
      </c>
      <c r="D20" s="863">
        <v>2741</v>
      </c>
      <c r="E20" s="861">
        <v>555</v>
      </c>
      <c r="F20" s="861">
        <v>161554</v>
      </c>
      <c r="G20" s="861">
        <v>10316</v>
      </c>
      <c r="H20" s="865">
        <v>243</v>
      </c>
      <c r="I20" s="862">
        <v>85469</v>
      </c>
      <c r="J20" s="863">
        <v>6295</v>
      </c>
      <c r="K20" s="862">
        <v>123</v>
      </c>
      <c r="L20" s="862">
        <v>79826</v>
      </c>
      <c r="M20" s="863">
        <v>5764</v>
      </c>
      <c r="N20" s="880">
        <v>3</v>
      </c>
      <c r="O20" s="880">
        <v>908</v>
      </c>
      <c r="P20" s="862">
        <v>727</v>
      </c>
      <c r="Q20" s="862">
        <v>136</v>
      </c>
      <c r="R20" s="865">
        <v>22</v>
      </c>
      <c r="S20" s="862">
        <v>3705</v>
      </c>
      <c r="T20" s="863">
        <v>2046</v>
      </c>
      <c r="U20" s="861">
        <v>65</v>
      </c>
      <c r="V20" s="863">
        <v>8157</v>
      </c>
      <c r="W20" s="436">
        <v>18</v>
      </c>
      <c r="X20" s="873">
        <v>1047</v>
      </c>
      <c r="Y20" s="874">
        <v>9</v>
      </c>
      <c r="Z20" s="875">
        <v>38629</v>
      </c>
      <c r="AA20" s="876">
        <v>3061</v>
      </c>
      <c r="AB20" s="875">
        <v>4</v>
      </c>
      <c r="AC20" s="875">
        <v>950</v>
      </c>
      <c r="AD20" s="876">
        <v>52</v>
      </c>
      <c r="AE20" s="875">
        <v>1</v>
      </c>
      <c r="AF20" s="875">
        <v>1172</v>
      </c>
      <c r="AG20" s="876">
        <v>76</v>
      </c>
    </row>
    <row r="21" spans="1:33" ht="15" customHeight="1">
      <c r="A21" s="569" t="s">
        <v>499</v>
      </c>
      <c r="B21" s="861">
        <v>198</v>
      </c>
      <c r="C21" s="861">
        <v>30973</v>
      </c>
      <c r="D21" s="863">
        <v>2529</v>
      </c>
      <c r="E21" s="861">
        <v>393</v>
      </c>
      <c r="F21" s="861">
        <v>109757</v>
      </c>
      <c r="G21" s="861">
        <v>7059</v>
      </c>
      <c r="H21" s="865">
        <v>174</v>
      </c>
      <c r="I21" s="862">
        <v>56245</v>
      </c>
      <c r="J21" s="863">
        <v>4283</v>
      </c>
      <c r="K21" s="862">
        <v>80</v>
      </c>
      <c r="L21" s="862">
        <v>55316</v>
      </c>
      <c r="M21" s="863">
        <v>3812</v>
      </c>
      <c r="N21" s="881">
        <v>1</v>
      </c>
      <c r="O21" s="867">
        <v>307</v>
      </c>
      <c r="P21" s="882">
        <v>217</v>
      </c>
      <c r="Q21" s="868">
        <v>36</v>
      </c>
      <c r="R21" s="865">
        <v>15</v>
      </c>
      <c r="S21" s="862">
        <v>2480</v>
      </c>
      <c r="T21" s="863">
        <v>1277</v>
      </c>
      <c r="U21" s="861">
        <v>61</v>
      </c>
      <c r="V21" s="863">
        <v>8004</v>
      </c>
      <c r="W21" s="436">
        <v>32</v>
      </c>
      <c r="X21" s="873">
        <v>1059</v>
      </c>
      <c r="Y21" s="874">
        <v>9</v>
      </c>
      <c r="Z21" s="875">
        <v>22492</v>
      </c>
      <c r="AA21" s="876">
        <v>3462</v>
      </c>
      <c r="AB21" s="875">
        <v>6</v>
      </c>
      <c r="AC21" s="875">
        <v>1963</v>
      </c>
      <c r="AD21" s="876">
        <v>174</v>
      </c>
      <c r="AE21" s="875">
        <v>1</v>
      </c>
      <c r="AF21" s="875">
        <v>1081</v>
      </c>
      <c r="AG21" s="876">
        <v>79</v>
      </c>
    </row>
    <row r="22" spans="1:33" ht="15" customHeight="1">
      <c r="A22" s="569" t="s">
        <v>500</v>
      </c>
      <c r="B22" s="861">
        <v>209</v>
      </c>
      <c r="C22" s="861">
        <v>21895</v>
      </c>
      <c r="D22" s="863">
        <v>1806</v>
      </c>
      <c r="E22" s="861">
        <v>333</v>
      </c>
      <c r="F22" s="861">
        <v>111769</v>
      </c>
      <c r="G22" s="861">
        <v>7015</v>
      </c>
      <c r="H22" s="865">
        <v>176</v>
      </c>
      <c r="I22" s="862">
        <v>58045</v>
      </c>
      <c r="J22" s="863">
        <v>4211</v>
      </c>
      <c r="K22" s="862">
        <v>82</v>
      </c>
      <c r="L22" s="862">
        <v>54133</v>
      </c>
      <c r="M22" s="863">
        <v>3897</v>
      </c>
      <c r="N22" s="880">
        <v>2</v>
      </c>
      <c r="O22" s="880">
        <v>765</v>
      </c>
      <c r="P22" s="862">
        <v>498</v>
      </c>
      <c r="Q22" s="862">
        <v>101</v>
      </c>
      <c r="R22" s="865">
        <v>26</v>
      </c>
      <c r="S22" s="862">
        <v>2011</v>
      </c>
      <c r="T22" s="863">
        <v>1271</v>
      </c>
      <c r="U22" s="861">
        <v>72</v>
      </c>
      <c r="V22" s="863">
        <v>9737</v>
      </c>
      <c r="W22" s="436">
        <v>26</v>
      </c>
      <c r="X22" s="873">
        <v>1494</v>
      </c>
      <c r="Y22" s="874">
        <v>14</v>
      </c>
      <c r="Z22" s="875">
        <v>29247</v>
      </c>
      <c r="AA22" s="876">
        <v>1688</v>
      </c>
      <c r="AB22" s="875">
        <v>9</v>
      </c>
      <c r="AC22" s="875">
        <v>2096</v>
      </c>
      <c r="AD22" s="876">
        <v>165</v>
      </c>
      <c r="AE22" s="875">
        <v>1</v>
      </c>
      <c r="AF22" s="875">
        <v>1131</v>
      </c>
      <c r="AG22" s="876">
        <v>81</v>
      </c>
    </row>
    <row r="23" spans="1:33" ht="15" customHeight="1">
      <c r="A23" s="569" t="s">
        <v>501</v>
      </c>
      <c r="B23" s="861">
        <v>627</v>
      </c>
      <c r="C23" s="861">
        <v>115352</v>
      </c>
      <c r="D23" s="863">
        <v>7120</v>
      </c>
      <c r="E23" s="861">
        <v>822</v>
      </c>
      <c r="F23" s="861">
        <v>385264</v>
      </c>
      <c r="G23" s="861">
        <v>20142</v>
      </c>
      <c r="H23" s="865">
        <v>449</v>
      </c>
      <c r="I23" s="862">
        <v>196960</v>
      </c>
      <c r="J23" s="863">
        <v>12238</v>
      </c>
      <c r="K23" s="862">
        <v>201</v>
      </c>
      <c r="L23" s="862">
        <v>177631</v>
      </c>
      <c r="M23" s="863">
        <v>11246</v>
      </c>
      <c r="N23" s="878">
        <v>0</v>
      </c>
      <c r="O23" s="878">
        <v>0</v>
      </c>
      <c r="P23" s="879">
        <v>0</v>
      </c>
      <c r="Q23" s="879">
        <v>0</v>
      </c>
      <c r="R23" s="865">
        <v>41</v>
      </c>
      <c r="S23" s="862">
        <v>6396</v>
      </c>
      <c r="T23" s="863">
        <v>3410</v>
      </c>
      <c r="U23" s="861">
        <v>107</v>
      </c>
      <c r="V23" s="863">
        <v>19801</v>
      </c>
      <c r="W23" s="436">
        <v>31</v>
      </c>
      <c r="X23" s="873">
        <v>2896</v>
      </c>
      <c r="Y23" s="874">
        <v>29</v>
      </c>
      <c r="Z23" s="875">
        <v>124016</v>
      </c>
      <c r="AA23" s="876">
        <v>4386</v>
      </c>
      <c r="AB23" s="875">
        <v>14</v>
      </c>
      <c r="AC23" s="875">
        <v>4447</v>
      </c>
      <c r="AD23" s="876">
        <v>248</v>
      </c>
      <c r="AE23" s="883">
        <v>0</v>
      </c>
      <c r="AF23" s="883">
        <v>0</v>
      </c>
      <c r="AG23" s="884">
        <v>0</v>
      </c>
    </row>
    <row r="24" spans="1:33" ht="15" customHeight="1">
      <c r="A24" s="569" t="s">
        <v>502</v>
      </c>
      <c r="B24" s="861">
        <v>572</v>
      </c>
      <c r="C24" s="861">
        <v>95757</v>
      </c>
      <c r="D24" s="863">
        <v>5575</v>
      </c>
      <c r="E24" s="861">
        <v>847</v>
      </c>
      <c r="F24" s="861">
        <v>329632</v>
      </c>
      <c r="G24" s="861">
        <v>18310</v>
      </c>
      <c r="H24" s="865">
        <v>408</v>
      </c>
      <c r="I24" s="862">
        <v>165610</v>
      </c>
      <c r="J24" s="863">
        <v>10750</v>
      </c>
      <c r="K24" s="862">
        <v>185</v>
      </c>
      <c r="L24" s="862">
        <v>151537</v>
      </c>
      <c r="M24" s="863">
        <v>9649</v>
      </c>
      <c r="N24" s="880">
        <v>1</v>
      </c>
      <c r="O24" s="878">
        <v>0</v>
      </c>
      <c r="P24" s="879">
        <v>0</v>
      </c>
      <c r="Q24" s="862">
        <v>10</v>
      </c>
      <c r="R24" s="865">
        <v>35</v>
      </c>
      <c r="S24" s="862">
        <v>5738</v>
      </c>
      <c r="T24" s="863">
        <v>3088</v>
      </c>
      <c r="U24" s="861">
        <v>104</v>
      </c>
      <c r="V24" s="863">
        <v>17712</v>
      </c>
      <c r="W24" s="436">
        <v>25</v>
      </c>
      <c r="X24" s="873">
        <v>760</v>
      </c>
      <c r="Y24" s="874">
        <v>29</v>
      </c>
      <c r="Z24" s="875">
        <v>117337</v>
      </c>
      <c r="AA24" s="876">
        <v>4120</v>
      </c>
      <c r="AB24" s="875">
        <v>10</v>
      </c>
      <c r="AC24" s="875">
        <v>4297</v>
      </c>
      <c r="AD24" s="876">
        <v>245</v>
      </c>
      <c r="AE24" s="875">
        <v>1</v>
      </c>
      <c r="AF24" s="875">
        <v>1119</v>
      </c>
      <c r="AG24" s="876">
        <v>76</v>
      </c>
    </row>
    <row r="25" spans="1:33" ht="15" customHeight="1">
      <c r="A25" s="569" t="s">
        <v>503</v>
      </c>
      <c r="B25" s="861">
        <v>1042</v>
      </c>
      <c r="C25" s="861">
        <v>173642</v>
      </c>
      <c r="D25" s="863">
        <v>10708</v>
      </c>
      <c r="E25" s="861">
        <v>1363</v>
      </c>
      <c r="F25" s="861">
        <v>586412</v>
      </c>
      <c r="G25" s="861">
        <v>32246</v>
      </c>
      <c r="H25" s="865">
        <v>819</v>
      </c>
      <c r="I25" s="862">
        <v>311758</v>
      </c>
      <c r="J25" s="863">
        <v>19209</v>
      </c>
      <c r="K25" s="862">
        <v>432</v>
      </c>
      <c r="L25" s="862">
        <v>315341</v>
      </c>
      <c r="M25" s="863">
        <v>18951</v>
      </c>
      <c r="N25" s="880">
        <v>8</v>
      </c>
      <c r="O25" s="880">
        <v>3552</v>
      </c>
      <c r="P25" s="862">
        <v>2388</v>
      </c>
      <c r="Q25" s="862">
        <v>453</v>
      </c>
      <c r="R25" s="865">
        <v>60</v>
      </c>
      <c r="S25" s="862">
        <v>11331</v>
      </c>
      <c r="T25" s="863">
        <v>5476</v>
      </c>
      <c r="U25" s="861">
        <v>419</v>
      </c>
      <c r="V25" s="863">
        <v>141989</v>
      </c>
      <c r="W25" s="436">
        <v>163</v>
      </c>
      <c r="X25" s="873">
        <v>22563</v>
      </c>
      <c r="Y25" s="874">
        <v>138</v>
      </c>
      <c r="Z25" s="875">
        <v>730825</v>
      </c>
      <c r="AA25" s="876">
        <v>48857</v>
      </c>
      <c r="AB25" s="875">
        <v>44</v>
      </c>
      <c r="AC25" s="875">
        <v>19171</v>
      </c>
      <c r="AD25" s="876">
        <v>1034</v>
      </c>
      <c r="AE25" s="875">
        <v>3</v>
      </c>
      <c r="AF25" s="875">
        <v>3535</v>
      </c>
      <c r="AG25" s="876">
        <v>268</v>
      </c>
    </row>
    <row r="26" spans="1:33" ht="15" customHeight="1">
      <c r="A26" s="569" t="s">
        <v>504</v>
      </c>
      <c r="B26" s="861">
        <v>728</v>
      </c>
      <c r="C26" s="861">
        <v>143312</v>
      </c>
      <c r="D26" s="863">
        <v>8338</v>
      </c>
      <c r="E26" s="861">
        <v>892</v>
      </c>
      <c r="F26" s="861">
        <v>475519</v>
      </c>
      <c r="G26" s="861">
        <v>24799</v>
      </c>
      <c r="H26" s="865">
        <v>481</v>
      </c>
      <c r="I26" s="862">
        <v>236734</v>
      </c>
      <c r="J26" s="863">
        <v>14577</v>
      </c>
      <c r="K26" s="862">
        <v>236</v>
      </c>
      <c r="L26" s="862">
        <v>201387</v>
      </c>
      <c r="M26" s="863">
        <v>12341</v>
      </c>
      <c r="N26" s="880">
        <v>5</v>
      </c>
      <c r="O26" s="880">
        <v>2224</v>
      </c>
      <c r="P26" s="862">
        <v>1660</v>
      </c>
      <c r="Q26" s="862">
        <v>248</v>
      </c>
      <c r="R26" s="865">
        <v>44</v>
      </c>
      <c r="S26" s="862">
        <v>7442</v>
      </c>
      <c r="T26" s="863">
        <v>4384</v>
      </c>
      <c r="U26" s="861">
        <v>110</v>
      </c>
      <c r="V26" s="863">
        <v>23976</v>
      </c>
      <c r="W26" s="436">
        <v>19</v>
      </c>
      <c r="X26" s="873">
        <v>2988</v>
      </c>
      <c r="Y26" s="874">
        <v>29</v>
      </c>
      <c r="Z26" s="875">
        <v>203134</v>
      </c>
      <c r="AA26" s="876">
        <v>5151</v>
      </c>
      <c r="AB26" s="875">
        <v>18</v>
      </c>
      <c r="AC26" s="875">
        <v>7498</v>
      </c>
      <c r="AD26" s="876">
        <v>371</v>
      </c>
      <c r="AE26" s="885">
        <v>0</v>
      </c>
      <c r="AF26" s="885">
        <v>0</v>
      </c>
      <c r="AG26" s="886">
        <v>0</v>
      </c>
    </row>
    <row r="27" spans="1:33" ht="15" customHeight="1">
      <c r="A27" s="569" t="s">
        <v>505</v>
      </c>
      <c r="B27" s="861">
        <v>156</v>
      </c>
      <c r="C27" s="861">
        <v>15594</v>
      </c>
      <c r="D27" s="863">
        <v>1409</v>
      </c>
      <c r="E27" s="861">
        <v>525</v>
      </c>
      <c r="F27" s="861">
        <v>120812</v>
      </c>
      <c r="G27" s="861">
        <v>8626</v>
      </c>
      <c r="H27" s="865">
        <v>241</v>
      </c>
      <c r="I27" s="862">
        <v>64445</v>
      </c>
      <c r="J27" s="863">
        <v>5173</v>
      </c>
      <c r="K27" s="862">
        <v>106</v>
      </c>
      <c r="L27" s="862">
        <v>63642</v>
      </c>
      <c r="M27" s="863">
        <v>4725</v>
      </c>
      <c r="N27" s="880">
        <v>7</v>
      </c>
      <c r="O27" s="880">
        <v>1919</v>
      </c>
      <c r="P27" s="862">
        <v>1463</v>
      </c>
      <c r="Q27" s="862">
        <v>240</v>
      </c>
      <c r="R27" s="865">
        <v>31</v>
      </c>
      <c r="S27" s="862">
        <v>2295</v>
      </c>
      <c r="T27" s="863">
        <v>1461</v>
      </c>
      <c r="U27" s="861">
        <v>79</v>
      </c>
      <c r="V27" s="863">
        <v>16449</v>
      </c>
      <c r="W27" s="436">
        <v>7</v>
      </c>
      <c r="X27" s="873">
        <v>145</v>
      </c>
      <c r="Y27" s="874">
        <v>18</v>
      </c>
      <c r="Z27" s="875">
        <v>30588</v>
      </c>
      <c r="AA27" s="876">
        <v>2326</v>
      </c>
      <c r="AB27" s="875">
        <v>6</v>
      </c>
      <c r="AC27" s="875">
        <v>1552</v>
      </c>
      <c r="AD27" s="876">
        <v>100</v>
      </c>
      <c r="AE27" s="875">
        <v>1</v>
      </c>
      <c r="AF27" s="875">
        <v>1107</v>
      </c>
      <c r="AG27" s="876">
        <v>79</v>
      </c>
    </row>
    <row r="28" spans="1:33" ht="15" customHeight="1">
      <c r="A28" s="569" t="s">
        <v>506</v>
      </c>
      <c r="B28" s="861">
        <v>92</v>
      </c>
      <c r="C28" s="861">
        <v>7229</v>
      </c>
      <c r="D28" s="863">
        <v>647</v>
      </c>
      <c r="E28" s="861">
        <v>199</v>
      </c>
      <c r="F28" s="861">
        <v>57959</v>
      </c>
      <c r="G28" s="861">
        <v>3682</v>
      </c>
      <c r="H28" s="865">
        <v>83</v>
      </c>
      <c r="I28" s="862">
        <v>30364</v>
      </c>
      <c r="J28" s="863">
        <v>2152</v>
      </c>
      <c r="K28" s="862">
        <v>53</v>
      </c>
      <c r="L28" s="862">
        <v>29279</v>
      </c>
      <c r="M28" s="863">
        <v>2344</v>
      </c>
      <c r="N28" s="878">
        <v>0</v>
      </c>
      <c r="O28" s="878">
        <v>0</v>
      </c>
      <c r="P28" s="879">
        <v>0</v>
      </c>
      <c r="Q28" s="879">
        <v>0</v>
      </c>
      <c r="R28" s="865">
        <v>12</v>
      </c>
      <c r="S28" s="862">
        <v>1168</v>
      </c>
      <c r="T28" s="863">
        <v>877</v>
      </c>
      <c r="U28" s="861">
        <v>32</v>
      </c>
      <c r="V28" s="863">
        <v>3338</v>
      </c>
      <c r="W28" s="436">
        <v>26</v>
      </c>
      <c r="X28" s="873">
        <v>2391</v>
      </c>
      <c r="Y28" s="874">
        <v>5</v>
      </c>
      <c r="Z28" s="875">
        <v>11747</v>
      </c>
      <c r="AA28" s="876">
        <v>1102</v>
      </c>
      <c r="AB28" s="875">
        <v>3</v>
      </c>
      <c r="AC28" s="875">
        <v>1232</v>
      </c>
      <c r="AD28" s="876">
        <v>72</v>
      </c>
      <c r="AE28" s="875">
        <v>1</v>
      </c>
      <c r="AF28" s="875">
        <v>1535</v>
      </c>
      <c r="AG28" s="876">
        <v>130</v>
      </c>
    </row>
    <row r="29" spans="1:33" ht="15" customHeight="1">
      <c r="A29" s="569" t="s">
        <v>507</v>
      </c>
      <c r="B29" s="861">
        <v>73</v>
      </c>
      <c r="C29" s="861">
        <v>8192</v>
      </c>
      <c r="D29" s="863">
        <v>711</v>
      </c>
      <c r="E29" s="861">
        <v>231</v>
      </c>
      <c r="F29" s="861">
        <v>64137</v>
      </c>
      <c r="G29" s="861">
        <v>4238</v>
      </c>
      <c r="H29" s="865">
        <v>101</v>
      </c>
      <c r="I29" s="862">
        <v>33622</v>
      </c>
      <c r="J29" s="863">
        <v>2370</v>
      </c>
      <c r="K29" s="862">
        <v>56</v>
      </c>
      <c r="L29" s="862">
        <v>32352</v>
      </c>
      <c r="M29" s="863">
        <v>2507</v>
      </c>
      <c r="N29" s="878">
        <v>0</v>
      </c>
      <c r="O29" s="878">
        <v>0</v>
      </c>
      <c r="P29" s="879">
        <v>0</v>
      </c>
      <c r="Q29" s="879">
        <v>0</v>
      </c>
      <c r="R29" s="865">
        <v>13</v>
      </c>
      <c r="S29" s="862">
        <v>1089</v>
      </c>
      <c r="T29" s="863">
        <v>693</v>
      </c>
      <c r="U29" s="861">
        <v>36</v>
      </c>
      <c r="V29" s="863">
        <v>4692</v>
      </c>
      <c r="W29" s="436">
        <v>21</v>
      </c>
      <c r="X29" s="873">
        <v>3494</v>
      </c>
      <c r="Y29" s="874">
        <v>12</v>
      </c>
      <c r="Z29" s="875">
        <v>29016</v>
      </c>
      <c r="AA29" s="876">
        <v>2555</v>
      </c>
      <c r="AB29" s="875">
        <v>5</v>
      </c>
      <c r="AC29" s="875">
        <v>1714</v>
      </c>
      <c r="AD29" s="876">
        <v>111</v>
      </c>
      <c r="AE29" s="875">
        <v>2</v>
      </c>
      <c r="AF29" s="875">
        <v>1665</v>
      </c>
      <c r="AG29" s="876">
        <v>130</v>
      </c>
    </row>
    <row r="30" spans="1:33" ht="15" customHeight="1">
      <c r="A30" s="569" t="s">
        <v>508</v>
      </c>
      <c r="B30" s="861">
        <v>125</v>
      </c>
      <c r="C30" s="861">
        <v>5242</v>
      </c>
      <c r="D30" s="863">
        <v>486</v>
      </c>
      <c r="E30" s="861">
        <v>207</v>
      </c>
      <c r="F30" s="861">
        <v>45023</v>
      </c>
      <c r="G30" s="861">
        <v>3181</v>
      </c>
      <c r="H30" s="865">
        <v>85</v>
      </c>
      <c r="I30" s="862">
        <v>24086</v>
      </c>
      <c r="J30" s="863">
        <v>1889</v>
      </c>
      <c r="K30" s="862">
        <v>40</v>
      </c>
      <c r="L30" s="862">
        <v>23748</v>
      </c>
      <c r="M30" s="863">
        <v>1838</v>
      </c>
      <c r="N30" s="878">
        <v>0</v>
      </c>
      <c r="O30" s="878">
        <v>0</v>
      </c>
      <c r="P30" s="879">
        <v>0</v>
      </c>
      <c r="Q30" s="879">
        <v>0</v>
      </c>
      <c r="R30" s="865">
        <v>12</v>
      </c>
      <c r="S30" s="862">
        <v>958</v>
      </c>
      <c r="T30" s="863">
        <v>741</v>
      </c>
      <c r="U30" s="861">
        <v>21</v>
      </c>
      <c r="V30" s="863">
        <v>2057</v>
      </c>
      <c r="W30" s="436">
        <v>20</v>
      </c>
      <c r="X30" s="873">
        <v>2142</v>
      </c>
      <c r="Y30" s="874">
        <v>4</v>
      </c>
      <c r="Z30" s="875">
        <v>9984</v>
      </c>
      <c r="AA30" s="876">
        <v>896</v>
      </c>
      <c r="AB30" s="875">
        <v>3</v>
      </c>
      <c r="AC30" s="875">
        <v>1168</v>
      </c>
      <c r="AD30" s="876">
        <v>93</v>
      </c>
      <c r="AE30" s="875">
        <v>1</v>
      </c>
      <c r="AF30" s="875">
        <v>1049</v>
      </c>
      <c r="AG30" s="876">
        <v>76</v>
      </c>
    </row>
    <row r="31" spans="1:33" ht="15" customHeight="1">
      <c r="A31" s="569" t="s">
        <v>509</v>
      </c>
      <c r="B31" s="861">
        <v>74</v>
      </c>
      <c r="C31" s="861">
        <v>6771</v>
      </c>
      <c r="D31" s="863">
        <v>600</v>
      </c>
      <c r="E31" s="861">
        <v>195</v>
      </c>
      <c r="F31" s="861">
        <v>46329</v>
      </c>
      <c r="G31" s="861">
        <v>3220</v>
      </c>
      <c r="H31" s="865">
        <v>99</v>
      </c>
      <c r="I31" s="862">
        <v>25466</v>
      </c>
      <c r="J31" s="863">
        <v>1971</v>
      </c>
      <c r="K31" s="862">
        <v>44</v>
      </c>
      <c r="L31" s="862">
        <v>27319</v>
      </c>
      <c r="M31" s="863">
        <v>2043</v>
      </c>
      <c r="N31" s="878">
        <v>0</v>
      </c>
      <c r="O31" s="878">
        <v>0</v>
      </c>
      <c r="P31" s="879">
        <v>0</v>
      </c>
      <c r="Q31" s="879">
        <v>0</v>
      </c>
      <c r="R31" s="865">
        <v>11</v>
      </c>
      <c r="S31" s="862">
        <v>925</v>
      </c>
      <c r="T31" s="863">
        <v>630</v>
      </c>
      <c r="U31" s="861">
        <v>23</v>
      </c>
      <c r="V31" s="863">
        <v>2490</v>
      </c>
      <c r="W31" s="436">
        <v>14</v>
      </c>
      <c r="X31" s="873">
        <v>203</v>
      </c>
      <c r="Y31" s="874">
        <v>7</v>
      </c>
      <c r="Z31" s="875">
        <v>17645</v>
      </c>
      <c r="AA31" s="876">
        <v>1109</v>
      </c>
      <c r="AB31" s="875">
        <v>3</v>
      </c>
      <c r="AC31" s="875">
        <v>1175</v>
      </c>
      <c r="AD31" s="876">
        <v>59</v>
      </c>
      <c r="AE31" s="883">
        <v>0</v>
      </c>
      <c r="AF31" s="883">
        <v>0</v>
      </c>
      <c r="AG31" s="884">
        <v>0</v>
      </c>
    </row>
    <row r="32" spans="1:33" ht="15" customHeight="1">
      <c r="A32" s="569" t="s">
        <v>510</v>
      </c>
      <c r="B32" s="861">
        <v>118</v>
      </c>
      <c r="C32" s="861">
        <v>13302</v>
      </c>
      <c r="D32" s="863">
        <v>1047</v>
      </c>
      <c r="E32" s="861">
        <v>385</v>
      </c>
      <c r="F32" s="861">
        <v>119583</v>
      </c>
      <c r="G32" s="861">
        <v>7522</v>
      </c>
      <c r="H32" s="865">
        <v>198</v>
      </c>
      <c r="I32" s="862">
        <v>63310</v>
      </c>
      <c r="J32" s="863">
        <v>4892</v>
      </c>
      <c r="K32" s="862">
        <v>104</v>
      </c>
      <c r="L32" s="862">
        <v>60331</v>
      </c>
      <c r="M32" s="863">
        <v>4601</v>
      </c>
      <c r="N32" s="887">
        <v>1</v>
      </c>
      <c r="O32" s="880">
        <v>251</v>
      </c>
      <c r="P32" s="888">
        <v>0</v>
      </c>
      <c r="Q32" s="862">
        <v>17</v>
      </c>
      <c r="R32" s="865">
        <v>19</v>
      </c>
      <c r="S32" s="862">
        <v>2518</v>
      </c>
      <c r="T32" s="863">
        <v>1440</v>
      </c>
      <c r="U32" s="861">
        <v>65</v>
      </c>
      <c r="V32" s="863">
        <v>6717</v>
      </c>
      <c r="W32" s="436">
        <v>27</v>
      </c>
      <c r="X32" s="873">
        <v>2108</v>
      </c>
      <c r="Y32" s="874">
        <v>8</v>
      </c>
      <c r="Z32" s="875">
        <v>16757</v>
      </c>
      <c r="AA32" s="876">
        <v>1472</v>
      </c>
      <c r="AB32" s="875">
        <v>9</v>
      </c>
      <c r="AC32" s="875">
        <v>3328</v>
      </c>
      <c r="AD32" s="876">
        <v>253</v>
      </c>
      <c r="AE32" s="875">
        <v>1</v>
      </c>
      <c r="AF32" s="875">
        <v>1080</v>
      </c>
      <c r="AG32" s="876">
        <v>76</v>
      </c>
    </row>
    <row r="33" spans="1:33" ht="15" customHeight="1">
      <c r="A33" s="569" t="s">
        <v>511</v>
      </c>
      <c r="B33" s="861">
        <v>188</v>
      </c>
      <c r="C33" s="861">
        <v>23403</v>
      </c>
      <c r="D33" s="863">
        <v>1865</v>
      </c>
      <c r="E33" s="861">
        <v>377</v>
      </c>
      <c r="F33" s="861">
        <v>117728</v>
      </c>
      <c r="G33" s="861">
        <v>7430</v>
      </c>
      <c r="H33" s="865">
        <v>197</v>
      </c>
      <c r="I33" s="862">
        <v>62055</v>
      </c>
      <c r="J33" s="863">
        <v>4560</v>
      </c>
      <c r="K33" s="862">
        <v>81</v>
      </c>
      <c r="L33" s="862">
        <v>57276</v>
      </c>
      <c r="M33" s="863">
        <v>4105</v>
      </c>
      <c r="N33" s="878">
        <v>0</v>
      </c>
      <c r="O33" s="878">
        <v>0</v>
      </c>
      <c r="P33" s="879">
        <v>0</v>
      </c>
      <c r="Q33" s="879">
        <v>0</v>
      </c>
      <c r="R33" s="865">
        <v>19</v>
      </c>
      <c r="S33" s="862">
        <v>2406</v>
      </c>
      <c r="T33" s="863">
        <v>1445</v>
      </c>
      <c r="U33" s="861">
        <v>37</v>
      </c>
      <c r="V33" s="863">
        <v>4605</v>
      </c>
      <c r="W33" s="436">
        <v>34</v>
      </c>
      <c r="X33" s="873">
        <v>3239</v>
      </c>
      <c r="Y33" s="874">
        <v>12</v>
      </c>
      <c r="Z33" s="875">
        <v>22018</v>
      </c>
      <c r="AA33" s="876">
        <v>1688</v>
      </c>
      <c r="AB33" s="875">
        <v>11</v>
      </c>
      <c r="AC33" s="875">
        <v>4306</v>
      </c>
      <c r="AD33" s="876">
        <v>307</v>
      </c>
      <c r="AE33" s="875">
        <v>1</v>
      </c>
      <c r="AF33" s="875">
        <v>1123</v>
      </c>
      <c r="AG33" s="876">
        <v>79</v>
      </c>
    </row>
    <row r="34" spans="1:33" ht="15" customHeight="1">
      <c r="A34" s="569" t="s">
        <v>512</v>
      </c>
      <c r="B34" s="861">
        <v>511</v>
      </c>
      <c r="C34" s="861">
        <v>62201</v>
      </c>
      <c r="D34" s="863">
        <v>4394</v>
      </c>
      <c r="E34" s="861">
        <v>523</v>
      </c>
      <c r="F34" s="861">
        <v>205222</v>
      </c>
      <c r="G34" s="861">
        <v>11466</v>
      </c>
      <c r="H34" s="865">
        <v>295</v>
      </c>
      <c r="I34" s="862">
        <v>106995</v>
      </c>
      <c r="J34" s="863">
        <v>6962</v>
      </c>
      <c r="K34" s="862">
        <v>144</v>
      </c>
      <c r="L34" s="862">
        <v>101507</v>
      </c>
      <c r="M34" s="863">
        <v>7039</v>
      </c>
      <c r="N34" s="878">
        <v>0</v>
      </c>
      <c r="O34" s="878">
        <v>0</v>
      </c>
      <c r="P34" s="879">
        <v>0</v>
      </c>
      <c r="Q34" s="879">
        <v>0</v>
      </c>
      <c r="R34" s="865">
        <v>33</v>
      </c>
      <c r="S34" s="862">
        <v>4427</v>
      </c>
      <c r="T34" s="863">
        <v>2332</v>
      </c>
      <c r="U34" s="861">
        <v>97</v>
      </c>
      <c r="V34" s="863">
        <v>13863</v>
      </c>
      <c r="W34" s="436">
        <v>38</v>
      </c>
      <c r="X34" s="873">
        <v>1684</v>
      </c>
      <c r="Y34" s="874">
        <v>14</v>
      </c>
      <c r="Z34" s="875">
        <v>35111</v>
      </c>
      <c r="AA34" s="876">
        <v>2019</v>
      </c>
      <c r="AB34" s="875">
        <v>5</v>
      </c>
      <c r="AC34" s="875">
        <v>2942</v>
      </c>
      <c r="AD34" s="876">
        <v>170</v>
      </c>
      <c r="AE34" s="875">
        <v>1</v>
      </c>
      <c r="AF34" s="875">
        <v>1101</v>
      </c>
      <c r="AG34" s="876">
        <v>80</v>
      </c>
    </row>
    <row r="35" spans="1:33" ht="15" customHeight="1">
      <c r="A35" s="569" t="s">
        <v>513</v>
      </c>
      <c r="B35" s="861">
        <v>522</v>
      </c>
      <c r="C35" s="861">
        <v>98891</v>
      </c>
      <c r="D35" s="863">
        <v>5682</v>
      </c>
      <c r="E35" s="861">
        <v>985</v>
      </c>
      <c r="F35" s="861">
        <v>423742</v>
      </c>
      <c r="G35" s="861">
        <v>22983</v>
      </c>
      <c r="H35" s="865">
        <v>440</v>
      </c>
      <c r="I35" s="862">
        <v>220898</v>
      </c>
      <c r="J35" s="863">
        <v>13589</v>
      </c>
      <c r="K35" s="862">
        <v>220</v>
      </c>
      <c r="L35" s="862">
        <v>194965</v>
      </c>
      <c r="M35" s="863">
        <v>12256</v>
      </c>
      <c r="N35" s="880">
        <v>1</v>
      </c>
      <c r="O35" s="880">
        <v>325</v>
      </c>
      <c r="P35" s="862">
        <v>312</v>
      </c>
      <c r="Q35" s="862">
        <v>61</v>
      </c>
      <c r="R35" s="865">
        <v>33</v>
      </c>
      <c r="S35" s="862">
        <v>6876</v>
      </c>
      <c r="T35" s="863">
        <v>3290</v>
      </c>
      <c r="U35" s="861">
        <v>176</v>
      </c>
      <c r="V35" s="863">
        <v>46413</v>
      </c>
      <c r="W35" s="436">
        <v>96</v>
      </c>
      <c r="X35" s="873">
        <v>13282</v>
      </c>
      <c r="Y35" s="874">
        <v>51</v>
      </c>
      <c r="Z35" s="875">
        <v>190168</v>
      </c>
      <c r="AA35" s="876">
        <v>10499</v>
      </c>
      <c r="AB35" s="875">
        <v>23</v>
      </c>
      <c r="AC35" s="875">
        <v>9383</v>
      </c>
      <c r="AD35" s="876">
        <v>545</v>
      </c>
      <c r="AE35" s="875">
        <v>1</v>
      </c>
      <c r="AF35" s="875">
        <v>1169</v>
      </c>
      <c r="AG35" s="876">
        <v>79</v>
      </c>
    </row>
    <row r="36" spans="1:33" ht="15" customHeight="1">
      <c r="A36" s="569" t="s">
        <v>514</v>
      </c>
      <c r="B36" s="861">
        <v>258</v>
      </c>
      <c r="C36" s="861">
        <v>20094</v>
      </c>
      <c r="D36" s="863">
        <v>1685</v>
      </c>
      <c r="E36" s="861">
        <v>417</v>
      </c>
      <c r="F36" s="861">
        <v>102580</v>
      </c>
      <c r="G36" s="861">
        <v>7152</v>
      </c>
      <c r="H36" s="865">
        <v>183</v>
      </c>
      <c r="I36" s="862">
        <v>54143</v>
      </c>
      <c r="J36" s="863">
        <v>4175</v>
      </c>
      <c r="K36" s="862">
        <v>72</v>
      </c>
      <c r="L36" s="862">
        <v>50645</v>
      </c>
      <c r="M36" s="863">
        <v>3814</v>
      </c>
      <c r="N36" s="878">
        <v>0</v>
      </c>
      <c r="O36" s="878">
        <v>0</v>
      </c>
      <c r="P36" s="879">
        <v>0</v>
      </c>
      <c r="Q36" s="879">
        <v>0</v>
      </c>
      <c r="R36" s="865">
        <v>16</v>
      </c>
      <c r="S36" s="862">
        <v>1440</v>
      </c>
      <c r="T36" s="863">
        <v>972</v>
      </c>
      <c r="U36" s="861">
        <v>41</v>
      </c>
      <c r="V36" s="863">
        <v>3966</v>
      </c>
      <c r="W36" s="436">
        <v>60</v>
      </c>
      <c r="X36" s="873">
        <v>3073</v>
      </c>
      <c r="Y36" s="874">
        <v>8</v>
      </c>
      <c r="Z36" s="875">
        <v>15216</v>
      </c>
      <c r="AA36" s="876">
        <v>1220</v>
      </c>
      <c r="AB36" s="875">
        <v>3</v>
      </c>
      <c r="AC36" s="875">
        <v>1480</v>
      </c>
      <c r="AD36" s="876">
        <v>86</v>
      </c>
      <c r="AE36" s="875">
        <v>3</v>
      </c>
      <c r="AF36" s="875">
        <v>2451</v>
      </c>
      <c r="AG36" s="876">
        <v>184</v>
      </c>
    </row>
    <row r="37" spans="1:33" ht="15" customHeight="1">
      <c r="A37" s="569" t="s">
        <v>515</v>
      </c>
      <c r="B37" s="861">
        <v>194</v>
      </c>
      <c r="C37" s="861">
        <v>19674</v>
      </c>
      <c r="D37" s="863">
        <v>1749</v>
      </c>
      <c r="E37" s="861">
        <v>233</v>
      </c>
      <c r="F37" s="861">
        <v>84910</v>
      </c>
      <c r="G37" s="861">
        <v>5292</v>
      </c>
      <c r="H37" s="865">
        <v>107</v>
      </c>
      <c r="I37" s="862">
        <v>43221</v>
      </c>
      <c r="J37" s="863">
        <v>3053</v>
      </c>
      <c r="K37" s="862">
        <v>58</v>
      </c>
      <c r="L37" s="862">
        <v>38954</v>
      </c>
      <c r="M37" s="863">
        <v>2806</v>
      </c>
      <c r="N37" s="887">
        <v>1</v>
      </c>
      <c r="O37" s="887">
        <v>40</v>
      </c>
      <c r="P37" s="879">
        <v>0</v>
      </c>
      <c r="Q37" s="882">
        <v>18</v>
      </c>
      <c r="R37" s="865">
        <v>14</v>
      </c>
      <c r="S37" s="862">
        <v>2022</v>
      </c>
      <c r="T37" s="863">
        <v>1171</v>
      </c>
      <c r="U37" s="861">
        <v>27</v>
      </c>
      <c r="V37" s="863">
        <v>2345</v>
      </c>
      <c r="W37" s="436">
        <v>12</v>
      </c>
      <c r="X37" s="873">
        <v>765</v>
      </c>
      <c r="Y37" s="874">
        <v>8</v>
      </c>
      <c r="Z37" s="875">
        <v>37455</v>
      </c>
      <c r="AA37" s="876">
        <v>1014</v>
      </c>
      <c r="AB37" s="875">
        <v>4</v>
      </c>
      <c r="AC37" s="875">
        <v>1048</v>
      </c>
      <c r="AD37" s="876">
        <v>67</v>
      </c>
      <c r="AE37" s="883">
        <v>0</v>
      </c>
      <c r="AF37" s="883">
        <v>0</v>
      </c>
      <c r="AG37" s="884">
        <v>0</v>
      </c>
    </row>
    <row r="38" spans="1:33" ht="15" customHeight="1">
      <c r="A38" s="569" t="s">
        <v>516</v>
      </c>
      <c r="B38" s="861">
        <v>229</v>
      </c>
      <c r="C38" s="861">
        <v>29602</v>
      </c>
      <c r="D38" s="863">
        <v>2237</v>
      </c>
      <c r="E38" s="861">
        <v>428</v>
      </c>
      <c r="F38" s="861">
        <v>135428</v>
      </c>
      <c r="G38" s="861">
        <v>8744</v>
      </c>
      <c r="H38" s="865">
        <v>204</v>
      </c>
      <c r="I38" s="862">
        <v>72382</v>
      </c>
      <c r="J38" s="863">
        <v>5391</v>
      </c>
      <c r="K38" s="862">
        <v>104</v>
      </c>
      <c r="L38" s="862">
        <v>71903</v>
      </c>
      <c r="M38" s="863">
        <v>5254</v>
      </c>
      <c r="N38" s="878">
        <v>0</v>
      </c>
      <c r="O38" s="878">
        <v>0</v>
      </c>
      <c r="P38" s="879">
        <v>0</v>
      </c>
      <c r="Q38" s="879">
        <v>0</v>
      </c>
      <c r="R38" s="865">
        <v>23</v>
      </c>
      <c r="S38" s="862">
        <v>2499</v>
      </c>
      <c r="T38" s="863">
        <v>1768</v>
      </c>
      <c r="U38" s="861">
        <v>64</v>
      </c>
      <c r="V38" s="863">
        <v>14901</v>
      </c>
      <c r="W38" s="436">
        <v>56</v>
      </c>
      <c r="X38" s="873">
        <v>4981</v>
      </c>
      <c r="Y38" s="874">
        <v>33</v>
      </c>
      <c r="Z38" s="889">
        <v>162108</v>
      </c>
      <c r="AA38" s="876">
        <v>9500</v>
      </c>
      <c r="AB38" s="875">
        <v>15</v>
      </c>
      <c r="AC38" s="875">
        <v>4636</v>
      </c>
      <c r="AD38" s="876">
        <v>273</v>
      </c>
      <c r="AE38" s="875">
        <v>1</v>
      </c>
      <c r="AF38" s="875">
        <v>855</v>
      </c>
      <c r="AG38" s="876">
        <v>62</v>
      </c>
    </row>
    <row r="39" spans="1:33" ht="15" customHeight="1">
      <c r="A39" s="569" t="s">
        <v>517</v>
      </c>
      <c r="B39" s="861">
        <v>780</v>
      </c>
      <c r="C39" s="861">
        <v>120743</v>
      </c>
      <c r="D39" s="863">
        <v>7629</v>
      </c>
      <c r="E39" s="861">
        <v>1039</v>
      </c>
      <c r="F39" s="861">
        <v>471301</v>
      </c>
      <c r="G39" s="861">
        <v>26973</v>
      </c>
      <c r="H39" s="865">
        <v>532</v>
      </c>
      <c r="I39" s="862">
        <v>253485</v>
      </c>
      <c r="J39" s="863">
        <v>16728</v>
      </c>
      <c r="K39" s="862">
        <v>261</v>
      </c>
      <c r="L39" s="862">
        <v>232159</v>
      </c>
      <c r="M39" s="863">
        <v>14987</v>
      </c>
      <c r="N39" s="880">
        <v>1</v>
      </c>
      <c r="O39" s="880">
        <v>416</v>
      </c>
      <c r="P39" s="862">
        <v>351</v>
      </c>
      <c r="Q39" s="862">
        <v>55</v>
      </c>
      <c r="R39" s="865">
        <v>43</v>
      </c>
      <c r="S39" s="862">
        <v>8357</v>
      </c>
      <c r="T39" s="863">
        <v>4605</v>
      </c>
      <c r="U39" s="861">
        <v>236</v>
      </c>
      <c r="V39" s="863">
        <v>69268</v>
      </c>
      <c r="W39" s="436">
        <v>51</v>
      </c>
      <c r="X39" s="873">
        <v>9589</v>
      </c>
      <c r="Y39" s="874">
        <v>56</v>
      </c>
      <c r="Z39" s="890">
        <v>226725</v>
      </c>
      <c r="AA39" s="876">
        <v>12956</v>
      </c>
      <c r="AB39" s="875">
        <v>30</v>
      </c>
      <c r="AC39" s="875">
        <v>12666</v>
      </c>
      <c r="AD39" s="876">
        <v>710</v>
      </c>
      <c r="AE39" s="875">
        <v>1</v>
      </c>
      <c r="AF39" s="875">
        <v>1010</v>
      </c>
      <c r="AG39" s="876">
        <v>77</v>
      </c>
    </row>
    <row r="40" spans="1:33" ht="15" customHeight="1">
      <c r="A40" s="569" t="s">
        <v>518</v>
      </c>
      <c r="B40" s="861">
        <v>708</v>
      </c>
      <c r="C40" s="861">
        <v>71557</v>
      </c>
      <c r="D40" s="863">
        <v>4890</v>
      </c>
      <c r="E40" s="861">
        <v>802</v>
      </c>
      <c r="F40" s="861">
        <v>308950</v>
      </c>
      <c r="G40" s="861">
        <v>18571</v>
      </c>
      <c r="H40" s="865">
        <v>392</v>
      </c>
      <c r="I40" s="862">
        <v>162116</v>
      </c>
      <c r="J40" s="863">
        <v>10920</v>
      </c>
      <c r="K40" s="862">
        <v>213</v>
      </c>
      <c r="L40" s="862">
        <v>144054</v>
      </c>
      <c r="M40" s="863">
        <v>10276</v>
      </c>
      <c r="N40" s="880">
        <v>2</v>
      </c>
      <c r="O40" s="880">
        <v>798</v>
      </c>
      <c r="P40" s="862">
        <v>374</v>
      </c>
      <c r="Q40" s="862">
        <v>87</v>
      </c>
      <c r="R40" s="865">
        <v>42</v>
      </c>
      <c r="S40" s="862">
        <v>4958</v>
      </c>
      <c r="T40" s="863">
        <v>3173</v>
      </c>
      <c r="U40" s="861">
        <v>94</v>
      </c>
      <c r="V40" s="863">
        <v>17322</v>
      </c>
      <c r="W40" s="436">
        <v>91</v>
      </c>
      <c r="X40" s="873">
        <v>8241</v>
      </c>
      <c r="Y40" s="874">
        <v>42</v>
      </c>
      <c r="Z40" s="875">
        <v>126526</v>
      </c>
      <c r="AA40" s="876">
        <v>6693</v>
      </c>
      <c r="AB40" s="875">
        <v>17</v>
      </c>
      <c r="AC40" s="875">
        <v>7585</v>
      </c>
      <c r="AD40" s="876">
        <v>401</v>
      </c>
      <c r="AE40" s="875">
        <v>2</v>
      </c>
      <c r="AF40" s="875">
        <v>2186</v>
      </c>
      <c r="AG40" s="876">
        <v>160</v>
      </c>
    </row>
    <row r="41" spans="1:33" ht="15" customHeight="1">
      <c r="A41" s="569" t="s">
        <v>519</v>
      </c>
      <c r="B41" s="861">
        <v>203</v>
      </c>
      <c r="C41" s="861">
        <v>17775</v>
      </c>
      <c r="D41" s="863">
        <v>1463</v>
      </c>
      <c r="E41" s="861">
        <v>219</v>
      </c>
      <c r="F41" s="861">
        <v>75458</v>
      </c>
      <c r="G41" s="861">
        <v>4936</v>
      </c>
      <c r="H41" s="865">
        <v>117</v>
      </c>
      <c r="I41" s="862">
        <v>41693</v>
      </c>
      <c r="J41" s="863">
        <v>3050</v>
      </c>
      <c r="K41" s="862">
        <v>53</v>
      </c>
      <c r="L41" s="862">
        <v>37866</v>
      </c>
      <c r="M41" s="863">
        <v>2646</v>
      </c>
      <c r="N41" s="880">
        <v>2</v>
      </c>
      <c r="O41" s="880">
        <v>611</v>
      </c>
      <c r="P41" s="862">
        <v>626</v>
      </c>
      <c r="Q41" s="862">
        <v>78</v>
      </c>
      <c r="R41" s="865">
        <v>11</v>
      </c>
      <c r="S41" s="862">
        <v>1512</v>
      </c>
      <c r="T41" s="863">
        <v>924</v>
      </c>
      <c r="U41" s="861">
        <v>41</v>
      </c>
      <c r="V41" s="863">
        <v>3163</v>
      </c>
      <c r="W41" s="436">
        <v>37</v>
      </c>
      <c r="X41" s="873">
        <v>3337</v>
      </c>
      <c r="Y41" s="874">
        <v>11</v>
      </c>
      <c r="Z41" s="875">
        <v>24268</v>
      </c>
      <c r="AA41" s="876">
        <v>1472</v>
      </c>
      <c r="AB41" s="875">
        <v>5</v>
      </c>
      <c r="AC41" s="875">
        <v>1781</v>
      </c>
      <c r="AD41" s="876">
        <v>131</v>
      </c>
      <c r="AE41" s="875">
        <v>1</v>
      </c>
      <c r="AF41" s="875">
        <v>1120</v>
      </c>
      <c r="AG41" s="876">
        <v>80</v>
      </c>
    </row>
    <row r="42" spans="1:33" ht="15" customHeight="1">
      <c r="A42" s="569" t="s">
        <v>520</v>
      </c>
      <c r="B42" s="861">
        <v>106</v>
      </c>
      <c r="C42" s="861">
        <v>8478</v>
      </c>
      <c r="D42" s="863">
        <v>716</v>
      </c>
      <c r="E42" s="861">
        <v>278</v>
      </c>
      <c r="F42" s="861">
        <v>52139</v>
      </c>
      <c r="G42" s="861">
        <v>3881</v>
      </c>
      <c r="H42" s="865">
        <v>138</v>
      </c>
      <c r="I42" s="862">
        <v>29663</v>
      </c>
      <c r="J42" s="863">
        <v>2470</v>
      </c>
      <c r="K42" s="862">
        <v>51</v>
      </c>
      <c r="L42" s="862">
        <v>29203</v>
      </c>
      <c r="M42" s="863">
        <v>2325</v>
      </c>
      <c r="N42" s="878">
        <v>0</v>
      </c>
      <c r="O42" s="878">
        <v>0</v>
      </c>
      <c r="P42" s="879">
        <v>0</v>
      </c>
      <c r="Q42" s="879">
        <v>0</v>
      </c>
      <c r="R42" s="865">
        <v>12</v>
      </c>
      <c r="S42" s="862">
        <v>1372</v>
      </c>
      <c r="T42" s="863">
        <v>915</v>
      </c>
      <c r="U42" s="861">
        <v>22</v>
      </c>
      <c r="V42" s="863">
        <v>2739</v>
      </c>
      <c r="W42" s="436">
        <v>47</v>
      </c>
      <c r="X42" s="873">
        <v>2680</v>
      </c>
      <c r="Y42" s="874">
        <v>3</v>
      </c>
      <c r="Z42" s="875">
        <v>8788</v>
      </c>
      <c r="AA42" s="876">
        <v>680</v>
      </c>
      <c r="AB42" s="875">
        <v>1</v>
      </c>
      <c r="AC42" s="875">
        <v>410</v>
      </c>
      <c r="AD42" s="876">
        <v>25</v>
      </c>
      <c r="AE42" s="875">
        <v>1</v>
      </c>
      <c r="AF42" s="875">
        <v>874</v>
      </c>
      <c r="AG42" s="876">
        <v>65</v>
      </c>
    </row>
    <row r="43" spans="1:33" ht="15" customHeight="1">
      <c r="A43" s="569" t="s">
        <v>521</v>
      </c>
      <c r="B43" s="861">
        <v>37</v>
      </c>
      <c r="C43" s="861">
        <v>4117</v>
      </c>
      <c r="D43" s="863">
        <v>423</v>
      </c>
      <c r="E43" s="861">
        <v>140</v>
      </c>
      <c r="F43" s="861">
        <v>31737</v>
      </c>
      <c r="G43" s="861">
        <v>2566</v>
      </c>
      <c r="H43" s="865">
        <v>65</v>
      </c>
      <c r="I43" s="862">
        <v>16389</v>
      </c>
      <c r="J43" s="863">
        <v>1485</v>
      </c>
      <c r="K43" s="862">
        <v>31</v>
      </c>
      <c r="L43" s="862">
        <v>16377</v>
      </c>
      <c r="M43" s="863">
        <v>1414</v>
      </c>
      <c r="N43" s="878">
        <v>0</v>
      </c>
      <c r="O43" s="878">
        <v>0</v>
      </c>
      <c r="P43" s="879">
        <v>0</v>
      </c>
      <c r="Q43" s="879">
        <v>0</v>
      </c>
      <c r="R43" s="865">
        <v>9</v>
      </c>
      <c r="S43" s="862">
        <v>795</v>
      </c>
      <c r="T43" s="863">
        <v>614</v>
      </c>
      <c r="U43" s="861">
        <v>23</v>
      </c>
      <c r="V43" s="863">
        <v>1783</v>
      </c>
      <c r="W43" s="436">
        <v>14</v>
      </c>
      <c r="X43" s="873">
        <v>1465</v>
      </c>
      <c r="Y43" s="874">
        <v>2</v>
      </c>
      <c r="Z43" s="875">
        <v>7340</v>
      </c>
      <c r="AA43" s="876">
        <v>811</v>
      </c>
      <c r="AB43" s="875">
        <v>1</v>
      </c>
      <c r="AC43" s="875">
        <v>584</v>
      </c>
      <c r="AD43" s="876">
        <v>44</v>
      </c>
      <c r="AE43" s="875">
        <v>1</v>
      </c>
      <c r="AF43" s="875">
        <v>1072</v>
      </c>
      <c r="AG43" s="876">
        <v>75</v>
      </c>
    </row>
    <row r="44" spans="1:33" ht="15" customHeight="1">
      <c r="A44" s="569" t="s">
        <v>522</v>
      </c>
      <c r="B44" s="861">
        <v>111</v>
      </c>
      <c r="C44" s="861">
        <v>4621</v>
      </c>
      <c r="D44" s="863">
        <v>531</v>
      </c>
      <c r="E44" s="861">
        <v>230</v>
      </c>
      <c r="F44" s="861">
        <v>37064</v>
      </c>
      <c r="G44" s="861">
        <v>3279</v>
      </c>
      <c r="H44" s="865">
        <v>105</v>
      </c>
      <c r="I44" s="862">
        <v>19560</v>
      </c>
      <c r="J44" s="863">
        <v>1946</v>
      </c>
      <c r="K44" s="862">
        <v>50</v>
      </c>
      <c r="L44" s="862">
        <v>19580</v>
      </c>
      <c r="M44" s="863">
        <v>1815</v>
      </c>
      <c r="N44" s="878">
        <v>0</v>
      </c>
      <c r="O44" s="878">
        <v>0</v>
      </c>
      <c r="P44" s="879">
        <v>0</v>
      </c>
      <c r="Q44" s="879">
        <v>0</v>
      </c>
      <c r="R44" s="865">
        <v>12</v>
      </c>
      <c r="S44" s="862">
        <v>937</v>
      </c>
      <c r="T44" s="863">
        <v>791</v>
      </c>
      <c r="U44" s="861">
        <v>20</v>
      </c>
      <c r="V44" s="863">
        <v>2305</v>
      </c>
      <c r="W44" s="436">
        <v>31</v>
      </c>
      <c r="X44" s="873">
        <v>430</v>
      </c>
      <c r="Y44" s="874">
        <v>2</v>
      </c>
      <c r="Z44" s="875">
        <v>7333</v>
      </c>
      <c r="AA44" s="876">
        <v>834</v>
      </c>
      <c r="AB44" s="875">
        <v>1</v>
      </c>
      <c r="AC44" s="875">
        <v>698</v>
      </c>
      <c r="AD44" s="876">
        <v>46</v>
      </c>
      <c r="AE44" s="875">
        <v>1</v>
      </c>
      <c r="AF44" s="875">
        <v>1119</v>
      </c>
      <c r="AG44" s="876">
        <v>76</v>
      </c>
    </row>
    <row r="45" spans="1:33" ht="15" customHeight="1">
      <c r="A45" s="569" t="s">
        <v>523</v>
      </c>
      <c r="B45" s="861">
        <v>330</v>
      </c>
      <c r="C45" s="861">
        <v>19884</v>
      </c>
      <c r="D45" s="863">
        <v>1536</v>
      </c>
      <c r="E45" s="861">
        <v>423</v>
      </c>
      <c r="F45" s="861">
        <v>107305</v>
      </c>
      <c r="G45" s="861">
        <v>7263</v>
      </c>
      <c r="H45" s="865">
        <v>172</v>
      </c>
      <c r="I45" s="862">
        <v>56327</v>
      </c>
      <c r="J45" s="863">
        <v>4144</v>
      </c>
      <c r="K45" s="862">
        <v>90</v>
      </c>
      <c r="L45" s="862">
        <v>54925</v>
      </c>
      <c r="M45" s="863">
        <v>4026</v>
      </c>
      <c r="N45" s="880">
        <v>2</v>
      </c>
      <c r="O45" s="880">
        <v>579</v>
      </c>
      <c r="P45" s="882">
        <v>108</v>
      </c>
      <c r="Q45" s="862">
        <v>62</v>
      </c>
      <c r="R45" s="865">
        <v>14</v>
      </c>
      <c r="S45" s="862">
        <v>2129</v>
      </c>
      <c r="T45" s="863">
        <v>1181</v>
      </c>
      <c r="U45" s="861">
        <v>55</v>
      </c>
      <c r="V45" s="863">
        <v>8985</v>
      </c>
      <c r="W45" s="436">
        <v>18</v>
      </c>
      <c r="X45" s="873">
        <v>1126</v>
      </c>
      <c r="Y45" s="874">
        <v>17</v>
      </c>
      <c r="Z45" s="875">
        <v>41482</v>
      </c>
      <c r="AA45" s="876">
        <v>3359</v>
      </c>
      <c r="AB45" s="875">
        <v>10</v>
      </c>
      <c r="AC45" s="875">
        <v>3680</v>
      </c>
      <c r="AD45" s="876">
        <v>278</v>
      </c>
      <c r="AE45" s="875">
        <v>1</v>
      </c>
      <c r="AF45" s="875">
        <v>930</v>
      </c>
      <c r="AG45" s="876">
        <v>64</v>
      </c>
    </row>
    <row r="46" spans="1:33" ht="15" customHeight="1">
      <c r="A46" s="569" t="s">
        <v>524</v>
      </c>
      <c r="B46" s="861">
        <v>317</v>
      </c>
      <c r="C46" s="861">
        <v>33822</v>
      </c>
      <c r="D46" s="863">
        <v>2290</v>
      </c>
      <c r="E46" s="861">
        <v>549</v>
      </c>
      <c r="F46" s="861">
        <v>156289</v>
      </c>
      <c r="G46" s="861">
        <v>9476</v>
      </c>
      <c r="H46" s="865">
        <v>280</v>
      </c>
      <c r="I46" s="862">
        <v>81299</v>
      </c>
      <c r="J46" s="863">
        <v>5513</v>
      </c>
      <c r="K46" s="862">
        <v>129</v>
      </c>
      <c r="L46" s="862">
        <v>75275</v>
      </c>
      <c r="M46" s="863">
        <v>5424</v>
      </c>
      <c r="N46" s="878">
        <v>0</v>
      </c>
      <c r="O46" s="878">
        <v>0</v>
      </c>
      <c r="P46" s="879">
        <v>0</v>
      </c>
      <c r="Q46" s="879">
        <v>0</v>
      </c>
      <c r="R46" s="865">
        <v>18</v>
      </c>
      <c r="S46" s="862">
        <v>2260</v>
      </c>
      <c r="T46" s="863">
        <v>1293</v>
      </c>
      <c r="U46" s="861">
        <v>80</v>
      </c>
      <c r="V46" s="863">
        <v>12967</v>
      </c>
      <c r="W46" s="436">
        <v>32</v>
      </c>
      <c r="X46" s="873">
        <v>2345</v>
      </c>
      <c r="Y46" s="874">
        <v>23</v>
      </c>
      <c r="Z46" s="875">
        <v>60479</v>
      </c>
      <c r="AA46" s="876">
        <v>4047</v>
      </c>
      <c r="AB46" s="875">
        <v>7</v>
      </c>
      <c r="AC46" s="875">
        <v>2559</v>
      </c>
      <c r="AD46" s="876">
        <v>150</v>
      </c>
      <c r="AE46" s="875">
        <v>2</v>
      </c>
      <c r="AF46" s="875">
        <v>1603</v>
      </c>
      <c r="AG46" s="876">
        <v>116</v>
      </c>
    </row>
    <row r="47" spans="1:33" ht="15" customHeight="1">
      <c r="A47" s="569" t="s">
        <v>525</v>
      </c>
      <c r="B47" s="861">
        <v>203</v>
      </c>
      <c r="C47" s="861">
        <v>16507</v>
      </c>
      <c r="D47" s="863">
        <v>1224</v>
      </c>
      <c r="E47" s="861">
        <v>343</v>
      </c>
      <c r="F47" s="861">
        <v>73830</v>
      </c>
      <c r="G47" s="861">
        <v>5203</v>
      </c>
      <c r="H47" s="865">
        <v>176</v>
      </c>
      <c r="I47" s="862">
        <v>38868</v>
      </c>
      <c r="J47" s="863">
        <v>3251</v>
      </c>
      <c r="K47" s="862">
        <v>85</v>
      </c>
      <c r="L47" s="862">
        <v>36042</v>
      </c>
      <c r="M47" s="863">
        <v>3006</v>
      </c>
      <c r="N47" s="880">
        <v>1</v>
      </c>
      <c r="O47" s="880">
        <v>355</v>
      </c>
      <c r="P47" s="862">
        <v>331</v>
      </c>
      <c r="Q47" s="862">
        <v>60</v>
      </c>
      <c r="R47" s="865">
        <v>14</v>
      </c>
      <c r="S47" s="862">
        <v>1624</v>
      </c>
      <c r="T47" s="863">
        <v>1117</v>
      </c>
      <c r="U47" s="861">
        <v>41</v>
      </c>
      <c r="V47" s="863">
        <v>4963</v>
      </c>
      <c r="W47" s="436">
        <v>47</v>
      </c>
      <c r="X47" s="873">
        <v>2873</v>
      </c>
      <c r="Y47" s="874">
        <v>10</v>
      </c>
      <c r="Z47" s="875">
        <v>19340</v>
      </c>
      <c r="AA47" s="876">
        <v>1443</v>
      </c>
      <c r="AB47" s="875">
        <v>5</v>
      </c>
      <c r="AC47" s="875">
        <v>1025</v>
      </c>
      <c r="AD47" s="876">
        <v>105</v>
      </c>
      <c r="AE47" s="875">
        <v>3</v>
      </c>
      <c r="AF47" s="875">
        <v>2510</v>
      </c>
      <c r="AG47" s="876">
        <v>202</v>
      </c>
    </row>
    <row r="48" spans="1:33" ht="15" customHeight="1">
      <c r="A48" s="569" t="s">
        <v>526</v>
      </c>
      <c r="B48" s="861">
        <v>209</v>
      </c>
      <c r="C48" s="861">
        <v>7756</v>
      </c>
      <c r="D48" s="863">
        <v>807</v>
      </c>
      <c r="E48" s="861">
        <v>253</v>
      </c>
      <c r="F48" s="861">
        <v>39400</v>
      </c>
      <c r="G48" s="861">
        <v>3252</v>
      </c>
      <c r="H48" s="865">
        <v>96</v>
      </c>
      <c r="I48" s="862">
        <v>21132</v>
      </c>
      <c r="J48" s="863">
        <v>1912</v>
      </c>
      <c r="K48" s="862">
        <v>39</v>
      </c>
      <c r="L48" s="862">
        <v>20602</v>
      </c>
      <c r="M48" s="863">
        <v>1792</v>
      </c>
      <c r="N48" s="878">
        <v>0</v>
      </c>
      <c r="O48" s="878">
        <v>0</v>
      </c>
      <c r="P48" s="879">
        <v>0</v>
      </c>
      <c r="Q48" s="879">
        <v>0</v>
      </c>
      <c r="R48" s="865">
        <v>11</v>
      </c>
      <c r="S48" s="862">
        <v>910</v>
      </c>
      <c r="T48" s="863">
        <v>698</v>
      </c>
      <c r="U48" s="861">
        <v>20</v>
      </c>
      <c r="V48" s="863">
        <v>2415</v>
      </c>
      <c r="W48" s="436">
        <v>9</v>
      </c>
      <c r="X48" s="873">
        <v>207</v>
      </c>
      <c r="Y48" s="874">
        <v>4</v>
      </c>
      <c r="Z48" s="875">
        <v>14305</v>
      </c>
      <c r="AA48" s="876">
        <v>1613</v>
      </c>
      <c r="AB48" s="875">
        <v>3</v>
      </c>
      <c r="AC48" s="875">
        <v>726</v>
      </c>
      <c r="AD48" s="876">
        <v>112</v>
      </c>
      <c r="AE48" s="875">
        <v>1</v>
      </c>
      <c r="AF48" s="875">
        <v>865</v>
      </c>
      <c r="AG48" s="876">
        <v>67</v>
      </c>
    </row>
    <row r="49" spans="1:33" ht="15" customHeight="1">
      <c r="A49" s="569" t="s">
        <v>527</v>
      </c>
      <c r="B49" s="861">
        <v>175</v>
      </c>
      <c r="C49" s="861">
        <v>14496</v>
      </c>
      <c r="D49" s="863">
        <v>1188</v>
      </c>
      <c r="E49" s="861">
        <v>185</v>
      </c>
      <c r="F49" s="861">
        <v>55155</v>
      </c>
      <c r="G49" s="861">
        <v>3693</v>
      </c>
      <c r="H49" s="865">
        <v>82</v>
      </c>
      <c r="I49" s="862">
        <v>28654</v>
      </c>
      <c r="J49" s="863">
        <v>2152</v>
      </c>
      <c r="K49" s="862">
        <v>42</v>
      </c>
      <c r="L49" s="862">
        <v>26111</v>
      </c>
      <c r="M49" s="863">
        <v>2175</v>
      </c>
      <c r="N49" s="878">
        <v>0</v>
      </c>
      <c r="O49" s="878">
        <v>0</v>
      </c>
      <c r="P49" s="879">
        <v>0</v>
      </c>
      <c r="Q49" s="879">
        <v>0</v>
      </c>
      <c r="R49" s="865">
        <v>8</v>
      </c>
      <c r="S49" s="862">
        <v>1050</v>
      </c>
      <c r="T49" s="863">
        <v>698</v>
      </c>
      <c r="U49" s="861">
        <v>25</v>
      </c>
      <c r="V49" s="863">
        <v>4852</v>
      </c>
      <c r="W49" s="436">
        <v>34</v>
      </c>
      <c r="X49" s="873">
        <v>853</v>
      </c>
      <c r="Y49" s="874">
        <v>4</v>
      </c>
      <c r="Z49" s="875">
        <v>10082</v>
      </c>
      <c r="AA49" s="876">
        <v>813</v>
      </c>
      <c r="AB49" s="875">
        <v>2</v>
      </c>
      <c r="AC49" s="875">
        <v>838</v>
      </c>
      <c r="AD49" s="876">
        <v>75</v>
      </c>
      <c r="AE49" s="875">
        <v>1</v>
      </c>
      <c r="AF49" s="875">
        <v>1576</v>
      </c>
      <c r="AG49" s="876">
        <v>122</v>
      </c>
    </row>
    <row r="50" spans="1:33" ht="15" customHeight="1">
      <c r="A50" s="569" t="s">
        <v>528</v>
      </c>
      <c r="B50" s="861">
        <v>185</v>
      </c>
      <c r="C50" s="861">
        <v>18396</v>
      </c>
      <c r="D50" s="863">
        <v>1369</v>
      </c>
      <c r="E50" s="861">
        <v>333</v>
      </c>
      <c r="F50" s="861">
        <v>74634</v>
      </c>
      <c r="G50" s="861">
        <v>5305</v>
      </c>
      <c r="H50" s="865">
        <v>141</v>
      </c>
      <c r="I50" s="862">
        <v>38588</v>
      </c>
      <c r="J50" s="863">
        <v>3116</v>
      </c>
      <c r="K50" s="862">
        <v>67</v>
      </c>
      <c r="L50" s="862">
        <v>36829</v>
      </c>
      <c r="M50" s="863">
        <v>2911</v>
      </c>
      <c r="N50" s="880">
        <v>5</v>
      </c>
      <c r="O50" s="880">
        <v>2016</v>
      </c>
      <c r="P50" s="862">
        <v>2028</v>
      </c>
      <c r="Q50" s="862">
        <v>303</v>
      </c>
      <c r="R50" s="865">
        <v>8</v>
      </c>
      <c r="S50" s="862">
        <v>1261</v>
      </c>
      <c r="T50" s="863">
        <v>696</v>
      </c>
      <c r="U50" s="861">
        <v>42</v>
      </c>
      <c r="V50" s="863">
        <v>5707</v>
      </c>
      <c r="W50" s="436">
        <v>12</v>
      </c>
      <c r="X50" s="873">
        <v>289</v>
      </c>
      <c r="Y50" s="874">
        <v>5</v>
      </c>
      <c r="Z50" s="875">
        <v>17127</v>
      </c>
      <c r="AA50" s="876">
        <v>1161</v>
      </c>
      <c r="AB50" s="875">
        <v>5</v>
      </c>
      <c r="AC50" s="875">
        <v>1366</v>
      </c>
      <c r="AD50" s="876">
        <v>102</v>
      </c>
      <c r="AE50" s="875">
        <v>2</v>
      </c>
      <c r="AF50" s="875">
        <v>1698</v>
      </c>
      <c r="AG50" s="876">
        <v>139</v>
      </c>
    </row>
    <row r="51" spans="1:33" ht="15" customHeight="1">
      <c r="A51" s="569" t="s">
        <v>529</v>
      </c>
      <c r="B51" s="861">
        <v>59</v>
      </c>
      <c r="C51" s="861">
        <v>4452</v>
      </c>
      <c r="D51" s="863">
        <v>424</v>
      </c>
      <c r="E51" s="861">
        <v>255</v>
      </c>
      <c r="F51" s="861">
        <v>37294</v>
      </c>
      <c r="G51" s="861">
        <v>3187</v>
      </c>
      <c r="H51" s="865">
        <v>134</v>
      </c>
      <c r="I51" s="862">
        <v>20098</v>
      </c>
      <c r="J51" s="863">
        <v>2263</v>
      </c>
      <c r="K51" s="862">
        <v>47</v>
      </c>
      <c r="L51" s="862">
        <v>20746</v>
      </c>
      <c r="M51" s="863">
        <v>2086</v>
      </c>
      <c r="N51" s="878">
        <v>0</v>
      </c>
      <c r="O51" s="878">
        <v>0</v>
      </c>
      <c r="P51" s="879">
        <v>0</v>
      </c>
      <c r="Q51" s="879">
        <v>0</v>
      </c>
      <c r="R51" s="865">
        <v>14</v>
      </c>
      <c r="S51" s="862">
        <v>781</v>
      </c>
      <c r="T51" s="863">
        <v>612</v>
      </c>
      <c r="U51" s="861">
        <v>25</v>
      </c>
      <c r="V51" s="863">
        <v>3506</v>
      </c>
      <c r="W51" s="436">
        <v>10</v>
      </c>
      <c r="X51" s="873">
        <v>691</v>
      </c>
      <c r="Y51" s="874">
        <v>3</v>
      </c>
      <c r="Z51" s="875">
        <v>9297</v>
      </c>
      <c r="AA51" s="876">
        <v>941</v>
      </c>
      <c r="AB51" s="875">
        <v>2</v>
      </c>
      <c r="AC51" s="875">
        <v>1217</v>
      </c>
      <c r="AD51" s="876">
        <v>69</v>
      </c>
      <c r="AE51" s="875">
        <v>1</v>
      </c>
      <c r="AF51" s="875">
        <v>907</v>
      </c>
      <c r="AG51" s="876">
        <v>66</v>
      </c>
    </row>
    <row r="52" spans="1:33" ht="15" customHeight="1">
      <c r="A52" s="569" t="s">
        <v>530</v>
      </c>
      <c r="B52" s="861">
        <v>490</v>
      </c>
      <c r="C52" s="861">
        <v>67329</v>
      </c>
      <c r="D52" s="863">
        <v>4768</v>
      </c>
      <c r="E52" s="861">
        <v>767</v>
      </c>
      <c r="F52" s="861">
        <v>275748</v>
      </c>
      <c r="G52" s="861">
        <v>16041</v>
      </c>
      <c r="H52" s="865">
        <v>375</v>
      </c>
      <c r="I52" s="862">
        <v>142711</v>
      </c>
      <c r="J52" s="863">
        <v>9707</v>
      </c>
      <c r="K52" s="862">
        <v>165</v>
      </c>
      <c r="L52" s="862">
        <v>133531</v>
      </c>
      <c r="M52" s="863">
        <v>8574</v>
      </c>
      <c r="N52" s="880">
        <v>2</v>
      </c>
      <c r="O52" s="880">
        <v>370</v>
      </c>
      <c r="P52" s="862">
        <v>317</v>
      </c>
      <c r="Q52" s="862">
        <v>58</v>
      </c>
      <c r="R52" s="865">
        <v>40</v>
      </c>
      <c r="S52" s="862">
        <v>5193</v>
      </c>
      <c r="T52" s="863">
        <v>2820</v>
      </c>
      <c r="U52" s="861">
        <v>170</v>
      </c>
      <c r="V52" s="863">
        <v>44762</v>
      </c>
      <c r="W52" s="436">
        <v>20</v>
      </c>
      <c r="X52" s="873">
        <v>2732</v>
      </c>
      <c r="Y52" s="874">
        <v>34</v>
      </c>
      <c r="Z52" s="875">
        <v>121756</v>
      </c>
      <c r="AA52" s="876">
        <v>8486</v>
      </c>
      <c r="AB52" s="875">
        <v>20</v>
      </c>
      <c r="AC52" s="875">
        <v>8405</v>
      </c>
      <c r="AD52" s="876">
        <v>549</v>
      </c>
      <c r="AE52" s="875">
        <v>3</v>
      </c>
      <c r="AF52" s="875">
        <v>3413</v>
      </c>
      <c r="AG52" s="876">
        <v>235</v>
      </c>
    </row>
    <row r="53" spans="1:33" ht="15" customHeight="1">
      <c r="A53" s="569" t="s">
        <v>531</v>
      </c>
      <c r="B53" s="861">
        <v>107</v>
      </c>
      <c r="C53" s="861">
        <v>9368</v>
      </c>
      <c r="D53" s="863">
        <v>741</v>
      </c>
      <c r="E53" s="861">
        <v>181</v>
      </c>
      <c r="F53" s="861">
        <v>49369</v>
      </c>
      <c r="G53" s="861">
        <v>3353</v>
      </c>
      <c r="H53" s="865">
        <v>103</v>
      </c>
      <c r="I53" s="862">
        <v>27248</v>
      </c>
      <c r="J53" s="863">
        <v>2273</v>
      </c>
      <c r="K53" s="862">
        <v>45</v>
      </c>
      <c r="L53" s="862">
        <v>26240</v>
      </c>
      <c r="M53" s="863">
        <v>2185</v>
      </c>
      <c r="N53" s="878">
        <v>0</v>
      </c>
      <c r="O53" s="878">
        <v>0</v>
      </c>
      <c r="P53" s="879">
        <v>0</v>
      </c>
      <c r="Q53" s="879">
        <v>0</v>
      </c>
      <c r="R53" s="865">
        <v>9</v>
      </c>
      <c r="S53" s="862">
        <v>942</v>
      </c>
      <c r="T53" s="863">
        <v>752</v>
      </c>
      <c r="U53" s="861">
        <v>30</v>
      </c>
      <c r="V53" s="863">
        <v>3791</v>
      </c>
      <c r="W53" s="436">
        <v>3</v>
      </c>
      <c r="X53" s="873">
        <v>18</v>
      </c>
      <c r="Y53" s="874">
        <v>2</v>
      </c>
      <c r="Z53" s="875">
        <v>8846</v>
      </c>
      <c r="AA53" s="876">
        <v>786</v>
      </c>
      <c r="AB53" s="875">
        <v>3</v>
      </c>
      <c r="AC53" s="875">
        <v>1038</v>
      </c>
      <c r="AD53" s="876">
        <v>91</v>
      </c>
      <c r="AE53" s="885">
        <v>0</v>
      </c>
      <c r="AF53" s="885">
        <v>0</v>
      </c>
      <c r="AG53" s="886">
        <v>0</v>
      </c>
    </row>
    <row r="54" spans="1:33" ht="15" customHeight="1">
      <c r="A54" s="569" t="s">
        <v>532</v>
      </c>
      <c r="B54" s="861">
        <v>178</v>
      </c>
      <c r="C54" s="861">
        <v>14043</v>
      </c>
      <c r="D54" s="863">
        <v>1219</v>
      </c>
      <c r="E54" s="861">
        <v>383</v>
      </c>
      <c r="F54" s="861">
        <v>76916</v>
      </c>
      <c r="G54" s="861">
        <v>5518</v>
      </c>
      <c r="H54" s="865">
        <v>199</v>
      </c>
      <c r="I54" s="862">
        <v>42584</v>
      </c>
      <c r="J54" s="863">
        <v>3542</v>
      </c>
      <c r="K54" s="862">
        <v>79</v>
      </c>
      <c r="L54" s="862">
        <v>42495</v>
      </c>
      <c r="M54" s="863">
        <v>3343</v>
      </c>
      <c r="N54" s="878">
        <v>0</v>
      </c>
      <c r="O54" s="878">
        <v>0</v>
      </c>
      <c r="P54" s="879">
        <v>0</v>
      </c>
      <c r="Q54" s="879">
        <v>0</v>
      </c>
      <c r="R54" s="865">
        <v>15</v>
      </c>
      <c r="S54" s="862">
        <v>1397</v>
      </c>
      <c r="T54" s="863">
        <v>876</v>
      </c>
      <c r="U54" s="861">
        <v>41</v>
      </c>
      <c r="V54" s="863">
        <v>4595</v>
      </c>
      <c r="W54" s="436">
        <v>8</v>
      </c>
      <c r="X54" s="873">
        <v>165</v>
      </c>
      <c r="Y54" s="874">
        <v>10</v>
      </c>
      <c r="Z54" s="875">
        <v>19236</v>
      </c>
      <c r="AA54" s="876">
        <v>1786</v>
      </c>
      <c r="AB54" s="875">
        <v>3</v>
      </c>
      <c r="AC54" s="875">
        <v>840</v>
      </c>
      <c r="AD54" s="876">
        <v>60</v>
      </c>
      <c r="AE54" s="875">
        <v>1</v>
      </c>
      <c r="AF54" s="875">
        <v>916</v>
      </c>
      <c r="AG54" s="876">
        <v>68</v>
      </c>
    </row>
    <row r="55" spans="1:33" ht="15" customHeight="1">
      <c r="A55" s="569" t="s">
        <v>533</v>
      </c>
      <c r="B55" s="861">
        <v>148</v>
      </c>
      <c r="C55" s="861">
        <v>16069</v>
      </c>
      <c r="D55" s="863">
        <v>1103</v>
      </c>
      <c r="E55" s="861">
        <v>408</v>
      </c>
      <c r="F55" s="861">
        <v>99958</v>
      </c>
      <c r="G55" s="861">
        <v>7044</v>
      </c>
      <c r="H55" s="865">
        <v>183</v>
      </c>
      <c r="I55" s="862">
        <v>52688</v>
      </c>
      <c r="J55" s="863">
        <v>4177</v>
      </c>
      <c r="K55" s="862">
        <v>82</v>
      </c>
      <c r="L55" s="862">
        <v>51113</v>
      </c>
      <c r="M55" s="863">
        <v>3937</v>
      </c>
      <c r="N55" s="878">
        <v>0</v>
      </c>
      <c r="O55" s="878">
        <v>0</v>
      </c>
      <c r="P55" s="879">
        <v>0</v>
      </c>
      <c r="Q55" s="879">
        <v>0</v>
      </c>
      <c r="R55" s="865">
        <v>17</v>
      </c>
      <c r="S55" s="862">
        <v>1534</v>
      </c>
      <c r="T55" s="863">
        <v>985</v>
      </c>
      <c r="U55" s="861">
        <v>52</v>
      </c>
      <c r="V55" s="863">
        <v>9176</v>
      </c>
      <c r="W55" s="891">
        <v>7</v>
      </c>
      <c r="X55" s="873">
        <v>932</v>
      </c>
      <c r="Y55" s="874">
        <v>9</v>
      </c>
      <c r="Z55" s="875">
        <v>28932</v>
      </c>
      <c r="AA55" s="876">
        <v>1753</v>
      </c>
      <c r="AB55" s="875">
        <v>2</v>
      </c>
      <c r="AC55" s="875">
        <v>898</v>
      </c>
      <c r="AD55" s="876">
        <v>49</v>
      </c>
      <c r="AE55" s="875">
        <v>1</v>
      </c>
      <c r="AF55" s="875">
        <v>1602</v>
      </c>
      <c r="AG55" s="876">
        <v>138</v>
      </c>
    </row>
    <row r="56" spans="1:33" ht="15" customHeight="1">
      <c r="A56" s="569" t="s">
        <v>534</v>
      </c>
      <c r="B56" s="861">
        <v>220</v>
      </c>
      <c r="C56" s="861">
        <v>12544</v>
      </c>
      <c r="D56" s="863">
        <v>999</v>
      </c>
      <c r="E56" s="861">
        <v>309</v>
      </c>
      <c r="F56" s="861">
        <v>62256</v>
      </c>
      <c r="G56" s="861">
        <v>4561</v>
      </c>
      <c r="H56" s="865">
        <v>143</v>
      </c>
      <c r="I56" s="862">
        <v>32893</v>
      </c>
      <c r="J56" s="863">
        <v>2729</v>
      </c>
      <c r="K56" s="862">
        <v>64</v>
      </c>
      <c r="L56" s="862">
        <v>33746</v>
      </c>
      <c r="M56" s="863">
        <v>2741</v>
      </c>
      <c r="N56" s="878">
        <v>0</v>
      </c>
      <c r="O56" s="878">
        <v>0</v>
      </c>
      <c r="P56" s="879">
        <v>0</v>
      </c>
      <c r="Q56" s="879">
        <v>0</v>
      </c>
      <c r="R56" s="865">
        <v>16</v>
      </c>
      <c r="S56" s="862">
        <v>1138</v>
      </c>
      <c r="T56" s="863">
        <v>888</v>
      </c>
      <c r="U56" s="861">
        <v>44</v>
      </c>
      <c r="V56" s="863">
        <v>5018</v>
      </c>
      <c r="W56" s="889">
        <v>20</v>
      </c>
      <c r="X56" s="873">
        <v>1789</v>
      </c>
      <c r="Y56" s="874">
        <v>5</v>
      </c>
      <c r="Z56" s="875">
        <v>15992</v>
      </c>
      <c r="AA56" s="876">
        <v>964</v>
      </c>
      <c r="AB56" s="875">
        <v>5</v>
      </c>
      <c r="AC56" s="875">
        <v>2135</v>
      </c>
      <c r="AD56" s="876">
        <v>165</v>
      </c>
      <c r="AE56" s="875">
        <v>1</v>
      </c>
      <c r="AF56" s="875">
        <v>871</v>
      </c>
      <c r="AG56" s="876">
        <v>62</v>
      </c>
    </row>
    <row r="57" spans="1:33" ht="15" customHeight="1">
      <c r="A57" s="569" t="s">
        <v>535</v>
      </c>
      <c r="B57" s="861">
        <v>135</v>
      </c>
      <c r="C57" s="861">
        <v>10221</v>
      </c>
      <c r="D57" s="863">
        <v>793</v>
      </c>
      <c r="E57" s="861">
        <v>253</v>
      </c>
      <c r="F57" s="861">
        <v>63067</v>
      </c>
      <c r="G57" s="861">
        <v>4172</v>
      </c>
      <c r="H57" s="865">
        <v>147</v>
      </c>
      <c r="I57" s="862">
        <v>33722</v>
      </c>
      <c r="J57" s="863">
        <v>2877</v>
      </c>
      <c r="K57" s="862">
        <v>54</v>
      </c>
      <c r="L57" s="862">
        <v>34364</v>
      </c>
      <c r="M57" s="863">
        <v>2703</v>
      </c>
      <c r="N57" s="880">
        <v>1</v>
      </c>
      <c r="O57" s="880">
        <v>120</v>
      </c>
      <c r="P57" s="862">
        <v>111</v>
      </c>
      <c r="Q57" s="862">
        <v>37</v>
      </c>
      <c r="R57" s="865">
        <v>13</v>
      </c>
      <c r="S57" s="862">
        <v>1266</v>
      </c>
      <c r="T57" s="863">
        <v>857</v>
      </c>
      <c r="U57" s="861">
        <v>34</v>
      </c>
      <c r="V57" s="863">
        <v>4566</v>
      </c>
      <c r="W57" s="889">
        <v>7</v>
      </c>
      <c r="X57" s="873">
        <v>123</v>
      </c>
      <c r="Y57" s="874">
        <v>7</v>
      </c>
      <c r="Z57" s="875">
        <v>11123</v>
      </c>
      <c r="AA57" s="876">
        <v>949</v>
      </c>
      <c r="AB57" s="875">
        <v>2</v>
      </c>
      <c r="AC57" s="875">
        <v>922</v>
      </c>
      <c r="AD57" s="876">
        <v>60</v>
      </c>
      <c r="AE57" s="875">
        <v>1</v>
      </c>
      <c r="AF57" s="875">
        <v>894</v>
      </c>
      <c r="AG57" s="876">
        <v>62</v>
      </c>
    </row>
    <row r="58" spans="1:33" ht="15" customHeight="1">
      <c r="A58" s="569" t="s">
        <v>536</v>
      </c>
      <c r="B58" s="861">
        <v>244</v>
      </c>
      <c r="C58" s="861">
        <v>19276</v>
      </c>
      <c r="D58" s="863">
        <v>1324</v>
      </c>
      <c r="E58" s="861">
        <v>576</v>
      </c>
      <c r="F58" s="861">
        <v>93298</v>
      </c>
      <c r="G58" s="861">
        <v>7548</v>
      </c>
      <c r="H58" s="865">
        <v>254</v>
      </c>
      <c r="I58" s="862">
        <v>49158</v>
      </c>
      <c r="J58" s="863">
        <v>4511</v>
      </c>
      <c r="K58" s="862">
        <v>92</v>
      </c>
      <c r="L58" s="862">
        <v>50232</v>
      </c>
      <c r="M58" s="863">
        <v>4433</v>
      </c>
      <c r="N58" s="878">
        <v>0</v>
      </c>
      <c r="O58" s="878">
        <v>0</v>
      </c>
      <c r="P58" s="879">
        <v>0</v>
      </c>
      <c r="Q58" s="879">
        <v>0</v>
      </c>
      <c r="R58" s="865">
        <v>16</v>
      </c>
      <c r="S58" s="862">
        <v>1928</v>
      </c>
      <c r="T58" s="863">
        <v>1199</v>
      </c>
      <c r="U58" s="861">
        <v>49</v>
      </c>
      <c r="V58" s="863">
        <v>8528</v>
      </c>
      <c r="W58" s="892">
        <v>6</v>
      </c>
      <c r="X58" s="873">
        <v>231</v>
      </c>
      <c r="Y58" s="874">
        <v>6</v>
      </c>
      <c r="Z58" s="875">
        <v>18129</v>
      </c>
      <c r="AA58" s="876">
        <v>1493</v>
      </c>
      <c r="AB58" s="875">
        <v>5</v>
      </c>
      <c r="AC58" s="875">
        <v>2405</v>
      </c>
      <c r="AD58" s="876">
        <v>163</v>
      </c>
      <c r="AE58" s="875">
        <v>1</v>
      </c>
      <c r="AF58" s="875">
        <v>1106</v>
      </c>
      <c r="AG58" s="876">
        <v>78</v>
      </c>
    </row>
    <row r="59" spans="1:33" ht="15" customHeight="1">
      <c r="A59" s="568" t="s">
        <v>537</v>
      </c>
      <c r="B59" s="893">
        <v>276</v>
      </c>
      <c r="C59" s="893">
        <v>17723</v>
      </c>
      <c r="D59" s="894">
        <v>1144</v>
      </c>
      <c r="E59" s="893">
        <v>278</v>
      </c>
      <c r="F59" s="893">
        <v>99406</v>
      </c>
      <c r="G59" s="893">
        <v>5776</v>
      </c>
      <c r="H59" s="895">
        <v>157</v>
      </c>
      <c r="I59" s="893">
        <v>50407</v>
      </c>
      <c r="J59" s="894">
        <v>3637</v>
      </c>
      <c r="K59" s="893">
        <v>64</v>
      </c>
      <c r="L59" s="893">
        <v>48308</v>
      </c>
      <c r="M59" s="894">
        <v>3739</v>
      </c>
      <c r="N59" s="896">
        <v>0</v>
      </c>
      <c r="O59" s="896">
        <v>0</v>
      </c>
      <c r="P59" s="897">
        <v>0</v>
      </c>
      <c r="Q59" s="897">
        <v>0</v>
      </c>
      <c r="R59" s="895">
        <v>16</v>
      </c>
      <c r="S59" s="893">
        <v>2014</v>
      </c>
      <c r="T59" s="894">
        <v>1292</v>
      </c>
      <c r="U59" s="893">
        <v>53</v>
      </c>
      <c r="V59" s="894">
        <v>10021</v>
      </c>
      <c r="W59" s="898">
        <v>38</v>
      </c>
      <c r="X59" s="899">
        <v>1342</v>
      </c>
      <c r="Y59" s="900">
        <v>8</v>
      </c>
      <c r="Z59" s="901">
        <v>19894</v>
      </c>
      <c r="AA59" s="902">
        <v>1314</v>
      </c>
      <c r="AB59" s="901">
        <v>2</v>
      </c>
      <c r="AC59" s="901">
        <v>967</v>
      </c>
      <c r="AD59" s="902">
        <v>41</v>
      </c>
      <c r="AE59" s="901">
        <v>1</v>
      </c>
      <c r="AF59" s="901">
        <v>853</v>
      </c>
      <c r="AG59" s="902">
        <v>64</v>
      </c>
    </row>
    <row r="60" spans="2:24" ht="13.5">
      <c r="B60" s="9"/>
      <c r="N60" s="1256" t="s">
        <v>538</v>
      </c>
      <c r="O60" s="1257"/>
      <c r="P60" s="1257"/>
      <c r="Q60" s="1257"/>
      <c r="R60" s="1257"/>
      <c r="S60" s="1257"/>
      <c r="T60" s="1257"/>
      <c r="U60" s="1257"/>
      <c r="V60" s="1257"/>
      <c r="W60" s="1257"/>
      <c r="X60" s="1257"/>
    </row>
    <row r="62" spans="18:20" ht="12">
      <c r="R62" s="64"/>
      <c r="S62" s="64"/>
      <c r="T62" s="64"/>
    </row>
    <row r="64" spans="5:7" ht="12">
      <c r="E64" s="571" t="s">
        <v>539</v>
      </c>
      <c r="F64" s="571" t="s">
        <v>540</v>
      </c>
      <c r="G64" s="571" t="s">
        <v>541</v>
      </c>
    </row>
    <row r="66" spans="5:7" ht="13.5">
      <c r="E66" s="903">
        <v>1000</v>
      </c>
      <c r="F66" s="904">
        <v>126159</v>
      </c>
      <c r="G66" s="905">
        <v>74584</v>
      </c>
    </row>
    <row r="67" spans="5:7" ht="13.5">
      <c r="E67" s="906">
        <v>62</v>
      </c>
      <c r="F67" s="907">
        <v>5168</v>
      </c>
      <c r="G67" s="908">
        <v>3455</v>
      </c>
    </row>
    <row r="68" spans="5:7" ht="13.5">
      <c r="E68" s="906">
        <v>19</v>
      </c>
      <c r="F68" s="907">
        <v>1735</v>
      </c>
      <c r="G68" s="908">
        <v>1043</v>
      </c>
    </row>
    <row r="69" spans="5:7" ht="13.5">
      <c r="E69" s="906">
        <v>14</v>
      </c>
      <c r="F69" s="907">
        <v>1485</v>
      </c>
      <c r="G69" s="908">
        <v>904</v>
      </c>
    </row>
    <row r="70" spans="5:7" ht="13.5">
      <c r="E70" s="906">
        <v>21</v>
      </c>
      <c r="F70" s="907">
        <v>2297</v>
      </c>
      <c r="G70" s="908">
        <v>1383</v>
      </c>
    </row>
    <row r="71" spans="5:7" ht="13.5">
      <c r="E71" s="906">
        <v>13</v>
      </c>
      <c r="F71" s="907">
        <v>1210</v>
      </c>
      <c r="G71" s="908">
        <v>875</v>
      </c>
    </row>
    <row r="72" spans="5:7" ht="13.5">
      <c r="E72" s="906">
        <v>12</v>
      </c>
      <c r="F72" s="907">
        <v>1019</v>
      </c>
      <c r="G72" s="908">
        <v>697</v>
      </c>
    </row>
    <row r="73" spans="5:7" ht="13.5">
      <c r="E73" s="906">
        <v>22</v>
      </c>
      <c r="F73" s="907">
        <v>2161</v>
      </c>
      <c r="G73" s="908">
        <v>1469</v>
      </c>
    </row>
    <row r="74" spans="5:7" ht="13.5">
      <c r="E74" s="906">
        <v>22</v>
      </c>
      <c r="F74" s="907">
        <v>3705</v>
      </c>
      <c r="G74" s="908">
        <v>2046</v>
      </c>
    </row>
    <row r="75" spans="5:7" ht="13.5">
      <c r="E75" s="906">
        <v>15</v>
      </c>
      <c r="F75" s="907">
        <v>2480</v>
      </c>
      <c r="G75" s="908">
        <v>1277</v>
      </c>
    </row>
    <row r="76" spans="5:7" ht="13.5">
      <c r="E76" s="906">
        <v>26</v>
      </c>
      <c r="F76" s="907">
        <v>2011</v>
      </c>
      <c r="G76" s="908">
        <v>1271</v>
      </c>
    </row>
    <row r="77" spans="5:7" ht="13.5">
      <c r="E77" s="906">
        <v>41</v>
      </c>
      <c r="F77" s="907">
        <v>6396</v>
      </c>
      <c r="G77" s="908">
        <v>3410</v>
      </c>
    </row>
    <row r="78" spans="5:7" ht="13.5">
      <c r="E78" s="906">
        <v>35</v>
      </c>
      <c r="F78" s="907">
        <v>5738</v>
      </c>
      <c r="G78" s="908">
        <v>3088</v>
      </c>
    </row>
    <row r="79" spans="5:7" ht="13.5">
      <c r="E79" s="906">
        <v>60</v>
      </c>
      <c r="F79" s="907">
        <v>11331</v>
      </c>
      <c r="G79" s="908">
        <v>5476</v>
      </c>
    </row>
    <row r="80" spans="5:7" ht="13.5">
      <c r="E80" s="906">
        <v>44</v>
      </c>
      <c r="F80" s="907">
        <v>7442</v>
      </c>
      <c r="G80" s="908">
        <v>4384</v>
      </c>
    </row>
    <row r="81" spans="5:7" ht="13.5">
      <c r="E81" s="906">
        <v>31</v>
      </c>
      <c r="F81" s="907">
        <v>2295</v>
      </c>
      <c r="G81" s="908">
        <v>1461</v>
      </c>
    </row>
    <row r="82" spans="5:7" ht="13.5">
      <c r="E82" s="906">
        <v>12</v>
      </c>
      <c r="F82" s="907">
        <v>1168</v>
      </c>
      <c r="G82" s="908">
        <v>877</v>
      </c>
    </row>
    <row r="83" spans="5:7" ht="13.5">
      <c r="E83" s="906">
        <v>13</v>
      </c>
      <c r="F83" s="907">
        <v>1089</v>
      </c>
      <c r="G83" s="908">
        <v>693</v>
      </c>
    </row>
    <row r="84" spans="5:7" ht="13.5">
      <c r="E84" s="906">
        <v>12</v>
      </c>
      <c r="F84" s="907">
        <v>958</v>
      </c>
      <c r="G84" s="908">
        <v>741</v>
      </c>
    </row>
    <row r="85" spans="5:7" ht="13.5">
      <c r="E85" s="906">
        <v>11</v>
      </c>
      <c r="F85" s="907">
        <v>925</v>
      </c>
      <c r="G85" s="908">
        <v>630</v>
      </c>
    </row>
    <row r="86" spans="5:7" ht="13.5">
      <c r="E86" s="906">
        <v>19</v>
      </c>
      <c r="F86" s="907">
        <v>2518</v>
      </c>
      <c r="G86" s="908">
        <v>1440</v>
      </c>
    </row>
    <row r="87" spans="5:7" ht="13.5">
      <c r="E87" s="906">
        <v>19</v>
      </c>
      <c r="F87" s="907">
        <v>2406</v>
      </c>
      <c r="G87" s="908">
        <v>1445</v>
      </c>
    </row>
    <row r="88" spans="5:7" ht="13.5">
      <c r="E88" s="906">
        <v>33</v>
      </c>
      <c r="F88" s="907">
        <v>4427</v>
      </c>
      <c r="G88" s="908">
        <v>2332</v>
      </c>
    </row>
    <row r="89" spans="5:7" ht="13.5">
      <c r="E89" s="906">
        <v>33</v>
      </c>
      <c r="F89" s="907">
        <v>6876</v>
      </c>
      <c r="G89" s="908">
        <v>3290</v>
      </c>
    </row>
    <row r="90" spans="5:7" ht="13.5">
      <c r="E90" s="906">
        <v>16</v>
      </c>
      <c r="F90" s="907">
        <v>1440</v>
      </c>
      <c r="G90" s="908">
        <v>972</v>
      </c>
    </row>
    <row r="91" spans="5:7" ht="13.5">
      <c r="E91" s="906">
        <v>14</v>
      </c>
      <c r="F91" s="907">
        <v>2022</v>
      </c>
      <c r="G91" s="908">
        <v>1171</v>
      </c>
    </row>
    <row r="92" spans="5:7" ht="13.5">
      <c r="E92" s="906">
        <v>23</v>
      </c>
      <c r="F92" s="907">
        <v>2499</v>
      </c>
      <c r="G92" s="908">
        <v>1768</v>
      </c>
    </row>
    <row r="93" spans="5:7" ht="13.5">
      <c r="E93" s="906">
        <v>43</v>
      </c>
      <c r="F93" s="907">
        <v>8357</v>
      </c>
      <c r="G93" s="908">
        <v>4605</v>
      </c>
    </row>
    <row r="94" spans="5:7" ht="13.5">
      <c r="E94" s="906">
        <v>42</v>
      </c>
      <c r="F94" s="907">
        <v>4958</v>
      </c>
      <c r="G94" s="908">
        <v>3173</v>
      </c>
    </row>
    <row r="95" spans="5:7" ht="13.5">
      <c r="E95" s="906">
        <v>11</v>
      </c>
      <c r="F95" s="907">
        <v>1512</v>
      </c>
      <c r="G95" s="908">
        <v>924</v>
      </c>
    </row>
    <row r="96" spans="5:7" ht="13.5">
      <c r="E96" s="906">
        <v>12</v>
      </c>
      <c r="F96" s="907">
        <v>1372</v>
      </c>
      <c r="G96" s="908">
        <v>915</v>
      </c>
    </row>
    <row r="97" spans="5:7" ht="13.5">
      <c r="E97" s="906">
        <v>9</v>
      </c>
      <c r="F97" s="907">
        <v>795</v>
      </c>
      <c r="G97" s="908">
        <v>614</v>
      </c>
    </row>
    <row r="98" spans="5:7" ht="13.5">
      <c r="E98" s="906">
        <v>12</v>
      </c>
      <c r="F98" s="907">
        <v>937</v>
      </c>
      <c r="G98" s="908">
        <v>791</v>
      </c>
    </row>
    <row r="99" spans="5:7" ht="13.5">
      <c r="E99" s="906">
        <v>14</v>
      </c>
      <c r="F99" s="907">
        <v>2129</v>
      </c>
      <c r="G99" s="908">
        <v>1181</v>
      </c>
    </row>
    <row r="100" spans="5:7" ht="13.5">
      <c r="E100" s="906">
        <v>18</v>
      </c>
      <c r="F100" s="907">
        <v>2260</v>
      </c>
      <c r="G100" s="908">
        <v>1293</v>
      </c>
    </row>
    <row r="101" spans="5:7" ht="13.5">
      <c r="E101" s="906">
        <v>14</v>
      </c>
      <c r="F101" s="907">
        <v>1624</v>
      </c>
      <c r="G101" s="908">
        <v>1117</v>
      </c>
    </row>
    <row r="102" spans="5:7" ht="13.5">
      <c r="E102" s="906">
        <v>11</v>
      </c>
      <c r="F102" s="907">
        <v>910</v>
      </c>
      <c r="G102" s="908">
        <v>698</v>
      </c>
    </row>
    <row r="103" spans="5:7" ht="13.5">
      <c r="E103" s="906">
        <v>8</v>
      </c>
      <c r="F103" s="907">
        <v>1050</v>
      </c>
      <c r="G103" s="908">
        <v>698</v>
      </c>
    </row>
    <row r="104" spans="5:7" ht="13.5">
      <c r="E104" s="906">
        <v>8</v>
      </c>
      <c r="F104" s="907">
        <v>1261</v>
      </c>
      <c r="G104" s="908">
        <v>696</v>
      </c>
    </row>
    <row r="105" spans="5:7" ht="13.5">
      <c r="E105" s="906">
        <v>14</v>
      </c>
      <c r="F105" s="907">
        <v>781</v>
      </c>
      <c r="G105" s="908">
        <v>612</v>
      </c>
    </row>
    <row r="106" spans="5:7" ht="13.5">
      <c r="E106" s="906">
        <v>40</v>
      </c>
      <c r="F106" s="907">
        <v>5193</v>
      </c>
      <c r="G106" s="908">
        <v>2820</v>
      </c>
    </row>
    <row r="107" spans="5:7" ht="13.5">
      <c r="E107" s="906">
        <v>9</v>
      </c>
      <c r="F107" s="907">
        <v>942</v>
      </c>
      <c r="G107" s="908">
        <v>752</v>
      </c>
    </row>
    <row r="108" spans="5:7" ht="13.5">
      <c r="E108" s="906">
        <v>15</v>
      </c>
      <c r="F108" s="907">
        <v>1397</v>
      </c>
      <c r="G108" s="908">
        <v>876</v>
      </c>
    </row>
    <row r="109" spans="5:7" ht="13.5">
      <c r="E109" s="906">
        <v>17</v>
      </c>
      <c r="F109" s="907">
        <v>1534</v>
      </c>
      <c r="G109" s="908">
        <v>985</v>
      </c>
    </row>
    <row r="110" spans="5:7" ht="13.5">
      <c r="E110" s="906">
        <v>16</v>
      </c>
      <c r="F110" s="907">
        <v>1138</v>
      </c>
      <c r="G110" s="908">
        <v>888</v>
      </c>
    </row>
    <row r="111" spans="5:7" ht="13.5">
      <c r="E111" s="906">
        <v>13</v>
      </c>
      <c r="F111" s="907">
        <v>1266</v>
      </c>
      <c r="G111" s="908">
        <v>857</v>
      </c>
    </row>
    <row r="112" spans="5:7" ht="13.5">
      <c r="E112" s="906">
        <v>16</v>
      </c>
      <c r="F112" s="907">
        <v>1928</v>
      </c>
      <c r="G112" s="908">
        <v>1199</v>
      </c>
    </row>
    <row r="113" spans="5:7" ht="13.5">
      <c r="E113" s="909">
        <v>16</v>
      </c>
      <c r="F113" s="910">
        <v>2014</v>
      </c>
      <c r="G113" s="911">
        <v>1292</v>
      </c>
    </row>
  </sheetData>
  <sheetProtection/>
  <mergeCells count="43">
    <mergeCell ref="A3:A5"/>
    <mergeCell ref="B3:D3"/>
    <mergeCell ref="E3:G3"/>
    <mergeCell ref="H3:J3"/>
    <mergeCell ref="K3:M3"/>
    <mergeCell ref="N3:Q3"/>
    <mergeCell ref="G4:G5"/>
    <mergeCell ref="H4:H5"/>
    <mergeCell ref="I4:I5"/>
    <mergeCell ref="J4:J5"/>
    <mergeCell ref="U3:V3"/>
    <mergeCell ref="W3:X3"/>
    <mergeCell ref="Y3:AA3"/>
    <mergeCell ref="AB3:AD3"/>
    <mergeCell ref="AE3:AG3"/>
    <mergeCell ref="B4:B5"/>
    <mergeCell ref="C4:C5"/>
    <mergeCell ref="D4:D5"/>
    <mergeCell ref="E4:E5"/>
    <mergeCell ref="F4:F5"/>
    <mergeCell ref="K4:K5"/>
    <mergeCell ref="L4:L5"/>
    <mergeCell ref="M4:M5"/>
    <mergeCell ref="N4:N5"/>
    <mergeCell ref="O4:P4"/>
    <mergeCell ref="Q4:Q5"/>
    <mergeCell ref="AC4:AC5"/>
    <mergeCell ref="R4:R5"/>
    <mergeCell ref="S4:S5"/>
    <mergeCell ref="T4:T5"/>
    <mergeCell ref="U4:U5"/>
    <mergeCell ref="V4:V5"/>
    <mergeCell ref="W4:W5"/>
    <mergeCell ref="AD4:AD5"/>
    <mergeCell ref="AE4:AE5"/>
    <mergeCell ref="AF4:AF5"/>
    <mergeCell ref="AG4:AG5"/>
    <mergeCell ref="N60:X60"/>
    <mergeCell ref="X4:X5"/>
    <mergeCell ref="Y4:Y5"/>
    <mergeCell ref="Z4:Z5"/>
    <mergeCell ref="AA4:AA5"/>
    <mergeCell ref="AB4:AB5"/>
  </mergeCells>
  <printOptions/>
  <pageMargins left="0.72" right="0.57" top="0.52" bottom="0.41" header="0.512" footer="0.38"/>
  <pageSetup fitToWidth="0" fitToHeight="1" horizontalDpi="600" verticalDpi="600" orientation="portrait" paperSize="9" scale="95" r:id="rId1"/>
  <colBreaks count="1" manualBreakCount="1">
    <brk id="24" max="5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9"/>
  </sheetPr>
  <dimension ref="A1:AQ64"/>
  <sheetViews>
    <sheetView showZeros="0" zoomScale="130" zoomScaleNormal="130" zoomScalePageLayoutView="0" workbookViewId="0" topLeftCell="U1">
      <selection activeCell="E8" sqref="E8"/>
    </sheetView>
  </sheetViews>
  <sheetFormatPr defaultColWidth="9.00390625" defaultRowHeight="13.5"/>
  <cols>
    <col min="1" max="1" width="10.375" style="9" customWidth="1"/>
    <col min="2" max="2" width="9.00390625" style="571" customWidth="1"/>
    <col min="3" max="3" width="7.50390625" style="571" bestFit="1" customWidth="1"/>
    <col min="4" max="4" width="6.625" style="571" customWidth="1"/>
    <col min="5" max="5" width="9.00390625" style="571" customWidth="1"/>
    <col min="6" max="7" width="7.50390625" style="571" bestFit="1" customWidth="1"/>
    <col min="8" max="9" width="7.25390625" style="571" customWidth="1"/>
    <col min="10" max="10" width="6.875" style="571" customWidth="1"/>
    <col min="11" max="11" width="6.125" style="571" customWidth="1"/>
    <col min="12" max="12" width="6.75390625" style="571" customWidth="1"/>
    <col min="13" max="13" width="7.50390625" style="571" customWidth="1"/>
    <col min="14" max="14" width="7.625" style="571" customWidth="1"/>
    <col min="15" max="16" width="6.50390625" style="571" customWidth="1"/>
    <col min="17" max="17" width="6.75390625" style="571" customWidth="1"/>
    <col min="18" max="18" width="6.25390625" style="571" customWidth="1"/>
    <col min="19" max="19" width="6.125" style="571" customWidth="1"/>
    <col min="20" max="20" width="6.25390625" style="571" customWidth="1"/>
    <col min="21" max="21" width="6.50390625" style="571" customWidth="1"/>
    <col min="22" max="22" width="6.375" style="571" customWidth="1"/>
    <col min="23" max="23" width="6.25390625" style="571" customWidth="1"/>
    <col min="24" max="24" width="6.375" style="571" customWidth="1"/>
    <col min="25" max="25" width="5.875" style="571" customWidth="1"/>
    <col min="26" max="26" width="7.875" style="571" customWidth="1"/>
    <col min="27" max="27" width="6.00390625" style="571" customWidth="1"/>
    <col min="28" max="29" width="6.125" style="571" customWidth="1"/>
    <col min="30" max="30" width="6.00390625" style="571" customWidth="1"/>
    <col min="31" max="31" width="5.875" style="571" customWidth="1"/>
    <col min="32" max="32" width="6.125" style="571" customWidth="1"/>
    <col min="33" max="35" width="5.625" style="571" customWidth="1"/>
    <col min="36" max="16384" width="9.00390625" style="571" customWidth="1"/>
  </cols>
  <sheetData>
    <row r="1" spans="2:33" ht="21" customHeight="1">
      <c r="B1" s="11"/>
      <c r="D1" s="828" t="s">
        <v>542</v>
      </c>
      <c r="M1" s="912"/>
      <c r="Q1" s="913" t="str">
        <f>D1</f>
        <v>　〔２〕 都道府県別卒業後の状況</v>
      </c>
      <c r="AA1" s="1265" t="str">
        <f>Q1</f>
        <v>　〔２〕 都道府県別卒業後の状況</v>
      </c>
      <c r="AB1" s="1265"/>
      <c r="AC1" s="1265"/>
      <c r="AD1" s="1265"/>
      <c r="AE1" s="1265"/>
      <c r="AF1" s="1265"/>
      <c r="AG1" s="1265"/>
    </row>
    <row r="2" spans="1:35" ht="15.75" customHeight="1">
      <c r="A2" s="752" t="s">
        <v>543</v>
      </c>
      <c r="B2" s="914"/>
      <c r="C2" s="914"/>
      <c r="D2" s="914"/>
      <c r="E2" s="574"/>
      <c r="F2" s="574"/>
      <c r="G2" s="574"/>
      <c r="H2" s="574"/>
      <c r="I2" s="574"/>
      <c r="J2" s="574"/>
      <c r="K2" s="268"/>
      <c r="L2" s="258"/>
      <c r="M2" s="258" t="s">
        <v>544</v>
      </c>
      <c r="X2" s="268"/>
      <c r="Y2" s="258"/>
      <c r="Z2" s="258" t="s">
        <v>270</v>
      </c>
      <c r="AF2" s="268"/>
      <c r="AG2" s="262"/>
      <c r="AH2" s="262"/>
      <c r="AI2" s="258" t="s">
        <v>469</v>
      </c>
    </row>
    <row r="3" spans="1:35" s="9" customFormat="1" ht="39.75" customHeight="1">
      <c r="A3" s="1087" t="s">
        <v>33</v>
      </c>
      <c r="B3" s="1071" t="s">
        <v>75</v>
      </c>
      <c r="C3" s="1087" t="s">
        <v>84</v>
      </c>
      <c r="D3" s="1184" t="s">
        <v>85</v>
      </c>
      <c r="E3" s="1266" t="s">
        <v>545</v>
      </c>
      <c r="F3" s="1087"/>
      <c r="G3" s="1087"/>
      <c r="H3" s="1178" t="s">
        <v>546</v>
      </c>
      <c r="I3" s="1087"/>
      <c r="J3" s="1087"/>
      <c r="K3" s="1178" t="s">
        <v>547</v>
      </c>
      <c r="L3" s="1087"/>
      <c r="M3" s="1087"/>
      <c r="N3" s="1178" t="s">
        <v>548</v>
      </c>
      <c r="O3" s="1087"/>
      <c r="P3" s="1087"/>
      <c r="Q3" s="1266" t="s">
        <v>549</v>
      </c>
      <c r="R3" s="1087"/>
      <c r="S3" s="1087"/>
      <c r="T3" s="1178" t="s">
        <v>299</v>
      </c>
      <c r="U3" s="1087"/>
      <c r="V3" s="1087"/>
      <c r="W3" s="1178" t="s">
        <v>300</v>
      </c>
      <c r="X3" s="1087"/>
      <c r="Y3" s="1087"/>
      <c r="Z3" s="1178" t="s">
        <v>550</v>
      </c>
      <c r="AA3" s="1178" t="s">
        <v>551</v>
      </c>
      <c r="AB3" s="1087"/>
      <c r="AC3" s="1087"/>
      <c r="AD3" s="1178" t="s">
        <v>552</v>
      </c>
      <c r="AE3" s="1087"/>
      <c r="AF3" s="1087"/>
      <c r="AG3" s="1264" t="s">
        <v>553</v>
      </c>
      <c r="AH3" s="1070"/>
      <c r="AI3" s="1071"/>
    </row>
    <row r="4" spans="1:35" s="9" customFormat="1" ht="16.5" customHeight="1">
      <c r="A4" s="1087"/>
      <c r="B4" s="1071"/>
      <c r="C4" s="1087"/>
      <c r="D4" s="1184"/>
      <c r="E4" s="359" t="s">
        <v>75</v>
      </c>
      <c r="F4" s="28" t="s">
        <v>84</v>
      </c>
      <c r="G4" s="28" t="s">
        <v>85</v>
      </c>
      <c r="H4" s="28" t="s">
        <v>75</v>
      </c>
      <c r="I4" s="28" t="s">
        <v>84</v>
      </c>
      <c r="J4" s="28" t="s">
        <v>85</v>
      </c>
      <c r="K4" s="28" t="s">
        <v>75</v>
      </c>
      <c r="L4" s="28" t="s">
        <v>84</v>
      </c>
      <c r="M4" s="28" t="s">
        <v>85</v>
      </c>
      <c r="N4" s="28" t="s">
        <v>75</v>
      </c>
      <c r="O4" s="28" t="s">
        <v>84</v>
      </c>
      <c r="P4" s="28" t="s">
        <v>85</v>
      </c>
      <c r="Q4" s="359" t="s">
        <v>75</v>
      </c>
      <c r="R4" s="28" t="s">
        <v>84</v>
      </c>
      <c r="S4" s="28" t="s">
        <v>85</v>
      </c>
      <c r="T4" s="28" t="s">
        <v>75</v>
      </c>
      <c r="U4" s="28" t="s">
        <v>84</v>
      </c>
      <c r="V4" s="28" t="s">
        <v>85</v>
      </c>
      <c r="W4" s="28" t="s">
        <v>75</v>
      </c>
      <c r="X4" s="28" t="s">
        <v>84</v>
      </c>
      <c r="Y4" s="28" t="s">
        <v>85</v>
      </c>
      <c r="Z4" s="1087"/>
      <c r="AA4" s="28" t="s">
        <v>75</v>
      </c>
      <c r="AB4" s="28" t="s">
        <v>84</v>
      </c>
      <c r="AC4" s="28" t="s">
        <v>85</v>
      </c>
      <c r="AD4" s="28" t="s">
        <v>75</v>
      </c>
      <c r="AE4" s="28" t="s">
        <v>84</v>
      </c>
      <c r="AF4" s="28" t="s">
        <v>85</v>
      </c>
      <c r="AG4" s="28" t="s">
        <v>75</v>
      </c>
      <c r="AH4" s="28" t="s">
        <v>84</v>
      </c>
      <c r="AI4" s="28" t="s">
        <v>85</v>
      </c>
    </row>
    <row r="5" spans="1:35" s="9" customFormat="1" ht="15" customHeight="1" thickBot="1">
      <c r="A5" s="831" t="s">
        <v>554</v>
      </c>
      <c r="B5" s="833">
        <v>1365471</v>
      </c>
      <c r="C5" s="833">
        <v>698440</v>
      </c>
      <c r="D5" s="833">
        <v>667031</v>
      </c>
      <c r="E5" s="833">
        <v>1324375</v>
      </c>
      <c r="F5" s="833">
        <v>673823</v>
      </c>
      <c r="G5" s="833">
        <v>650552</v>
      </c>
      <c r="H5" s="833">
        <v>4784</v>
      </c>
      <c r="I5" s="833">
        <v>2499</v>
      </c>
      <c r="J5" s="833">
        <v>2285</v>
      </c>
      <c r="K5" s="833">
        <v>2384</v>
      </c>
      <c r="L5" s="833">
        <v>1164</v>
      </c>
      <c r="M5" s="834">
        <v>1220</v>
      </c>
      <c r="N5" s="832">
        <v>1784</v>
      </c>
      <c r="O5" s="833">
        <v>1649</v>
      </c>
      <c r="P5" s="833">
        <v>135</v>
      </c>
      <c r="Q5" s="833">
        <v>11088</v>
      </c>
      <c r="R5" s="833">
        <v>8229</v>
      </c>
      <c r="S5" s="833">
        <v>2859</v>
      </c>
      <c r="T5" s="833">
        <v>20864</v>
      </c>
      <c r="U5" s="833">
        <v>10974</v>
      </c>
      <c r="V5" s="833">
        <v>9890</v>
      </c>
      <c r="W5" s="833">
        <v>192</v>
      </c>
      <c r="X5" s="833">
        <v>102</v>
      </c>
      <c r="Y5" s="833">
        <v>90</v>
      </c>
      <c r="Z5" s="834">
        <v>48814</v>
      </c>
      <c r="AA5" s="832">
        <v>1212</v>
      </c>
      <c r="AB5" s="833">
        <v>787</v>
      </c>
      <c r="AC5" s="833">
        <v>425</v>
      </c>
      <c r="AD5" s="915">
        <v>97</v>
      </c>
      <c r="AE5" s="915">
        <v>96.5</v>
      </c>
      <c r="AF5" s="915">
        <v>97.5</v>
      </c>
      <c r="AG5" s="915">
        <v>0.9</v>
      </c>
      <c r="AH5" s="915">
        <v>1.3</v>
      </c>
      <c r="AI5" s="916">
        <v>0.5</v>
      </c>
    </row>
    <row r="6" spans="1:36" ht="15" customHeight="1" thickTop="1">
      <c r="A6" s="569" t="s">
        <v>555</v>
      </c>
      <c r="B6" s="840">
        <v>1213709</v>
      </c>
      <c r="C6" s="840">
        <v>621359</v>
      </c>
      <c r="D6" s="840">
        <v>592350</v>
      </c>
      <c r="E6" s="840">
        <v>1185789</v>
      </c>
      <c r="F6" s="840">
        <v>605418</v>
      </c>
      <c r="G6" s="840">
        <v>580371</v>
      </c>
      <c r="H6" s="840">
        <v>3183</v>
      </c>
      <c r="I6" s="840">
        <v>1579</v>
      </c>
      <c r="J6" s="840">
        <v>1604</v>
      </c>
      <c r="K6" s="840">
        <v>1390</v>
      </c>
      <c r="L6" s="840">
        <v>610</v>
      </c>
      <c r="M6" s="841">
        <v>780</v>
      </c>
      <c r="N6" s="840">
        <v>855</v>
      </c>
      <c r="O6" s="840">
        <v>782</v>
      </c>
      <c r="P6" s="840">
        <v>73</v>
      </c>
      <c r="Q6" s="840">
        <v>7777</v>
      </c>
      <c r="R6" s="840">
        <v>5559</v>
      </c>
      <c r="S6" s="840">
        <v>2218</v>
      </c>
      <c r="T6" s="840">
        <v>14570</v>
      </c>
      <c r="U6" s="840">
        <v>7334</v>
      </c>
      <c r="V6" s="840">
        <v>7236</v>
      </c>
      <c r="W6" s="840">
        <v>145</v>
      </c>
      <c r="X6" s="840">
        <v>77</v>
      </c>
      <c r="Y6" s="840">
        <v>68</v>
      </c>
      <c r="Z6" s="841">
        <v>45210</v>
      </c>
      <c r="AA6" s="840">
        <v>703</v>
      </c>
      <c r="AB6" s="840">
        <v>516</v>
      </c>
      <c r="AC6" s="840">
        <v>187</v>
      </c>
      <c r="AD6" s="917">
        <v>97.7</v>
      </c>
      <c r="AE6" s="917">
        <v>97.4</v>
      </c>
      <c r="AF6" s="917">
        <v>98</v>
      </c>
      <c r="AG6" s="917">
        <v>0.7</v>
      </c>
      <c r="AH6" s="917">
        <v>1</v>
      </c>
      <c r="AI6" s="918">
        <v>0.4</v>
      </c>
      <c r="AJ6" s="590"/>
    </row>
    <row r="7" spans="1:39" ht="15" customHeight="1">
      <c r="A7" s="569" t="s">
        <v>556</v>
      </c>
      <c r="B7" s="840">
        <v>1199309</v>
      </c>
      <c r="C7" s="840">
        <v>613744</v>
      </c>
      <c r="D7" s="840">
        <v>585565</v>
      </c>
      <c r="E7" s="840">
        <v>1173322</v>
      </c>
      <c r="F7" s="840">
        <v>598762</v>
      </c>
      <c r="G7" s="840">
        <v>574560</v>
      </c>
      <c r="H7" s="840">
        <v>2722</v>
      </c>
      <c r="I7" s="840">
        <v>1354</v>
      </c>
      <c r="J7" s="840">
        <v>1368</v>
      </c>
      <c r="K7" s="840">
        <v>1309</v>
      </c>
      <c r="L7" s="840">
        <v>604</v>
      </c>
      <c r="M7" s="841">
        <v>705</v>
      </c>
      <c r="N7" s="840">
        <v>866</v>
      </c>
      <c r="O7" s="840">
        <v>803</v>
      </c>
      <c r="P7" s="840">
        <v>63</v>
      </c>
      <c r="Q7" s="840">
        <v>7331</v>
      </c>
      <c r="R7" s="840">
        <v>5268</v>
      </c>
      <c r="S7" s="840">
        <v>2063</v>
      </c>
      <c r="T7" s="840">
        <v>13633</v>
      </c>
      <c r="U7" s="840">
        <v>6894</v>
      </c>
      <c r="V7" s="840">
        <v>6739</v>
      </c>
      <c r="W7" s="840">
        <v>126</v>
      </c>
      <c r="X7" s="840">
        <v>59</v>
      </c>
      <c r="Y7" s="840">
        <v>67</v>
      </c>
      <c r="Z7" s="841">
        <v>44125</v>
      </c>
      <c r="AA7" s="840">
        <v>580</v>
      </c>
      <c r="AB7" s="840">
        <v>410</v>
      </c>
      <c r="AC7" s="840">
        <v>170</v>
      </c>
      <c r="AD7" s="917">
        <v>97.833109</v>
      </c>
      <c r="AE7" s="917">
        <v>97.558607</v>
      </c>
      <c r="AF7" s="917">
        <v>98.120795</v>
      </c>
      <c r="AG7" s="917">
        <v>0.659597</v>
      </c>
      <c r="AH7" s="917">
        <v>0.925135</v>
      </c>
      <c r="AI7" s="918">
        <v>0.381305</v>
      </c>
      <c r="AJ7" s="590"/>
      <c r="AK7" s="590"/>
      <c r="AL7" s="590"/>
      <c r="AM7" s="590"/>
    </row>
    <row r="8" spans="1:39" ht="15" customHeight="1">
      <c r="A8" s="569" t="s">
        <v>557</v>
      </c>
      <c r="B8" s="840">
        <v>1188032</v>
      </c>
      <c r="C8" s="840">
        <v>607275</v>
      </c>
      <c r="D8" s="840">
        <v>580757</v>
      </c>
      <c r="E8" s="840">
        <v>1163336</v>
      </c>
      <c r="F8" s="840">
        <v>593310</v>
      </c>
      <c r="G8" s="840">
        <v>570026</v>
      </c>
      <c r="H8" s="840">
        <v>2777</v>
      </c>
      <c r="I8" s="840">
        <v>1441</v>
      </c>
      <c r="J8" s="840">
        <v>1336</v>
      </c>
      <c r="K8" s="840">
        <v>1216</v>
      </c>
      <c r="L8" s="840">
        <v>570</v>
      </c>
      <c r="M8" s="841">
        <v>646</v>
      </c>
      <c r="N8" s="840">
        <v>751</v>
      </c>
      <c r="O8" s="840">
        <v>698</v>
      </c>
      <c r="P8" s="840">
        <v>53</v>
      </c>
      <c r="Q8" s="840">
        <v>5777</v>
      </c>
      <c r="R8" s="840">
        <v>4147</v>
      </c>
      <c r="S8" s="840">
        <v>1630</v>
      </c>
      <c r="T8" s="840">
        <v>14078</v>
      </c>
      <c r="U8" s="840">
        <v>7064</v>
      </c>
      <c r="V8" s="840">
        <v>7014</v>
      </c>
      <c r="W8" s="840">
        <v>97</v>
      </c>
      <c r="X8" s="840">
        <v>45</v>
      </c>
      <c r="Y8" s="840">
        <v>52</v>
      </c>
      <c r="Z8" s="841">
        <v>43953</v>
      </c>
      <c r="AA8" s="840">
        <v>409</v>
      </c>
      <c r="AB8" s="840">
        <v>297</v>
      </c>
      <c r="AC8" s="840">
        <v>112</v>
      </c>
      <c r="AD8" s="917">
        <v>97.92127</v>
      </c>
      <c r="AE8" s="917">
        <v>97.700371</v>
      </c>
      <c r="AF8" s="917">
        <v>98.152252</v>
      </c>
      <c r="AG8" s="917">
        <v>0.520608</v>
      </c>
      <c r="AH8" s="917">
        <v>0.731797</v>
      </c>
      <c r="AI8" s="918">
        <v>0.299779</v>
      </c>
      <c r="AJ8" s="590"/>
      <c r="AK8" s="590"/>
      <c r="AL8" s="590"/>
      <c r="AM8" s="590"/>
    </row>
    <row r="9" spans="1:36" ht="15" customHeight="1">
      <c r="A9" s="569" t="s">
        <v>558</v>
      </c>
      <c r="B9" s="840">
        <v>1227736</v>
      </c>
      <c r="C9" s="840">
        <v>627405</v>
      </c>
      <c r="D9" s="840">
        <v>600331</v>
      </c>
      <c r="E9" s="840">
        <v>1203618</v>
      </c>
      <c r="F9" s="840">
        <v>613626</v>
      </c>
      <c r="G9" s="840">
        <v>589992</v>
      </c>
      <c r="H9" s="840">
        <v>2902</v>
      </c>
      <c r="I9" s="840">
        <v>1529</v>
      </c>
      <c r="J9" s="840">
        <v>1373</v>
      </c>
      <c r="K9" s="840">
        <v>1345</v>
      </c>
      <c r="L9" s="840">
        <v>613</v>
      </c>
      <c r="M9" s="841">
        <v>732</v>
      </c>
      <c r="N9" s="840">
        <v>694</v>
      </c>
      <c r="O9" s="840">
        <v>648</v>
      </c>
      <c r="P9" s="840">
        <v>46</v>
      </c>
      <c r="Q9" s="840">
        <v>4979</v>
      </c>
      <c r="R9" s="840">
        <v>3651</v>
      </c>
      <c r="S9" s="840">
        <v>1328</v>
      </c>
      <c r="T9" s="840">
        <v>14058</v>
      </c>
      <c r="U9" s="840">
        <v>7262</v>
      </c>
      <c r="V9" s="840">
        <v>6796</v>
      </c>
      <c r="W9" s="840">
        <v>140</v>
      </c>
      <c r="X9" s="840">
        <v>76</v>
      </c>
      <c r="Y9" s="840">
        <v>64</v>
      </c>
      <c r="Z9" s="841">
        <v>46179</v>
      </c>
      <c r="AA9" s="840">
        <v>403</v>
      </c>
      <c r="AB9" s="840">
        <v>304</v>
      </c>
      <c r="AC9" s="840">
        <v>99</v>
      </c>
      <c r="AD9" s="917">
        <v>98</v>
      </c>
      <c r="AE9" s="917">
        <v>97.8</v>
      </c>
      <c r="AF9" s="917">
        <v>98.3</v>
      </c>
      <c r="AG9" s="917">
        <v>0.4</v>
      </c>
      <c r="AH9" s="917">
        <v>0.6</v>
      </c>
      <c r="AI9" s="918">
        <v>0.2</v>
      </c>
      <c r="AJ9" s="590"/>
    </row>
    <row r="10" spans="1:36" ht="15" customHeight="1">
      <c r="A10" s="568" t="s">
        <v>559</v>
      </c>
      <c r="B10" s="840">
        <v>1176923</v>
      </c>
      <c r="C10" s="840">
        <v>601117</v>
      </c>
      <c r="D10" s="840">
        <v>575806</v>
      </c>
      <c r="E10" s="840">
        <v>1156158</v>
      </c>
      <c r="F10" s="840">
        <v>589076</v>
      </c>
      <c r="G10" s="840">
        <v>567082</v>
      </c>
      <c r="H10" s="840">
        <v>2760</v>
      </c>
      <c r="I10" s="840">
        <v>1401</v>
      </c>
      <c r="J10" s="840">
        <v>1359</v>
      </c>
      <c r="K10" s="840">
        <v>1104</v>
      </c>
      <c r="L10" s="840">
        <v>514</v>
      </c>
      <c r="M10" s="852">
        <v>590</v>
      </c>
      <c r="N10" s="840">
        <v>618</v>
      </c>
      <c r="O10" s="840">
        <v>571</v>
      </c>
      <c r="P10" s="840">
        <v>47</v>
      </c>
      <c r="Q10" s="840">
        <v>4106</v>
      </c>
      <c r="R10" s="840">
        <v>3140</v>
      </c>
      <c r="S10" s="840">
        <v>966</v>
      </c>
      <c r="T10" s="840">
        <v>11994</v>
      </c>
      <c r="U10" s="840">
        <v>6317</v>
      </c>
      <c r="V10" s="840">
        <v>5677</v>
      </c>
      <c r="W10" s="840">
        <v>183</v>
      </c>
      <c r="X10" s="840">
        <v>98</v>
      </c>
      <c r="Y10" s="840">
        <v>85</v>
      </c>
      <c r="Z10" s="852">
        <v>45712</v>
      </c>
      <c r="AA10" s="840">
        <v>343</v>
      </c>
      <c r="AB10" s="840">
        <v>265</v>
      </c>
      <c r="AC10" s="840">
        <v>78</v>
      </c>
      <c r="AD10" s="919">
        <v>98.235653</v>
      </c>
      <c r="AE10" s="919">
        <v>97.996896</v>
      </c>
      <c r="AF10" s="919">
        <v>98.484906</v>
      </c>
      <c r="AG10" s="919">
        <v>0.37802</v>
      </c>
      <c r="AH10" s="919">
        <v>0.566445</v>
      </c>
      <c r="AI10" s="920">
        <v>0.181311</v>
      </c>
      <c r="AJ10" s="590"/>
    </row>
    <row r="11" spans="1:35" ht="15" customHeight="1">
      <c r="A11" s="857" t="s">
        <v>560</v>
      </c>
      <c r="B11" s="921">
        <f aca="true" t="shared" si="0" ref="B11:AC11">SUM(B12:B58)</f>
        <v>1195204</v>
      </c>
      <c r="C11" s="921">
        <f t="shared" si="0"/>
        <v>610916</v>
      </c>
      <c r="D11" s="921">
        <f t="shared" si="0"/>
        <v>584288</v>
      </c>
      <c r="E11" s="921">
        <f t="shared" si="0"/>
        <v>1174596</v>
      </c>
      <c r="F11" s="921">
        <f t="shared" si="0"/>
        <v>598713</v>
      </c>
      <c r="G11" s="921">
        <f t="shared" si="0"/>
        <v>575883</v>
      </c>
      <c r="H11" s="921">
        <f t="shared" si="0"/>
        <v>3070</v>
      </c>
      <c r="I11" s="921">
        <f t="shared" si="0"/>
        <v>1626</v>
      </c>
      <c r="J11" s="921">
        <f t="shared" si="0"/>
        <v>1444</v>
      </c>
      <c r="K11" s="921">
        <f t="shared" si="0"/>
        <v>1297</v>
      </c>
      <c r="L11" s="921">
        <f t="shared" si="0"/>
        <v>623</v>
      </c>
      <c r="M11" s="922">
        <f t="shared" si="0"/>
        <v>674</v>
      </c>
      <c r="N11" s="923">
        <f t="shared" si="0"/>
        <v>563</v>
      </c>
      <c r="O11" s="921">
        <f t="shared" si="0"/>
        <v>528</v>
      </c>
      <c r="P11" s="921">
        <f t="shared" si="0"/>
        <v>35</v>
      </c>
      <c r="Q11" s="921">
        <f t="shared" si="0"/>
        <v>4409</v>
      </c>
      <c r="R11" s="921">
        <f t="shared" si="0"/>
        <v>3435</v>
      </c>
      <c r="S11" s="921">
        <f t="shared" si="0"/>
        <v>974</v>
      </c>
      <c r="T11" s="921">
        <f t="shared" si="0"/>
        <v>11133</v>
      </c>
      <c r="U11" s="921">
        <f t="shared" si="0"/>
        <v>5911</v>
      </c>
      <c r="V11" s="921">
        <f t="shared" si="0"/>
        <v>5222</v>
      </c>
      <c r="W11" s="921">
        <f t="shared" si="0"/>
        <v>136</v>
      </c>
      <c r="X11" s="921">
        <f t="shared" si="0"/>
        <v>80</v>
      </c>
      <c r="Y11" s="921">
        <f t="shared" si="0"/>
        <v>56</v>
      </c>
      <c r="Z11" s="922">
        <f t="shared" si="0"/>
        <v>46895</v>
      </c>
      <c r="AA11" s="923">
        <f t="shared" si="0"/>
        <v>368</v>
      </c>
      <c r="AB11" s="921">
        <f t="shared" si="0"/>
        <v>311</v>
      </c>
      <c r="AC11" s="921">
        <f t="shared" si="0"/>
        <v>57</v>
      </c>
      <c r="AD11" s="924">
        <v>98.275776</v>
      </c>
      <c r="AE11" s="924">
        <v>98.002508</v>
      </c>
      <c r="AF11" s="924">
        <v>98.561497</v>
      </c>
      <c r="AG11" s="924">
        <v>0.399681</v>
      </c>
      <c r="AH11" s="924">
        <v>0.613178</v>
      </c>
      <c r="AI11" s="925">
        <v>0.176454</v>
      </c>
    </row>
    <row r="12" spans="1:36" ht="15" customHeight="1">
      <c r="A12" s="569" t="s">
        <v>561</v>
      </c>
      <c r="B12" s="436">
        <v>48845</v>
      </c>
      <c r="C12" s="436">
        <v>25031</v>
      </c>
      <c r="D12" s="436">
        <v>23814</v>
      </c>
      <c r="E12" s="436">
        <v>48209</v>
      </c>
      <c r="F12" s="436">
        <v>24686</v>
      </c>
      <c r="G12" s="436">
        <v>23523</v>
      </c>
      <c r="H12" s="436">
        <v>144</v>
      </c>
      <c r="I12" s="436">
        <v>74</v>
      </c>
      <c r="J12" s="436">
        <v>70</v>
      </c>
      <c r="K12" s="436">
        <v>46</v>
      </c>
      <c r="L12" s="436">
        <v>24</v>
      </c>
      <c r="M12" s="926">
        <v>22</v>
      </c>
      <c r="N12" s="436">
        <v>23</v>
      </c>
      <c r="O12" s="436">
        <v>22</v>
      </c>
      <c r="P12" s="326">
        <v>1</v>
      </c>
      <c r="Q12" s="436">
        <v>88</v>
      </c>
      <c r="R12" s="436">
        <v>65</v>
      </c>
      <c r="S12" s="436">
        <v>23</v>
      </c>
      <c r="T12" s="436">
        <v>332</v>
      </c>
      <c r="U12" s="436">
        <v>159</v>
      </c>
      <c r="V12" s="436">
        <v>173</v>
      </c>
      <c r="W12" s="436">
        <v>3</v>
      </c>
      <c r="X12" s="436">
        <v>1</v>
      </c>
      <c r="Y12" s="326">
        <v>2</v>
      </c>
      <c r="Z12" s="926">
        <v>206</v>
      </c>
      <c r="AA12" s="436">
        <v>6</v>
      </c>
      <c r="AB12" s="436">
        <v>4</v>
      </c>
      <c r="AC12" s="436">
        <v>2</v>
      </c>
      <c r="AD12" s="927">
        <v>98.697922</v>
      </c>
      <c r="AE12" s="927">
        <v>98.621709</v>
      </c>
      <c r="AF12" s="927">
        <v>98.77803</v>
      </c>
      <c r="AG12" s="927">
        <v>0.192445</v>
      </c>
      <c r="AH12" s="927">
        <v>0.275658</v>
      </c>
      <c r="AI12" s="928">
        <v>0.10498</v>
      </c>
      <c r="AJ12" s="409"/>
    </row>
    <row r="13" spans="1:36" ht="15" customHeight="1">
      <c r="A13" s="569" t="s">
        <v>492</v>
      </c>
      <c r="B13" s="436">
        <v>13817</v>
      </c>
      <c r="C13" s="436">
        <v>7165</v>
      </c>
      <c r="D13" s="436">
        <v>6652</v>
      </c>
      <c r="E13" s="436">
        <v>13568</v>
      </c>
      <c r="F13" s="436">
        <v>7010</v>
      </c>
      <c r="G13" s="436">
        <v>6558</v>
      </c>
      <c r="H13" s="436">
        <v>3</v>
      </c>
      <c r="I13" s="326">
        <v>2</v>
      </c>
      <c r="J13" s="436">
        <v>1</v>
      </c>
      <c r="K13" s="436">
        <v>4</v>
      </c>
      <c r="L13" s="436">
        <v>1</v>
      </c>
      <c r="M13" s="873">
        <v>3</v>
      </c>
      <c r="N13" s="436">
        <v>13</v>
      </c>
      <c r="O13" s="436">
        <v>13</v>
      </c>
      <c r="P13" s="883">
        <v>0</v>
      </c>
      <c r="Q13" s="436">
        <v>29</v>
      </c>
      <c r="R13" s="436">
        <v>24</v>
      </c>
      <c r="S13" s="436">
        <v>5</v>
      </c>
      <c r="T13" s="436">
        <v>198</v>
      </c>
      <c r="U13" s="436">
        <v>115</v>
      </c>
      <c r="V13" s="436">
        <v>83</v>
      </c>
      <c r="W13" s="436">
        <v>2</v>
      </c>
      <c r="X13" s="883">
        <v>0</v>
      </c>
      <c r="Y13" s="326">
        <v>2</v>
      </c>
      <c r="Z13" s="873">
        <v>269</v>
      </c>
      <c r="AA13" s="436">
        <v>13</v>
      </c>
      <c r="AB13" s="436">
        <v>13</v>
      </c>
      <c r="AC13" s="883">
        <v>0</v>
      </c>
      <c r="AD13" s="927">
        <v>98.197872</v>
      </c>
      <c r="AE13" s="927">
        <v>97.836706</v>
      </c>
      <c r="AF13" s="927">
        <v>98.586891</v>
      </c>
      <c r="AG13" s="927">
        <v>0.303973</v>
      </c>
      <c r="AH13" s="927">
        <v>0.516399</v>
      </c>
      <c r="AI13" s="928">
        <v>0.075165</v>
      </c>
      <c r="AJ13" s="409"/>
    </row>
    <row r="14" spans="1:36" ht="15" customHeight="1">
      <c r="A14" s="569" t="s">
        <v>493</v>
      </c>
      <c r="B14" s="436">
        <v>12714</v>
      </c>
      <c r="C14" s="436">
        <v>6513</v>
      </c>
      <c r="D14" s="436">
        <v>6201</v>
      </c>
      <c r="E14" s="436">
        <v>12639</v>
      </c>
      <c r="F14" s="436">
        <v>6463</v>
      </c>
      <c r="G14" s="436">
        <v>6176</v>
      </c>
      <c r="H14" s="436">
        <v>6</v>
      </c>
      <c r="I14" s="436">
        <v>3</v>
      </c>
      <c r="J14" s="436">
        <v>3</v>
      </c>
      <c r="K14" s="436">
        <v>2</v>
      </c>
      <c r="L14" s="326">
        <v>1</v>
      </c>
      <c r="M14" s="873">
        <v>1</v>
      </c>
      <c r="N14" s="883">
        <v>0</v>
      </c>
      <c r="O14" s="883">
        <v>0</v>
      </c>
      <c r="P14" s="883">
        <v>0</v>
      </c>
      <c r="Q14" s="436">
        <v>22</v>
      </c>
      <c r="R14" s="436">
        <v>17</v>
      </c>
      <c r="S14" s="436">
        <v>5</v>
      </c>
      <c r="T14" s="436">
        <v>45</v>
      </c>
      <c r="U14" s="436">
        <v>29</v>
      </c>
      <c r="V14" s="436">
        <v>16</v>
      </c>
      <c r="W14" s="883">
        <v>0</v>
      </c>
      <c r="X14" s="883">
        <v>0</v>
      </c>
      <c r="Y14" s="883">
        <v>0</v>
      </c>
      <c r="Z14" s="873">
        <v>208</v>
      </c>
      <c r="AA14" s="326">
        <v>3</v>
      </c>
      <c r="AB14" s="326">
        <v>1</v>
      </c>
      <c r="AC14" s="326">
        <v>2</v>
      </c>
      <c r="AD14" s="927">
        <v>99.410099</v>
      </c>
      <c r="AE14" s="927">
        <v>99.232305</v>
      </c>
      <c r="AF14" s="927">
        <v>99.596839</v>
      </c>
      <c r="AG14" s="927">
        <v>0.196634</v>
      </c>
      <c r="AH14" s="927">
        <v>0.27637</v>
      </c>
      <c r="AI14" s="928">
        <v>0.112885</v>
      </c>
      <c r="AJ14" s="409"/>
    </row>
    <row r="15" spans="1:36" ht="15" customHeight="1">
      <c r="A15" s="569" t="s">
        <v>494</v>
      </c>
      <c r="B15" s="436">
        <v>21834</v>
      </c>
      <c r="C15" s="436">
        <v>11147</v>
      </c>
      <c r="D15" s="436">
        <v>10687</v>
      </c>
      <c r="E15" s="436">
        <v>21615</v>
      </c>
      <c r="F15" s="436">
        <v>11020</v>
      </c>
      <c r="G15" s="436">
        <v>10595</v>
      </c>
      <c r="H15" s="436">
        <v>7</v>
      </c>
      <c r="I15" s="436">
        <v>5</v>
      </c>
      <c r="J15" s="436">
        <v>2</v>
      </c>
      <c r="K15" s="436">
        <v>2</v>
      </c>
      <c r="L15" s="883">
        <v>0</v>
      </c>
      <c r="M15" s="873">
        <v>2</v>
      </c>
      <c r="N15" s="436">
        <v>1</v>
      </c>
      <c r="O15" s="883">
        <v>0</v>
      </c>
      <c r="P15" s="436">
        <v>1</v>
      </c>
      <c r="Q15" s="436">
        <v>30</v>
      </c>
      <c r="R15" s="436">
        <v>22</v>
      </c>
      <c r="S15" s="436">
        <v>8</v>
      </c>
      <c r="T15" s="436">
        <v>178</v>
      </c>
      <c r="U15" s="436">
        <v>99</v>
      </c>
      <c r="V15" s="436">
        <v>79</v>
      </c>
      <c r="W15" s="436">
        <v>1</v>
      </c>
      <c r="X15" s="436">
        <v>1</v>
      </c>
      <c r="Y15" s="885">
        <v>0</v>
      </c>
      <c r="Z15" s="873">
        <v>443</v>
      </c>
      <c r="AA15" s="436">
        <v>7</v>
      </c>
      <c r="AB15" s="436">
        <v>7</v>
      </c>
      <c r="AC15" s="883">
        <v>0</v>
      </c>
      <c r="AD15" s="927">
        <v>98.996977</v>
      </c>
      <c r="AE15" s="927">
        <v>98.86068</v>
      </c>
      <c r="AF15" s="927">
        <v>99.139141</v>
      </c>
      <c r="AG15" s="927">
        <v>0.16946</v>
      </c>
      <c r="AH15" s="927">
        <v>0.26016</v>
      </c>
      <c r="AI15" s="928">
        <v>0.074857</v>
      </c>
      <c r="AJ15" s="409"/>
    </row>
    <row r="16" spans="1:36" ht="15" customHeight="1">
      <c r="A16" s="569" t="s">
        <v>495</v>
      </c>
      <c r="B16" s="436">
        <v>9782</v>
      </c>
      <c r="C16" s="436">
        <v>4983</v>
      </c>
      <c r="D16" s="436">
        <v>4799</v>
      </c>
      <c r="E16" s="436">
        <v>9649</v>
      </c>
      <c r="F16" s="436">
        <v>4911</v>
      </c>
      <c r="G16" s="436">
        <v>4738</v>
      </c>
      <c r="H16" s="436">
        <v>32</v>
      </c>
      <c r="I16" s="436">
        <v>7</v>
      </c>
      <c r="J16" s="436">
        <v>25</v>
      </c>
      <c r="K16" s="436">
        <v>33</v>
      </c>
      <c r="L16" s="436">
        <v>18</v>
      </c>
      <c r="M16" s="873">
        <v>15</v>
      </c>
      <c r="N16" s="436">
        <v>6</v>
      </c>
      <c r="O16" s="436">
        <v>6</v>
      </c>
      <c r="P16" s="883">
        <v>0</v>
      </c>
      <c r="Q16" s="436">
        <v>10</v>
      </c>
      <c r="R16" s="436">
        <v>8</v>
      </c>
      <c r="S16" s="436">
        <v>2</v>
      </c>
      <c r="T16" s="436">
        <v>52</v>
      </c>
      <c r="U16" s="436">
        <v>33</v>
      </c>
      <c r="V16" s="436">
        <v>19</v>
      </c>
      <c r="W16" s="883">
        <v>0</v>
      </c>
      <c r="X16" s="885">
        <v>0</v>
      </c>
      <c r="Y16" s="885">
        <v>0</v>
      </c>
      <c r="Z16" s="873">
        <v>124</v>
      </c>
      <c r="AA16" s="883">
        <v>0</v>
      </c>
      <c r="AB16" s="883">
        <v>0</v>
      </c>
      <c r="AC16" s="883">
        <v>0</v>
      </c>
      <c r="AD16" s="927">
        <v>98.64036</v>
      </c>
      <c r="AE16" s="927">
        <v>98.555087</v>
      </c>
      <c r="AF16" s="927">
        <v>98.728902</v>
      </c>
      <c r="AG16" s="927">
        <v>0.102229</v>
      </c>
      <c r="AH16" s="927">
        <v>0.160546</v>
      </c>
      <c r="AI16" s="928">
        <v>0.041675</v>
      </c>
      <c r="AJ16" s="409"/>
    </row>
    <row r="17" spans="1:36" ht="15" customHeight="1">
      <c r="A17" s="569" t="s">
        <v>496</v>
      </c>
      <c r="B17" s="436">
        <v>11413</v>
      </c>
      <c r="C17" s="436">
        <v>5877</v>
      </c>
      <c r="D17" s="436">
        <v>5536</v>
      </c>
      <c r="E17" s="436">
        <v>11330</v>
      </c>
      <c r="F17" s="436">
        <v>5826</v>
      </c>
      <c r="G17" s="436">
        <v>5504</v>
      </c>
      <c r="H17" s="436">
        <v>12</v>
      </c>
      <c r="I17" s="436">
        <v>4</v>
      </c>
      <c r="J17" s="436">
        <v>8</v>
      </c>
      <c r="K17" s="436">
        <v>4</v>
      </c>
      <c r="L17" s="436">
        <v>1</v>
      </c>
      <c r="M17" s="873">
        <v>3</v>
      </c>
      <c r="N17" s="326">
        <v>2</v>
      </c>
      <c r="O17" s="326">
        <v>2</v>
      </c>
      <c r="P17" s="883">
        <v>0</v>
      </c>
      <c r="Q17" s="436">
        <v>19</v>
      </c>
      <c r="R17" s="436">
        <v>15</v>
      </c>
      <c r="S17" s="326">
        <v>4</v>
      </c>
      <c r="T17" s="436">
        <v>44</v>
      </c>
      <c r="U17" s="436">
        <v>28</v>
      </c>
      <c r="V17" s="436">
        <v>16</v>
      </c>
      <c r="W17" s="436">
        <v>2</v>
      </c>
      <c r="X17" s="436">
        <v>1</v>
      </c>
      <c r="Y17" s="436">
        <v>1</v>
      </c>
      <c r="Z17" s="873">
        <v>100</v>
      </c>
      <c r="AA17" s="436">
        <v>5</v>
      </c>
      <c r="AB17" s="436">
        <v>4</v>
      </c>
      <c r="AC17" s="326">
        <v>1</v>
      </c>
      <c r="AD17" s="927">
        <v>99.272759</v>
      </c>
      <c r="AE17" s="927">
        <v>99.13221</v>
      </c>
      <c r="AF17" s="927">
        <v>99.421965</v>
      </c>
      <c r="AG17" s="927">
        <v>0.210287</v>
      </c>
      <c r="AH17" s="927">
        <v>0.323294</v>
      </c>
      <c r="AI17" s="928">
        <v>0.090318</v>
      </c>
      <c r="AJ17" s="409"/>
    </row>
    <row r="18" spans="1:36" ht="15" customHeight="1">
      <c r="A18" s="569" t="s">
        <v>497</v>
      </c>
      <c r="B18" s="436">
        <v>20220</v>
      </c>
      <c r="C18" s="436">
        <v>10243</v>
      </c>
      <c r="D18" s="436">
        <v>9977</v>
      </c>
      <c r="E18" s="889">
        <v>19835</v>
      </c>
      <c r="F18" s="436">
        <v>9995</v>
      </c>
      <c r="G18" s="436">
        <v>9840</v>
      </c>
      <c r="H18" s="436">
        <v>139</v>
      </c>
      <c r="I18" s="436">
        <v>89</v>
      </c>
      <c r="J18" s="436">
        <v>50</v>
      </c>
      <c r="K18" s="436">
        <v>25</v>
      </c>
      <c r="L18" s="436">
        <v>10</v>
      </c>
      <c r="M18" s="873">
        <v>15</v>
      </c>
      <c r="N18" s="436">
        <v>6</v>
      </c>
      <c r="O18" s="436">
        <v>4</v>
      </c>
      <c r="P18" s="436">
        <v>2</v>
      </c>
      <c r="Q18" s="436">
        <v>55</v>
      </c>
      <c r="R18" s="436">
        <v>47</v>
      </c>
      <c r="S18" s="436">
        <v>8</v>
      </c>
      <c r="T18" s="436">
        <v>160</v>
      </c>
      <c r="U18" s="436">
        <v>98</v>
      </c>
      <c r="V18" s="436">
        <v>62</v>
      </c>
      <c r="W18" s="883">
        <v>0</v>
      </c>
      <c r="X18" s="883">
        <v>0</v>
      </c>
      <c r="Y18" s="883">
        <v>0</v>
      </c>
      <c r="Z18" s="873">
        <v>561</v>
      </c>
      <c r="AA18" s="436">
        <v>8</v>
      </c>
      <c r="AB18" s="436">
        <v>7</v>
      </c>
      <c r="AC18" s="436">
        <v>1</v>
      </c>
      <c r="AD18" s="927">
        <v>98.095945</v>
      </c>
      <c r="AE18" s="927">
        <v>97.578834</v>
      </c>
      <c r="AF18" s="927">
        <v>98.626842</v>
      </c>
      <c r="AG18" s="927">
        <v>0.311573</v>
      </c>
      <c r="AH18" s="927">
        <v>0.527189</v>
      </c>
      <c r="AI18" s="928">
        <v>0.090207</v>
      </c>
      <c r="AJ18" s="409"/>
    </row>
    <row r="19" spans="1:36" ht="15" customHeight="1">
      <c r="A19" s="569" t="s">
        <v>498</v>
      </c>
      <c r="B19" s="436">
        <v>28866</v>
      </c>
      <c r="C19" s="436">
        <v>14905</v>
      </c>
      <c r="D19" s="436">
        <v>13961</v>
      </c>
      <c r="E19" s="436">
        <v>28424</v>
      </c>
      <c r="F19" s="436">
        <v>14598</v>
      </c>
      <c r="G19" s="436">
        <v>13826</v>
      </c>
      <c r="H19" s="436">
        <v>53</v>
      </c>
      <c r="I19" s="436">
        <v>38</v>
      </c>
      <c r="J19" s="436">
        <v>15</v>
      </c>
      <c r="K19" s="436">
        <v>14</v>
      </c>
      <c r="L19" s="436">
        <v>5</v>
      </c>
      <c r="M19" s="873">
        <v>9</v>
      </c>
      <c r="N19" s="436">
        <v>21</v>
      </c>
      <c r="O19" s="436">
        <v>20</v>
      </c>
      <c r="P19" s="436">
        <v>1</v>
      </c>
      <c r="Q19" s="436">
        <v>96</v>
      </c>
      <c r="R19" s="436">
        <v>83</v>
      </c>
      <c r="S19" s="436">
        <v>13</v>
      </c>
      <c r="T19" s="436">
        <v>255</v>
      </c>
      <c r="U19" s="436">
        <v>159</v>
      </c>
      <c r="V19" s="436">
        <v>96</v>
      </c>
      <c r="W19" s="436">
        <v>3</v>
      </c>
      <c r="X19" s="436">
        <v>2</v>
      </c>
      <c r="Y19" s="436">
        <v>1</v>
      </c>
      <c r="Z19" s="873">
        <v>1641</v>
      </c>
      <c r="AA19" s="436">
        <v>19</v>
      </c>
      <c r="AB19" s="436">
        <v>18</v>
      </c>
      <c r="AC19" s="436">
        <v>1</v>
      </c>
      <c r="AD19" s="927">
        <v>98.468787</v>
      </c>
      <c r="AE19" s="927">
        <v>97.940288</v>
      </c>
      <c r="AF19" s="927">
        <v>99.033021</v>
      </c>
      <c r="AG19" s="927">
        <v>0.398393</v>
      </c>
      <c r="AH19" s="927">
        <v>0.677625</v>
      </c>
      <c r="AI19" s="928">
        <v>0.100279</v>
      </c>
      <c r="AJ19" s="409"/>
    </row>
    <row r="20" spans="1:36" ht="15" customHeight="1">
      <c r="A20" s="569" t="s">
        <v>499</v>
      </c>
      <c r="B20" s="436">
        <v>18970</v>
      </c>
      <c r="C20" s="436">
        <v>9679</v>
      </c>
      <c r="D20" s="436">
        <v>9291</v>
      </c>
      <c r="E20" s="436">
        <v>18651</v>
      </c>
      <c r="F20" s="436">
        <v>9464</v>
      </c>
      <c r="G20" s="436">
        <v>9187</v>
      </c>
      <c r="H20" s="436">
        <v>7</v>
      </c>
      <c r="I20" s="436">
        <v>2</v>
      </c>
      <c r="J20" s="436">
        <v>5</v>
      </c>
      <c r="K20" s="436">
        <v>1</v>
      </c>
      <c r="L20" s="436">
        <v>1</v>
      </c>
      <c r="M20" s="884">
        <v>0</v>
      </c>
      <c r="N20" s="436">
        <v>47</v>
      </c>
      <c r="O20" s="436">
        <v>46</v>
      </c>
      <c r="P20" s="436">
        <v>1</v>
      </c>
      <c r="Q20" s="436">
        <v>58</v>
      </c>
      <c r="R20" s="436">
        <v>48</v>
      </c>
      <c r="S20" s="436">
        <v>10</v>
      </c>
      <c r="T20" s="436">
        <v>206</v>
      </c>
      <c r="U20" s="436">
        <v>118</v>
      </c>
      <c r="V20" s="436">
        <v>88</v>
      </c>
      <c r="W20" s="883">
        <v>0</v>
      </c>
      <c r="X20" s="883">
        <v>0</v>
      </c>
      <c r="Y20" s="883">
        <v>0</v>
      </c>
      <c r="Z20" s="873">
        <v>1005</v>
      </c>
      <c r="AA20" s="436">
        <v>6</v>
      </c>
      <c r="AB20" s="436">
        <v>6</v>
      </c>
      <c r="AC20" s="883">
        <v>0</v>
      </c>
      <c r="AD20" s="927">
        <v>98.318397</v>
      </c>
      <c r="AE20" s="927">
        <v>97.778696</v>
      </c>
      <c r="AF20" s="927">
        <v>98.880637</v>
      </c>
      <c r="AG20" s="927">
        <v>0.337375</v>
      </c>
      <c r="AH20" s="927">
        <v>0.557909</v>
      </c>
      <c r="AI20" s="928">
        <v>0.107631</v>
      </c>
      <c r="AJ20" s="409"/>
    </row>
    <row r="21" spans="1:36" ht="15" customHeight="1">
      <c r="A21" s="569" t="s">
        <v>500</v>
      </c>
      <c r="B21" s="436">
        <v>19934</v>
      </c>
      <c r="C21" s="436">
        <v>10178</v>
      </c>
      <c r="D21" s="436">
        <v>9756</v>
      </c>
      <c r="E21" s="436">
        <v>19564</v>
      </c>
      <c r="F21" s="436">
        <v>9934</v>
      </c>
      <c r="G21" s="436">
        <v>9630</v>
      </c>
      <c r="H21" s="436">
        <v>41</v>
      </c>
      <c r="I21" s="436">
        <v>23</v>
      </c>
      <c r="J21" s="436">
        <v>18</v>
      </c>
      <c r="K21" s="436">
        <v>24</v>
      </c>
      <c r="L21" s="436">
        <v>13</v>
      </c>
      <c r="M21" s="873">
        <v>11</v>
      </c>
      <c r="N21" s="436">
        <v>4</v>
      </c>
      <c r="O21" s="436">
        <v>3</v>
      </c>
      <c r="P21" s="436">
        <v>1</v>
      </c>
      <c r="Q21" s="436">
        <v>84</v>
      </c>
      <c r="R21" s="436">
        <v>69</v>
      </c>
      <c r="S21" s="436">
        <v>15</v>
      </c>
      <c r="T21" s="436">
        <v>210</v>
      </c>
      <c r="U21" s="436">
        <v>132</v>
      </c>
      <c r="V21" s="436">
        <v>78</v>
      </c>
      <c r="W21" s="436">
        <v>7</v>
      </c>
      <c r="X21" s="436">
        <v>4</v>
      </c>
      <c r="Y21" s="436">
        <v>3</v>
      </c>
      <c r="Z21" s="873">
        <v>926</v>
      </c>
      <c r="AA21" s="436">
        <v>9</v>
      </c>
      <c r="AB21" s="436">
        <v>6</v>
      </c>
      <c r="AC21" s="436">
        <v>3</v>
      </c>
      <c r="AD21" s="927">
        <v>98.143875</v>
      </c>
      <c r="AE21" s="927">
        <v>97.602672</v>
      </c>
      <c r="AF21" s="927">
        <v>98.708487</v>
      </c>
      <c r="AG21" s="927">
        <v>0.46654</v>
      </c>
      <c r="AH21" s="927">
        <v>0.736883</v>
      </c>
      <c r="AI21" s="928">
        <v>0.184502</v>
      </c>
      <c r="AJ21" s="409"/>
    </row>
    <row r="22" spans="1:36" ht="15" customHeight="1">
      <c r="A22" s="569" t="s">
        <v>501</v>
      </c>
      <c r="B22" s="436">
        <v>66325</v>
      </c>
      <c r="C22" s="436">
        <v>34113</v>
      </c>
      <c r="D22" s="436">
        <v>32212</v>
      </c>
      <c r="E22" s="436">
        <v>65390</v>
      </c>
      <c r="F22" s="436">
        <v>33555</v>
      </c>
      <c r="G22" s="436">
        <v>31835</v>
      </c>
      <c r="H22" s="436">
        <v>117</v>
      </c>
      <c r="I22" s="436">
        <v>54</v>
      </c>
      <c r="J22" s="436">
        <v>63</v>
      </c>
      <c r="K22" s="436">
        <v>33</v>
      </c>
      <c r="L22" s="436">
        <v>15</v>
      </c>
      <c r="M22" s="873">
        <v>18</v>
      </c>
      <c r="N22" s="436">
        <v>7</v>
      </c>
      <c r="O22" s="436">
        <v>6</v>
      </c>
      <c r="P22" s="436">
        <v>1</v>
      </c>
      <c r="Q22" s="436">
        <v>249</v>
      </c>
      <c r="R22" s="436">
        <v>204</v>
      </c>
      <c r="S22" s="436">
        <v>45</v>
      </c>
      <c r="T22" s="436">
        <v>525</v>
      </c>
      <c r="U22" s="436">
        <v>278</v>
      </c>
      <c r="V22" s="436">
        <v>247</v>
      </c>
      <c r="W22" s="436">
        <v>4</v>
      </c>
      <c r="X22" s="436">
        <v>1</v>
      </c>
      <c r="Y22" s="436">
        <v>3</v>
      </c>
      <c r="Z22" s="873">
        <v>6203</v>
      </c>
      <c r="AA22" s="436">
        <v>10</v>
      </c>
      <c r="AB22" s="436">
        <v>9</v>
      </c>
      <c r="AC22" s="436">
        <v>1</v>
      </c>
      <c r="AD22" s="927">
        <v>98.590275</v>
      </c>
      <c r="AE22" s="927">
        <v>98.36426</v>
      </c>
      <c r="AF22" s="927">
        <v>98.829629</v>
      </c>
      <c r="AG22" s="927">
        <v>0.390501</v>
      </c>
      <c r="AH22" s="927">
        <v>0.624395</v>
      </c>
      <c r="AI22" s="928">
        <v>0.142804</v>
      </c>
      <c r="AJ22" s="409"/>
    </row>
    <row r="23" spans="1:36" ht="15" customHeight="1">
      <c r="A23" s="569" t="s">
        <v>502</v>
      </c>
      <c r="B23" s="436">
        <v>55569</v>
      </c>
      <c r="C23" s="436">
        <v>28474</v>
      </c>
      <c r="D23" s="436">
        <v>27095</v>
      </c>
      <c r="E23" s="436">
        <v>54606</v>
      </c>
      <c r="F23" s="436">
        <v>27892</v>
      </c>
      <c r="G23" s="436">
        <v>26714</v>
      </c>
      <c r="H23" s="436">
        <v>115</v>
      </c>
      <c r="I23" s="436">
        <v>66</v>
      </c>
      <c r="J23" s="436">
        <v>49</v>
      </c>
      <c r="K23" s="436">
        <v>99</v>
      </c>
      <c r="L23" s="436">
        <v>48</v>
      </c>
      <c r="M23" s="873">
        <v>51</v>
      </c>
      <c r="N23" s="436">
        <v>28</v>
      </c>
      <c r="O23" s="436">
        <v>27</v>
      </c>
      <c r="P23" s="436">
        <v>1</v>
      </c>
      <c r="Q23" s="436">
        <v>187</v>
      </c>
      <c r="R23" s="436">
        <v>156</v>
      </c>
      <c r="S23" s="436">
        <v>31</v>
      </c>
      <c r="T23" s="436">
        <v>532</v>
      </c>
      <c r="U23" s="436">
        <v>283</v>
      </c>
      <c r="V23" s="436">
        <v>249</v>
      </c>
      <c r="W23" s="436">
        <v>2</v>
      </c>
      <c r="X23" s="436">
        <v>2</v>
      </c>
      <c r="Y23" s="883">
        <v>0</v>
      </c>
      <c r="Z23" s="873">
        <v>3224</v>
      </c>
      <c r="AA23" s="436">
        <v>10</v>
      </c>
      <c r="AB23" s="436">
        <v>9</v>
      </c>
      <c r="AC23" s="436">
        <v>1</v>
      </c>
      <c r="AD23" s="927">
        <v>98.267019</v>
      </c>
      <c r="AE23" s="927">
        <v>97.95603</v>
      </c>
      <c r="AF23" s="927">
        <v>98.593837</v>
      </c>
      <c r="AG23" s="927">
        <v>0.354514</v>
      </c>
      <c r="AH23" s="927">
        <v>0.579476</v>
      </c>
      <c r="AI23" s="928">
        <v>0.118103</v>
      </c>
      <c r="AJ23" s="409"/>
    </row>
    <row r="24" spans="1:36" ht="15" customHeight="1">
      <c r="A24" s="569" t="s">
        <v>503</v>
      </c>
      <c r="B24" s="436">
        <v>104071</v>
      </c>
      <c r="C24" s="436">
        <v>52403</v>
      </c>
      <c r="D24" s="436">
        <v>51668</v>
      </c>
      <c r="E24" s="436">
        <v>102147</v>
      </c>
      <c r="F24" s="436">
        <v>51283</v>
      </c>
      <c r="G24" s="436">
        <v>50864</v>
      </c>
      <c r="H24" s="436">
        <v>490</v>
      </c>
      <c r="I24" s="436">
        <v>268</v>
      </c>
      <c r="J24" s="436">
        <v>222</v>
      </c>
      <c r="K24" s="436">
        <v>179</v>
      </c>
      <c r="L24" s="436">
        <v>80</v>
      </c>
      <c r="M24" s="873">
        <v>99</v>
      </c>
      <c r="N24" s="436">
        <v>41</v>
      </c>
      <c r="O24" s="436">
        <v>39</v>
      </c>
      <c r="P24" s="436">
        <v>2</v>
      </c>
      <c r="Q24" s="436">
        <v>362</v>
      </c>
      <c r="R24" s="436">
        <v>275</v>
      </c>
      <c r="S24" s="436">
        <v>87</v>
      </c>
      <c r="T24" s="436">
        <v>830</v>
      </c>
      <c r="U24" s="436">
        <v>445</v>
      </c>
      <c r="V24" s="436">
        <v>385</v>
      </c>
      <c r="W24" s="436">
        <v>22</v>
      </c>
      <c r="X24" s="436">
        <v>13</v>
      </c>
      <c r="Y24" s="436">
        <v>9</v>
      </c>
      <c r="Z24" s="873">
        <v>3959</v>
      </c>
      <c r="AA24" s="436">
        <v>54</v>
      </c>
      <c r="AB24" s="436">
        <v>43</v>
      </c>
      <c r="AC24" s="436">
        <v>11</v>
      </c>
      <c r="AD24" s="927">
        <v>98.151262</v>
      </c>
      <c r="AE24" s="927">
        <v>97.862718</v>
      </c>
      <c r="AF24" s="927">
        <v>98.443911</v>
      </c>
      <c r="AG24" s="927">
        <v>0.399727</v>
      </c>
      <c r="AH24" s="927">
        <v>0.606835</v>
      </c>
      <c r="AI24" s="928">
        <v>0.189673</v>
      </c>
      <c r="AJ24" s="409"/>
    </row>
    <row r="25" spans="1:36" ht="15" customHeight="1">
      <c r="A25" s="569" t="s">
        <v>504</v>
      </c>
      <c r="B25" s="436">
        <v>77472</v>
      </c>
      <c r="C25" s="436">
        <v>39880</v>
      </c>
      <c r="D25" s="436">
        <v>37592</v>
      </c>
      <c r="E25" s="436">
        <v>75980</v>
      </c>
      <c r="F25" s="436">
        <v>38976</v>
      </c>
      <c r="G25" s="436">
        <v>37004</v>
      </c>
      <c r="H25" s="436">
        <v>344</v>
      </c>
      <c r="I25" s="436">
        <v>231</v>
      </c>
      <c r="J25" s="436">
        <v>113</v>
      </c>
      <c r="K25" s="436">
        <v>149</v>
      </c>
      <c r="L25" s="436">
        <v>74</v>
      </c>
      <c r="M25" s="873">
        <v>75</v>
      </c>
      <c r="N25" s="436">
        <v>10</v>
      </c>
      <c r="O25" s="436">
        <v>7</v>
      </c>
      <c r="P25" s="436">
        <v>3</v>
      </c>
      <c r="Q25" s="436">
        <v>282</v>
      </c>
      <c r="R25" s="436">
        <v>240</v>
      </c>
      <c r="S25" s="436">
        <v>42</v>
      </c>
      <c r="T25" s="436">
        <v>697</v>
      </c>
      <c r="U25" s="436">
        <v>344</v>
      </c>
      <c r="V25" s="436">
        <v>353</v>
      </c>
      <c r="W25" s="436">
        <v>10</v>
      </c>
      <c r="X25" s="436">
        <v>8</v>
      </c>
      <c r="Y25" s="436">
        <v>2</v>
      </c>
      <c r="Z25" s="873">
        <v>6892</v>
      </c>
      <c r="AA25" s="436">
        <v>15</v>
      </c>
      <c r="AB25" s="436">
        <v>15</v>
      </c>
      <c r="AC25" s="883">
        <v>0</v>
      </c>
      <c r="AD25" s="927">
        <v>98.074143</v>
      </c>
      <c r="AE25" s="927">
        <v>97.7332</v>
      </c>
      <c r="AF25" s="927">
        <v>98.435837</v>
      </c>
      <c r="AG25" s="927">
        <v>0.383364</v>
      </c>
      <c r="AH25" s="927">
        <v>0.639418</v>
      </c>
      <c r="AI25" s="928">
        <v>0.111726</v>
      </c>
      <c r="AJ25" s="409"/>
    </row>
    <row r="26" spans="1:36" ht="15" customHeight="1">
      <c r="A26" s="569" t="s">
        <v>505</v>
      </c>
      <c r="B26" s="436">
        <v>22237</v>
      </c>
      <c r="C26" s="436">
        <v>11476</v>
      </c>
      <c r="D26" s="436">
        <v>10761</v>
      </c>
      <c r="E26" s="436">
        <v>22106</v>
      </c>
      <c r="F26" s="436">
        <v>11401</v>
      </c>
      <c r="G26" s="436">
        <v>10705</v>
      </c>
      <c r="H26" s="436">
        <v>5</v>
      </c>
      <c r="I26" s="436">
        <v>2</v>
      </c>
      <c r="J26" s="436">
        <v>3</v>
      </c>
      <c r="K26" s="436">
        <v>4</v>
      </c>
      <c r="L26" s="436">
        <v>3</v>
      </c>
      <c r="M26" s="873">
        <v>1</v>
      </c>
      <c r="N26" s="436">
        <v>7</v>
      </c>
      <c r="O26" s="436">
        <v>7</v>
      </c>
      <c r="P26" s="883">
        <v>0</v>
      </c>
      <c r="Q26" s="436">
        <v>31</v>
      </c>
      <c r="R26" s="436">
        <v>26</v>
      </c>
      <c r="S26" s="436">
        <v>5</v>
      </c>
      <c r="T26" s="436">
        <v>82</v>
      </c>
      <c r="U26" s="436">
        <v>37</v>
      </c>
      <c r="V26" s="436">
        <v>45</v>
      </c>
      <c r="W26" s="436">
        <v>2</v>
      </c>
      <c r="X26" s="883">
        <v>0</v>
      </c>
      <c r="Y26" s="326">
        <v>2</v>
      </c>
      <c r="Z26" s="873">
        <v>249</v>
      </c>
      <c r="AA26" s="883">
        <v>0</v>
      </c>
      <c r="AB26" s="883">
        <v>0</v>
      </c>
      <c r="AC26" s="883">
        <v>0</v>
      </c>
      <c r="AD26" s="927">
        <v>99.410892</v>
      </c>
      <c r="AE26" s="927">
        <v>99.346462</v>
      </c>
      <c r="AF26" s="927">
        <v>99.479602</v>
      </c>
      <c r="AG26" s="927">
        <v>0.139407</v>
      </c>
      <c r="AH26" s="927">
        <v>0.22656</v>
      </c>
      <c r="AI26" s="928">
        <v>0.046464</v>
      </c>
      <c r="AJ26" s="409"/>
    </row>
    <row r="27" spans="1:36" ht="15" customHeight="1">
      <c r="A27" s="569" t="s">
        <v>506</v>
      </c>
      <c r="B27" s="436">
        <v>10308</v>
      </c>
      <c r="C27" s="436">
        <v>5154</v>
      </c>
      <c r="D27" s="436">
        <v>5154</v>
      </c>
      <c r="E27" s="436">
        <v>10194</v>
      </c>
      <c r="F27" s="436">
        <v>5093</v>
      </c>
      <c r="G27" s="436">
        <v>5101</v>
      </c>
      <c r="H27" s="326">
        <v>3</v>
      </c>
      <c r="I27" s="883">
        <v>0</v>
      </c>
      <c r="J27" s="436">
        <v>3</v>
      </c>
      <c r="K27" s="436">
        <v>2</v>
      </c>
      <c r="L27" s="436">
        <v>1</v>
      </c>
      <c r="M27" s="873">
        <v>1</v>
      </c>
      <c r="N27" s="326">
        <v>1</v>
      </c>
      <c r="O27" s="326">
        <v>1</v>
      </c>
      <c r="P27" s="883">
        <v>0</v>
      </c>
      <c r="Q27" s="436">
        <v>28</v>
      </c>
      <c r="R27" s="436">
        <v>23</v>
      </c>
      <c r="S27" s="436">
        <v>5</v>
      </c>
      <c r="T27" s="436">
        <v>79</v>
      </c>
      <c r="U27" s="436">
        <v>36</v>
      </c>
      <c r="V27" s="436">
        <v>43</v>
      </c>
      <c r="W27" s="326">
        <v>1</v>
      </c>
      <c r="X27" s="883">
        <v>0</v>
      </c>
      <c r="Y27" s="326">
        <v>1</v>
      </c>
      <c r="Z27" s="873">
        <v>112</v>
      </c>
      <c r="AA27" s="436">
        <v>2</v>
      </c>
      <c r="AB27" s="436">
        <v>2</v>
      </c>
      <c r="AC27" s="883">
        <v>0</v>
      </c>
      <c r="AD27" s="927">
        <v>98.894063</v>
      </c>
      <c r="AE27" s="927">
        <v>98.816453</v>
      </c>
      <c r="AF27" s="927">
        <v>98.971672</v>
      </c>
      <c r="AG27" s="927">
        <v>0.291036</v>
      </c>
      <c r="AH27" s="927">
        <v>0.48506</v>
      </c>
      <c r="AI27" s="928">
        <v>0.097012</v>
      </c>
      <c r="AJ27" s="409"/>
    </row>
    <row r="28" spans="1:36" ht="15" customHeight="1">
      <c r="A28" s="569" t="s">
        <v>507</v>
      </c>
      <c r="B28" s="436">
        <v>11301</v>
      </c>
      <c r="C28" s="436">
        <v>5689</v>
      </c>
      <c r="D28" s="436">
        <v>5612</v>
      </c>
      <c r="E28" s="436">
        <v>11173</v>
      </c>
      <c r="F28" s="436">
        <v>5610</v>
      </c>
      <c r="G28" s="436">
        <v>5563</v>
      </c>
      <c r="H28" s="436">
        <v>9</v>
      </c>
      <c r="I28" s="326">
        <v>6</v>
      </c>
      <c r="J28" s="436">
        <v>3</v>
      </c>
      <c r="K28" s="436">
        <v>6</v>
      </c>
      <c r="L28" s="436">
        <v>3</v>
      </c>
      <c r="M28" s="873">
        <v>3</v>
      </c>
      <c r="N28" s="436">
        <v>2</v>
      </c>
      <c r="O28" s="436">
        <v>2</v>
      </c>
      <c r="P28" s="883">
        <v>0</v>
      </c>
      <c r="Q28" s="436">
        <v>24</v>
      </c>
      <c r="R28" s="436">
        <v>15</v>
      </c>
      <c r="S28" s="436">
        <v>9</v>
      </c>
      <c r="T28" s="436">
        <v>85</v>
      </c>
      <c r="U28" s="436">
        <v>52</v>
      </c>
      <c r="V28" s="436">
        <v>33</v>
      </c>
      <c r="W28" s="436">
        <v>2</v>
      </c>
      <c r="X28" s="883">
        <v>1</v>
      </c>
      <c r="Y28" s="436">
        <v>1</v>
      </c>
      <c r="Z28" s="873">
        <v>109</v>
      </c>
      <c r="AA28" s="883">
        <v>0</v>
      </c>
      <c r="AB28" s="883">
        <v>0</v>
      </c>
      <c r="AC28" s="883">
        <v>0</v>
      </c>
      <c r="AD28" s="927">
        <v>98.867357</v>
      </c>
      <c r="AE28" s="927">
        <v>98.611355</v>
      </c>
      <c r="AF28" s="927">
        <v>99.126871</v>
      </c>
      <c r="AG28" s="927">
        <v>0.212371</v>
      </c>
      <c r="AH28" s="927">
        <v>0.263667</v>
      </c>
      <c r="AI28" s="928">
        <v>0.160371</v>
      </c>
      <c r="AJ28" s="409"/>
    </row>
    <row r="29" spans="1:36" ht="15" customHeight="1">
      <c r="A29" s="569" t="s">
        <v>508</v>
      </c>
      <c r="B29" s="436">
        <v>8277</v>
      </c>
      <c r="C29" s="436">
        <v>4279</v>
      </c>
      <c r="D29" s="436">
        <v>3998</v>
      </c>
      <c r="E29" s="436">
        <v>8158</v>
      </c>
      <c r="F29" s="436">
        <v>4216</v>
      </c>
      <c r="G29" s="436">
        <v>3942</v>
      </c>
      <c r="H29" s="436">
        <v>16</v>
      </c>
      <c r="I29" s="436">
        <v>9</v>
      </c>
      <c r="J29" s="436">
        <v>7</v>
      </c>
      <c r="K29" s="436">
        <v>1</v>
      </c>
      <c r="L29" s="883">
        <v>0</v>
      </c>
      <c r="M29" s="873">
        <v>1</v>
      </c>
      <c r="N29" s="436">
        <v>9</v>
      </c>
      <c r="O29" s="436">
        <v>9</v>
      </c>
      <c r="P29" s="883">
        <v>0</v>
      </c>
      <c r="Q29" s="436">
        <v>37</v>
      </c>
      <c r="R29" s="436">
        <v>23</v>
      </c>
      <c r="S29" s="436">
        <v>14</v>
      </c>
      <c r="T29" s="436">
        <v>56</v>
      </c>
      <c r="U29" s="436">
        <v>22</v>
      </c>
      <c r="V29" s="436">
        <v>34</v>
      </c>
      <c r="W29" s="883">
        <v>0</v>
      </c>
      <c r="X29" s="883">
        <v>0</v>
      </c>
      <c r="Y29" s="883">
        <v>0</v>
      </c>
      <c r="Z29" s="873">
        <v>132</v>
      </c>
      <c r="AA29" s="436">
        <v>3</v>
      </c>
      <c r="AB29" s="436">
        <v>3</v>
      </c>
      <c r="AC29" s="883">
        <v>0</v>
      </c>
      <c r="AD29" s="927">
        <v>98.562281</v>
      </c>
      <c r="AE29" s="927">
        <v>98.527693</v>
      </c>
      <c r="AF29" s="927">
        <v>98.5993</v>
      </c>
      <c r="AG29" s="927">
        <v>0.483267</v>
      </c>
      <c r="AH29" s="927">
        <v>0.607619</v>
      </c>
      <c r="AI29" s="928">
        <v>0.350175</v>
      </c>
      <c r="AJ29" s="409"/>
    </row>
    <row r="30" spans="1:36" ht="15" customHeight="1">
      <c r="A30" s="569" t="s">
        <v>509</v>
      </c>
      <c r="B30" s="436">
        <v>8810</v>
      </c>
      <c r="C30" s="436">
        <v>4491</v>
      </c>
      <c r="D30" s="436">
        <v>4319</v>
      </c>
      <c r="E30" s="436">
        <v>8647</v>
      </c>
      <c r="F30" s="436">
        <v>4389</v>
      </c>
      <c r="G30" s="436">
        <v>4258</v>
      </c>
      <c r="H30" s="436">
        <v>13</v>
      </c>
      <c r="I30" s="436">
        <v>8</v>
      </c>
      <c r="J30" s="436">
        <v>5</v>
      </c>
      <c r="K30" s="436">
        <v>4</v>
      </c>
      <c r="L30" s="436">
        <v>4</v>
      </c>
      <c r="M30" s="884">
        <v>0</v>
      </c>
      <c r="N30" s="883">
        <v>0</v>
      </c>
      <c r="O30" s="883">
        <v>0</v>
      </c>
      <c r="P30" s="883">
        <v>0</v>
      </c>
      <c r="Q30" s="436">
        <v>57</v>
      </c>
      <c r="R30" s="436">
        <v>42</v>
      </c>
      <c r="S30" s="436">
        <v>15</v>
      </c>
      <c r="T30" s="436">
        <v>86</v>
      </c>
      <c r="U30" s="436">
        <v>45</v>
      </c>
      <c r="V30" s="436">
        <v>41</v>
      </c>
      <c r="W30" s="436">
        <v>3</v>
      </c>
      <c r="X30" s="883">
        <v>3</v>
      </c>
      <c r="Y30" s="883">
        <v>0</v>
      </c>
      <c r="Z30" s="873">
        <v>156</v>
      </c>
      <c r="AA30" s="883">
        <v>0</v>
      </c>
      <c r="AB30" s="883">
        <v>0</v>
      </c>
      <c r="AC30" s="883">
        <v>0</v>
      </c>
      <c r="AD30" s="927">
        <v>98.14983</v>
      </c>
      <c r="AE30" s="927">
        <v>97.728791</v>
      </c>
      <c r="AF30" s="927">
        <v>98.587636</v>
      </c>
      <c r="AG30" s="927">
        <v>0.646992</v>
      </c>
      <c r="AH30" s="927">
        <v>0.935204</v>
      </c>
      <c r="AI30" s="928">
        <v>0.347303</v>
      </c>
      <c r="AJ30" s="409"/>
    </row>
    <row r="31" spans="1:36" ht="15" customHeight="1">
      <c r="A31" s="569" t="s">
        <v>510</v>
      </c>
      <c r="B31" s="436">
        <v>21257</v>
      </c>
      <c r="C31" s="436">
        <v>10929</v>
      </c>
      <c r="D31" s="436">
        <v>10328</v>
      </c>
      <c r="E31" s="436">
        <v>20977</v>
      </c>
      <c r="F31" s="436">
        <v>10757</v>
      </c>
      <c r="G31" s="436">
        <v>10220</v>
      </c>
      <c r="H31" s="436">
        <v>29</v>
      </c>
      <c r="I31" s="436">
        <v>10</v>
      </c>
      <c r="J31" s="436">
        <v>19</v>
      </c>
      <c r="K31" s="436">
        <v>11</v>
      </c>
      <c r="L31" s="436">
        <v>4</v>
      </c>
      <c r="M31" s="873">
        <v>7</v>
      </c>
      <c r="N31" s="883">
        <v>0</v>
      </c>
      <c r="O31" s="883">
        <v>0</v>
      </c>
      <c r="P31" s="883">
        <v>0</v>
      </c>
      <c r="Q31" s="436">
        <v>47</v>
      </c>
      <c r="R31" s="436">
        <v>40</v>
      </c>
      <c r="S31" s="436">
        <v>7</v>
      </c>
      <c r="T31" s="436">
        <v>193</v>
      </c>
      <c r="U31" s="436">
        <v>118</v>
      </c>
      <c r="V31" s="436">
        <v>75</v>
      </c>
      <c r="W31" s="883">
        <v>0</v>
      </c>
      <c r="X31" s="883">
        <v>0</v>
      </c>
      <c r="Y31" s="883">
        <v>0</v>
      </c>
      <c r="Z31" s="873">
        <v>389</v>
      </c>
      <c r="AA31" s="436">
        <v>1</v>
      </c>
      <c r="AB31" s="436">
        <v>1</v>
      </c>
      <c r="AC31" s="883">
        <v>0</v>
      </c>
      <c r="AD31" s="927">
        <v>98.682787</v>
      </c>
      <c r="AE31" s="927">
        <v>98.426206</v>
      </c>
      <c r="AF31" s="927">
        <v>98.954299</v>
      </c>
      <c r="AG31" s="927">
        <v>0.225808</v>
      </c>
      <c r="AH31" s="927">
        <v>0.375149</v>
      </c>
      <c r="AI31" s="928">
        <v>0.067777</v>
      </c>
      <c r="AJ31" s="409"/>
    </row>
    <row r="32" spans="1:36" ht="15" customHeight="1">
      <c r="A32" s="569" t="s">
        <v>511</v>
      </c>
      <c r="B32" s="436">
        <v>20996</v>
      </c>
      <c r="C32" s="436">
        <v>10729</v>
      </c>
      <c r="D32" s="436">
        <v>10267</v>
      </c>
      <c r="E32" s="436">
        <v>20693</v>
      </c>
      <c r="F32" s="436">
        <v>10552</v>
      </c>
      <c r="G32" s="436">
        <v>10141</v>
      </c>
      <c r="H32" s="436">
        <v>13</v>
      </c>
      <c r="I32" s="436">
        <v>7</v>
      </c>
      <c r="J32" s="436">
        <v>6</v>
      </c>
      <c r="K32" s="436">
        <v>11</v>
      </c>
      <c r="L32" s="436">
        <v>7</v>
      </c>
      <c r="M32" s="873">
        <v>4</v>
      </c>
      <c r="N32" s="436">
        <v>6</v>
      </c>
      <c r="O32" s="436">
        <v>5</v>
      </c>
      <c r="P32" s="436">
        <v>1</v>
      </c>
      <c r="Q32" s="436">
        <v>113</v>
      </c>
      <c r="R32" s="436">
        <v>78</v>
      </c>
      <c r="S32" s="436">
        <v>35</v>
      </c>
      <c r="T32" s="436">
        <v>151</v>
      </c>
      <c r="U32" s="436">
        <v>75</v>
      </c>
      <c r="V32" s="436">
        <v>76</v>
      </c>
      <c r="W32" s="436">
        <v>9</v>
      </c>
      <c r="X32" s="436">
        <v>5</v>
      </c>
      <c r="Y32" s="436">
        <v>4</v>
      </c>
      <c r="Z32" s="873">
        <v>831</v>
      </c>
      <c r="AA32" s="436">
        <v>6</v>
      </c>
      <c r="AB32" s="436">
        <v>4</v>
      </c>
      <c r="AC32" s="436">
        <v>2</v>
      </c>
      <c r="AD32" s="927">
        <v>98.556868</v>
      </c>
      <c r="AE32" s="927">
        <v>98.350266</v>
      </c>
      <c r="AF32" s="927">
        <v>98.772767</v>
      </c>
      <c r="AG32" s="927">
        <v>0.566775</v>
      </c>
      <c r="AH32" s="927">
        <v>0.764284</v>
      </c>
      <c r="AI32" s="928">
        <v>0.360378</v>
      </c>
      <c r="AJ32" s="409"/>
    </row>
    <row r="33" spans="1:36" ht="15" customHeight="1">
      <c r="A33" s="569" t="s">
        <v>512</v>
      </c>
      <c r="B33" s="436">
        <v>35931</v>
      </c>
      <c r="C33" s="436">
        <v>18416</v>
      </c>
      <c r="D33" s="436">
        <v>17515</v>
      </c>
      <c r="E33" s="436">
        <v>35239</v>
      </c>
      <c r="F33" s="436">
        <v>18012</v>
      </c>
      <c r="G33" s="436">
        <v>17227</v>
      </c>
      <c r="H33" s="436">
        <v>95</v>
      </c>
      <c r="I33" s="436">
        <v>52</v>
      </c>
      <c r="J33" s="436">
        <v>43</v>
      </c>
      <c r="K33" s="436">
        <v>9</v>
      </c>
      <c r="L33" s="436">
        <v>5</v>
      </c>
      <c r="M33" s="873">
        <v>4</v>
      </c>
      <c r="N33" s="436">
        <v>13</v>
      </c>
      <c r="O33" s="436">
        <v>12</v>
      </c>
      <c r="P33" s="436">
        <v>1</v>
      </c>
      <c r="Q33" s="436">
        <v>199</v>
      </c>
      <c r="R33" s="436">
        <v>147</v>
      </c>
      <c r="S33" s="436">
        <v>52</v>
      </c>
      <c r="T33" s="436">
        <v>373</v>
      </c>
      <c r="U33" s="436">
        <v>187</v>
      </c>
      <c r="V33" s="436">
        <v>186</v>
      </c>
      <c r="W33" s="326">
        <v>3</v>
      </c>
      <c r="X33" s="326">
        <v>1</v>
      </c>
      <c r="Y33" s="326">
        <v>2</v>
      </c>
      <c r="Z33" s="873">
        <v>1000</v>
      </c>
      <c r="AA33" s="436">
        <v>42</v>
      </c>
      <c r="AB33" s="436">
        <v>35</v>
      </c>
      <c r="AC33" s="436">
        <v>7</v>
      </c>
      <c r="AD33" s="927">
        <v>98.074086</v>
      </c>
      <c r="AE33" s="927">
        <v>97.806255</v>
      </c>
      <c r="AF33" s="927">
        <v>98.355695</v>
      </c>
      <c r="AG33" s="927">
        <v>0.67073</v>
      </c>
      <c r="AH33" s="927">
        <v>0.988271</v>
      </c>
      <c r="AI33" s="928">
        <v>0.336854</v>
      </c>
      <c r="AJ33" s="409"/>
    </row>
    <row r="34" spans="1:36" ht="15" customHeight="1">
      <c r="A34" s="569" t="s">
        <v>513</v>
      </c>
      <c r="B34" s="436">
        <v>72411</v>
      </c>
      <c r="C34" s="436">
        <v>36880</v>
      </c>
      <c r="D34" s="436">
        <v>35531</v>
      </c>
      <c r="E34" s="436">
        <v>70778</v>
      </c>
      <c r="F34" s="436">
        <v>35933</v>
      </c>
      <c r="G34" s="436">
        <v>34845</v>
      </c>
      <c r="H34" s="436">
        <v>104</v>
      </c>
      <c r="I34" s="436">
        <v>28</v>
      </c>
      <c r="J34" s="436">
        <v>76</v>
      </c>
      <c r="K34" s="436">
        <v>74</v>
      </c>
      <c r="L34" s="436">
        <v>33</v>
      </c>
      <c r="M34" s="873">
        <v>41</v>
      </c>
      <c r="N34" s="436">
        <v>35</v>
      </c>
      <c r="O34" s="436">
        <v>29</v>
      </c>
      <c r="P34" s="436">
        <v>6</v>
      </c>
      <c r="Q34" s="436">
        <v>475</v>
      </c>
      <c r="R34" s="436">
        <v>387</v>
      </c>
      <c r="S34" s="436">
        <v>88</v>
      </c>
      <c r="T34" s="436">
        <v>931</v>
      </c>
      <c r="U34" s="436">
        <v>463</v>
      </c>
      <c r="V34" s="436">
        <v>468</v>
      </c>
      <c r="W34" s="436">
        <v>14</v>
      </c>
      <c r="X34" s="436">
        <v>7</v>
      </c>
      <c r="Y34" s="436">
        <v>7</v>
      </c>
      <c r="Z34" s="873">
        <v>2322</v>
      </c>
      <c r="AA34" s="436">
        <v>19</v>
      </c>
      <c r="AB34" s="436">
        <v>17</v>
      </c>
      <c r="AC34" s="436">
        <v>2</v>
      </c>
      <c r="AD34" s="927">
        <v>97.744818</v>
      </c>
      <c r="AE34" s="927">
        <v>97.432213</v>
      </c>
      <c r="AF34" s="927">
        <v>98.069292</v>
      </c>
      <c r="AG34" s="927">
        <v>0.682217</v>
      </c>
      <c r="AH34" s="927">
        <v>1.095445</v>
      </c>
      <c r="AI34" s="928">
        <v>0.2533</v>
      </c>
      <c r="AJ34" s="409"/>
    </row>
    <row r="35" spans="1:36" ht="15" customHeight="1">
      <c r="A35" s="569" t="s">
        <v>514</v>
      </c>
      <c r="B35" s="436">
        <v>18224</v>
      </c>
      <c r="C35" s="436">
        <v>9395</v>
      </c>
      <c r="D35" s="436">
        <v>8829</v>
      </c>
      <c r="E35" s="436">
        <v>17929</v>
      </c>
      <c r="F35" s="436">
        <v>9230</v>
      </c>
      <c r="G35" s="436">
        <v>8699</v>
      </c>
      <c r="H35" s="436">
        <v>15</v>
      </c>
      <c r="I35" s="436">
        <v>7</v>
      </c>
      <c r="J35" s="436">
        <v>8</v>
      </c>
      <c r="K35" s="436">
        <v>10</v>
      </c>
      <c r="L35" s="436">
        <v>2</v>
      </c>
      <c r="M35" s="873">
        <v>8</v>
      </c>
      <c r="N35" s="326">
        <v>1</v>
      </c>
      <c r="O35" s="326">
        <v>1</v>
      </c>
      <c r="P35" s="883">
        <v>0</v>
      </c>
      <c r="Q35" s="436">
        <v>78</v>
      </c>
      <c r="R35" s="436">
        <v>55</v>
      </c>
      <c r="S35" s="436">
        <v>23</v>
      </c>
      <c r="T35" s="436">
        <v>191</v>
      </c>
      <c r="U35" s="436">
        <v>100</v>
      </c>
      <c r="V35" s="436">
        <v>91</v>
      </c>
      <c r="W35" s="883">
        <v>0</v>
      </c>
      <c r="X35" s="883">
        <v>0</v>
      </c>
      <c r="Y35" s="883">
        <v>0</v>
      </c>
      <c r="Z35" s="873">
        <v>606</v>
      </c>
      <c r="AA35" s="436">
        <v>3</v>
      </c>
      <c r="AB35" s="436">
        <v>3</v>
      </c>
      <c r="AC35" s="883">
        <v>0</v>
      </c>
      <c r="AD35" s="927">
        <v>98.381255</v>
      </c>
      <c r="AE35" s="927">
        <v>98.243747</v>
      </c>
      <c r="AF35" s="927">
        <v>98.52758</v>
      </c>
      <c r="AG35" s="927">
        <v>0.444469</v>
      </c>
      <c r="AH35" s="927">
        <v>0.61735</v>
      </c>
      <c r="AI35" s="928">
        <v>0.260505</v>
      </c>
      <c r="AJ35" s="409"/>
    </row>
    <row r="36" spans="1:36" ht="15" customHeight="1">
      <c r="A36" s="569" t="s">
        <v>515</v>
      </c>
      <c r="B36" s="436">
        <v>14227</v>
      </c>
      <c r="C36" s="436">
        <v>7359</v>
      </c>
      <c r="D36" s="436">
        <v>6868</v>
      </c>
      <c r="E36" s="436">
        <v>14068</v>
      </c>
      <c r="F36" s="436">
        <v>7260</v>
      </c>
      <c r="G36" s="436">
        <v>6808</v>
      </c>
      <c r="H36" s="436">
        <v>2</v>
      </c>
      <c r="I36" s="436">
        <v>1</v>
      </c>
      <c r="J36" s="436">
        <v>1</v>
      </c>
      <c r="K36" s="436">
        <v>2</v>
      </c>
      <c r="L36" s="436">
        <v>1</v>
      </c>
      <c r="M36" s="929">
        <v>1</v>
      </c>
      <c r="N36" s="436">
        <v>10</v>
      </c>
      <c r="O36" s="436">
        <v>9</v>
      </c>
      <c r="P36" s="436">
        <v>1</v>
      </c>
      <c r="Q36" s="436">
        <v>28</v>
      </c>
      <c r="R36" s="436">
        <v>17</v>
      </c>
      <c r="S36" s="436">
        <v>11</v>
      </c>
      <c r="T36" s="436">
        <v>116</v>
      </c>
      <c r="U36" s="436">
        <v>71</v>
      </c>
      <c r="V36" s="436">
        <v>45</v>
      </c>
      <c r="W36" s="326">
        <v>1</v>
      </c>
      <c r="X36" s="883">
        <v>0</v>
      </c>
      <c r="Y36" s="326">
        <v>1</v>
      </c>
      <c r="Z36" s="873">
        <v>891</v>
      </c>
      <c r="AA36" s="436">
        <v>5</v>
      </c>
      <c r="AB36" s="436">
        <v>4</v>
      </c>
      <c r="AC36" s="436">
        <v>1</v>
      </c>
      <c r="AD36" s="927">
        <v>98.882407</v>
      </c>
      <c r="AE36" s="927">
        <v>98.654709</v>
      </c>
      <c r="AF36" s="927">
        <v>99.126383</v>
      </c>
      <c r="AG36" s="927">
        <v>0.231953</v>
      </c>
      <c r="AH36" s="927">
        <v>0.285365</v>
      </c>
      <c r="AI36" s="928">
        <v>0.174723</v>
      </c>
      <c r="AJ36" s="409"/>
    </row>
    <row r="37" spans="1:36" ht="15" customHeight="1">
      <c r="A37" s="569" t="s">
        <v>516</v>
      </c>
      <c r="B37" s="436">
        <v>24277</v>
      </c>
      <c r="C37" s="436">
        <v>12268</v>
      </c>
      <c r="D37" s="436">
        <v>12009</v>
      </c>
      <c r="E37" s="436">
        <v>24024</v>
      </c>
      <c r="F37" s="436">
        <v>12128</v>
      </c>
      <c r="G37" s="436">
        <v>11896</v>
      </c>
      <c r="H37" s="436">
        <v>31</v>
      </c>
      <c r="I37" s="436">
        <v>16</v>
      </c>
      <c r="J37" s="436">
        <v>15</v>
      </c>
      <c r="K37" s="436">
        <v>13</v>
      </c>
      <c r="L37" s="436">
        <v>5</v>
      </c>
      <c r="M37" s="873">
        <v>8</v>
      </c>
      <c r="N37" s="436">
        <v>1</v>
      </c>
      <c r="O37" s="883">
        <v>0</v>
      </c>
      <c r="P37" s="326">
        <v>1</v>
      </c>
      <c r="Q37" s="436">
        <v>51</v>
      </c>
      <c r="R37" s="436">
        <v>47</v>
      </c>
      <c r="S37" s="436">
        <v>4</v>
      </c>
      <c r="T37" s="436">
        <v>157</v>
      </c>
      <c r="U37" s="436">
        <v>72</v>
      </c>
      <c r="V37" s="436">
        <v>85</v>
      </c>
      <c r="W37" s="883">
        <v>0</v>
      </c>
      <c r="X37" s="883">
        <v>0</v>
      </c>
      <c r="Y37" s="883">
        <v>0</v>
      </c>
      <c r="Z37" s="873">
        <v>892</v>
      </c>
      <c r="AA37" s="326">
        <v>2</v>
      </c>
      <c r="AB37" s="326">
        <v>2</v>
      </c>
      <c r="AC37" s="883">
        <v>0</v>
      </c>
      <c r="AD37" s="927">
        <v>98.957861</v>
      </c>
      <c r="AE37" s="927">
        <v>98.85882</v>
      </c>
      <c r="AF37" s="927">
        <v>99.059039</v>
      </c>
      <c r="AG37" s="927">
        <v>0.218314</v>
      </c>
      <c r="AH37" s="927">
        <v>0.399413</v>
      </c>
      <c r="AI37" s="928">
        <v>0.033308</v>
      </c>
      <c r="AJ37" s="409"/>
    </row>
    <row r="38" spans="1:36" ht="15" customHeight="1">
      <c r="A38" s="569" t="s">
        <v>517</v>
      </c>
      <c r="B38" s="436">
        <v>83243</v>
      </c>
      <c r="C38" s="436">
        <v>42622</v>
      </c>
      <c r="D38" s="436">
        <v>40621</v>
      </c>
      <c r="E38" s="436">
        <v>81606</v>
      </c>
      <c r="F38" s="436">
        <v>41752</v>
      </c>
      <c r="G38" s="436">
        <v>39854</v>
      </c>
      <c r="H38" s="436">
        <v>404</v>
      </c>
      <c r="I38" s="436">
        <v>205</v>
      </c>
      <c r="J38" s="436">
        <v>199</v>
      </c>
      <c r="K38" s="436">
        <v>165</v>
      </c>
      <c r="L38" s="436">
        <v>70</v>
      </c>
      <c r="M38" s="873">
        <v>95</v>
      </c>
      <c r="N38" s="436">
        <v>23</v>
      </c>
      <c r="O38" s="436">
        <v>22</v>
      </c>
      <c r="P38" s="436">
        <v>1</v>
      </c>
      <c r="Q38" s="436">
        <v>330</v>
      </c>
      <c r="R38" s="436">
        <v>250</v>
      </c>
      <c r="S38" s="436">
        <v>80</v>
      </c>
      <c r="T38" s="436">
        <v>708</v>
      </c>
      <c r="U38" s="436">
        <v>321</v>
      </c>
      <c r="V38" s="436">
        <v>387</v>
      </c>
      <c r="W38" s="436">
        <v>7</v>
      </c>
      <c r="X38" s="436">
        <v>2</v>
      </c>
      <c r="Y38" s="436">
        <v>5</v>
      </c>
      <c r="Z38" s="873">
        <v>2602</v>
      </c>
      <c r="AA38" s="436">
        <v>16</v>
      </c>
      <c r="AB38" s="436">
        <v>14</v>
      </c>
      <c r="AC38" s="436">
        <v>2</v>
      </c>
      <c r="AD38" s="927">
        <v>98.033468</v>
      </c>
      <c r="AE38" s="927">
        <v>97.958801</v>
      </c>
      <c r="AF38" s="927">
        <v>98.111814</v>
      </c>
      <c r="AG38" s="927">
        <v>0.415651</v>
      </c>
      <c r="AH38" s="927">
        <v>0.619398</v>
      </c>
      <c r="AI38" s="928">
        <v>0.201866</v>
      </c>
      <c r="AJ38" s="409"/>
    </row>
    <row r="39" spans="1:36" ht="15" customHeight="1">
      <c r="A39" s="569" t="s">
        <v>518</v>
      </c>
      <c r="B39" s="436">
        <v>53452</v>
      </c>
      <c r="C39" s="436">
        <v>27142</v>
      </c>
      <c r="D39" s="436">
        <v>26310</v>
      </c>
      <c r="E39" s="436">
        <v>52554</v>
      </c>
      <c r="F39" s="436">
        <v>26649</v>
      </c>
      <c r="G39" s="436">
        <v>25905</v>
      </c>
      <c r="H39" s="436">
        <v>100</v>
      </c>
      <c r="I39" s="436">
        <v>44</v>
      </c>
      <c r="J39" s="436">
        <v>56</v>
      </c>
      <c r="K39" s="436">
        <v>81</v>
      </c>
      <c r="L39" s="436">
        <v>45</v>
      </c>
      <c r="M39" s="873">
        <v>36</v>
      </c>
      <c r="N39" s="436">
        <v>29</v>
      </c>
      <c r="O39" s="436">
        <v>28</v>
      </c>
      <c r="P39" s="326">
        <v>1</v>
      </c>
      <c r="Q39" s="436">
        <v>165</v>
      </c>
      <c r="R39" s="436">
        <v>117</v>
      </c>
      <c r="S39" s="436">
        <v>48</v>
      </c>
      <c r="T39" s="436">
        <v>518</v>
      </c>
      <c r="U39" s="436">
        <v>258</v>
      </c>
      <c r="V39" s="436">
        <v>260</v>
      </c>
      <c r="W39" s="436">
        <v>5</v>
      </c>
      <c r="X39" s="436">
        <v>1</v>
      </c>
      <c r="Y39" s="436">
        <v>4</v>
      </c>
      <c r="Z39" s="873">
        <v>3306</v>
      </c>
      <c r="AA39" s="436">
        <v>6</v>
      </c>
      <c r="AB39" s="436">
        <v>4</v>
      </c>
      <c r="AC39" s="436">
        <v>2</v>
      </c>
      <c r="AD39" s="927">
        <v>98.319988</v>
      </c>
      <c r="AE39" s="927">
        <v>98.183627</v>
      </c>
      <c r="AF39" s="927">
        <v>98.460661</v>
      </c>
      <c r="AG39" s="927">
        <v>0.319913</v>
      </c>
      <c r="AH39" s="927">
        <v>0.445804</v>
      </c>
      <c r="AI39" s="928">
        <v>0.190042</v>
      </c>
      <c r="AJ39" s="409"/>
    </row>
    <row r="40" spans="1:36" ht="15" customHeight="1">
      <c r="A40" s="569" t="s">
        <v>519</v>
      </c>
      <c r="B40" s="436">
        <v>13749</v>
      </c>
      <c r="C40" s="436">
        <v>7170</v>
      </c>
      <c r="D40" s="436">
        <v>6579</v>
      </c>
      <c r="E40" s="436">
        <v>13561</v>
      </c>
      <c r="F40" s="436">
        <v>7087</v>
      </c>
      <c r="G40" s="436">
        <v>6474</v>
      </c>
      <c r="H40" s="436">
        <v>63</v>
      </c>
      <c r="I40" s="436">
        <v>33</v>
      </c>
      <c r="J40" s="436">
        <v>30</v>
      </c>
      <c r="K40" s="436">
        <v>23</v>
      </c>
      <c r="L40" s="436">
        <v>10</v>
      </c>
      <c r="M40" s="873">
        <v>13</v>
      </c>
      <c r="N40" s="436">
        <v>1</v>
      </c>
      <c r="O40" s="436">
        <v>1</v>
      </c>
      <c r="P40" s="885">
        <v>0</v>
      </c>
      <c r="Q40" s="436">
        <v>24</v>
      </c>
      <c r="R40" s="436">
        <v>14</v>
      </c>
      <c r="S40" s="436">
        <v>10</v>
      </c>
      <c r="T40" s="436">
        <v>76</v>
      </c>
      <c r="U40" s="436">
        <v>24</v>
      </c>
      <c r="V40" s="436">
        <v>52</v>
      </c>
      <c r="W40" s="326">
        <v>1</v>
      </c>
      <c r="X40" s="326">
        <v>1</v>
      </c>
      <c r="Y40" s="883">
        <v>0</v>
      </c>
      <c r="Z40" s="873">
        <v>1530</v>
      </c>
      <c r="AA40" s="883">
        <v>0</v>
      </c>
      <c r="AB40" s="883">
        <v>0</v>
      </c>
      <c r="AC40" s="883">
        <v>0</v>
      </c>
      <c r="AD40" s="927">
        <v>98.632628</v>
      </c>
      <c r="AE40" s="927">
        <v>98.842399</v>
      </c>
      <c r="AF40" s="927">
        <v>98.404013</v>
      </c>
      <c r="AG40" s="927">
        <v>0.174558</v>
      </c>
      <c r="AH40" s="927">
        <v>0.195258</v>
      </c>
      <c r="AI40" s="928">
        <v>0.151999</v>
      </c>
      <c r="AJ40" s="409"/>
    </row>
    <row r="41" spans="1:36" ht="15" customHeight="1">
      <c r="A41" s="569" t="s">
        <v>520</v>
      </c>
      <c r="B41" s="436">
        <v>10250</v>
      </c>
      <c r="C41" s="436">
        <v>5171</v>
      </c>
      <c r="D41" s="436">
        <v>5079</v>
      </c>
      <c r="E41" s="436">
        <v>10116</v>
      </c>
      <c r="F41" s="436">
        <v>5094</v>
      </c>
      <c r="G41" s="436">
        <v>5022</v>
      </c>
      <c r="H41" s="436">
        <v>28</v>
      </c>
      <c r="I41" s="436">
        <v>12</v>
      </c>
      <c r="J41" s="436">
        <v>16</v>
      </c>
      <c r="K41" s="436">
        <v>13</v>
      </c>
      <c r="L41" s="436">
        <v>7</v>
      </c>
      <c r="M41" s="873">
        <v>6</v>
      </c>
      <c r="N41" s="436">
        <v>2</v>
      </c>
      <c r="O41" s="326">
        <v>2</v>
      </c>
      <c r="P41" s="885">
        <v>0</v>
      </c>
      <c r="Q41" s="436">
        <v>24</v>
      </c>
      <c r="R41" s="436">
        <v>16</v>
      </c>
      <c r="S41" s="436">
        <v>8</v>
      </c>
      <c r="T41" s="436">
        <v>67</v>
      </c>
      <c r="U41" s="436">
        <v>40</v>
      </c>
      <c r="V41" s="436">
        <v>27</v>
      </c>
      <c r="W41" s="883">
        <v>0</v>
      </c>
      <c r="X41" s="883">
        <v>0</v>
      </c>
      <c r="Y41" s="883">
        <v>0</v>
      </c>
      <c r="Z41" s="873">
        <v>314</v>
      </c>
      <c r="AA41" s="326">
        <v>3</v>
      </c>
      <c r="AB41" s="326">
        <v>2</v>
      </c>
      <c r="AC41" s="326">
        <v>1</v>
      </c>
      <c r="AD41" s="927">
        <v>98.692683</v>
      </c>
      <c r="AE41" s="927">
        <v>98.510926</v>
      </c>
      <c r="AF41" s="927">
        <v>98.877732</v>
      </c>
      <c r="AG41" s="927">
        <v>0.263415</v>
      </c>
      <c r="AH41" s="927">
        <v>0.348095</v>
      </c>
      <c r="AI41" s="928">
        <v>0.1772</v>
      </c>
      <c r="AJ41" s="409"/>
    </row>
    <row r="42" spans="1:36" ht="15" customHeight="1">
      <c r="A42" s="569" t="s">
        <v>521</v>
      </c>
      <c r="B42" s="436">
        <v>5677</v>
      </c>
      <c r="C42" s="436">
        <v>2892</v>
      </c>
      <c r="D42" s="436">
        <v>2785</v>
      </c>
      <c r="E42" s="436">
        <v>5577</v>
      </c>
      <c r="F42" s="436">
        <v>2819</v>
      </c>
      <c r="G42" s="436">
        <v>2758</v>
      </c>
      <c r="H42" s="436">
        <v>8</v>
      </c>
      <c r="I42" s="436">
        <v>7</v>
      </c>
      <c r="J42" s="436">
        <v>1</v>
      </c>
      <c r="K42" s="326">
        <v>7</v>
      </c>
      <c r="L42" s="326">
        <v>3</v>
      </c>
      <c r="M42" s="929">
        <v>4</v>
      </c>
      <c r="N42" s="326">
        <v>1</v>
      </c>
      <c r="O42" s="326">
        <v>1</v>
      </c>
      <c r="P42" s="883">
        <v>0</v>
      </c>
      <c r="Q42" s="436">
        <v>28</v>
      </c>
      <c r="R42" s="436">
        <v>24</v>
      </c>
      <c r="S42" s="436">
        <v>4</v>
      </c>
      <c r="T42" s="436">
        <v>55</v>
      </c>
      <c r="U42" s="436">
        <v>37</v>
      </c>
      <c r="V42" s="436">
        <v>18</v>
      </c>
      <c r="W42" s="326">
        <v>1</v>
      </c>
      <c r="X42" s="326">
        <v>1</v>
      </c>
      <c r="Y42" s="883">
        <v>0</v>
      </c>
      <c r="Z42" s="873">
        <v>94</v>
      </c>
      <c r="AA42" s="326">
        <v>3</v>
      </c>
      <c r="AB42" s="326">
        <v>3</v>
      </c>
      <c r="AC42" s="883">
        <v>0</v>
      </c>
      <c r="AD42" s="927">
        <v>98.238506</v>
      </c>
      <c r="AE42" s="927">
        <v>97.475795</v>
      </c>
      <c r="AF42" s="927">
        <v>99.030521</v>
      </c>
      <c r="AG42" s="927">
        <v>0.546063</v>
      </c>
      <c r="AH42" s="927">
        <v>0.93361</v>
      </c>
      <c r="AI42" s="928">
        <v>0.143627</v>
      </c>
      <c r="AJ42" s="409"/>
    </row>
    <row r="43" spans="1:36" ht="15" customHeight="1">
      <c r="A43" s="569" t="s">
        <v>522</v>
      </c>
      <c r="B43" s="436">
        <v>6801</v>
      </c>
      <c r="C43" s="436">
        <v>3584</v>
      </c>
      <c r="D43" s="436">
        <v>3217</v>
      </c>
      <c r="E43" s="436">
        <v>6742</v>
      </c>
      <c r="F43" s="436">
        <v>3545</v>
      </c>
      <c r="G43" s="436">
        <v>3197</v>
      </c>
      <c r="H43" s="436">
        <v>7</v>
      </c>
      <c r="I43" s="326">
        <v>1</v>
      </c>
      <c r="J43" s="436">
        <v>6</v>
      </c>
      <c r="K43" s="883">
        <v>0</v>
      </c>
      <c r="L43" s="883">
        <v>0</v>
      </c>
      <c r="M43" s="884">
        <v>0</v>
      </c>
      <c r="N43" s="436">
        <v>2</v>
      </c>
      <c r="O43" s="436">
        <v>2</v>
      </c>
      <c r="P43" s="883">
        <v>0</v>
      </c>
      <c r="Q43" s="436">
        <v>13</v>
      </c>
      <c r="R43" s="436">
        <v>8</v>
      </c>
      <c r="S43" s="436">
        <v>5</v>
      </c>
      <c r="T43" s="436">
        <v>37</v>
      </c>
      <c r="U43" s="436">
        <v>28</v>
      </c>
      <c r="V43" s="436">
        <v>9</v>
      </c>
      <c r="W43" s="883">
        <v>0</v>
      </c>
      <c r="X43" s="883">
        <v>0</v>
      </c>
      <c r="Y43" s="883">
        <v>0</v>
      </c>
      <c r="Z43" s="873">
        <v>128</v>
      </c>
      <c r="AA43" s="326">
        <v>1</v>
      </c>
      <c r="AB43" s="326">
        <v>1</v>
      </c>
      <c r="AC43" s="883">
        <v>0</v>
      </c>
      <c r="AD43" s="927">
        <v>99.132481</v>
      </c>
      <c r="AE43" s="927">
        <v>98.91183</v>
      </c>
      <c r="AF43" s="927">
        <v>99.378303</v>
      </c>
      <c r="AG43" s="927">
        <v>0.205852</v>
      </c>
      <c r="AH43" s="927">
        <v>0.251116</v>
      </c>
      <c r="AI43" s="928">
        <v>0.155424</v>
      </c>
      <c r="AJ43" s="409"/>
    </row>
    <row r="44" spans="1:36" ht="15" customHeight="1">
      <c r="A44" s="569" t="s">
        <v>523</v>
      </c>
      <c r="B44" s="436">
        <v>19117</v>
      </c>
      <c r="C44" s="436">
        <v>9739</v>
      </c>
      <c r="D44" s="436">
        <v>9378</v>
      </c>
      <c r="E44" s="436">
        <v>18701</v>
      </c>
      <c r="F44" s="436">
        <v>9477</v>
      </c>
      <c r="G44" s="436">
        <v>9224</v>
      </c>
      <c r="H44" s="436">
        <v>12</v>
      </c>
      <c r="I44" s="436">
        <v>4</v>
      </c>
      <c r="J44" s="436">
        <v>8</v>
      </c>
      <c r="K44" s="883">
        <v>0</v>
      </c>
      <c r="L44" s="883">
        <v>0</v>
      </c>
      <c r="M44" s="884">
        <v>0</v>
      </c>
      <c r="N44" s="436">
        <v>15</v>
      </c>
      <c r="O44" s="436">
        <v>13</v>
      </c>
      <c r="P44" s="436">
        <v>2</v>
      </c>
      <c r="Q44" s="436">
        <v>90</v>
      </c>
      <c r="R44" s="436">
        <v>69</v>
      </c>
      <c r="S44" s="436">
        <v>21</v>
      </c>
      <c r="T44" s="436">
        <v>298</v>
      </c>
      <c r="U44" s="436">
        <v>175</v>
      </c>
      <c r="V44" s="436">
        <v>123</v>
      </c>
      <c r="W44" s="326">
        <v>1</v>
      </c>
      <c r="X44" s="326">
        <v>1</v>
      </c>
      <c r="Y44" s="883">
        <v>0</v>
      </c>
      <c r="Z44" s="873">
        <v>454</v>
      </c>
      <c r="AA44" s="436">
        <v>3</v>
      </c>
      <c r="AB44" s="883">
        <v>0</v>
      </c>
      <c r="AC44" s="239">
        <v>3</v>
      </c>
      <c r="AD44" s="927">
        <v>97.823926</v>
      </c>
      <c r="AE44" s="927">
        <v>97.309785</v>
      </c>
      <c r="AF44" s="927">
        <v>98.357859</v>
      </c>
      <c r="AG44" s="927">
        <v>0.486478</v>
      </c>
      <c r="AH44" s="927">
        <v>0.708492</v>
      </c>
      <c r="AI44" s="928">
        <v>0.255918</v>
      </c>
      <c r="AJ44" s="409"/>
    </row>
    <row r="45" spans="1:36" ht="15" customHeight="1">
      <c r="A45" s="569" t="s">
        <v>524</v>
      </c>
      <c r="B45" s="436">
        <v>27531</v>
      </c>
      <c r="C45" s="436">
        <v>14030</v>
      </c>
      <c r="D45" s="436">
        <v>13501</v>
      </c>
      <c r="E45" s="436">
        <v>27021</v>
      </c>
      <c r="F45" s="436">
        <v>13736</v>
      </c>
      <c r="G45" s="436">
        <v>13285</v>
      </c>
      <c r="H45" s="436">
        <v>70</v>
      </c>
      <c r="I45" s="436">
        <v>32</v>
      </c>
      <c r="J45" s="436">
        <v>38</v>
      </c>
      <c r="K45" s="436">
        <v>44</v>
      </c>
      <c r="L45" s="436">
        <v>15</v>
      </c>
      <c r="M45" s="873">
        <v>29</v>
      </c>
      <c r="N45" s="436">
        <v>18</v>
      </c>
      <c r="O45" s="436">
        <v>17</v>
      </c>
      <c r="P45" s="326">
        <v>1</v>
      </c>
      <c r="Q45" s="436">
        <v>151</v>
      </c>
      <c r="R45" s="436">
        <v>110</v>
      </c>
      <c r="S45" s="436">
        <v>41</v>
      </c>
      <c r="T45" s="436">
        <v>227</v>
      </c>
      <c r="U45" s="436">
        <v>120</v>
      </c>
      <c r="V45" s="436">
        <v>107</v>
      </c>
      <c r="W45" s="883">
        <v>0</v>
      </c>
      <c r="X45" s="883">
        <v>0</v>
      </c>
      <c r="Y45" s="883">
        <v>0</v>
      </c>
      <c r="Z45" s="873">
        <v>823</v>
      </c>
      <c r="AA45" s="436">
        <v>3</v>
      </c>
      <c r="AB45" s="436">
        <v>2</v>
      </c>
      <c r="AC45" s="436">
        <v>1</v>
      </c>
      <c r="AD45" s="927">
        <v>98.147543</v>
      </c>
      <c r="AE45" s="927">
        <v>97.90449</v>
      </c>
      <c r="AF45" s="927">
        <v>98.400119</v>
      </c>
      <c r="AG45" s="927">
        <v>0.559369</v>
      </c>
      <c r="AH45" s="927">
        <v>0.798289</v>
      </c>
      <c r="AI45" s="928">
        <v>0.311088</v>
      </c>
      <c r="AJ45" s="409"/>
    </row>
    <row r="46" spans="1:36" ht="15" customHeight="1">
      <c r="A46" s="569" t="s">
        <v>525</v>
      </c>
      <c r="B46" s="436">
        <v>13215</v>
      </c>
      <c r="C46" s="436">
        <v>6740</v>
      </c>
      <c r="D46" s="436">
        <v>6475</v>
      </c>
      <c r="E46" s="436">
        <v>12905</v>
      </c>
      <c r="F46" s="436">
        <v>6573</v>
      </c>
      <c r="G46" s="436">
        <v>6332</v>
      </c>
      <c r="H46" s="436">
        <v>55</v>
      </c>
      <c r="I46" s="436">
        <v>21</v>
      </c>
      <c r="J46" s="436">
        <v>34</v>
      </c>
      <c r="K46" s="436">
        <v>13</v>
      </c>
      <c r="L46" s="436">
        <v>8</v>
      </c>
      <c r="M46" s="873">
        <v>5</v>
      </c>
      <c r="N46" s="436">
        <v>4</v>
      </c>
      <c r="O46" s="436">
        <v>4</v>
      </c>
      <c r="P46" s="885">
        <v>0</v>
      </c>
      <c r="Q46" s="436">
        <v>71</v>
      </c>
      <c r="R46" s="436">
        <v>53</v>
      </c>
      <c r="S46" s="436">
        <v>18</v>
      </c>
      <c r="T46" s="436">
        <v>166</v>
      </c>
      <c r="U46" s="436">
        <v>80</v>
      </c>
      <c r="V46" s="436">
        <v>86</v>
      </c>
      <c r="W46" s="326">
        <v>1</v>
      </c>
      <c r="X46" s="883">
        <v>1</v>
      </c>
      <c r="Y46" s="883">
        <v>0</v>
      </c>
      <c r="Z46" s="873">
        <v>347</v>
      </c>
      <c r="AA46" s="326">
        <v>6</v>
      </c>
      <c r="AB46" s="326">
        <v>4</v>
      </c>
      <c r="AC46" s="326">
        <v>2</v>
      </c>
      <c r="AD46" s="927">
        <v>97.654181</v>
      </c>
      <c r="AE46" s="927">
        <v>97.522255</v>
      </c>
      <c r="AF46" s="927">
        <v>97.791506</v>
      </c>
      <c r="AG46" s="927">
        <v>0.582671</v>
      </c>
      <c r="AH46" s="927">
        <v>0.845697</v>
      </c>
      <c r="AI46" s="928">
        <v>0.30888</v>
      </c>
      <c r="AJ46" s="409"/>
    </row>
    <row r="47" spans="1:36" ht="15" customHeight="1">
      <c r="A47" s="569" t="s">
        <v>526</v>
      </c>
      <c r="B47" s="436">
        <v>7202</v>
      </c>
      <c r="C47" s="436">
        <v>3638</v>
      </c>
      <c r="D47" s="436">
        <v>3564</v>
      </c>
      <c r="E47" s="436">
        <v>7124</v>
      </c>
      <c r="F47" s="436">
        <v>3582</v>
      </c>
      <c r="G47" s="436">
        <v>3542</v>
      </c>
      <c r="H47" s="436">
        <v>22</v>
      </c>
      <c r="I47" s="436">
        <v>16</v>
      </c>
      <c r="J47" s="436">
        <v>6</v>
      </c>
      <c r="K47" s="436">
        <v>2</v>
      </c>
      <c r="L47" s="436">
        <v>2</v>
      </c>
      <c r="M47" s="884">
        <v>0</v>
      </c>
      <c r="N47" s="436">
        <v>9</v>
      </c>
      <c r="O47" s="436">
        <v>9</v>
      </c>
      <c r="P47" s="885">
        <v>0</v>
      </c>
      <c r="Q47" s="436">
        <v>16</v>
      </c>
      <c r="R47" s="436">
        <v>10</v>
      </c>
      <c r="S47" s="436">
        <v>6</v>
      </c>
      <c r="T47" s="436">
        <v>29</v>
      </c>
      <c r="U47" s="436">
        <v>19</v>
      </c>
      <c r="V47" s="436">
        <v>10</v>
      </c>
      <c r="W47" s="883">
        <v>0</v>
      </c>
      <c r="X47" s="883">
        <v>0</v>
      </c>
      <c r="Y47" s="883">
        <v>0</v>
      </c>
      <c r="Z47" s="873">
        <v>133</v>
      </c>
      <c r="AA47" s="883">
        <v>0</v>
      </c>
      <c r="AB47" s="883">
        <v>0</v>
      </c>
      <c r="AC47" s="883">
        <v>0</v>
      </c>
      <c r="AD47" s="927">
        <v>98.916968</v>
      </c>
      <c r="AE47" s="927">
        <v>98.460693</v>
      </c>
      <c r="AF47" s="927">
        <v>99.382716</v>
      </c>
      <c r="AG47" s="927">
        <v>0.222161</v>
      </c>
      <c r="AH47" s="927">
        <v>0.274876</v>
      </c>
      <c r="AI47" s="928">
        <v>0.16835</v>
      </c>
      <c r="AJ47" s="409"/>
    </row>
    <row r="48" spans="1:36" ht="15" customHeight="1">
      <c r="A48" s="569" t="s">
        <v>527</v>
      </c>
      <c r="B48" s="436">
        <v>9266</v>
      </c>
      <c r="C48" s="436">
        <v>4734</v>
      </c>
      <c r="D48" s="436">
        <v>4532</v>
      </c>
      <c r="E48" s="436">
        <v>9033</v>
      </c>
      <c r="F48" s="436">
        <v>4583</v>
      </c>
      <c r="G48" s="436">
        <v>4450</v>
      </c>
      <c r="H48" s="436">
        <v>14</v>
      </c>
      <c r="I48" s="436">
        <v>9</v>
      </c>
      <c r="J48" s="436">
        <v>5</v>
      </c>
      <c r="K48" s="436">
        <v>7</v>
      </c>
      <c r="L48" s="436">
        <v>2</v>
      </c>
      <c r="M48" s="873">
        <v>5</v>
      </c>
      <c r="N48" s="436">
        <v>5</v>
      </c>
      <c r="O48" s="436">
        <v>5</v>
      </c>
      <c r="P48" s="883">
        <v>0</v>
      </c>
      <c r="Q48" s="436">
        <v>77</v>
      </c>
      <c r="R48" s="436">
        <v>56</v>
      </c>
      <c r="S48" s="436">
        <v>21</v>
      </c>
      <c r="T48" s="436">
        <v>130</v>
      </c>
      <c r="U48" s="436">
        <v>79</v>
      </c>
      <c r="V48" s="436">
        <v>51</v>
      </c>
      <c r="W48" s="883">
        <v>0</v>
      </c>
      <c r="X48" s="883">
        <v>0</v>
      </c>
      <c r="Y48" s="883">
        <v>0</v>
      </c>
      <c r="Z48" s="873">
        <v>166</v>
      </c>
      <c r="AA48" s="436">
        <v>3</v>
      </c>
      <c r="AB48" s="326">
        <v>2</v>
      </c>
      <c r="AC48" s="436">
        <v>1</v>
      </c>
      <c r="AD48" s="927">
        <v>97.485431</v>
      </c>
      <c r="AE48" s="927">
        <v>96.810308</v>
      </c>
      <c r="AF48" s="927">
        <v>98.190644</v>
      </c>
      <c r="AG48" s="927">
        <v>0.863371</v>
      </c>
      <c r="AH48" s="927">
        <v>1.22518</v>
      </c>
      <c r="AI48" s="928">
        <v>0.485437</v>
      </c>
      <c r="AJ48" s="409"/>
    </row>
    <row r="49" spans="1:36" ht="15" customHeight="1">
      <c r="A49" s="569" t="s">
        <v>528</v>
      </c>
      <c r="B49" s="436">
        <v>13169</v>
      </c>
      <c r="C49" s="436">
        <v>6836</v>
      </c>
      <c r="D49" s="436">
        <v>6333</v>
      </c>
      <c r="E49" s="436">
        <v>12890</v>
      </c>
      <c r="F49" s="436">
        <v>6660</v>
      </c>
      <c r="G49" s="436">
        <v>6230</v>
      </c>
      <c r="H49" s="436">
        <v>6</v>
      </c>
      <c r="I49" s="436">
        <v>4</v>
      </c>
      <c r="J49" s="436">
        <v>2</v>
      </c>
      <c r="K49" s="436">
        <v>22</v>
      </c>
      <c r="L49" s="436">
        <v>13</v>
      </c>
      <c r="M49" s="873">
        <v>9</v>
      </c>
      <c r="N49" s="436">
        <v>2</v>
      </c>
      <c r="O49" s="436">
        <v>1</v>
      </c>
      <c r="P49" s="326">
        <v>1</v>
      </c>
      <c r="Q49" s="436">
        <v>82</v>
      </c>
      <c r="R49" s="436">
        <v>58</v>
      </c>
      <c r="S49" s="436">
        <v>24</v>
      </c>
      <c r="T49" s="436">
        <v>161</v>
      </c>
      <c r="U49" s="436">
        <v>94</v>
      </c>
      <c r="V49" s="436">
        <v>67</v>
      </c>
      <c r="W49" s="326">
        <v>6</v>
      </c>
      <c r="X49" s="326">
        <v>6</v>
      </c>
      <c r="Y49" s="883">
        <v>0</v>
      </c>
      <c r="Z49" s="873">
        <v>149</v>
      </c>
      <c r="AA49" s="436">
        <v>3</v>
      </c>
      <c r="AB49" s="326">
        <v>2</v>
      </c>
      <c r="AC49" s="326">
        <v>1</v>
      </c>
      <c r="AD49" s="927">
        <v>97.881388</v>
      </c>
      <c r="AE49" s="927">
        <v>97.425395</v>
      </c>
      <c r="AF49" s="927">
        <v>98.373599</v>
      </c>
      <c r="AG49" s="927">
        <v>0.645455</v>
      </c>
      <c r="AH49" s="927">
        <v>0.877706</v>
      </c>
      <c r="AI49" s="928">
        <v>0.394758</v>
      </c>
      <c r="AJ49" s="409"/>
    </row>
    <row r="50" spans="1:36" ht="15" customHeight="1">
      <c r="A50" s="569" t="s">
        <v>529</v>
      </c>
      <c r="B50" s="436">
        <v>7072</v>
      </c>
      <c r="C50" s="436">
        <v>3659</v>
      </c>
      <c r="D50" s="436">
        <v>3413</v>
      </c>
      <c r="E50" s="436">
        <v>6961</v>
      </c>
      <c r="F50" s="436">
        <v>3580</v>
      </c>
      <c r="G50" s="436">
        <v>3381</v>
      </c>
      <c r="H50" s="436">
        <v>19</v>
      </c>
      <c r="I50" s="436">
        <v>12</v>
      </c>
      <c r="J50" s="436">
        <v>7</v>
      </c>
      <c r="K50" s="436">
        <v>7</v>
      </c>
      <c r="L50" s="436">
        <v>5</v>
      </c>
      <c r="M50" s="873">
        <v>2</v>
      </c>
      <c r="N50" s="436">
        <v>11</v>
      </c>
      <c r="O50" s="436">
        <v>9</v>
      </c>
      <c r="P50" s="326">
        <v>2</v>
      </c>
      <c r="Q50" s="436">
        <v>24</v>
      </c>
      <c r="R50" s="436">
        <v>22</v>
      </c>
      <c r="S50" s="436">
        <v>2</v>
      </c>
      <c r="T50" s="436">
        <v>48</v>
      </c>
      <c r="U50" s="436">
        <v>29</v>
      </c>
      <c r="V50" s="436">
        <v>19</v>
      </c>
      <c r="W50" s="436">
        <v>2</v>
      </c>
      <c r="X50" s="326">
        <v>2</v>
      </c>
      <c r="Y50" s="883">
        <v>0</v>
      </c>
      <c r="Z50" s="873">
        <v>84</v>
      </c>
      <c r="AA50" s="436">
        <v>1</v>
      </c>
      <c r="AB50" s="883">
        <v>0</v>
      </c>
      <c r="AC50" s="326">
        <v>1</v>
      </c>
      <c r="AD50" s="927">
        <v>98.43043</v>
      </c>
      <c r="AE50" s="927">
        <v>97.84094</v>
      </c>
      <c r="AF50" s="927">
        <v>99.062408</v>
      </c>
      <c r="AG50" s="927">
        <v>0.353507</v>
      </c>
      <c r="AH50" s="927">
        <v>0.601257</v>
      </c>
      <c r="AI50" s="928">
        <v>0.087899</v>
      </c>
      <c r="AJ50" s="409"/>
    </row>
    <row r="51" spans="1:36" ht="15" customHeight="1">
      <c r="A51" s="569" t="s">
        <v>530</v>
      </c>
      <c r="B51" s="436">
        <v>48023</v>
      </c>
      <c r="C51" s="436">
        <v>24410</v>
      </c>
      <c r="D51" s="436">
        <v>23613</v>
      </c>
      <c r="E51" s="436">
        <v>46822</v>
      </c>
      <c r="F51" s="436">
        <v>23696</v>
      </c>
      <c r="G51" s="436">
        <v>23126</v>
      </c>
      <c r="H51" s="436">
        <v>256</v>
      </c>
      <c r="I51" s="436">
        <v>138</v>
      </c>
      <c r="J51" s="436">
        <v>118</v>
      </c>
      <c r="K51" s="436">
        <v>96</v>
      </c>
      <c r="L51" s="436">
        <v>58</v>
      </c>
      <c r="M51" s="873">
        <v>38</v>
      </c>
      <c r="N51" s="436">
        <v>54</v>
      </c>
      <c r="O51" s="436">
        <v>53</v>
      </c>
      <c r="P51" s="436">
        <v>1</v>
      </c>
      <c r="Q51" s="436">
        <v>173</v>
      </c>
      <c r="R51" s="436">
        <v>143</v>
      </c>
      <c r="S51" s="436">
        <v>30</v>
      </c>
      <c r="T51" s="436">
        <v>612</v>
      </c>
      <c r="U51" s="436">
        <v>316</v>
      </c>
      <c r="V51" s="436">
        <v>296</v>
      </c>
      <c r="W51" s="436">
        <v>10</v>
      </c>
      <c r="X51" s="436">
        <v>6</v>
      </c>
      <c r="Y51" s="436">
        <v>4</v>
      </c>
      <c r="Z51" s="873">
        <v>1164</v>
      </c>
      <c r="AA51" s="436">
        <v>7</v>
      </c>
      <c r="AB51" s="436">
        <v>6</v>
      </c>
      <c r="AC51" s="436">
        <v>1</v>
      </c>
      <c r="AD51" s="927">
        <v>97.499115</v>
      </c>
      <c r="AE51" s="927">
        <v>97.074969</v>
      </c>
      <c r="AF51" s="927">
        <v>97.937577</v>
      </c>
      <c r="AG51" s="927">
        <v>0.37482</v>
      </c>
      <c r="AH51" s="927">
        <v>0.610406</v>
      </c>
      <c r="AI51" s="928">
        <v>0.131284</v>
      </c>
      <c r="AJ51" s="409"/>
    </row>
    <row r="52" spans="1:36" ht="15" customHeight="1">
      <c r="A52" s="569" t="s">
        <v>531</v>
      </c>
      <c r="B52" s="436">
        <v>9095</v>
      </c>
      <c r="C52" s="436">
        <v>4608</v>
      </c>
      <c r="D52" s="436">
        <v>4487</v>
      </c>
      <c r="E52" s="436">
        <v>8870</v>
      </c>
      <c r="F52" s="436">
        <v>4474</v>
      </c>
      <c r="G52" s="436">
        <v>4396</v>
      </c>
      <c r="H52" s="436">
        <v>30</v>
      </c>
      <c r="I52" s="436">
        <v>13</v>
      </c>
      <c r="J52" s="436">
        <v>17</v>
      </c>
      <c r="K52" s="436">
        <v>8</v>
      </c>
      <c r="L52" s="436">
        <v>4</v>
      </c>
      <c r="M52" s="873">
        <v>4</v>
      </c>
      <c r="N52" s="436">
        <v>7</v>
      </c>
      <c r="O52" s="436">
        <v>7</v>
      </c>
      <c r="P52" s="883">
        <v>0</v>
      </c>
      <c r="Q52" s="436">
        <v>29</v>
      </c>
      <c r="R52" s="436">
        <v>22</v>
      </c>
      <c r="S52" s="436">
        <v>7</v>
      </c>
      <c r="T52" s="436">
        <v>151</v>
      </c>
      <c r="U52" s="436">
        <v>88</v>
      </c>
      <c r="V52" s="436">
        <v>63</v>
      </c>
      <c r="W52" s="883">
        <v>0</v>
      </c>
      <c r="X52" s="883">
        <v>0</v>
      </c>
      <c r="Y52" s="883">
        <v>0</v>
      </c>
      <c r="Z52" s="873">
        <v>392</v>
      </c>
      <c r="AA52" s="436">
        <v>16</v>
      </c>
      <c r="AB52" s="436">
        <v>13</v>
      </c>
      <c r="AC52" s="436">
        <v>3</v>
      </c>
      <c r="AD52" s="927">
        <v>97.526113</v>
      </c>
      <c r="AE52" s="927">
        <v>97.092014</v>
      </c>
      <c r="AF52" s="927">
        <v>97.971919</v>
      </c>
      <c r="AG52" s="927">
        <v>0.494777</v>
      </c>
      <c r="AH52" s="927">
        <v>0.759549</v>
      </c>
      <c r="AI52" s="928">
        <v>0.222866</v>
      </c>
      <c r="AJ52" s="409"/>
    </row>
    <row r="53" spans="1:36" ht="15" customHeight="1">
      <c r="A53" s="569" t="s">
        <v>532</v>
      </c>
      <c r="B53" s="436">
        <v>14704</v>
      </c>
      <c r="C53" s="436">
        <v>7506</v>
      </c>
      <c r="D53" s="436">
        <v>7198</v>
      </c>
      <c r="E53" s="436">
        <v>14514</v>
      </c>
      <c r="F53" s="436">
        <v>7370</v>
      </c>
      <c r="G53" s="436">
        <v>7144</v>
      </c>
      <c r="H53" s="436">
        <v>7</v>
      </c>
      <c r="I53" s="436">
        <v>5</v>
      </c>
      <c r="J53" s="326">
        <v>2</v>
      </c>
      <c r="K53" s="436">
        <v>9</v>
      </c>
      <c r="L53" s="436">
        <v>7</v>
      </c>
      <c r="M53" s="873">
        <v>2</v>
      </c>
      <c r="N53" s="436">
        <v>17</v>
      </c>
      <c r="O53" s="436">
        <v>17</v>
      </c>
      <c r="P53" s="883">
        <v>0</v>
      </c>
      <c r="Q53" s="436">
        <v>58</v>
      </c>
      <c r="R53" s="436">
        <v>42</v>
      </c>
      <c r="S53" s="436">
        <v>16</v>
      </c>
      <c r="T53" s="436">
        <v>93</v>
      </c>
      <c r="U53" s="436">
        <v>59</v>
      </c>
      <c r="V53" s="436">
        <v>34</v>
      </c>
      <c r="W53" s="436">
        <v>6</v>
      </c>
      <c r="X53" s="436">
        <v>6</v>
      </c>
      <c r="Y53" s="883">
        <v>0</v>
      </c>
      <c r="Z53" s="873">
        <v>308</v>
      </c>
      <c r="AA53" s="436">
        <v>16</v>
      </c>
      <c r="AB53" s="436">
        <v>15</v>
      </c>
      <c r="AC53" s="436">
        <v>1</v>
      </c>
      <c r="AD53" s="927">
        <v>98.707835</v>
      </c>
      <c r="AE53" s="927">
        <v>98.188116</v>
      </c>
      <c r="AF53" s="927">
        <v>99.249792</v>
      </c>
      <c r="AG53" s="927">
        <v>0.503264</v>
      </c>
      <c r="AH53" s="927">
        <v>0.759392</v>
      </c>
      <c r="AI53" s="928">
        <v>0.236177</v>
      </c>
      <c r="AJ53" s="409"/>
    </row>
    <row r="54" spans="1:36" ht="15" customHeight="1">
      <c r="A54" s="569" t="s">
        <v>533</v>
      </c>
      <c r="B54" s="436">
        <v>18216</v>
      </c>
      <c r="C54" s="436">
        <v>9406</v>
      </c>
      <c r="D54" s="436">
        <v>8810</v>
      </c>
      <c r="E54" s="436">
        <v>17995</v>
      </c>
      <c r="F54" s="436">
        <v>9277</v>
      </c>
      <c r="G54" s="436">
        <v>8718</v>
      </c>
      <c r="H54" s="436">
        <v>39</v>
      </c>
      <c r="I54" s="436">
        <v>19</v>
      </c>
      <c r="J54" s="436">
        <v>20</v>
      </c>
      <c r="K54" s="436">
        <v>8</v>
      </c>
      <c r="L54" s="436">
        <v>3</v>
      </c>
      <c r="M54" s="873">
        <v>5</v>
      </c>
      <c r="N54" s="436">
        <v>15</v>
      </c>
      <c r="O54" s="436">
        <v>15</v>
      </c>
      <c r="P54" s="883">
        <v>0</v>
      </c>
      <c r="Q54" s="436">
        <v>39</v>
      </c>
      <c r="R54" s="436">
        <v>27</v>
      </c>
      <c r="S54" s="436">
        <v>12</v>
      </c>
      <c r="T54" s="436">
        <v>117</v>
      </c>
      <c r="U54" s="436">
        <v>63</v>
      </c>
      <c r="V54" s="436">
        <v>54</v>
      </c>
      <c r="W54" s="436">
        <v>3</v>
      </c>
      <c r="X54" s="326">
        <v>2</v>
      </c>
      <c r="Y54" s="436">
        <v>1</v>
      </c>
      <c r="Z54" s="873">
        <v>583</v>
      </c>
      <c r="AA54" s="436">
        <v>8</v>
      </c>
      <c r="AB54" s="436">
        <v>7</v>
      </c>
      <c r="AC54" s="326">
        <v>1</v>
      </c>
      <c r="AD54" s="927">
        <v>98.786781</v>
      </c>
      <c r="AE54" s="927">
        <v>98.628535</v>
      </c>
      <c r="AF54" s="927">
        <v>98.955732</v>
      </c>
      <c r="AG54" s="927">
        <v>0.258015</v>
      </c>
      <c r="AH54" s="927">
        <v>0.361471</v>
      </c>
      <c r="AI54" s="928">
        <v>0.14756</v>
      </c>
      <c r="AJ54" s="409"/>
    </row>
    <row r="55" spans="1:36" ht="15" customHeight="1">
      <c r="A55" s="569" t="s">
        <v>534</v>
      </c>
      <c r="B55" s="436">
        <v>11297</v>
      </c>
      <c r="C55" s="436">
        <v>5757</v>
      </c>
      <c r="D55" s="436">
        <v>5540</v>
      </c>
      <c r="E55" s="436">
        <v>11140</v>
      </c>
      <c r="F55" s="436">
        <v>5648</v>
      </c>
      <c r="G55" s="436">
        <v>5492</v>
      </c>
      <c r="H55" s="883">
        <v>0</v>
      </c>
      <c r="I55" s="883">
        <v>0</v>
      </c>
      <c r="J55" s="883">
        <v>0</v>
      </c>
      <c r="K55" s="883">
        <v>0</v>
      </c>
      <c r="L55" s="883">
        <v>0</v>
      </c>
      <c r="M55" s="884">
        <v>0</v>
      </c>
      <c r="N55" s="436">
        <v>8</v>
      </c>
      <c r="O55" s="436">
        <v>8</v>
      </c>
      <c r="P55" s="883">
        <v>0</v>
      </c>
      <c r="Q55" s="436">
        <v>61</v>
      </c>
      <c r="R55" s="436">
        <v>49</v>
      </c>
      <c r="S55" s="436">
        <v>12</v>
      </c>
      <c r="T55" s="436">
        <v>86</v>
      </c>
      <c r="U55" s="436">
        <v>51</v>
      </c>
      <c r="V55" s="436">
        <v>35</v>
      </c>
      <c r="W55" s="326">
        <v>2</v>
      </c>
      <c r="X55" s="326">
        <v>1</v>
      </c>
      <c r="Y55" s="326">
        <v>1</v>
      </c>
      <c r="Z55" s="873">
        <v>145</v>
      </c>
      <c r="AA55" s="436">
        <v>4</v>
      </c>
      <c r="AB55" s="436">
        <v>2</v>
      </c>
      <c r="AC55" s="326">
        <v>2</v>
      </c>
      <c r="AD55" s="927">
        <v>98.610251</v>
      </c>
      <c r="AE55" s="927">
        <v>98.106653</v>
      </c>
      <c r="AF55" s="927">
        <v>99.133574</v>
      </c>
      <c r="AG55" s="927">
        <v>0.575374</v>
      </c>
      <c r="AH55" s="927">
        <v>0.885878</v>
      </c>
      <c r="AI55" s="928">
        <v>0.252708</v>
      </c>
      <c r="AJ55" s="409"/>
    </row>
    <row r="56" spans="1:36" ht="15" customHeight="1">
      <c r="A56" s="569" t="s">
        <v>535</v>
      </c>
      <c r="B56" s="436">
        <v>11729</v>
      </c>
      <c r="C56" s="436">
        <v>6051</v>
      </c>
      <c r="D56" s="436">
        <v>5678</v>
      </c>
      <c r="E56" s="436">
        <v>11534</v>
      </c>
      <c r="F56" s="436">
        <v>5932</v>
      </c>
      <c r="G56" s="436">
        <v>5602</v>
      </c>
      <c r="H56" s="436">
        <v>13</v>
      </c>
      <c r="I56" s="436">
        <v>4</v>
      </c>
      <c r="J56" s="436">
        <v>9</v>
      </c>
      <c r="K56" s="436">
        <v>18</v>
      </c>
      <c r="L56" s="436">
        <v>8</v>
      </c>
      <c r="M56" s="873">
        <v>10</v>
      </c>
      <c r="N56" s="436">
        <v>24</v>
      </c>
      <c r="O56" s="436">
        <v>23</v>
      </c>
      <c r="P56" s="326">
        <v>1</v>
      </c>
      <c r="Q56" s="436">
        <v>52</v>
      </c>
      <c r="R56" s="436">
        <v>36</v>
      </c>
      <c r="S56" s="436">
        <v>16</v>
      </c>
      <c r="T56" s="436">
        <v>88</v>
      </c>
      <c r="U56" s="436">
        <v>48</v>
      </c>
      <c r="V56" s="436">
        <v>40</v>
      </c>
      <c r="W56" s="883">
        <v>0</v>
      </c>
      <c r="X56" s="883">
        <v>0</v>
      </c>
      <c r="Y56" s="883">
        <v>0</v>
      </c>
      <c r="Z56" s="873">
        <v>198</v>
      </c>
      <c r="AA56" s="436">
        <v>7</v>
      </c>
      <c r="AB56" s="326">
        <v>7</v>
      </c>
      <c r="AC56" s="883">
        <v>0</v>
      </c>
      <c r="AD56" s="927">
        <v>98.337454</v>
      </c>
      <c r="AE56" s="927">
        <v>98.033383</v>
      </c>
      <c r="AF56" s="927">
        <v>98.661501</v>
      </c>
      <c r="AG56" s="927">
        <v>0.503027</v>
      </c>
      <c r="AH56" s="927">
        <v>0.710626</v>
      </c>
      <c r="AI56" s="928">
        <v>0.281789</v>
      </c>
      <c r="AJ56" s="409"/>
    </row>
    <row r="57" spans="1:36" ht="15" customHeight="1">
      <c r="A57" s="569" t="s">
        <v>536</v>
      </c>
      <c r="B57" s="436">
        <v>17060</v>
      </c>
      <c r="C57" s="436">
        <v>8682</v>
      </c>
      <c r="D57" s="436">
        <v>8378</v>
      </c>
      <c r="E57" s="436">
        <v>16857</v>
      </c>
      <c r="F57" s="436">
        <v>8560</v>
      </c>
      <c r="G57" s="436">
        <v>8297</v>
      </c>
      <c r="H57" s="436">
        <v>4</v>
      </c>
      <c r="I57" s="436">
        <v>2</v>
      </c>
      <c r="J57" s="436">
        <v>2</v>
      </c>
      <c r="K57" s="436">
        <v>4</v>
      </c>
      <c r="L57" s="436">
        <v>2</v>
      </c>
      <c r="M57" s="873">
        <v>2</v>
      </c>
      <c r="N57" s="436">
        <v>5</v>
      </c>
      <c r="O57" s="436">
        <v>5</v>
      </c>
      <c r="P57" s="883">
        <v>0</v>
      </c>
      <c r="Q57" s="436">
        <v>44</v>
      </c>
      <c r="R57" s="436">
        <v>38</v>
      </c>
      <c r="S57" s="436">
        <v>6</v>
      </c>
      <c r="T57" s="436">
        <v>146</v>
      </c>
      <c r="U57" s="436">
        <v>75</v>
      </c>
      <c r="V57" s="436">
        <v>71</v>
      </c>
      <c r="W57" s="883">
        <v>0</v>
      </c>
      <c r="X57" s="883">
        <v>0</v>
      </c>
      <c r="Y57" s="883">
        <v>0</v>
      </c>
      <c r="Z57" s="873">
        <v>365</v>
      </c>
      <c r="AA57" s="436">
        <v>14</v>
      </c>
      <c r="AB57" s="436">
        <v>14</v>
      </c>
      <c r="AC57" s="883">
        <v>0</v>
      </c>
      <c r="AD57" s="927">
        <v>98.810082</v>
      </c>
      <c r="AE57" s="927">
        <v>98.594794</v>
      </c>
      <c r="AF57" s="927">
        <v>99.033182</v>
      </c>
      <c r="AG57" s="927">
        <v>0.339977</v>
      </c>
      <c r="AH57" s="927">
        <v>0.59894</v>
      </c>
      <c r="AI57" s="928">
        <v>0.071616</v>
      </c>
      <c r="AJ57" s="409"/>
    </row>
    <row r="58" spans="1:36" ht="15" customHeight="1">
      <c r="A58" s="568" t="s">
        <v>537</v>
      </c>
      <c r="B58" s="437">
        <v>17248</v>
      </c>
      <c r="C58" s="437">
        <v>8883</v>
      </c>
      <c r="D58" s="437">
        <v>8365</v>
      </c>
      <c r="E58" s="437">
        <v>16480</v>
      </c>
      <c r="F58" s="437">
        <v>8425</v>
      </c>
      <c r="G58" s="437">
        <v>8055</v>
      </c>
      <c r="H58" s="437">
        <v>68</v>
      </c>
      <c r="I58" s="437">
        <v>33</v>
      </c>
      <c r="J58" s="437">
        <v>35</v>
      </c>
      <c r="K58" s="437">
        <v>8</v>
      </c>
      <c r="L58" s="437">
        <v>2</v>
      </c>
      <c r="M58" s="899">
        <v>6</v>
      </c>
      <c r="N58" s="437">
        <v>17</v>
      </c>
      <c r="O58" s="437">
        <v>16</v>
      </c>
      <c r="P58" s="930">
        <v>1</v>
      </c>
      <c r="Q58" s="437">
        <v>119</v>
      </c>
      <c r="R58" s="437">
        <v>98</v>
      </c>
      <c r="S58" s="437">
        <v>21</v>
      </c>
      <c r="T58" s="437">
        <v>556</v>
      </c>
      <c r="U58" s="437">
        <v>309</v>
      </c>
      <c r="V58" s="437">
        <v>247</v>
      </c>
      <c r="W58" s="931">
        <v>0</v>
      </c>
      <c r="X58" s="931">
        <v>0</v>
      </c>
      <c r="Y58" s="931">
        <v>0</v>
      </c>
      <c r="Z58" s="899">
        <v>160</v>
      </c>
      <c r="AA58" s="931">
        <v>0</v>
      </c>
      <c r="AB58" s="931">
        <v>0</v>
      </c>
      <c r="AC58" s="931">
        <v>0</v>
      </c>
      <c r="AD58" s="932">
        <v>95.54731</v>
      </c>
      <c r="AE58" s="932">
        <v>94.844084</v>
      </c>
      <c r="AF58" s="932">
        <v>96.294082</v>
      </c>
      <c r="AG58" s="932">
        <v>0.689935</v>
      </c>
      <c r="AH58" s="932">
        <v>1.103231</v>
      </c>
      <c r="AI58" s="933">
        <v>0.251046</v>
      </c>
      <c r="AJ58" s="409"/>
    </row>
    <row r="59" spans="30:43" ht="12">
      <c r="AD59" s="409"/>
      <c r="AE59" s="409"/>
      <c r="AF59" s="409"/>
      <c r="AG59" s="409"/>
      <c r="AH59" s="409"/>
      <c r="AI59" s="409"/>
      <c r="AJ59" s="409"/>
      <c r="AN59" s="590"/>
      <c r="AO59" s="590"/>
      <c r="AP59" s="590"/>
      <c r="AQ59" s="590"/>
    </row>
    <row r="60" spans="1:43" ht="13.5">
      <c r="A60" s="1262"/>
      <c r="B60" s="1263"/>
      <c r="C60" s="1263"/>
      <c r="AD60" s="409"/>
      <c r="AE60" s="409"/>
      <c r="AF60" s="409"/>
      <c r="AG60" s="409"/>
      <c r="AH60" s="409"/>
      <c r="AI60" s="409"/>
      <c r="AJ60" s="409"/>
      <c r="AN60" s="935"/>
      <c r="AO60" s="935"/>
      <c r="AP60" s="935"/>
      <c r="AQ60" s="935"/>
    </row>
    <row r="61" spans="30:36" ht="12">
      <c r="AD61" s="409"/>
      <c r="AE61" s="409"/>
      <c r="AF61" s="409"/>
      <c r="AG61" s="409"/>
      <c r="AH61" s="409"/>
      <c r="AI61" s="409"/>
      <c r="AJ61" s="409"/>
    </row>
    <row r="62" spans="30:36" ht="12">
      <c r="AD62" s="409"/>
      <c r="AE62" s="409"/>
      <c r="AF62" s="409"/>
      <c r="AG62" s="409"/>
      <c r="AH62" s="409"/>
      <c r="AI62" s="409"/>
      <c r="AJ62" s="409"/>
    </row>
    <row r="63" spans="30:36" ht="12">
      <c r="AD63" s="409"/>
      <c r="AE63" s="409"/>
      <c r="AF63" s="409"/>
      <c r="AG63" s="409"/>
      <c r="AH63" s="409"/>
      <c r="AI63" s="409"/>
      <c r="AJ63" s="409"/>
    </row>
    <row r="64" spans="30:36" ht="12">
      <c r="AD64" s="409"/>
      <c r="AE64" s="409"/>
      <c r="AF64" s="409"/>
      <c r="AG64" s="409"/>
      <c r="AH64" s="409"/>
      <c r="AI64" s="409"/>
      <c r="AJ64" s="409"/>
    </row>
  </sheetData>
  <sheetProtection/>
  <mergeCells count="17">
    <mergeCell ref="AG3:AI3"/>
    <mergeCell ref="AA1:AG1"/>
    <mergeCell ref="A3:A4"/>
    <mergeCell ref="B3:B4"/>
    <mergeCell ref="C3:C4"/>
    <mergeCell ref="D3:D4"/>
    <mergeCell ref="E3:G3"/>
    <mergeCell ref="H3:J3"/>
    <mergeCell ref="K3:M3"/>
    <mergeCell ref="N3:P3"/>
    <mergeCell ref="A60:C60"/>
    <mergeCell ref="T3:V3"/>
    <mergeCell ref="W3:Y3"/>
    <mergeCell ref="Z3:Z4"/>
    <mergeCell ref="AA3:AC3"/>
    <mergeCell ref="AD3:AF3"/>
    <mergeCell ref="Q3:S3"/>
  </mergeCells>
  <printOptions/>
  <pageMargins left="0.7086614173228347" right="0.5511811023622047" top="0.5118110236220472" bottom="0.2755905511811024" header="0.5118110236220472" footer="0.2755905511811024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9"/>
  </sheetPr>
  <dimension ref="A1:AJ58"/>
  <sheetViews>
    <sheetView showZeros="0" zoomScale="130" zoomScaleNormal="130" zoomScalePageLayoutView="0" workbookViewId="0" topLeftCell="A1">
      <selection activeCell="C1" sqref="C1"/>
    </sheetView>
  </sheetViews>
  <sheetFormatPr defaultColWidth="9.00390625" defaultRowHeight="13.5"/>
  <cols>
    <col min="1" max="1" width="10.125" style="9" customWidth="1"/>
    <col min="2" max="2" width="8.125" style="571" customWidth="1"/>
    <col min="3" max="3" width="7.25390625" style="571" customWidth="1"/>
    <col min="4" max="4" width="6.625" style="571" customWidth="1"/>
    <col min="5" max="5" width="7.25390625" style="571" customWidth="1"/>
    <col min="6" max="6" width="6.75390625" style="571" customWidth="1"/>
    <col min="7" max="7" width="7.125" style="571" customWidth="1"/>
    <col min="8" max="8" width="6.875" style="571" customWidth="1"/>
    <col min="9" max="9" width="6.75390625" style="571" customWidth="1"/>
    <col min="10" max="10" width="6.875" style="571" customWidth="1"/>
    <col min="11" max="11" width="6.625" style="571" customWidth="1"/>
    <col min="12" max="12" width="5.875" style="571" customWidth="1"/>
    <col min="13" max="13" width="6.25390625" style="571" customWidth="1"/>
    <col min="14" max="16" width="6.375" style="571" customWidth="1"/>
    <col min="17" max="17" width="7.375" style="571" customWidth="1"/>
    <col min="18" max="18" width="7.25390625" style="571" customWidth="1"/>
    <col min="19" max="19" width="7.375" style="571" customWidth="1"/>
    <col min="20" max="20" width="7.00390625" style="571" customWidth="1"/>
    <col min="21" max="22" width="6.375" style="571" customWidth="1"/>
    <col min="23" max="23" width="5.375" style="571" customWidth="1"/>
    <col min="24" max="24" width="6.375" style="571" customWidth="1"/>
    <col min="25" max="25" width="5.125" style="571" customWidth="1"/>
    <col min="26" max="34" width="5.625" style="571" customWidth="1"/>
    <col min="35" max="36" width="10.25390625" style="571" bestFit="1" customWidth="1"/>
    <col min="37" max="16384" width="9.00390625" style="571" customWidth="1"/>
  </cols>
  <sheetData>
    <row r="1" spans="2:33" ht="18" customHeight="1">
      <c r="B1" s="11"/>
      <c r="D1" s="828" t="s">
        <v>562</v>
      </c>
      <c r="N1"/>
      <c r="P1" s="1267" t="str">
        <f>D1</f>
        <v>〔２〕 都道府県別卒業後の状況</v>
      </c>
      <c r="Q1" s="1267"/>
      <c r="R1" s="1267"/>
      <c r="S1" s="1267"/>
      <c r="T1" s="1267"/>
      <c r="U1" s="1267"/>
      <c r="V1" s="1267"/>
      <c r="Z1" s="1265" t="str">
        <f>P1</f>
        <v>〔２〕 都道府県別卒業後の状況</v>
      </c>
      <c r="AA1" s="1265"/>
      <c r="AB1" s="1265"/>
      <c r="AC1" s="1265"/>
      <c r="AD1" s="1265"/>
      <c r="AE1" s="1265"/>
      <c r="AF1" s="1265"/>
      <c r="AG1" s="913"/>
    </row>
    <row r="2" spans="1:34" ht="15.75" customHeight="1">
      <c r="A2" s="936" t="s">
        <v>563</v>
      </c>
      <c r="B2" s="937" t="s">
        <v>564</v>
      </c>
      <c r="C2" s="695"/>
      <c r="D2" s="695"/>
      <c r="J2" s="938"/>
      <c r="K2" s="939"/>
      <c r="L2" s="939"/>
      <c r="M2" s="258" t="s">
        <v>318</v>
      </c>
      <c r="N2" s="937" t="s">
        <v>564</v>
      </c>
      <c r="V2" s="938"/>
      <c r="W2" s="939"/>
      <c r="X2" s="939"/>
      <c r="Y2" s="258" t="s">
        <v>292</v>
      </c>
      <c r="Z2" s="937" t="s">
        <v>564</v>
      </c>
      <c r="AE2" s="938"/>
      <c r="AF2" s="939"/>
      <c r="AG2" s="939"/>
      <c r="AH2" s="258" t="s">
        <v>293</v>
      </c>
    </row>
    <row r="3" spans="1:34" s="9" customFormat="1" ht="36" customHeight="1">
      <c r="A3" s="1087" t="s">
        <v>33</v>
      </c>
      <c r="B3" s="1087" t="s">
        <v>75</v>
      </c>
      <c r="C3" s="1087" t="s">
        <v>84</v>
      </c>
      <c r="D3" s="1184" t="s">
        <v>85</v>
      </c>
      <c r="E3" s="1266" t="s">
        <v>565</v>
      </c>
      <c r="F3" s="1087"/>
      <c r="G3" s="1087"/>
      <c r="H3" s="1178" t="s">
        <v>566</v>
      </c>
      <c r="I3" s="1087"/>
      <c r="J3" s="1087"/>
      <c r="K3" s="1178" t="s">
        <v>547</v>
      </c>
      <c r="L3" s="1087"/>
      <c r="M3" s="1087"/>
      <c r="N3" s="1178" t="s">
        <v>548</v>
      </c>
      <c r="O3" s="1087"/>
      <c r="P3" s="1087"/>
      <c r="Q3" s="1178" t="s">
        <v>549</v>
      </c>
      <c r="R3" s="1087"/>
      <c r="S3" s="1087"/>
      <c r="T3" s="1178" t="s">
        <v>299</v>
      </c>
      <c r="U3" s="1087"/>
      <c r="V3" s="1087"/>
      <c r="W3" s="1178" t="s">
        <v>300</v>
      </c>
      <c r="X3" s="1087"/>
      <c r="Y3" s="1087"/>
      <c r="Z3" s="1178" t="s">
        <v>551</v>
      </c>
      <c r="AA3" s="1087"/>
      <c r="AB3" s="1087"/>
      <c r="AC3" s="1178" t="s">
        <v>567</v>
      </c>
      <c r="AD3" s="1087"/>
      <c r="AE3" s="1087"/>
      <c r="AF3" s="1178" t="s">
        <v>568</v>
      </c>
      <c r="AG3" s="1087"/>
      <c r="AH3" s="1087"/>
    </row>
    <row r="4" spans="1:34" s="9" customFormat="1" ht="15" customHeight="1">
      <c r="A4" s="1087"/>
      <c r="B4" s="1087"/>
      <c r="C4" s="1087"/>
      <c r="D4" s="1184"/>
      <c r="E4" s="359" t="s">
        <v>75</v>
      </c>
      <c r="F4" s="28" t="s">
        <v>84</v>
      </c>
      <c r="G4" s="28" t="s">
        <v>85</v>
      </c>
      <c r="H4" s="28" t="s">
        <v>75</v>
      </c>
      <c r="I4" s="28" t="s">
        <v>84</v>
      </c>
      <c r="J4" s="28" t="s">
        <v>85</v>
      </c>
      <c r="K4" s="28" t="s">
        <v>75</v>
      </c>
      <c r="L4" s="28" t="s">
        <v>84</v>
      </c>
      <c r="M4" s="28" t="s">
        <v>85</v>
      </c>
      <c r="N4" s="28" t="s">
        <v>75</v>
      </c>
      <c r="O4" s="28" t="s">
        <v>84</v>
      </c>
      <c r="P4" s="28" t="s">
        <v>85</v>
      </c>
      <c r="Q4" s="28" t="s">
        <v>75</v>
      </c>
      <c r="R4" s="28" t="s">
        <v>84</v>
      </c>
      <c r="S4" s="28" t="s">
        <v>85</v>
      </c>
      <c r="T4" s="28" t="s">
        <v>75</v>
      </c>
      <c r="U4" s="28" t="s">
        <v>84</v>
      </c>
      <c r="V4" s="28" t="s">
        <v>85</v>
      </c>
      <c r="W4" s="28" t="s">
        <v>75</v>
      </c>
      <c r="X4" s="28" t="s">
        <v>84</v>
      </c>
      <c r="Y4" s="28" t="s">
        <v>85</v>
      </c>
      <c r="Z4" s="28" t="s">
        <v>75</v>
      </c>
      <c r="AA4" s="28" t="s">
        <v>84</v>
      </c>
      <c r="AB4" s="28" t="s">
        <v>85</v>
      </c>
      <c r="AC4" s="28" t="s">
        <v>75</v>
      </c>
      <c r="AD4" s="28" t="s">
        <v>84</v>
      </c>
      <c r="AE4" s="28" t="s">
        <v>85</v>
      </c>
      <c r="AF4" s="28" t="s">
        <v>75</v>
      </c>
      <c r="AG4" s="28" t="s">
        <v>84</v>
      </c>
      <c r="AH4" s="28" t="s">
        <v>85</v>
      </c>
    </row>
    <row r="5" spans="1:34" s="9" customFormat="1" ht="15" customHeight="1" thickBot="1">
      <c r="A5" s="940" t="s">
        <v>554</v>
      </c>
      <c r="B5" s="833">
        <v>1314809</v>
      </c>
      <c r="C5" s="833">
        <v>655641</v>
      </c>
      <c r="D5" s="833">
        <v>659168</v>
      </c>
      <c r="E5" s="833">
        <v>589674</v>
      </c>
      <c r="F5" s="833">
        <v>280339</v>
      </c>
      <c r="G5" s="833">
        <v>309335</v>
      </c>
      <c r="H5" s="833">
        <v>236791</v>
      </c>
      <c r="I5" s="833">
        <v>100404</v>
      </c>
      <c r="J5" s="833">
        <v>136387</v>
      </c>
      <c r="K5" s="833">
        <v>118902</v>
      </c>
      <c r="L5" s="833">
        <v>78029</v>
      </c>
      <c r="M5" s="834">
        <v>40873</v>
      </c>
      <c r="N5" s="832">
        <v>9847</v>
      </c>
      <c r="O5" s="833">
        <v>7963</v>
      </c>
      <c r="P5" s="833">
        <v>1884</v>
      </c>
      <c r="Q5" s="833">
        <v>221359</v>
      </c>
      <c r="R5" s="833">
        <v>124852</v>
      </c>
      <c r="S5" s="833">
        <v>96507</v>
      </c>
      <c r="T5" s="833">
        <v>137902</v>
      </c>
      <c r="U5" s="833">
        <v>63865</v>
      </c>
      <c r="V5" s="833">
        <v>74037</v>
      </c>
      <c r="W5" s="833">
        <v>334</v>
      </c>
      <c r="X5" s="833">
        <v>189</v>
      </c>
      <c r="Y5" s="834">
        <v>145</v>
      </c>
      <c r="Z5" s="832">
        <v>3333</v>
      </c>
      <c r="AA5" s="833">
        <v>589</v>
      </c>
      <c r="AB5" s="833">
        <v>2744</v>
      </c>
      <c r="AC5" s="915">
        <v>44.8</v>
      </c>
      <c r="AD5" s="915">
        <v>42.8</v>
      </c>
      <c r="AE5" s="915">
        <v>46.9</v>
      </c>
      <c r="AF5" s="915">
        <v>17.1</v>
      </c>
      <c r="AG5" s="915">
        <v>19.1</v>
      </c>
      <c r="AH5" s="916">
        <v>15.1</v>
      </c>
    </row>
    <row r="6" spans="1:34" ht="15" customHeight="1" thickTop="1">
      <c r="A6" s="569" t="s">
        <v>555</v>
      </c>
      <c r="B6" s="839">
        <v>1147159</v>
      </c>
      <c r="C6" s="840">
        <v>580050</v>
      </c>
      <c r="D6" s="840">
        <v>567109</v>
      </c>
      <c r="E6" s="840">
        <v>587393</v>
      </c>
      <c r="F6" s="840">
        <v>289760</v>
      </c>
      <c r="G6" s="840">
        <v>297633</v>
      </c>
      <c r="H6" s="840">
        <v>193074</v>
      </c>
      <c r="I6" s="840">
        <v>78559</v>
      </c>
      <c r="J6" s="840">
        <v>114515</v>
      </c>
      <c r="K6" s="840">
        <v>71445</v>
      </c>
      <c r="L6" s="840">
        <v>46770</v>
      </c>
      <c r="M6" s="841">
        <v>24675</v>
      </c>
      <c r="N6" s="840">
        <v>7446</v>
      </c>
      <c r="O6" s="840">
        <v>6315</v>
      </c>
      <c r="P6" s="840">
        <v>1131</v>
      </c>
      <c r="Q6" s="840">
        <v>211108</v>
      </c>
      <c r="R6" s="840">
        <v>122556</v>
      </c>
      <c r="S6" s="840">
        <v>88552</v>
      </c>
      <c r="T6" s="840">
        <v>76283</v>
      </c>
      <c r="U6" s="840">
        <v>35866</v>
      </c>
      <c r="V6" s="840">
        <v>40417</v>
      </c>
      <c r="W6" s="840">
        <v>410</v>
      </c>
      <c r="X6" s="840">
        <v>224</v>
      </c>
      <c r="Y6" s="841">
        <v>186</v>
      </c>
      <c r="Z6" s="840">
        <v>1492</v>
      </c>
      <c r="AA6" s="840">
        <v>340</v>
      </c>
      <c r="AB6" s="840">
        <v>1152</v>
      </c>
      <c r="AC6" s="941">
        <v>51.2</v>
      </c>
      <c r="AD6" s="941">
        <v>50</v>
      </c>
      <c r="AE6" s="941">
        <v>52.5</v>
      </c>
      <c r="AF6" s="941">
        <v>18.5</v>
      </c>
      <c r="AG6" s="941">
        <v>21.2</v>
      </c>
      <c r="AH6" s="942">
        <v>15.8</v>
      </c>
    </row>
    <row r="7" spans="1:36" ht="15" customHeight="1">
      <c r="A7" s="569" t="s">
        <v>556</v>
      </c>
      <c r="B7" s="839">
        <v>1088170</v>
      </c>
      <c r="C7" s="840">
        <v>551068</v>
      </c>
      <c r="D7" s="840">
        <v>537102</v>
      </c>
      <c r="E7" s="840">
        <v>574990</v>
      </c>
      <c r="F7" s="840">
        <v>283133</v>
      </c>
      <c r="G7" s="840">
        <v>291857</v>
      </c>
      <c r="H7" s="840">
        <v>167010</v>
      </c>
      <c r="I7" s="840">
        <v>65907</v>
      </c>
      <c r="J7" s="840">
        <v>101103</v>
      </c>
      <c r="K7" s="840">
        <v>67114</v>
      </c>
      <c r="L7" s="840">
        <v>44017</v>
      </c>
      <c r="M7" s="841">
        <v>23097</v>
      </c>
      <c r="N7" s="840">
        <v>6941</v>
      </c>
      <c r="O7" s="840">
        <v>5904</v>
      </c>
      <c r="P7" s="840">
        <v>1037</v>
      </c>
      <c r="Q7" s="840">
        <v>205328</v>
      </c>
      <c r="R7" s="840">
        <v>119921</v>
      </c>
      <c r="S7" s="840">
        <v>85407</v>
      </c>
      <c r="T7" s="840">
        <v>66557</v>
      </c>
      <c r="U7" s="840">
        <v>32058</v>
      </c>
      <c r="V7" s="840">
        <v>34499</v>
      </c>
      <c r="W7" s="840">
        <v>230</v>
      </c>
      <c r="X7" s="840">
        <v>128</v>
      </c>
      <c r="Y7" s="841">
        <v>102</v>
      </c>
      <c r="Z7" s="840">
        <v>1260</v>
      </c>
      <c r="AA7" s="840">
        <v>237</v>
      </c>
      <c r="AB7" s="840">
        <v>1023</v>
      </c>
      <c r="AC7" s="941">
        <v>52.839118</v>
      </c>
      <c r="AD7" s="941">
        <v>51.379511</v>
      </c>
      <c r="AE7" s="941">
        <v>54.336656</v>
      </c>
      <c r="AF7" s="941">
        <v>18.984363</v>
      </c>
      <c r="AG7" s="941">
        <v>21.804533</v>
      </c>
      <c r="AH7" s="942">
        <v>16.090903</v>
      </c>
      <c r="AI7" s="590"/>
      <c r="AJ7" s="590"/>
    </row>
    <row r="8" spans="1:36" ht="15" customHeight="1">
      <c r="A8" s="569" t="s">
        <v>557</v>
      </c>
      <c r="B8" s="943">
        <v>1063581</v>
      </c>
      <c r="C8" s="943">
        <v>536575</v>
      </c>
      <c r="D8" s="943">
        <v>527006</v>
      </c>
      <c r="E8" s="943">
        <v>573037</v>
      </c>
      <c r="F8" s="943">
        <v>280432</v>
      </c>
      <c r="G8" s="943">
        <v>292605</v>
      </c>
      <c r="H8" s="943">
        <v>156221</v>
      </c>
      <c r="I8" s="943">
        <v>60782</v>
      </c>
      <c r="J8" s="943">
        <v>95439</v>
      </c>
      <c r="K8" s="943">
        <v>66889</v>
      </c>
      <c r="L8" s="943">
        <v>43664</v>
      </c>
      <c r="M8" s="944">
        <v>23225</v>
      </c>
      <c r="N8" s="943">
        <v>6736</v>
      </c>
      <c r="O8" s="943">
        <v>5744</v>
      </c>
      <c r="P8" s="943">
        <v>992</v>
      </c>
      <c r="Q8" s="943">
        <v>192361</v>
      </c>
      <c r="R8" s="943">
        <v>113016</v>
      </c>
      <c r="S8" s="943">
        <v>79345</v>
      </c>
      <c r="T8" s="943">
        <v>68179</v>
      </c>
      <c r="U8" s="943">
        <v>32851</v>
      </c>
      <c r="V8" s="943">
        <v>35328</v>
      </c>
      <c r="W8" s="943">
        <v>158</v>
      </c>
      <c r="X8" s="943">
        <v>86</v>
      </c>
      <c r="Y8" s="944">
        <v>72</v>
      </c>
      <c r="Z8" s="943">
        <v>1202</v>
      </c>
      <c r="AA8" s="943">
        <v>227</v>
      </c>
      <c r="AB8" s="943">
        <v>975</v>
      </c>
      <c r="AC8" s="945">
        <v>53.888315</v>
      </c>
      <c r="AD8" s="945">
        <v>52.267407</v>
      </c>
      <c r="AE8" s="945">
        <v>55.539356</v>
      </c>
      <c r="AF8" s="945">
        <v>18.187444</v>
      </c>
      <c r="AG8" s="945">
        <v>21.101275</v>
      </c>
      <c r="AH8" s="946">
        <v>15.219442</v>
      </c>
      <c r="AI8" s="782"/>
      <c r="AJ8" s="590"/>
    </row>
    <row r="9" spans="1:36" ht="15" customHeight="1">
      <c r="A9" s="569" t="s">
        <v>558</v>
      </c>
      <c r="B9" s="943">
        <v>1069129</v>
      </c>
      <c r="C9" s="943">
        <v>540796</v>
      </c>
      <c r="D9" s="943">
        <v>528333</v>
      </c>
      <c r="E9" s="943">
        <v>580578</v>
      </c>
      <c r="F9" s="943">
        <v>285067</v>
      </c>
      <c r="G9" s="943">
        <v>295511</v>
      </c>
      <c r="H9" s="943">
        <v>170182</v>
      </c>
      <c r="I9" s="943">
        <v>68911</v>
      </c>
      <c r="J9" s="943">
        <v>101271</v>
      </c>
      <c r="K9" s="943">
        <v>67876</v>
      </c>
      <c r="L9" s="943">
        <v>44241</v>
      </c>
      <c r="M9" s="944">
        <v>23635</v>
      </c>
      <c r="N9" s="947">
        <v>7689</v>
      </c>
      <c r="O9" s="943">
        <v>6640</v>
      </c>
      <c r="P9" s="943">
        <v>1049</v>
      </c>
      <c r="Q9" s="943">
        <v>167370</v>
      </c>
      <c r="R9" s="943">
        <v>99139</v>
      </c>
      <c r="S9" s="943">
        <v>68231</v>
      </c>
      <c r="T9" s="943">
        <v>75135</v>
      </c>
      <c r="U9" s="943">
        <v>36631</v>
      </c>
      <c r="V9" s="943">
        <v>38504</v>
      </c>
      <c r="W9" s="943">
        <v>299</v>
      </c>
      <c r="X9" s="943">
        <v>167</v>
      </c>
      <c r="Y9" s="944">
        <v>132</v>
      </c>
      <c r="Z9" s="947">
        <v>1303</v>
      </c>
      <c r="AA9" s="943">
        <v>282</v>
      </c>
      <c r="AB9" s="943">
        <v>1021</v>
      </c>
      <c r="AC9" s="945">
        <v>54.313615</v>
      </c>
      <c r="AD9" s="945">
        <v>52.723457</v>
      </c>
      <c r="AE9" s="945">
        <v>55.941547</v>
      </c>
      <c r="AF9" s="945">
        <v>15.787069</v>
      </c>
      <c r="AG9" s="945">
        <v>18.395273</v>
      </c>
      <c r="AH9" s="946">
        <v>13.116906</v>
      </c>
      <c r="AI9" s="782"/>
      <c r="AJ9" s="590"/>
    </row>
    <row r="10" spans="1:36" ht="15" customHeight="1">
      <c r="A10" s="568" t="s">
        <v>559</v>
      </c>
      <c r="B10" s="948">
        <v>1061564</v>
      </c>
      <c r="C10" s="948">
        <v>536615</v>
      </c>
      <c r="D10" s="948">
        <v>524949</v>
      </c>
      <c r="E10" s="948">
        <v>571797</v>
      </c>
      <c r="F10" s="948">
        <v>278416</v>
      </c>
      <c r="G10" s="948">
        <v>293381</v>
      </c>
      <c r="H10" s="948">
        <v>172032</v>
      </c>
      <c r="I10" s="948">
        <v>69458</v>
      </c>
      <c r="J10" s="948">
        <v>102574</v>
      </c>
      <c r="K10" s="948">
        <v>66328</v>
      </c>
      <c r="L10" s="948">
        <v>42994</v>
      </c>
      <c r="M10" s="949">
        <v>23334</v>
      </c>
      <c r="N10" s="948">
        <v>6897</v>
      </c>
      <c r="O10" s="948">
        <v>6003</v>
      </c>
      <c r="P10" s="948">
        <v>894</v>
      </c>
      <c r="Q10" s="948">
        <v>172323</v>
      </c>
      <c r="R10" s="948">
        <v>103651</v>
      </c>
      <c r="S10" s="948">
        <v>68672</v>
      </c>
      <c r="T10" s="948">
        <v>71818</v>
      </c>
      <c r="U10" s="948">
        <v>35916</v>
      </c>
      <c r="V10" s="948">
        <v>35902</v>
      </c>
      <c r="W10" s="948">
        <v>369</v>
      </c>
      <c r="X10" s="948">
        <v>177</v>
      </c>
      <c r="Y10" s="949">
        <v>192</v>
      </c>
      <c r="Z10" s="948">
        <v>1195</v>
      </c>
      <c r="AA10" s="948">
        <v>215</v>
      </c>
      <c r="AB10" s="948">
        <v>980</v>
      </c>
      <c r="AC10" s="950">
        <v>53.863639</v>
      </c>
      <c r="AD10" s="950">
        <v>51.883753</v>
      </c>
      <c r="AE10" s="950">
        <v>55.887524</v>
      </c>
      <c r="AF10" s="950">
        <v>16.345505</v>
      </c>
      <c r="AG10" s="950">
        <v>19.355776</v>
      </c>
      <c r="AH10" s="951">
        <v>13.268337</v>
      </c>
      <c r="AI10" s="782"/>
      <c r="AJ10" s="590"/>
    </row>
    <row r="11" spans="1:36" ht="15" customHeight="1">
      <c r="A11" s="857" t="s">
        <v>560</v>
      </c>
      <c r="B11" s="859">
        <f>+C11+D11</f>
        <v>1053180</v>
      </c>
      <c r="C11" s="859">
        <f aca="true" t="shared" si="0" ref="C11:AB11">+SUM(C12:C58)</f>
        <v>531210</v>
      </c>
      <c r="D11" s="859">
        <f t="shared" si="0"/>
        <v>521970</v>
      </c>
      <c r="E11" s="859">
        <f t="shared" si="0"/>
        <v>563450</v>
      </c>
      <c r="F11" s="859">
        <f t="shared" si="0"/>
        <v>273765</v>
      </c>
      <c r="G11" s="859">
        <f t="shared" si="0"/>
        <v>289685</v>
      </c>
      <c r="H11" s="859">
        <f t="shared" si="0"/>
        <v>177207</v>
      </c>
      <c r="I11" s="859">
        <f t="shared" si="0"/>
        <v>71577</v>
      </c>
      <c r="J11" s="859">
        <f t="shared" si="0"/>
        <v>105630</v>
      </c>
      <c r="K11" s="859">
        <f t="shared" si="0"/>
        <v>63935</v>
      </c>
      <c r="L11" s="859">
        <f t="shared" si="0"/>
        <v>41411</v>
      </c>
      <c r="M11" s="860">
        <f t="shared" si="0"/>
        <v>22524</v>
      </c>
      <c r="N11" s="859">
        <f t="shared" si="0"/>
        <v>6788</v>
      </c>
      <c r="O11" s="859">
        <f t="shared" si="0"/>
        <v>5873</v>
      </c>
      <c r="P11" s="859">
        <f t="shared" si="0"/>
        <v>915</v>
      </c>
      <c r="Q11" s="859">
        <f t="shared" si="0"/>
        <v>175866</v>
      </c>
      <c r="R11" s="859">
        <f t="shared" si="0"/>
        <v>105813</v>
      </c>
      <c r="S11" s="859">
        <f t="shared" si="0"/>
        <v>70053</v>
      </c>
      <c r="T11" s="859">
        <f t="shared" si="0"/>
        <v>65651</v>
      </c>
      <c r="U11" s="859">
        <f t="shared" si="0"/>
        <v>32613</v>
      </c>
      <c r="V11" s="859">
        <f t="shared" si="0"/>
        <v>33038</v>
      </c>
      <c r="W11" s="859">
        <f t="shared" si="0"/>
        <v>283</v>
      </c>
      <c r="X11" s="859">
        <f t="shared" si="0"/>
        <v>158</v>
      </c>
      <c r="Y11" s="860">
        <f t="shared" si="0"/>
        <v>125</v>
      </c>
      <c r="Z11" s="859">
        <f t="shared" si="0"/>
        <v>1007</v>
      </c>
      <c r="AA11" s="859">
        <f t="shared" si="0"/>
        <v>202</v>
      </c>
      <c r="AB11" s="859">
        <f t="shared" si="0"/>
        <v>805</v>
      </c>
      <c r="AC11" s="952">
        <v>53.499877</v>
      </c>
      <c r="AD11" s="952">
        <v>51.536116</v>
      </c>
      <c r="AE11" s="952">
        <v>55.4984</v>
      </c>
      <c r="AF11" s="952">
        <v>16.794185</v>
      </c>
      <c r="AG11" s="952">
        <v>19.957267</v>
      </c>
      <c r="AH11" s="953">
        <v>13.57511</v>
      </c>
      <c r="AI11" s="954"/>
      <c r="AJ11" s="955"/>
    </row>
    <row r="12" spans="1:34" ht="15" customHeight="1">
      <c r="A12" s="569" t="s">
        <v>561</v>
      </c>
      <c r="B12" s="956">
        <v>44846</v>
      </c>
      <c r="C12" s="957">
        <v>22653</v>
      </c>
      <c r="D12" s="957">
        <v>22193</v>
      </c>
      <c r="E12" s="958">
        <v>18023</v>
      </c>
      <c r="F12" s="957">
        <v>9285</v>
      </c>
      <c r="G12" s="957">
        <v>8738</v>
      </c>
      <c r="H12" s="958">
        <v>10253</v>
      </c>
      <c r="I12" s="957">
        <v>4142</v>
      </c>
      <c r="J12" s="957">
        <v>6111</v>
      </c>
      <c r="K12" s="958">
        <v>3405</v>
      </c>
      <c r="L12" s="957">
        <v>1973</v>
      </c>
      <c r="M12" s="959">
        <v>1432</v>
      </c>
      <c r="N12" s="958">
        <v>408</v>
      </c>
      <c r="O12" s="957">
        <v>356</v>
      </c>
      <c r="P12" s="957">
        <v>52</v>
      </c>
      <c r="Q12" s="958">
        <v>9200</v>
      </c>
      <c r="R12" s="957">
        <v>5162</v>
      </c>
      <c r="S12" s="957">
        <v>4038</v>
      </c>
      <c r="T12" s="943">
        <v>3556</v>
      </c>
      <c r="U12" s="943">
        <v>1734</v>
      </c>
      <c r="V12" s="943">
        <v>1822</v>
      </c>
      <c r="W12" s="958">
        <v>1</v>
      </c>
      <c r="X12" s="957">
        <v>1</v>
      </c>
      <c r="Y12" s="884">
        <v>0</v>
      </c>
      <c r="Z12" s="957">
        <v>35</v>
      </c>
      <c r="AA12" s="957">
        <v>7</v>
      </c>
      <c r="AB12" s="957">
        <v>28</v>
      </c>
      <c r="AC12" s="960">
        <v>40.188646</v>
      </c>
      <c r="AD12" s="960">
        <v>40.987949</v>
      </c>
      <c r="AE12" s="960">
        <v>39.372775</v>
      </c>
      <c r="AF12" s="960">
        <v>20.592695</v>
      </c>
      <c r="AG12" s="960">
        <v>22.81817</v>
      </c>
      <c r="AH12" s="961">
        <v>18.321092</v>
      </c>
    </row>
    <row r="13" spans="1:34" ht="15" customHeight="1">
      <c r="A13" s="569" t="s">
        <v>492</v>
      </c>
      <c r="B13" s="956">
        <v>13253</v>
      </c>
      <c r="C13" s="957">
        <v>6687</v>
      </c>
      <c r="D13" s="957">
        <v>6566</v>
      </c>
      <c r="E13" s="958">
        <v>5462</v>
      </c>
      <c r="F13" s="957">
        <v>2529</v>
      </c>
      <c r="G13" s="957">
        <v>2933</v>
      </c>
      <c r="H13" s="958">
        <v>2061</v>
      </c>
      <c r="I13" s="957">
        <v>812</v>
      </c>
      <c r="J13" s="957">
        <v>1249</v>
      </c>
      <c r="K13" s="958">
        <v>523</v>
      </c>
      <c r="L13" s="962">
        <v>286</v>
      </c>
      <c r="M13" s="959">
        <v>237</v>
      </c>
      <c r="N13" s="958">
        <v>311</v>
      </c>
      <c r="O13" s="957">
        <v>284</v>
      </c>
      <c r="P13" s="958">
        <v>27</v>
      </c>
      <c r="Q13" s="958">
        <v>4105</v>
      </c>
      <c r="R13" s="957">
        <v>2416</v>
      </c>
      <c r="S13" s="957">
        <v>1689</v>
      </c>
      <c r="T13" s="943">
        <v>791</v>
      </c>
      <c r="U13" s="943">
        <v>360</v>
      </c>
      <c r="V13" s="943">
        <v>431</v>
      </c>
      <c r="W13" s="883">
        <v>0</v>
      </c>
      <c r="X13" s="883">
        <v>0</v>
      </c>
      <c r="Y13" s="884">
        <v>0</v>
      </c>
      <c r="Z13" s="957">
        <v>52</v>
      </c>
      <c r="AA13" s="957">
        <v>13</v>
      </c>
      <c r="AB13" s="957">
        <v>39</v>
      </c>
      <c r="AC13" s="960">
        <v>41.21331</v>
      </c>
      <c r="AD13" s="960">
        <v>37.81965</v>
      </c>
      <c r="AE13" s="960">
        <v>44.66951</v>
      </c>
      <c r="AF13" s="960">
        <v>31.366483</v>
      </c>
      <c r="AG13" s="960">
        <v>36.324211</v>
      </c>
      <c r="AH13" s="946">
        <v>26.317393</v>
      </c>
    </row>
    <row r="14" spans="1:34" ht="15" customHeight="1">
      <c r="A14" s="569" t="s">
        <v>493</v>
      </c>
      <c r="B14" s="956">
        <v>12382</v>
      </c>
      <c r="C14" s="962">
        <v>6311</v>
      </c>
      <c r="D14" s="962">
        <v>6071</v>
      </c>
      <c r="E14" s="958">
        <v>5081</v>
      </c>
      <c r="F14" s="958">
        <v>2453</v>
      </c>
      <c r="G14" s="962">
        <v>2628</v>
      </c>
      <c r="H14" s="958">
        <v>2785</v>
      </c>
      <c r="I14" s="962">
        <v>1188</v>
      </c>
      <c r="J14" s="962">
        <v>1597</v>
      </c>
      <c r="K14" s="958">
        <v>377</v>
      </c>
      <c r="L14" s="962">
        <v>225</v>
      </c>
      <c r="M14" s="963">
        <v>152</v>
      </c>
      <c r="N14" s="958">
        <v>166</v>
      </c>
      <c r="O14" s="962">
        <v>141</v>
      </c>
      <c r="P14" s="958">
        <v>25</v>
      </c>
      <c r="Q14" s="958">
        <v>3588</v>
      </c>
      <c r="R14" s="958">
        <v>2121</v>
      </c>
      <c r="S14" s="962">
        <v>1467</v>
      </c>
      <c r="T14" s="943">
        <v>385</v>
      </c>
      <c r="U14" s="943">
        <v>183</v>
      </c>
      <c r="V14" s="943">
        <v>202</v>
      </c>
      <c r="W14" s="883">
        <v>0</v>
      </c>
      <c r="X14" s="883">
        <v>0</v>
      </c>
      <c r="Y14" s="884">
        <v>0</v>
      </c>
      <c r="Z14" s="957">
        <v>26</v>
      </c>
      <c r="AA14" s="957">
        <v>5</v>
      </c>
      <c r="AB14" s="957">
        <v>21</v>
      </c>
      <c r="AC14" s="960">
        <v>41.035374</v>
      </c>
      <c r="AD14" s="960">
        <v>38.868642</v>
      </c>
      <c r="AE14" s="960">
        <v>43.287761</v>
      </c>
      <c r="AF14" s="960">
        <v>29.18753</v>
      </c>
      <c r="AG14" s="960">
        <v>33.687213</v>
      </c>
      <c r="AH14" s="946">
        <v>24.509965</v>
      </c>
    </row>
    <row r="15" spans="1:34" ht="15" customHeight="1">
      <c r="A15" s="569" t="s">
        <v>494</v>
      </c>
      <c r="B15" s="956">
        <v>19779</v>
      </c>
      <c r="C15" s="962">
        <v>9917</v>
      </c>
      <c r="D15" s="962">
        <v>9862</v>
      </c>
      <c r="E15" s="958">
        <v>9159</v>
      </c>
      <c r="F15" s="958">
        <v>4430</v>
      </c>
      <c r="G15" s="962">
        <v>4729</v>
      </c>
      <c r="H15" s="958">
        <v>3504</v>
      </c>
      <c r="I15" s="962">
        <v>1433</v>
      </c>
      <c r="J15" s="962">
        <v>2071</v>
      </c>
      <c r="K15" s="958">
        <v>1202</v>
      </c>
      <c r="L15" s="962">
        <v>659</v>
      </c>
      <c r="M15" s="963">
        <v>543</v>
      </c>
      <c r="N15" s="958">
        <v>289</v>
      </c>
      <c r="O15" s="962">
        <v>249</v>
      </c>
      <c r="P15" s="958">
        <v>40</v>
      </c>
      <c r="Q15" s="958">
        <v>4483</v>
      </c>
      <c r="R15" s="958">
        <v>2597</v>
      </c>
      <c r="S15" s="962">
        <v>1886</v>
      </c>
      <c r="T15" s="943">
        <v>1112</v>
      </c>
      <c r="U15" s="943">
        <v>537</v>
      </c>
      <c r="V15" s="943">
        <v>575</v>
      </c>
      <c r="W15" s="958">
        <v>30</v>
      </c>
      <c r="X15" s="957">
        <v>12</v>
      </c>
      <c r="Y15" s="959">
        <v>18</v>
      </c>
      <c r="Z15" s="957">
        <v>39</v>
      </c>
      <c r="AA15" s="957">
        <v>3</v>
      </c>
      <c r="AB15" s="957">
        <v>36</v>
      </c>
      <c r="AC15" s="960">
        <v>46.306689</v>
      </c>
      <c r="AD15" s="960">
        <v>44.670767</v>
      </c>
      <c r="AE15" s="960">
        <v>47.951734</v>
      </c>
      <c r="AF15" s="960">
        <v>22.862632</v>
      </c>
      <c r="AG15" s="960">
        <v>26.217606</v>
      </c>
      <c r="AH15" s="946">
        <v>19.488947</v>
      </c>
    </row>
    <row r="16" spans="1:34" ht="15" customHeight="1">
      <c r="A16" s="569" t="s">
        <v>495</v>
      </c>
      <c r="B16" s="956">
        <v>9441</v>
      </c>
      <c r="C16" s="962">
        <v>4815</v>
      </c>
      <c r="D16" s="962">
        <v>4626</v>
      </c>
      <c r="E16" s="958">
        <v>4251</v>
      </c>
      <c r="F16" s="958">
        <v>1978</v>
      </c>
      <c r="G16" s="962">
        <v>2273</v>
      </c>
      <c r="H16" s="958">
        <v>1681</v>
      </c>
      <c r="I16" s="962">
        <v>668</v>
      </c>
      <c r="J16" s="962">
        <v>1013</v>
      </c>
      <c r="K16" s="958">
        <v>368</v>
      </c>
      <c r="L16" s="962">
        <v>211</v>
      </c>
      <c r="M16" s="963">
        <v>157</v>
      </c>
      <c r="N16" s="958">
        <v>54</v>
      </c>
      <c r="O16" s="962">
        <v>47</v>
      </c>
      <c r="P16" s="958">
        <v>7</v>
      </c>
      <c r="Q16" s="958">
        <v>2776</v>
      </c>
      <c r="R16" s="958">
        <v>1734</v>
      </c>
      <c r="S16" s="962">
        <v>1042</v>
      </c>
      <c r="T16" s="943">
        <v>311</v>
      </c>
      <c r="U16" s="943">
        <v>177</v>
      </c>
      <c r="V16" s="943">
        <v>134</v>
      </c>
      <c r="W16" s="883">
        <v>0</v>
      </c>
      <c r="X16" s="883">
        <v>0</v>
      </c>
      <c r="Y16" s="884">
        <v>0</v>
      </c>
      <c r="Z16" s="957">
        <v>1</v>
      </c>
      <c r="AA16" s="883">
        <v>0</v>
      </c>
      <c r="AB16" s="957">
        <v>1</v>
      </c>
      <c r="AC16" s="960">
        <v>45.02701</v>
      </c>
      <c r="AD16" s="960">
        <v>41.079958</v>
      </c>
      <c r="AE16" s="960">
        <v>49.135322</v>
      </c>
      <c r="AF16" s="960">
        <v>29.414257</v>
      </c>
      <c r="AG16" s="960">
        <v>36.012461</v>
      </c>
      <c r="AH16" s="946">
        <v>22.546476</v>
      </c>
    </row>
    <row r="17" spans="1:34" ht="15" customHeight="1">
      <c r="A17" s="569" t="s">
        <v>496</v>
      </c>
      <c r="B17" s="956">
        <v>10901</v>
      </c>
      <c r="C17" s="962">
        <v>5581</v>
      </c>
      <c r="D17" s="962">
        <v>5320</v>
      </c>
      <c r="E17" s="958">
        <v>5028</v>
      </c>
      <c r="F17" s="958">
        <v>2430</v>
      </c>
      <c r="G17" s="962">
        <v>2598</v>
      </c>
      <c r="H17" s="958">
        <v>2148</v>
      </c>
      <c r="I17" s="962">
        <v>857</v>
      </c>
      <c r="J17" s="962">
        <v>1291</v>
      </c>
      <c r="K17" s="958">
        <v>427</v>
      </c>
      <c r="L17" s="962">
        <v>267</v>
      </c>
      <c r="M17" s="963">
        <v>160</v>
      </c>
      <c r="N17" s="958">
        <v>197</v>
      </c>
      <c r="O17" s="962">
        <v>180</v>
      </c>
      <c r="P17" s="958">
        <v>17</v>
      </c>
      <c r="Q17" s="958">
        <v>2825</v>
      </c>
      <c r="R17" s="958">
        <v>1705</v>
      </c>
      <c r="S17" s="962">
        <v>1120</v>
      </c>
      <c r="T17" s="943">
        <v>276</v>
      </c>
      <c r="U17" s="943">
        <v>142</v>
      </c>
      <c r="V17" s="943">
        <v>134</v>
      </c>
      <c r="W17" s="883">
        <v>0</v>
      </c>
      <c r="X17" s="883">
        <v>0</v>
      </c>
      <c r="Y17" s="884">
        <v>0</v>
      </c>
      <c r="Z17" s="957">
        <v>17</v>
      </c>
      <c r="AA17" s="957">
        <v>3</v>
      </c>
      <c r="AB17" s="957">
        <v>14</v>
      </c>
      <c r="AC17" s="960">
        <v>46.124209</v>
      </c>
      <c r="AD17" s="960">
        <v>43.540584</v>
      </c>
      <c r="AE17" s="960">
        <v>48.834586</v>
      </c>
      <c r="AF17" s="960">
        <v>26.071003</v>
      </c>
      <c r="AG17" s="960">
        <v>30.603834</v>
      </c>
      <c r="AH17" s="946">
        <v>21.315789</v>
      </c>
    </row>
    <row r="18" spans="1:34" ht="15" customHeight="1">
      <c r="A18" s="569" t="s">
        <v>497</v>
      </c>
      <c r="B18" s="956">
        <v>19100</v>
      </c>
      <c r="C18" s="962">
        <v>9674</v>
      </c>
      <c r="D18" s="962">
        <v>9426</v>
      </c>
      <c r="E18" s="958">
        <v>8235</v>
      </c>
      <c r="F18" s="958">
        <v>4002</v>
      </c>
      <c r="G18" s="962">
        <v>4233</v>
      </c>
      <c r="H18" s="958">
        <v>3706</v>
      </c>
      <c r="I18" s="962">
        <v>1504</v>
      </c>
      <c r="J18" s="962">
        <v>2202</v>
      </c>
      <c r="K18" s="958">
        <v>847</v>
      </c>
      <c r="L18" s="962">
        <v>475</v>
      </c>
      <c r="M18" s="963">
        <v>372</v>
      </c>
      <c r="N18" s="958">
        <v>151</v>
      </c>
      <c r="O18" s="962">
        <v>122</v>
      </c>
      <c r="P18" s="958">
        <v>29</v>
      </c>
      <c r="Q18" s="958">
        <v>5391</v>
      </c>
      <c r="R18" s="958">
        <v>3239</v>
      </c>
      <c r="S18" s="962">
        <v>2152</v>
      </c>
      <c r="T18" s="943">
        <v>770</v>
      </c>
      <c r="U18" s="943">
        <v>332</v>
      </c>
      <c r="V18" s="943">
        <v>438</v>
      </c>
      <c r="W18" s="883">
        <v>0</v>
      </c>
      <c r="X18" s="883">
        <v>0</v>
      </c>
      <c r="Y18" s="884">
        <v>0</v>
      </c>
      <c r="Z18" s="957">
        <v>35</v>
      </c>
      <c r="AA18" s="957">
        <v>7</v>
      </c>
      <c r="AB18" s="957">
        <v>28</v>
      </c>
      <c r="AC18" s="960">
        <v>43.115183</v>
      </c>
      <c r="AD18" s="960">
        <v>41.368617</v>
      </c>
      <c r="AE18" s="960">
        <v>44.907702</v>
      </c>
      <c r="AF18" s="960">
        <v>28.408377</v>
      </c>
      <c r="AG18" s="960">
        <v>33.553856</v>
      </c>
      <c r="AH18" s="946">
        <v>23.12752</v>
      </c>
    </row>
    <row r="19" spans="1:34" ht="15" customHeight="1">
      <c r="A19" s="569" t="s">
        <v>498</v>
      </c>
      <c r="B19" s="956">
        <v>25825</v>
      </c>
      <c r="C19" s="962">
        <v>13310</v>
      </c>
      <c r="D19" s="962">
        <v>12515</v>
      </c>
      <c r="E19" s="958">
        <v>13099</v>
      </c>
      <c r="F19" s="958">
        <v>6622</v>
      </c>
      <c r="G19" s="962">
        <v>6477</v>
      </c>
      <c r="H19" s="958">
        <v>4539</v>
      </c>
      <c r="I19" s="962">
        <v>1826</v>
      </c>
      <c r="J19" s="962">
        <v>2713</v>
      </c>
      <c r="K19" s="958">
        <v>1382</v>
      </c>
      <c r="L19" s="962">
        <v>925</v>
      </c>
      <c r="M19" s="963">
        <v>457</v>
      </c>
      <c r="N19" s="958">
        <v>245</v>
      </c>
      <c r="O19" s="962">
        <v>230</v>
      </c>
      <c r="P19" s="958">
        <v>15</v>
      </c>
      <c r="Q19" s="958">
        <v>5013</v>
      </c>
      <c r="R19" s="958">
        <v>3013</v>
      </c>
      <c r="S19" s="962">
        <v>2000</v>
      </c>
      <c r="T19" s="943">
        <v>1546</v>
      </c>
      <c r="U19" s="943">
        <v>693</v>
      </c>
      <c r="V19" s="943">
        <v>853</v>
      </c>
      <c r="W19" s="326">
        <v>1</v>
      </c>
      <c r="X19" s="326">
        <v>1</v>
      </c>
      <c r="Y19" s="884">
        <v>0</v>
      </c>
      <c r="Z19" s="957">
        <v>30</v>
      </c>
      <c r="AA19" s="957">
        <v>8</v>
      </c>
      <c r="AB19" s="957">
        <v>22</v>
      </c>
      <c r="AC19" s="960">
        <v>50.722168</v>
      </c>
      <c r="AD19" s="960">
        <v>49.752066</v>
      </c>
      <c r="AE19" s="960">
        <v>51.753895</v>
      </c>
      <c r="AF19" s="960">
        <v>19.52759</v>
      </c>
      <c r="AG19" s="960">
        <v>22.69722</v>
      </c>
      <c r="AH19" s="946">
        <v>16.156612</v>
      </c>
    </row>
    <row r="20" spans="1:34" ht="15" customHeight="1">
      <c r="A20" s="569" t="s">
        <v>499</v>
      </c>
      <c r="B20" s="956">
        <v>17739</v>
      </c>
      <c r="C20" s="962">
        <v>9172</v>
      </c>
      <c r="D20" s="962">
        <v>8567</v>
      </c>
      <c r="E20" s="958">
        <v>9257</v>
      </c>
      <c r="F20" s="958">
        <v>4681</v>
      </c>
      <c r="G20" s="962">
        <v>4576</v>
      </c>
      <c r="H20" s="958">
        <v>3133</v>
      </c>
      <c r="I20" s="962">
        <v>1188</v>
      </c>
      <c r="J20" s="962">
        <v>1945</v>
      </c>
      <c r="K20" s="958">
        <v>513</v>
      </c>
      <c r="L20" s="962">
        <v>379</v>
      </c>
      <c r="M20" s="963">
        <v>134</v>
      </c>
      <c r="N20" s="958">
        <v>189</v>
      </c>
      <c r="O20" s="962">
        <v>181</v>
      </c>
      <c r="P20" s="958">
        <v>8</v>
      </c>
      <c r="Q20" s="958">
        <v>3546</v>
      </c>
      <c r="R20" s="958">
        <v>2199</v>
      </c>
      <c r="S20" s="962">
        <v>1347</v>
      </c>
      <c r="T20" s="943">
        <v>1101</v>
      </c>
      <c r="U20" s="943">
        <v>544</v>
      </c>
      <c r="V20" s="943">
        <v>557</v>
      </c>
      <c r="W20" s="883">
        <v>0</v>
      </c>
      <c r="X20" s="883">
        <v>0</v>
      </c>
      <c r="Y20" s="884">
        <v>0</v>
      </c>
      <c r="Z20" s="957">
        <v>38</v>
      </c>
      <c r="AA20" s="957">
        <v>6</v>
      </c>
      <c r="AB20" s="957">
        <v>32</v>
      </c>
      <c r="AC20" s="960">
        <v>52.184452</v>
      </c>
      <c r="AD20" s="960">
        <v>51.035761</v>
      </c>
      <c r="AE20" s="960">
        <v>53.414264</v>
      </c>
      <c r="AF20" s="960">
        <v>20.20407</v>
      </c>
      <c r="AG20" s="960">
        <v>24.040558</v>
      </c>
      <c r="AH20" s="946">
        <v>16.09665</v>
      </c>
    </row>
    <row r="21" spans="1:34" ht="15" customHeight="1">
      <c r="A21" s="569" t="s">
        <v>500</v>
      </c>
      <c r="B21" s="956">
        <v>16874</v>
      </c>
      <c r="C21" s="962">
        <v>8550</v>
      </c>
      <c r="D21" s="962">
        <v>8324</v>
      </c>
      <c r="E21" s="958">
        <v>8888</v>
      </c>
      <c r="F21" s="958">
        <v>4363</v>
      </c>
      <c r="G21" s="962">
        <v>4525</v>
      </c>
      <c r="H21" s="958">
        <v>3250</v>
      </c>
      <c r="I21" s="962">
        <v>1348</v>
      </c>
      <c r="J21" s="962">
        <v>1902</v>
      </c>
      <c r="K21" s="958">
        <v>882</v>
      </c>
      <c r="L21" s="962">
        <v>562</v>
      </c>
      <c r="M21" s="963">
        <v>320</v>
      </c>
      <c r="N21" s="958">
        <v>135</v>
      </c>
      <c r="O21" s="962">
        <v>126</v>
      </c>
      <c r="P21" s="958">
        <v>9</v>
      </c>
      <c r="Q21" s="958">
        <v>2958</v>
      </c>
      <c r="R21" s="958">
        <v>1824</v>
      </c>
      <c r="S21" s="962">
        <v>1134</v>
      </c>
      <c r="T21" s="943">
        <v>759</v>
      </c>
      <c r="U21" s="943">
        <v>326</v>
      </c>
      <c r="V21" s="943">
        <v>433</v>
      </c>
      <c r="W21" s="958">
        <v>2</v>
      </c>
      <c r="X21" s="957">
        <v>1</v>
      </c>
      <c r="Y21" s="959">
        <v>1</v>
      </c>
      <c r="Z21" s="957">
        <v>55</v>
      </c>
      <c r="AA21" s="957">
        <v>12</v>
      </c>
      <c r="AB21" s="957">
        <v>43</v>
      </c>
      <c r="AC21" s="960">
        <v>52.672751</v>
      </c>
      <c r="AD21" s="960">
        <v>51.02924</v>
      </c>
      <c r="AE21" s="960">
        <v>54.360884</v>
      </c>
      <c r="AF21" s="960">
        <v>17.855873</v>
      </c>
      <c r="AG21" s="960">
        <v>21.473684</v>
      </c>
      <c r="AH21" s="946">
        <v>14.139837</v>
      </c>
    </row>
    <row r="22" spans="1:34" ht="15" customHeight="1">
      <c r="A22" s="569" t="s">
        <v>501</v>
      </c>
      <c r="B22" s="956">
        <v>55086</v>
      </c>
      <c r="C22" s="962">
        <v>28421</v>
      </c>
      <c r="D22" s="962">
        <v>26665</v>
      </c>
      <c r="E22" s="958">
        <v>31408</v>
      </c>
      <c r="F22" s="958">
        <v>16155</v>
      </c>
      <c r="G22" s="962">
        <v>15253</v>
      </c>
      <c r="H22" s="958">
        <v>9414</v>
      </c>
      <c r="I22" s="962">
        <v>3907</v>
      </c>
      <c r="J22" s="962">
        <v>5507</v>
      </c>
      <c r="K22" s="958">
        <v>3532</v>
      </c>
      <c r="L22" s="962">
        <v>2635</v>
      </c>
      <c r="M22" s="963">
        <v>897</v>
      </c>
      <c r="N22" s="958">
        <v>204</v>
      </c>
      <c r="O22" s="962">
        <v>176</v>
      </c>
      <c r="P22" s="958">
        <v>28</v>
      </c>
      <c r="Q22" s="958">
        <v>6945</v>
      </c>
      <c r="R22" s="958">
        <v>3803</v>
      </c>
      <c r="S22" s="962">
        <v>3142</v>
      </c>
      <c r="T22" s="943">
        <v>3576</v>
      </c>
      <c r="U22" s="943">
        <v>1742</v>
      </c>
      <c r="V22" s="943">
        <v>1834</v>
      </c>
      <c r="W22" s="958">
        <v>7</v>
      </c>
      <c r="X22" s="957">
        <v>3</v>
      </c>
      <c r="Y22" s="959">
        <v>4</v>
      </c>
      <c r="Z22" s="957">
        <v>40</v>
      </c>
      <c r="AA22" s="957">
        <v>7</v>
      </c>
      <c r="AB22" s="957">
        <v>33</v>
      </c>
      <c r="AC22" s="960">
        <v>57.016302</v>
      </c>
      <c r="AD22" s="960">
        <v>56.841772</v>
      </c>
      <c r="AE22" s="960">
        <v>57.202325</v>
      </c>
      <c r="AF22" s="960">
        <v>12.680173</v>
      </c>
      <c r="AG22" s="960">
        <v>13.40558</v>
      </c>
      <c r="AH22" s="946">
        <v>11.906994</v>
      </c>
    </row>
    <row r="23" spans="1:34" ht="15" customHeight="1">
      <c r="A23" s="569" t="s">
        <v>502</v>
      </c>
      <c r="B23" s="956">
        <v>46565</v>
      </c>
      <c r="C23" s="962">
        <v>23630</v>
      </c>
      <c r="D23" s="962">
        <v>22935</v>
      </c>
      <c r="E23" s="958">
        <v>25359</v>
      </c>
      <c r="F23" s="958">
        <v>12851</v>
      </c>
      <c r="G23" s="962">
        <v>12508</v>
      </c>
      <c r="H23" s="958">
        <v>8347</v>
      </c>
      <c r="I23" s="962">
        <v>3246</v>
      </c>
      <c r="J23" s="962">
        <v>5101</v>
      </c>
      <c r="K23" s="958">
        <v>3434</v>
      </c>
      <c r="L23" s="962">
        <v>2295</v>
      </c>
      <c r="M23" s="963">
        <v>1139</v>
      </c>
      <c r="N23" s="958">
        <v>132</v>
      </c>
      <c r="O23" s="962">
        <v>120</v>
      </c>
      <c r="P23" s="958">
        <v>12</v>
      </c>
      <c r="Q23" s="958">
        <v>5741</v>
      </c>
      <c r="R23" s="958">
        <v>3316</v>
      </c>
      <c r="S23" s="962">
        <v>2425</v>
      </c>
      <c r="T23" s="943">
        <v>3543</v>
      </c>
      <c r="U23" s="943">
        <v>1796</v>
      </c>
      <c r="V23" s="943">
        <v>1747</v>
      </c>
      <c r="W23" s="958">
        <v>9</v>
      </c>
      <c r="X23" s="957">
        <v>6</v>
      </c>
      <c r="Y23" s="959">
        <v>3</v>
      </c>
      <c r="Z23" s="957">
        <v>11</v>
      </c>
      <c r="AA23" s="957">
        <v>4</v>
      </c>
      <c r="AB23" s="957">
        <v>7</v>
      </c>
      <c r="AC23" s="960">
        <v>54.459358</v>
      </c>
      <c r="AD23" s="960">
        <v>54.384257</v>
      </c>
      <c r="AE23" s="960">
        <v>54.536734</v>
      </c>
      <c r="AF23" s="960">
        <v>12.352625</v>
      </c>
      <c r="AG23" s="960">
        <v>14.049937</v>
      </c>
      <c r="AH23" s="946">
        <v>10.603881</v>
      </c>
    </row>
    <row r="24" spans="1:34" ht="15" customHeight="1">
      <c r="A24" s="569" t="s">
        <v>503</v>
      </c>
      <c r="B24" s="956">
        <v>98500</v>
      </c>
      <c r="C24" s="962">
        <v>48346</v>
      </c>
      <c r="D24" s="962">
        <v>50154</v>
      </c>
      <c r="E24" s="958">
        <v>64761</v>
      </c>
      <c r="F24" s="958">
        <v>30108</v>
      </c>
      <c r="G24" s="962">
        <v>34653</v>
      </c>
      <c r="H24" s="958">
        <v>11866</v>
      </c>
      <c r="I24" s="962">
        <v>5267</v>
      </c>
      <c r="J24" s="962">
        <v>6599</v>
      </c>
      <c r="K24" s="958">
        <v>6925</v>
      </c>
      <c r="L24" s="962">
        <v>4190</v>
      </c>
      <c r="M24" s="963">
        <v>2735</v>
      </c>
      <c r="N24" s="958">
        <v>321</v>
      </c>
      <c r="O24" s="962">
        <v>254</v>
      </c>
      <c r="P24" s="958">
        <v>67</v>
      </c>
      <c r="Q24" s="958">
        <v>5536</v>
      </c>
      <c r="R24" s="958">
        <v>3420</v>
      </c>
      <c r="S24" s="962">
        <v>2116</v>
      </c>
      <c r="T24" s="943">
        <v>9083</v>
      </c>
      <c r="U24" s="943">
        <v>5103</v>
      </c>
      <c r="V24" s="943">
        <v>3980</v>
      </c>
      <c r="W24" s="958">
        <v>8</v>
      </c>
      <c r="X24" s="957">
        <v>4</v>
      </c>
      <c r="Y24" s="959">
        <v>4</v>
      </c>
      <c r="Z24" s="957">
        <v>15</v>
      </c>
      <c r="AA24" s="957">
        <v>3</v>
      </c>
      <c r="AB24" s="957">
        <v>12</v>
      </c>
      <c r="AC24" s="960">
        <v>65.747208</v>
      </c>
      <c r="AD24" s="960">
        <v>62.276093</v>
      </c>
      <c r="AE24" s="960">
        <v>69.093193</v>
      </c>
      <c r="AF24" s="960">
        <v>5.635533</v>
      </c>
      <c r="AG24" s="960">
        <v>7.080213</v>
      </c>
      <c r="AH24" s="946">
        <v>4.242932</v>
      </c>
    </row>
    <row r="25" spans="1:34" ht="15" customHeight="1">
      <c r="A25" s="569" t="s">
        <v>504</v>
      </c>
      <c r="B25" s="956">
        <v>61420</v>
      </c>
      <c r="C25" s="962">
        <v>30972</v>
      </c>
      <c r="D25" s="962">
        <v>30448</v>
      </c>
      <c r="E25" s="958">
        <v>37226</v>
      </c>
      <c r="F25" s="958">
        <v>18511</v>
      </c>
      <c r="G25" s="962">
        <v>18715</v>
      </c>
      <c r="H25" s="958">
        <v>9644</v>
      </c>
      <c r="I25" s="962">
        <v>3842</v>
      </c>
      <c r="J25" s="962">
        <v>5802</v>
      </c>
      <c r="K25" s="958">
        <v>3235</v>
      </c>
      <c r="L25" s="962">
        <v>2301</v>
      </c>
      <c r="M25" s="963">
        <v>934</v>
      </c>
      <c r="N25" s="958">
        <v>377</v>
      </c>
      <c r="O25" s="962">
        <v>261</v>
      </c>
      <c r="P25" s="958">
        <v>116</v>
      </c>
      <c r="Q25" s="958">
        <v>4555</v>
      </c>
      <c r="R25" s="958">
        <v>2767</v>
      </c>
      <c r="S25" s="962">
        <v>1788</v>
      </c>
      <c r="T25" s="943">
        <v>6373</v>
      </c>
      <c r="U25" s="943">
        <v>3284</v>
      </c>
      <c r="V25" s="943">
        <v>3089</v>
      </c>
      <c r="W25" s="958">
        <v>10</v>
      </c>
      <c r="X25" s="957">
        <v>6</v>
      </c>
      <c r="Y25" s="959">
        <v>4</v>
      </c>
      <c r="Z25" s="957">
        <v>3</v>
      </c>
      <c r="AA25" s="883">
        <v>0</v>
      </c>
      <c r="AB25" s="957">
        <v>3</v>
      </c>
      <c r="AC25" s="960">
        <v>60.608922</v>
      </c>
      <c r="AD25" s="960">
        <v>59.766886</v>
      </c>
      <c r="AE25" s="960">
        <v>61.465449</v>
      </c>
      <c r="AF25" s="960">
        <v>7.421035</v>
      </c>
      <c r="AG25" s="960">
        <v>8.933876</v>
      </c>
      <c r="AH25" s="946">
        <v>5.88216</v>
      </c>
    </row>
    <row r="26" spans="1:34" ht="15" customHeight="1">
      <c r="A26" s="569" t="s">
        <v>505</v>
      </c>
      <c r="B26" s="956">
        <v>21026</v>
      </c>
      <c r="C26" s="962">
        <v>10674</v>
      </c>
      <c r="D26" s="962">
        <v>10352</v>
      </c>
      <c r="E26" s="958">
        <v>9658</v>
      </c>
      <c r="F26" s="958">
        <v>4973</v>
      </c>
      <c r="G26" s="962">
        <v>4685</v>
      </c>
      <c r="H26" s="958">
        <v>5763</v>
      </c>
      <c r="I26" s="962">
        <v>2339</v>
      </c>
      <c r="J26" s="962">
        <v>3424</v>
      </c>
      <c r="K26" s="958">
        <v>877</v>
      </c>
      <c r="L26" s="962">
        <v>572</v>
      </c>
      <c r="M26" s="963">
        <v>305</v>
      </c>
      <c r="N26" s="958">
        <v>253</v>
      </c>
      <c r="O26" s="962">
        <v>227</v>
      </c>
      <c r="P26" s="958">
        <v>26</v>
      </c>
      <c r="Q26" s="958">
        <v>3574</v>
      </c>
      <c r="R26" s="958">
        <v>2127</v>
      </c>
      <c r="S26" s="962">
        <v>1447</v>
      </c>
      <c r="T26" s="943">
        <v>900</v>
      </c>
      <c r="U26" s="943">
        <v>435</v>
      </c>
      <c r="V26" s="943">
        <v>465</v>
      </c>
      <c r="W26" s="958">
        <v>1</v>
      </c>
      <c r="X26" s="957">
        <v>1</v>
      </c>
      <c r="Y26" s="884">
        <v>0</v>
      </c>
      <c r="Z26" s="957">
        <v>9</v>
      </c>
      <c r="AA26" s="957">
        <v>2</v>
      </c>
      <c r="AB26" s="957">
        <v>7</v>
      </c>
      <c r="AC26" s="960">
        <v>45.933606</v>
      </c>
      <c r="AD26" s="960">
        <v>46.589844</v>
      </c>
      <c r="AE26" s="960">
        <v>45.256955</v>
      </c>
      <c r="AF26" s="960">
        <v>17.040807</v>
      </c>
      <c r="AG26" s="960">
        <v>19.945662</v>
      </c>
      <c r="AH26" s="946">
        <v>14.045595</v>
      </c>
    </row>
    <row r="27" spans="1:34" ht="15" customHeight="1">
      <c r="A27" s="569" t="s">
        <v>506</v>
      </c>
      <c r="B27" s="956">
        <v>8791</v>
      </c>
      <c r="C27" s="962">
        <v>4348</v>
      </c>
      <c r="D27" s="962">
        <v>4443</v>
      </c>
      <c r="E27" s="958">
        <v>4683</v>
      </c>
      <c r="F27" s="958">
        <v>2203</v>
      </c>
      <c r="G27" s="962">
        <v>2480</v>
      </c>
      <c r="H27" s="958">
        <v>1486</v>
      </c>
      <c r="I27" s="962">
        <v>475</v>
      </c>
      <c r="J27" s="962">
        <v>1011</v>
      </c>
      <c r="K27" s="958">
        <v>586</v>
      </c>
      <c r="L27" s="962">
        <v>374</v>
      </c>
      <c r="M27" s="963">
        <v>212</v>
      </c>
      <c r="N27" s="958">
        <v>96</v>
      </c>
      <c r="O27" s="962">
        <v>90</v>
      </c>
      <c r="P27" s="958">
        <v>6</v>
      </c>
      <c r="Q27" s="958">
        <v>1791</v>
      </c>
      <c r="R27" s="958">
        <v>1151</v>
      </c>
      <c r="S27" s="962">
        <v>640</v>
      </c>
      <c r="T27" s="943">
        <v>146</v>
      </c>
      <c r="U27" s="943">
        <v>53</v>
      </c>
      <c r="V27" s="943">
        <v>93</v>
      </c>
      <c r="W27" s="326">
        <v>3</v>
      </c>
      <c r="X27" s="326">
        <v>2</v>
      </c>
      <c r="Y27" s="884">
        <v>1</v>
      </c>
      <c r="Z27" s="957">
        <v>11</v>
      </c>
      <c r="AA27" s="957">
        <v>4</v>
      </c>
      <c r="AB27" s="957">
        <v>7</v>
      </c>
      <c r="AC27" s="960">
        <v>53.27039</v>
      </c>
      <c r="AD27" s="960">
        <v>50.666973</v>
      </c>
      <c r="AE27" s="960">
        <v>55.818141</v>
      </c>
      <c r="AF27" s="960">
        <v>20.498237</v>
      </c>
      <c r="AG27" s="960">
        <v>26.563937</v>
      </c>
      <c r="AH27" s="946">
        <v>14.562233</v>
      </c>
    </row>
    <row r="28" spans="1:34" ht="15" customHeight="1">
      <c r="A28" s="569" t="s">
        <v>507</v>
      </c>
      <c r="B28" s="956">
        <v>10118</v>
      </c>
      <c r="C28" s="962">
        <v>5131</v>
      </c>
      <c r="D28" s="962">
        <v>4987</v>
      </c>
      <c r="E28" s="958">
        <v>5418</v>
      </c>
      <c r="F28" s="958">
        <v>2683</v>
      </c>
      <c r="G28" s="962">
        <v>2735</v>
      </c>
      <c r="H28" s="958">
        <v>1490</v>
      </c>
      <c r="I28" s="962">
        <v>530</v>
      </c>
      <c r="J28" s="962">
        <v>960</v>
      </c>
      <c r="K28" s="958">
        <v>597</v>
      </c>
      <c r="L28" s="962">
        <v>376</v>
      </c>
      <c r="M28" s="963">
        <v>221</v>
      </c>
      <c r="N28" s="958">
        <v>115</v>
      </c>
      <c r="O28" s="962">
        <v>105</v>
      </c>
      <c r="P28" s="958">
        <v>10</v>
      </c>
      <c r="Q28" s="958">
        <v>2178</v>
      </c>
      <c r="R28" s="958">
        <v>1288</v>
      </c>
      <c r="S28" s="962">
        <v>890</v>
      </c>
      <c r="T28" s="943">
        <v>320</v>
      </c>
      <c r="U28" s="943">
        <v>149</v>
      </c>
      <c r="V28" s="943">
        <v>171</v>
      </c>
      <c r="W28" s="883">
        <v>0</v>
      </c>
      <c r="X28" s="883">
        <v>0</v>
      </c>
      <c r="Y28" s="884">
        <v>0</v>
      </c>
      <c r="Z28" s="957">
        <v>2</v>
      </c>
      <c r="AA28" s="883">
        <v>0</v>
      </c>
      <c r="AB28" s="957">
        <v>2</v>
      </c>
      <c r="AC28" s="960">
        <v>53.548132</v>
      </c>
      <c r="AD28" s="960">
        <v>52.290002</v>
      </c>
      <c r="AE28" s="960">
        <v>54.842591</v>
      </c>
      <c r="AF28" s="960">
        <v>21.54576</v>
      </c>
      <c r="AG28" s="960">
        <v>25.102319</v>
      </c>
      <c r="AH28" s="946">
        <v>17.886505</v>
      </c>
    </row>
    <row r="29" spans="1:34" ht="15" customHeight="1">
      <c r="A29" s="569" t="s">
        <v>508</v>
      </c>
      <c r="B29" s="956">
        <v>7506</v>
      </c>
      <c r="C29" s="962">
        <v>3785</v>
      </c>
      <c r="D29" s="962">
        <v>3721</v>
      </c>
      <c r="E29" s="958">
        <v>4119</v>
      </c>
      <c r="F29" s="958">
        <v>2061</v>
      </c>
      <c r="G29" s="962">
        <v>2058</v>
      </c>
      <c r="H29" s="958">
        <v>1182</v>
      </c>
      <c r="I29" s="962">
        <v>439</v>
      </c>
      <c r="J29" s="962">
        <v>743</v>
      </c>
      <c r="K29" s="958">
        <v>220</v>
      </c>
      <c r="L29" s="962">
        <v>171</v>
      </c>
      <c r="M29" s="963">
        <v>49</v>
      </c>
      <c r="N29" s="958">
        <v>32</v>
      </c>
      <c r="O29" s="962">
        <v>27</v>
      </c>
      <c r="P29" s="958">
        <v>5</v>
      </c>
      <c r="Q29" s="958">
        <v>1647</v>
      </c>
      <c r="R29" s="958">
        <v>931</v>
      </c>
      <c r="S29" s="962">
        <v>716</v>
      </c>
      <c r="T29" s="943">
        <v>306</v>
      </c>
      <c r="U29" s="943">
        <v>156</v>
      </c>
      <c r="V29" s="943">
        <v>150</v>
      </c>
      <c r="W29" s="883">
        <v>0</v>
      </c>
      <c r="X29" s="883">
        <v>0</v>
      </c>
      <c r="Y29" s="884">
        <v>0</v>
      </c>
      <c r="Z29" s="957">
        <v>1</v>
      </c>
      <c r="AA29" s="326">
        <v>1</v>
      </c>
      <c r="AB29" s="883">
        <v>0</v>
      </c>
      <c r="AC29" s="960">
        <v>54.876099</v>
      </c>
      <c r="AD29" s="960">
        <v>54.451783</v>
      </c>
      <c r="AE29" s="960">
        <v>55.307713</v>
      </c>
      <c r="AF29" s="960">
        <v>21.955769</v>
      </c>
      <c r="AG29" s="960">
        <v>24.623514</v>
      </c>
      <c r="AH29" s="946">
        <v>19.242139</v>
      </c>
    </row>
    <row r="30" spans="1:34" ht="15" customHeight="1">
      <c r="A30" s="569" t="s">
        <v>509</v>
      </c>
      <c r="B30" s="956">
        <v>8652</v>
      </c>
      <c r="C30" s="962">
        <v>4587</v>
      </c>
      <c r="D30" s="962">
        <v>4065</v>
      </c>
      <c r="E30" s="958">
        <v>4907</v>
      </c>
      <c r="F30" s="958">
        <v>2596</v>
      </c>
      <c r="G30" s="962">
        <v>2311</v>
      </c>
      <c r="H30" s="958">
        <v>1483</v>
      </c>
      <c r="I30" s="962">
        <v>595</v>
      </c>
      <c r="J30" s="962">
        <v>888</v>
      </c>
      <c r="K30" s="958">
        <v>570</v>
      </c>
      <c r="L30" s="962">
        <v>393</v>
      </c>
      <c r="M30" s="963">
        <v>177</v>
      </c>
      <c r="N30" s="958">
        <v>122</v>
      </c>
      <c r="O30" s="962">
        <v>96</v>
      </c>
      <c r="P30" s="958">
        <v>26</v>
      </c>
      <c r="Q30" s="958">
        <v>1319</v>
      </c>
      <c r="R30" s="958">
        <v>802</v>
      </c>
      <c r="S30" s="962">
        <v>517</v>
      </c>
      <c r="T30" s="943">
        <v>250</v>
      </c>
      <c r="U30" s="943">
        <v>104</v>
      </c>
      <c r="V30" s="943">
        <v>146</v>
      </c>
      <c r="W30" s="326">
        <v>1</v>
      </c>
      <c r="X30" s="326">
        <v>1</v>
      </c>
      <c r="Y30" s="884">
        <v>0</v>
      </c>
      <c r="Z30" s="957">
        <v>1</v>
      </c>
      <c r="AA30" s="957">
        <v>1</v>
      </c>
      <c r="AB30" s="883">
        <v>0</v>
      </c>
      <c r="AC30" s="960">
        <v>56.71521</v>
      </c>
      <c r="AD30" s="960">
        <v>56.594724</v>
      </c>
      <c r="AE30" s="960">
        <v>56.851169</v>
      </c>
      <c r="AF30" s="960">
        <v>15.256588</v>
      </c>
      <c r="AG30" s="960">
        <v>17.505995</v>
      </c>
      <c r="AH30" s="946">
        <v>12.718327</v>
      </c>
    </row>
    <row r="31" spans="1:34" ht="15" customHeight="1">
      <c r="A31" s="569" t="s">
        <v>510</v>
      </c>
      <c r="B31" s="956">
        <v>18664</v>
      </c>
      <c r="C31" s="962">
        <v>9523</v>
      </c>
      <c r="D31" s="962">
        <v>9141</v>
      </c>
      <c r="E31" s="958">
        <v>9260</v>
      </c>
      <c r="F31" s="958">
        <v>4307</v>
      </c>
      <c r="G31" s="962">
        <v>4953</v>
      </c>
      <c r="H31" s="958">
        <v>4187</v>
      </c>
      <c r="I31" s="962">
        <v>1954</v>
      </c>
      <c r="J31" s="962">
        <v>2233</v>
      </c>
      <c r="K31" s="958">
        <v>1529</v>
      </c>
      <c r="L31" s="962">
        <v>1034</v>
      </c>
      <c r="M31" s="963">
        <v>495</v>
      </c>
      <c r="N31" s="958">
        <v>73</v>
      </c>
      <c r="O31" s="962">
        <v>61</v>
      </c>
      <c r="P31" s="958">
        <v>12</v>
      </c>
      <c r="Q31" s="958">
        <v>2926</v>
      </c>
      <c r="R31" s="958">
        <v>1822</v>
      </c>
      <c r="S31" s="962">
        <v>1104</v>
      </c>
      <c r="T31" s="943">
        <v>680</v>
      </c>
      <c r="U31" s="943">
        <v>342</v>
      </c>
      <c r="V31" s="943">
        <v>338</v>
      </c>
      <c r="W31" s="958">
        <v>9</v>
      </c>
      <c r="X31" s="957">
        <v>3</v>
      </c>
      <c r="Y31" s="959">
        <v>6</v>
      </c>
      <c r="Z31" s="957">
        <v>12</v>
      </c>
      <c r="AA31" s="957">
        <v>3</v>
      </c>
      <c r="AB31" s="957">
        <v>9</v>
      </c>
      <c r="AC31" s="960">
        <v>49.614231</v>
      </c>
      <c r="AD31" s="960">
        <v>45.227344</v>
      </c>
      <c r="AE31" s="960">
        <v>54.184444</v>
      </c>
      <c r="AF31" s="960">
        <v>15.741535</v>
      </c>
      <c r="AG31" s="960">
        <v>19.164129</v>
      </c>
      <c r="AH31" s="946">
        <v>12.175911</v>
      </c>
    </row>
    <row r="32" spans="1:34" ht="15" customHeight="1">
      <c r="A32" s="569" t="s">
        <v>511</v>
      </c>
      <c r="B32" s="956">
        <v>18172</v>
      </c>
      <c r="C32" s="962">
        <v>9163</v>
      </c>
      <c r="D32" s="962">
        <v>9009</v>
      </c>
      <c r="E32" s="958">
        <v>9853</v>
      </c>
      <c r="F32" s="958">
        <v>4943</v>
      </c>
      <c r="G32" s="962">
        <v>4910</v>
      </c>
      <c r="H32" s="958">
        <v>2580</v>
      </c>
      <c r="I32" s="962">
        <v>903</v>
      </c>
      <c r="J32" s="962">
        <v>1677</v>
      </c>
      <c r="K32" s="958">
        <v>859</v>
      </c>
      <c r="L32" s="962">
        <v>489</v>
      </c>
      <c r="M32" s="963">
        <v>370</v>
      </c>
      <c r="N32" s="962">
        <v>94</v>
      </c>
      <c r="O32" s="962">
        <v>83</v>
      </c>
      <c r="P32" s="958">
        <v>11</v>
      </c>
      <c r="Q32" s="958">
        <v>4171</v>
      </c>
      <c r="R32" s="958">
        <v>2445</v>
      </c>
      <c r="S32" s="962">
        <v>1726</v>
      </c>
      <c r="T32" s="943">
        <v>614</v>
      </c>
      <c r="U32" s="943">
        <v>300</v>
      </c>
      <c r="V32" s="943">
        <v>314</v>
      </c>
      <c r="W32" s="958">
        <v>1</v>
      </c>
      <c r="X32" s="883">
        <v>0</v>
      </c>
      <c r="Y32" s="929">
        <v>1</v>
      </c>
      <c r="Z32" s="957">
        <v>14</v>
      </c>
      <c r="AA32" s="326">
        <v>1</v>
      </c>
      <c r="AB32" s="957">
        <v>13</v>
      </c>
      <c r="AC32" s="960">
        <v>54.220779</v>
      </c>
      <c r="AD32" s="960">
        <v>53.945214</v>
      </c>
      <c r="AE32" s="960">
        <v>54.501055</v>
      </c>
      <c r="AF32" s="960">
        <v>23.029936</v>
      </c>
      <c r="AG32" s="960">
        <v>26.694314</v>
      </c>
      <c r="AH32" s="946">
        <v>19.302919</v>
      </c>
    </row>
    <row r="33" spans="1:34" ht="15" customHeight="1">
      <c r="A33" s="569" t="s">
        <v>512</v>
      </c>
      <c r="B33" s="956">
        <v>32523</v>
      </c>
      <c r="C33" s="962">
        <v>16615</v>
      </c>
      <c r="D33" s="962">
        <v>15908</v>
      </c>
      <c r="E33" s="958">
        <v>17297</v>
      </c>
      <c r="F33" s="958">
        <v>8895</v>
      </c>
      <c r="G33" s="962">
        <v>8402</v>
      </c>
      <c r="H33" s="958">
        <v>5444</v>
      </c>
      <c r="I33" s="962">
        <v>2106</v>
      </c>
      <c r="J33" s="962">
        <v>3338</v>
      </c>
      <c r="K33" s="958">
        <v>900</v>
      </c>
      <c r="L33" s="962">
        <v>536</v>
      </c>
      <c r="M33" s="963">
        <v>364</v>
      </c>
      <c r="N33" s="962">
        <v>147</v>
      </c>
      <c r="O33" s="962">
        <v>135</v>
      </c>
      <c r="P33" s="958">
        <v>12</v>
      </c>
      <c r="Q33" s="958">
        <v>6901</v>
      </c>
      <c r="R33" s="958">
        <v>3966</v>
      </c>
      <c r="S33" s="962">
        <v>2935</v>
      </c>
      <c r="T33" s="943">
        <v>1833</v>
      </c>
      <c r="U33" s="943">
        <v>976</v>
      </c>
      <c r="V33" s="943">
        <v>857</v>
      </c>
      <c r="W33" s="958">
        <v>1</v>
      </c>
      <c r="X33" s="957">
        <v>1</v>
      </c>
      <c r="Y33" s="884">
        <v>0</v>
      </c>
      <c r="Z33" s="957">
        <v>11</v>
      </c>
      <c r="AA33" s="957">
        <v>5</v>
      </c>
      <c r="AB33" s="957">
        <v>6</v>
      </c>
      <c r="AC33" s="960">
        <v>53.183901</v>
      </c>
      <c r="AD33" s="960">
        <v>53.535961</v>
      </c>
      <c r="AE33" s="960">
        <v>52.816193</v>
      </c>
      <c r="AF33" s="960">
        <v>21.252652</v>
      </c>
      <c r="AG33" s="960">
        <v>23.90009</v>
      </c>
      <c r="AH33" s="946">
        <v>18.487553</v>
      </c>
    </row>
    <row r="34" spans="1:34" ht="15" customHeight="1">
      <c r="A34" s="569" t="s">
        <v>513</v>
      </c>
      <c r="B34" s="956">
        <v>60584</v>
      </c>
      <c r="C34" s="962">
        <v>30384</v>
      </c>
      <c r="D34" s="962">
        <v>30200</v>
      </c>
      <c r="E34" s="958">
        <v>35471</v>
      </c>
      <c r="F34" s="958">
        <v>17358</v>
      </c>
      <c r="G34" s="962">
        <v>18113</v>
      </c>
      <c r="H34" s="958">
        <v>7764</v>
      </c>
      <c r="I34" s="962">
        <v>2823</v>
      </c>
      <c r="J34" s="962">
        <v>4941</v>
      </c>
      <c r="K34" s="958">
        <v>3839</v>
      </c>
      <c r="L34" s="962">
        <v>2589</v>
      </c>
      <c r="M34" s="963">
        <v>1250</v>
      </c>
      <c r="N34" s="962">
        <v>77</v>
      </c>
      <c r="O34" s="962">
        <v>62</v>
      </c>
      <c r="P34" s="958">
        <v>15</v>
      </c>
      <c r="Q34" s="958">
        <v>10853</v>
      </c>
      <c r="R34" s="958">
        <v>6376</v>
      </c>
      <c r="S34" s="962">
        <v>4477</v>
      </c>
      <c r="T34" s="943">
        <v>2543</v>
      </c>
      <c r="U34" s="943">
        <v>1156</v>
      </c>
      <c r="V34" s="943">
        <v>1387</v>
      </c>
      <c r="W34" s="958">
        <v>37</v>
      </c>
      <c r="X34" s="957">
        <v>20</v>
      </c>
      <c r="Y34" s="959">
        <v>17</v>
      </c>
      <c r="Z34" s="957">
        <v>16</v>
      </c>
      <c r="AA34" s="957">
        <v>5</v>
      </c>
      <c r="AB34" s="957">
        <v>11</v>
      </c>
      <c r="AC34" s="960">
        <v>58.548462</v>
      </c>
      <c r="AD34" s="960">
        <v>57.128752</v>
      </c>
      <c r="AE34" s="960">
        <v>59.976821</v>
      </c>
      <c r="AF34" s="960">
        <v>17.94038</v>
      </c>
      <c r="AG34" s="960">
        <v>21.001185</v>
      </c>
      <c r="AH34" s="946">
        <v>14.860927</v>
      </c>
    </row>
    <row r="35" spans="1:34" ht="15" customHeight="1">
      <c r="A35" s="569" t="s">
        <v>514</v>
      </c>
      <c r="B35" s="956">
        <v>16074</v>
      </c>
      <c r="C35" s="962">
        <v>8155</v>
      </c>
      <c r="D35" s="962">
        <v>7919</v>
      </c>
      <c r="E35" s="958">
        <v>8338</v>
      </c>
      <c r="F35" s="958">
        <v>4068</v>
      </c>
      <c r="G35" s="962">
        <v>4270</v>
      </c>
      <c r="H35" s="958">
        <v>2414</v>
      </c>
      <c r="I35" s="962">
        <v>906</v>
      </c>
      <c r="J35" s="962">
        <v>1508</v>
      </c>
      <c r="K35" s="958">
        <v>687</v>
      </c>
      <c r="L35" s="962">
        <v>504</v>
      </c>
      <c r="M35" s="963">
        <v>183</v>
      </c>
      <c r="N35" s="962">
        <v>74</v>
      </c>
      <c r="O35" s="962">
        <v>61</v>
      </c>
      <c r="P35" s="958">
        <v>13</v>
      </c>
      <c r="Q35" s="958">
        <v>3874</v>
      </c>
      <c r="R35" s="958">
        <v>2299</v>
      </c>
      <c r="S35" s="962">
        <v>1575</v>
      </c>
      <c r="T35" s="943">
        <v>681</v>
      </c>
      <c r="U35" s="943">
        <v>312</v>
      </c>
      <c r="V35" s="943">
        <v>369</v>
      </c>
      <c r="W35" s="326">
        <v>6</v>
      </c>
      <c r="X35" s="326">
        <v>5</v>
      </c>
      <c r="Y35" s="929">
        <v>1</v>
      </c>
      <c r="Z35" s="957">
        <v>7</v>
      </c>
      <c r="AA35" s="883">
        <v>0</v>
      </c>
      <c r="AB35" s="957">
        <v>7</v>
      </c>
      <c r="AC35" s="960">
        <v>51.872589</v>
      </c>
      <c r="AD35" s="960">
        <v>49.883507</v>
      </c>
      <c r="AE35" s="960">
        <v>53.92095</v>
      </c>
      <c r="AF35" s="960">
        <v>24.144581</v>
      </c>
      <c r="AG35" s="960">
        <v>28.191294</v>
      </c>
      <c r="AH35" s="946">
        <v>19.97727</v>
      </c>
    </row>
    <row r="36" spans="1:34" ht="15" customHeight="1">
      <c r="A36" s="569" t="s">
        <v>515</v>
      </c>
      <c r="B36" s="956">
        <v>12067</v>
      </c>
      <c r="C36" s="962">
        <v>6114</v>
      </c>
      <c r="D36" s="962">
        <v>5953</v>
      </c>
      <c r="E36" s="958">
        <v>6918</v>
      </c>
      <c r="F36" s="958">
        <v>3414</v>
      </c>
      <c r="G36" s="962">
        <v>3504</v>
      </c>
      <c r="H36" s="958">
        <v>1799</v>
      </c>
      <c r="I36" s="962">
        <v>740</v>
      </c>
      <c r="J36" s="962">
        <v>1059</v>
      </c>
      <c r="K36" s="958">
        <v>465</v>
      </c>
      <c r="L36" s="962">
        <v>364</v>
      </c>
      <c r="M36" s="963">
        <v>101</v>
      </c>
      <c r="N36" s="962">
        <v>78</v>
      </c>
      <c r="O36" s="962">
        <v>75</v>
      </c>
      <c r="P36" s="958">
        <v>3</v>
      </c>
      <c r="Q36" s="958">
        <v>2057</v>
      </c>
      <c r="R36" s="958">
        <v>1211</v>
      </c>
      <c r="S36" s="962">
        <v>846</v>
      </c>
      <c r="T36" s="943">
        <v>750</v>
      </c>
      <c r="U36" s="943">
        <v>310</v>
      </c>
      <c r="V36" s="943">
        <v>440</v>
      </c>
      <c r="W36" s="883">
        <v>0</v>
      </c>
      <c r="X36" s="883">
        <v>0</v>
      </c>
      <c r="Y36" s="884">
        <v>0</v>
      </c>
      <c r="Z36" s="326">
        <v>2</v>
      </c>
      <c r="AA36" s="326">
        <v>1</v>
      </c>
      <c r="AB36" s="326">
        <v>1</v>
      </c>
      <c r="AC36" s="960">
        <v>57.329908</v>
      </c>
      <c r="AD36" s="960">
        <v>55.839058</v>
      </c>
      <c r="AE36" s="960">
        <v>58.861078</v>
      </c>
      <c r="AF36" s="960">
        <v>17.063065</v>
      </c>
      <c r="AG36" s="960">
        <v>19.823356</v>
      </c>
      <c r="AH36" s="946">
        <v>14.22812</v>
      </c>
    </row>
    <row r="37" spans="1:34" ht="15" customHeight="1">
      <c r="A37" s="569" t="s">
        <v>516</v>
      </c>
      <c r="B37" s="956">
        <v>22220</v>
      </c>
      <c r="C37" s="962">
        <v>10973</v>
      </c>
      <c r="D37" s="962">
        <v>11247</v>
      </c>
      <c r="E37" s="958">
        <v>14754</v>
      </c>
      <c r="F37" s="958">
        <v>7069</v>
      </c>
      <c r="G37" s="962">
        <v>7685</v>
      </c>
      <c r="H37" s="958">
        <v>2998</v>
      </c>
      <c r="I37" s="962">
        <v>1234</v>
      </c>
      <c r="J37" s="962">
        <v>1764</v>
      </c>
      <c r="K37" s="958">
        <v>1083</v>
      </c>
      <c r="L37" s="962">
        <v>689</v>
      </c>
      <c r="M37" s="963">
        <v>394</v>
      </c>
      <c r="N37" s="962">
        <v>91</v>
      </c>
      <c r="O37" s="962">
        <v>72</v>
      </c>
      <c r="P37" s="958">
        <v>19</v>
      </c>
      <c r="Q37" s="958">
        <v>1841</v>
      </c>
      <c r="R37" s="958">
        <v>1136</v>
      </c>
      <c r="S37" s="962">
        <v>705</v>
      </c>
      <c r="T37" s="943">
        <v>1453</v>
      </c>
      <c r="U37" s="943">
        <v>773</v>
      </c>
      <c r="V37" s="943">
        <v>680</v>
      </c>
      <c r="W37" s="883">
        <v>0</v>
      </c>
      <c r="X37" s="883">
        <v>0</v>
      </c>
      <c r="Y37" s="884">
        <v>0</v>
      </c>
      <c r="Z37" s="957">
        <v>4</v>
      </c>
      <c r="AA37" s="957">
        <v>2</v>
      </c>
      <c r="AB37" s="957">
        <v>2</v>
      </c>
      <c r="AC37" s="960">
        <v>66.39964</v>
      </c>
      <c r="AD37" s="960">
        <v>64.421763</v>
      </c>
      <c r="AE37" s="960">
        <v>68.329332</v>
      </c>
      <c r="AF37" s="960">
        <v>8.30333</v>
      </c>
      <c r="AG37" s="960">
        <v>10.37091</v>
      </c>
      <c r="AH37" s="946">
        <v>6.286121</v>
      </c>
    </row>
    <row r="38" spans="1:34" ht="15" customHeight="1">
      <c r="A38" s="569" t="s">
        <v>517</v>
      </c>
      <c r="B38" s="956">
        <v>68556</v>
      </c>
      <c r="C38" s="962">
        <v>34491</v>
      </c>
      <c r="D38" s="962">
        <v>34065</v>
      </c>
      <c r="E38" s="958">
        <v>39863</v>
      </c>
      <c r="F38" s="958">
        <v>19525</v>
      </c>
      <c r="G38" s="962">
        <v>20338</v>
      </c>
      <c r="H38" s="958">
        <v>10289</v>
      </c>
      <c r="I38" s="962">
        <v>4145</v>
      </c>
      <c r="J38" s="962">
        <v>6144</v>
      </c>
      <c r="K38" s="958">
        <v>4531</v>
      </c>
      <c r="L38" s="962">
        <v>3068</v>
      </c>
      <c r="M38" s="963">
        <v>1463</v>
      </c>
      <c r="N38" s="962">
        <v>174</v>
      </c>
      <c r="O38" s="962">
        <v>142</v>
      </c>
      <c r="P38" s="958">
        <v>32</v>
      </c>
      <c r="Q38" s="958">
        <v>7738</v>
      </c>
      <c r="R38" s="958">
        <v>4802</v>
      </c>
      <c r="S38" s="962">
        <v>2936</v>
      </c>
      <c r="T38" s="943">
        <v>5941</v>
      </c>
      <c r="U38" s="943">
        <v>2794</v>
      </c>
      <c r="V38" s="943">
        <v>3147</v>
      </c>
      <c r="W38" s="958">
        <v>20</v>
      </c>
      <c r="X38" s="957">
        <v>15</v>
      </c>
      <c r="Y38" s="959">
        <v>5</v>
      </c>
      <c r="Z38" s="957">
        <v>8</v>
      </c>
      <c r="AA38" s="957">
        <v>3</v>
      </c>
      <c r="AB38" s="957">
        <v>5</v>
      </c>
      <c r="AC38" s="960">
        <v>58.146625</v>
      </c>
      <c r="AD38" s="960">
        <v>56.60897</v>
      </c>
      <c r="AE38" s="960">
        <v>59.703508</v>
      </c>
      <c r="AF38" s="960">
        <v>11.298792</v>
      </c>
      <c r="AG38" s="960">
        <v>13.93117</v>
      </c>
      <c r="AH38" s="946">
        <v>8.633495</v>
      </c>
    </row>
    <row r="39" spans="1:34" ht="15" customHeight="1">
      <c r="A39" s="569" t="s">
        <v>518</v>
      </c>
      <c r="B39" s="956">
        <v>44568</v>
      </c>
      <c r="C39" s="962">
        <v>22217</v>
      </c>
      <c r="D39" s="962">
        <v>22351</v>
      </c>
      <c r="E39" s="958">
        <v>26749</v>
      </c>
      <c r="F39" s="958">
        <v>12614</v>
      </c>
      <c r="G39" s="962">
        <v>14135</v>
      </c>
      <c r="H39" s="958">
        <v>6245</v>
      </c>
      <c r="I39" s="962">
        <v>2406</v>
      </c>
      <c r="J39" s="962">
        <v>3839</v>
      </c>
      <c r="K39" s="958">
        <v>3172</v>
      </c>
      <c r="L39" s="962">
        <v>2225</v>
      </c>
      <c r="M39" s="963">
        <v>947</v>
      </c>
      <c r="N39" s="962">
        <v>135</v>
      </c>
      <c r="O39" s="962">
        <v>119</v>
      </c>
      <c r="P39" s="958">
        <v>16</v>
      </c>
      <c r="Q39" s="958">
        <v>5858</v>
      </c>
      <c r="R39" s="958">
        <v>3717</v>
      </c>
      <c r="S39" s="962">
        <v>2141</v>
      </c>
      <c r="T39" s="943">
        <v>2406</v>
      </c>
      <c r="U39" s="943">
        <v>1133</v>
      </c>
      <c r="V39" s="943">
        <v>1273</v>
      </c>
      <c r="W39" s="958">
        <v>3</v>
      </c>
      <c r="X39" s="957">
        <v>3</v>
      </c>
      <c r="Y39" s="884">
        <v>0</v>
      </c>
      <c r="Z39" s="957">
        <v>11</v>
      </c>
      <c r="AA39" s="436">
        <v>5</v>
      </c>
      <c r="AB39" s="957">
        <v>6</v>
      </c>
      <c r="AC39" s="960">
        <v>60.018399</v>
      </c>
      <c r="AD39" s="960">
        <v>56.776342</v>
      </c>
      <c r="AE39" s="960">
        <v>63.241018</v>
      </c>
      <c r="AF39" s="960">
        <v>13.168641</v>
      </c>
      <c r="AG39" s="960">
        <v>16.752937</v>
      </c>
      <c r="AH39" s="946">
        <v>9.605834</v>
      </c>
    </row>
    <row r="40" spans="1:34" ht="15" customHeight="1">
      <c r="A40" s="569" t="s">
        <v>519</v>
      </c>
      <c r="B40" s="956">
        <v>11928</v>
      </c>
      <c r="C40" s="962">
        <v>6058</v>
      </c>
      <c r="D40" s="962">
        <v>5870</v>
      </c>
      <c r="E40" s="958">
        <v>7003</v>
      </c>
      <c r="F40" s="958">
        <v>3393</v>
      </c>
      <c r="G40" s="962">
        <v>3610</v>
      </c>
      <c r="H40" s="958">
        <v>1787</v>
      </c>
      <c r="I40" s="962">
        <v>700</v>
      </c>
      <c r="J40" s="962">
        <v>1087</v>
      </c>
      <c r="K40" s="958">
        <v>894</v>
      </c>
      <c r="L40" s="962">
        <v>642</v>
      </c>
      <c r="M40" s="963">
        <v>252</v>
      </c>
      <c r="N40" s="962">
        <v>21</v>
      </c>
      <c r="O40" s="962">
        <v>17</v>
      </c>
      <c r="P40" s="958">
        <v>4</v>
      </c>
      <c r="Q40" s="958">
        <v>1230</v>
      </c>
      <c r="R40" s="958">
        <v>754</v>
      </c>
      <c r="S40" s="962">
        <v>476</v>
      </c>
      <c r="T40" s="943">
        <v>992</v>
      </c>
      <c r="U40" s="943">
        <v>551</v>
      </c>
      <c r="V40" s="943">
        <v>441</v>
      </c>
      <c r="W40" s="958">
        <v>1</v>
      </c>
      <c r="X40" s="957">
        <v>1</v>
      </c>
      <c r="Y40" s="884">
        <v>0</v>
      </c>
      <c r="Z40" s="957">
        <v>1</v>
      </c>
      <c r="AA40" s="883">
        <v>0</v>
      </c>
      <c r="AB40" s="326">
        <v>1</v>
      </c>
      <c r="AC40" s="960">
        <v>58.710597</v>
      </c>
      <c r="AD40" s="960">
        <v>56.008584</v>
      </c>
      <c r="AE40" s="960">
        <v>61.499148</v>
      </c>
      <c r="AF40" s="960">
        <v>10.320255</v>
      </c>
      <c r="AG40" s="960">
        <v>12.446352</v>
      </c>
      <c r="AH40" s="946">
        <v>8.126065</v>
      </c>
    </row>
    <row r="41" spans="1:34" ht="15" customHeight="1">
      <c r="A41" s="569" t="s">
        <v>520</v>
      </c>
      <c r="B41" s="956">
        <v>9140</v>
      </c>
      <c r="C41" s="962">
        <v>4651</v>
      </c>
      <c r="D41" s="962">
        <v>4489</v>
      </c>
      <c r="E41" s="958">
        <v>4385</v>
      </c>
      <c r="F41" s="958">
        <v>2128</v>
      </c>
      <c r="G41" s="962">
        <v>2257</v>
      </c>
      <c r="H41" s="958">
        <v>1492</v>
      </c>
      <c r="I41" s="962">
        <v>619</v>
      </c>
      <c r="J41" s="962">
        <v>873</v>
      </c>
      <c r="K41" s="958">
        <v>739</v>
      </c>
      <c r="L41" s="962">
        <v>479</v>
      </c>
      <c r="M41" s="963">
        <v>260</v>
      </c>
      <c r="N41" s="962">
        <v>53</v>
      </c>
      <c r="O41" s="962">
        <v>48</v>
      </c>
      <c r="P41" s="958">
        <v>5</v>
      </c>
      <c r="Q41" s="958">
        <v>1810</v>
      </c>
      <c r="R41" s="958">
        <v>1086</v>
      </c>
      <c r="S41" s="962">
        <v>724</v>
      </c>
      <c r="T41" s="943">
        <v>644</v>
      </c>
      <c r="U41" s="943">
        <v>280</v>
      </c>
      <c r="V41" s="943">
        <v>364</v>
      </c>
      <c r="W41" s="958">
        <v>17</v>
      </c>
      <c r="X41" s="957">
        <v>11</v>
      </c>
      <c r="Y41" s="959">
        <v>6</v>
      </c>
      <c r="Z41" s="326">
        <v>1</v>
      </c>
      <c r="AA41" s="883">
        <v>0</v>
      </c>
      <c r="AB41" s="326">
        <v>1</v>
      </c>
      <c r="AC41" s="960">
        <v>47.97593</v>
      </c>
      <c r="AD41" s="960">
        <v>45.753601</v>
      </c>
      <c r="AE41" s="960">
        <v>50.278458</v>
      </c>
      <c r="AF41" s="960">
        <v>19.814004</v>
      </c>
      <c r="AG41" s="960">
        <v>23.349817</v>
      </c>
      <c r="AH41" s="946">
        <v>16.15059</v>
      </c>
    </row>
    <row r="42" spans="1:34" ht="15" customHeight="1">
      <c r="A42" s="569" t="s">
        <v>521</v>
      </c>
      <c r="B42" s="956">
        <v>5293</v>
      </c>
      <c r="C42" s="962">
        <v>2604</v>
      </c>
      <c r="D42" s="962">
        <v>2689</v>
      </c>
      <c r="E42" s="958">
        <v>2292</v>
      </c>
      <c r="F42" s="958">
        <v>1009</v>
      </c>
      <c r="G42" s="962">
        <v>1283</v>
      </c>
      <c r="H42" s="958">
        <v>1011</v>
      </c>
      <c r="I42" s="962">
        <v>405</v>
      </c>
      <c r="J42" s="962">
        <v>606</v>
      </c>
      <c r="K42" s="958">
        <v>534</v>
      </c>
      <c r="L42" s="962">
        <v>331</v>
      </c>
      <c r="M42" s="963">
        <v>203</v>
      </c>
      <c r="N42" s="962">
        <v>64</v>
      </c>
      <c r="O42" s="962">
        <v>49</v>
      </c>
      <c r="P42" s="958">
        <v>15</v>
      </c>
      <c r="Q42" s="958">
        <v>1194</v>
      </c>
      <c r="R42" s="958">
        <v>714</v>
      </c>
      <c r="S42" s="962">
        <v>480</v>
      </c>
      <c r="T42" s="943">
        <v>198</v>
      </c>
      <c r="U42" s="943">
        <v>96</v>
      </c>
      <c r="V42" s="943">
        <v>102</v>
      </c>
      <c r="W42" s="883">
        <v>0</v>
      </c>
      <c r="X42" s="883">
        <v>0</v>
      </c>
      <c r="Y42" s="884">
        <v>0</v>
      </c>
      <c r="Z42" s="957">
        <v>10</v>
      </c>
      <c r="AA42" s="326">
        <v>3</v>
      </c>
      <c r="AB42" s="957">
        <v>7</v>
      </c>
      <c r="AC42" s="960">
        <v>43.302475</v>
      </c>
      <c r="AD42" s="960">
        <v>38.74808</v>
      </c>
      <c r="AE42" s="960">
        <v>47.712904</v>
      </c>
      <c r="AF42" s="960">
        <v>22.747024</v>
      </c>
      <c r="AG42" s="960">
        <v>27.534562</v>
      </c>
      <c r="AH42" s="946">
        <v>18.110822</v>
      </c>
    </row>
    <row r="43" spans="1:34" ht="15" customHeight="1">
      <c r="A43" s="569" t="s">
        <v>522</v>
      </c>
      <c r="B43" s="956">
        <v>6532</v>
      </c>
      <c r="C43" s="962">
        <v>3255</v>
      </c>
      <c r="D43" s="962">
        <v>3277</v>
      </c>
      <c r="E43" s="958">
        <v>3071</v>
      </c>
      <c r="F43" s="958">
        <v>1445</v>
      </c>
      <c r="G43" s="962">
        <v>1626</v>
      </c>
      <c r="H43" s="958">
        <v>1469</v>
      </c>
      <c r="I43" s="962">
        <v>575</v>
      </c>
      <c r="J43" s="962">
        <v>894</v>
      </c>
      <c r="K43" s="958">
        <v>279</v>
      </c>
      <c r="L43" s="962">
        <v>178</v>
      </c>
      <c r="M43" s="963">
        <v>101</v>
      </c>
      <c r="N43" s="962">
        <v>73</v>
      </c>
      <c r="O43" s="962">
        <v>56</v>
      </c>
      <c r="P43" s="958">
        <v>17</v>
      </c>
      <c r="Q43" s="958">
        <v>1394</v>
      </c>
      <c r="R43" s="958">
        <v>837</v>
      </c>
      <c r="S43" s="962">
        <v>557</v>
      </c>
      <c r="T43" s="943">
        <v>246</v>
      </c>
      <c r="U43" s="943">
        <v>164</v>
      </c>
      <c r="V43" s="943">
        <v>82</v>
      </c>
      <c r="W43" s="883">
        <v>0</v>
      </c>
      <c r="X43" s="883">
        <v>0</v>
      </c>
      <c r="Y43" s="884">
        <v>0</v>
      </c>
      <c r="Z43" s="957">
        <v>1</v>
      </c>
      <c r="AA43" s="883">
        <v>0</v>
      </c>
      <c r="AB43" s="957">
        <v>1</v>
      </c>
      <c r="AC43" s="960">
        <v>47.014697</v>
      </c>
      <c r="AD43" s="960">
        <v>44.393241</v>
      </c>
      <c r="AE43" s="960">
        <v>49.618554</v>
      </c>
      <c r="AF43" s="960">
        <v>21.356399</v>
      </c>
      <c r="AG43" s="960">
        <v>25.714286</v>
      </c>
      <c r="AH43" s="946">
        <v>17.027769</v>
      </c>
    </row>
    <row r="44" spans="1:34" ht="15" customHeight="1">
      <c r="A44" s="569" t="s">
        <v>523</v>
      </c>
      <c r="B44" s="956">
        <v>17147</v>
      </c>
      <c r="C44" s="962">
        <v>8711</v>
      </c>
      <c r="D44" s="962">
        <v>8436</v>
      </c>
      <c r="E44" s="958">
        <v>8849</v>
      </c>
      <c r="F44" s="958">
        <v>4121</v>
      </c>
      <c r="G44" s="962">
        <v>4728</v>
      </c>
      <c r="H44" s="958">
        <v>2943</v>
      </c>
      <c r="I44" s="962">
        <v>1175</v>
      </c>
      <c r="J44" s="962">
        <v>1768</v>
      </c>
      <c r="K44" s="958">
        <v>642</v>
      </c>
      <c r="L44" s="962">
        <v>404</v>
      </c>
      <c r="M44" s="963">
        <v>238</v>
      </c>
      <c r="N44" s="962">
        <v>118</v>
      </c>
      <c r="O44" s="962">
        <v>110</v>
      </c>
      <c r="P44" s="958">
        <v>8</v>
      </c>
      <c r="Q44" s="958">
        <v>3535</v>
      </c>
      <c r="R44" s="958">
        <v>2384</v>
      </c>
      <c r="S44" s="962">
        <v>1151</v>
      </c>
      <c r="T44" s="943">
        <v>1060</v>
      </c>
      <c r="U44" s="943">
        <v>517</v>
      </c>
      <c r="V44" s="943">
        <v>543</v>
      </c>
      <c r="W44" s="883">
        <v>0</v>
      </c>
      <c r="X44" s="883">
        <v>0</v>
      </c>
      <c r="Y44" s="884">
        <v>0</v>
      </c>
      <c r="Z44" s="883">
        <v>0</v>
      </c>
      <c r="AA44" s="883">
        <v>0</v>
      </c>
      <c r="AB44" s="883">
        <v>0</v>
      </c>
      <c r="AC44" s="960">
        <v>51.606695</v>
      </c>
      <c r="AD44" s="960">
        <v>47.308001</v>
      </c>
      <c r="AE44" s="960">
        <v>56.045519</v>
      </c>
      <c r="AF44" s="960">
        <v>20.615851</v>
      </c>
      <c r="AG44" s="960">
        <v>27.367696</v>
      </c>
      <c r="AH44" s="946">
        <v>13.643907</v>
      </c>
    </row>
    <row r="45" spans="1:34" ht="15" customHeight="1">
      <c r="A45" s="569" t="s">
        <v>524</v>
      </c>
      <c r="B45" s="956">
        <v>23772</v>
      </c>
      <c r="C45" s="962">
        <v>11963</v>
      </c>
      <c r="D45" s="962">
        <v>11809</v>
      </c>
      <c r="E45" s="958">
        <v>14267</v>
      </c>
      <c r="F45" s="958">
        <v>7043</v>
      </c>
      <c r="G45" s="962">
        <v>7224</v>
      </c>
      <c r="H45" s="958">
        <v>3482</v>
      </c>
      <c r="I45" s="962">
        <v>1281</v>
      </c>
      <c r="J45" s="962">
        <v>2201</v>
      </c>
      <c r="K45" s="958">
        <v>1823</v>
      </c>
      <c r="L45" s="962">
        <v>1155</v>
      </c>
      <c r="M45" s="963">
        <v>668</v>
      </c>
      <c r="N45" s="962">
        <v>176</v>
      </c>
      <c r="O45" s="962">
        <v>155</v>
      </c>
      <c r="P45" s="958">
        <v>21</v>
      </c>
      <c r="Q45" s="958">
        <v>3253</v>
      </c>
      <c r="R45" s="958">
        <v>2018</v>
      </c>
      <c r="S45" s="962">
        <v>1235</v>
      </c>
      <c r="T45" s="943">
        <v>745</v>
      </c>
      <c r="U45" s="943">
        <v>307</v>
      </c>
      <c r="V45" s="943">
        <v>438</v>
      </c>
      <c r="W45" s="958">
        <v>26</v>
      </c>
      <c r="X45" s="957">
        <v>4</v>
      </c>
      <c r="Y45" s="959">
        <v>22</v>
      </c>
      <c r="Z45" s="957">
        <v>78</v>
      </c>
      <c r="AA45" s="957">
        <v>16</v>
      </c>
      <c r="AB45" s="957">
        <v>62</v>
      </c>
      <c r="AC45" s="960">
        <v>60.015985</v>
      </c>
      <c r="AD45" s="960">
        <v>58.873192</v>
      </c>
      <c r="AE45" s="960">
        <v>61.173681</v>
      </c>
      <c r="AF45" s="960">
        <v>14.012283</v>
      </c>
      <c r="AG45" s="960">
        <v>17.002424</v>
      </c>
      <c r="AH45" s="946">
        <v>10.983148</v>
      </c>
    </row>
    <row r="46" spans="1:34" ht="15" customHeight="1">
      <c r="A46" s="569" t="s">
        <v>525</v>
      </c>
      <c r="B46" s="956">
        <v>11591</v>
      </c>
      <c r="C46" s="962">
        <v>5798</v>
      </c>
      <c r="D46" s="962">
        <v>5793</v>
      </c>
      <c r="E46" s="958">
        <v>4887</v>
      </c>
      <c r="F46" s="958">
        <v>2202</v>
      </c>
      <c r="G46" s="962">
        <v>2685</v>
      </c>
      <c r="H46" s="958">
        <v>1974</v>
      </c>
      <c r="I46" s="962">
        <v>685</v>
      </c>
      <c r="J46" s="962">
        <v>1289</v>
      </c>
      <c r="K46" s="958">
        <v>938</v>
      </c>
      <c r="L46" s="962">
        <v>601</v>
      </c>
      <c r="M46" s="963">
        <v>337</v>
      </c>
      <c r="N46" s="962">
        <v>74</v>
      </c>
      <c r="O46" s="962">
        <v>64</v>
      </c>
      <c r="P46" s="958">
        <v>10</v>
      </c>
      <c r="Q46" s="958">
        <v>3336</v>
      </c>
      <c r="R46" s="958">
        <v>2086</v>
      </c>
      <c r="S46" s="962">
        <v>1250</v>
      </c>
      <c r="T46" s="943">
        <v>381</v>
      </c>
      <c r="U46" s="943">
        <v>159</v>
      </c>
      <c r="V46" s="943">
        <v>222</v>
      </c>
      <c r="W46" s="326">
        <v>1</v>
      </c>
      <c r="X46" s="326">
        <v>1</v>
      </c>
      <c r="Y46" s="884">
        <v>0</v>
      </c>
      <c r="Z46" s="957">
        <v>42</v>
      </c>
      <c r="AA46" s="957">
        <v>3</v>
      </c>
      <c r="AB46" s="957">
        <v>39</v>
      </c>
      <c r="AC46" s="960">
        <v>42.162022</v>
      </c>
      <c r="AD46" s="960">
        <v>37.978613</v>
      </c>
      <c r="AE46" s="960">
        <v>46.349042</v>
      </c>
      <c r="AF46" s="960">
        <v>29.143301</v>
      </c>
      <c r="AG46" s="960">
        <v>36.029665</v>
      </c>
      <c r="AH46" s="946">
        <v>22.250993</v>
      </c>
    </row>
    <row r="47" spans="1:34" ht="15" customHeight="1">
      <c r="A47" s="569" t="s">
        <v>526</v>
      </c>
      <c r="B47" s="956">
        <v>6655</v>
      </c>
      <c r="C47" s="962">
        <v>3365</v>
      </c>
      <c r="D47" s="962">
        <v>3290</v>
      </c>
      <c r="E47" s="958">
        <v>3303</v>
      </c>
      <c r="F47" s="958">
        <v>1526</v>
      </c>
      <c r="G47" s="962">
        <v>1777</v>
      </c>
      <c r="H47" s="958">
        <v>1095</v>
      </c>
      <c r="I47" s="962">
        <v>406</v>
      </c>
      <c r="J47" s="962">
        <v>689</v>
      </c>
      <c r="K47" s="958">
        <v>369</v>
      </c>
      <c r="L47" s="962">
        <v>246</v>
      </c>
      <c r="M47" s="963">
        <v>123</v>
      </c>
      <c r="N47" s="962">
        <v>86</v>
      </c>
      <c r="O47" s="962">
        <v>73</v>
      </c>
      <c r="P47" s="958">
        <v>13</v>
      </c>
      <c r="Q47" s="958">
        <v>1507</v>
      </c>
      <c r="R47" s="958">
        <v>990</v>
      </c>
      <c r="S47" s="962">
        <v>517</v>
      </c>
      <c r="T47" s="943">
        <v>285</v>
      </c>
      <c r="U47" s="943">
        <v>117</v>
      </c>
      <c r="V47" s="943">
        <v>168</v>
      </c>
      <c r="W47" s="326">
        <v>10</v>
      </c>
      <c r="X47" s="326">
        <v>7</v>
      </c>
      <c r="Y47" s="929">
        <v>3</v>
      </c>
      <c r="Z47" s="957">
        <v>5</v>
      </c>
      <c r="AA47" s="883">
        <v>0</v>
      </c>
      <c r="AB47" s="957">
        <v>5</v>
      </c>
      <c r="AC47" s="960">
        <v>49.631856</v>
      </c>
      <c r="AD47" s="960">
        <v>45.349183</v>
      </c>
      <c r="AE47" s="960">
        <v>54.012158</v>
      </c>
      <c r="AF47" s="960">
        <v>22.71976</v>
      </c>
      <c r="AG47" s="960">
        <v>29.420505</v>
      </c>
      <c r="AH47" s="946">
        <v>15.866261</v>
      </c>
    </row>
    <row r="48" spans="1:34" ht="15" customHeight="1">
      <c r="A48" s="569" t="s">
        <v>527</v>
      </c>
      <c r="B48" s="956">
        <v>8121</v>
      </c>
      <c r="C48" s="962">
        <v>4054</v>
      </c>
      <c r="D48" s="962">
        <v>4067</v>
      </c>
      <c r="E48" s="958">
        <v>3983</v>
      </c>
      <c r="F48" s="958">
        <v>1774</v>
      </c>
      <c r="G48" s="962">
        <v>2209</v>
      </c>
      <c r="H48" s="958">
        <v>1412</v>
      </c>
      <c r="I48" s="962">
        <v>582</v>
      </c>
      <c r="J48" s="962">
        <v>830</v>
      </c>
      <c r="K48" s="958">
        <v>666</v>
      </c>
      <c r="L48" s="962">
        <v>438</v>
      </c>
      <c r="M48" s="963">
        <v>228</v>
      </c>
      <c r="N48" s="962">
        <v>92</v>
      </c>
      <c r="O48" s="962">
        <v>84</v>
      </c>
      <c r="P48" s="958">
        <v>8</v>
      </c>
      <c r="Q48" s="958">
        <v>1510</v>
      </c>
      <c r="R48" s="958">
        <v>946</v>
      </c>
      <c r="S48" s="962">
        <v>564</v>
      </c>
      <c r="T48" s="943">
        <v>458</v>
      </c>
      <c r="U48" s="943">
        <v>230</v>
      </c>
      <c r="V48" s="943">
        <v>228</v>
      </c>
      <c r="W48" s="883">
        <v>0</v>
      </c>
      <c r="X48" s="883">
        <v>0</v>
      </c>
      <c r="Y48" s="884">
        <v>0</v>
      </c>
      <c r="Z48" s="883">
        <v>0</v>
      </c>
      <c r="AA48" s="883">
        <v>0</v>
      </c>
      <c r="AB48" s="883">
        <v>0</v>
      </c>
      <c r="AC48" s="960">
        <v>49.045684</v>
      </c>
      <c r="AD48" s="960">
        <v>43.75925</v>
      </c>
      <c r="AE48" s="960">
        <v>54.31522</v>
      </c>
      <c r="AF48" s="960">
        <v>18.593769</v>
      </c>
      <c r="AG48" s="960">
        <v>23.334978</v>
      </c>
      <c r="AH48" s="946">
        <v>13.867716</v>
      </c>
    </row>
    <row r="49" spans="1:34" ht="15" customHeight="1">
      <c r="A49" s="569" t="s">
        <v>528</v>
      </c>
      <c r="B49" s="956">
        <v>11852</v>
      </c>
      <c r="C49" s="962">
        <v>6098</v>
      </c>
      <c r="D49" s="962">
        <v>5754</v>
      </c>
      <c r="E49" s="958">
        <v>6016</v>
      </c>
      <c r="F49" s="958">
        <v>2946</v>
      </c>
      <c r="G49" s="962">
        <v>3070</v>
      </c>
      <c r="H49" s="958">
        <v>2276</v>
      </c>
      <c r="I49" s="962">
        <v>1059</v>
      </c>
      <c r="J49" s="962">
        <v>1217</v>
      </c>
      <c r="K49" s="958">
        <v>652</v>
      </c>
      <c r="L49" s="962">
        <v>367</v>
      </c>
      <c r="M49" s="963">
        <v>285</v>
      </c>
      <c r="N49" s="962">
        <v>40</v>
      </c>
      <c r="O49" s="962">
        <v>35</v>
      </c>
      <c r="P49" s="958">
        <v>5</v>
      </c>
      <c r="Q49" s="958">
        <v>2481</v>
      </c>
      <c r="R49" s="958">
        <v>1503</v>
      </c>
      <c r="S49" s="962">
        <v>978</v>
      </c>
      <c r="T49" s="943">
        <v>382</v>
      </c>
      <c r="U49" s="943">
        <v>184</v>
      </c>
      <c r="V49" s="943">
        <v>198</v>
      </c>
      <c r="W49" s="958">
        <v>5</v>
      </c>
      <c r="X49" s="957">
        <v>4</v>
      </c>
      <c r="Y49" s="959">
        <v>1</v>
      </c>
      <c r="Z49" s="957">
        <v>22</v>
      </c>
      <c r="AA49" s="957">
        <v>6</v>
      </c>
      <c r="AB49" s="957">
        <v>16</v>
      </c>
      <c r="AC49" s="960">
        <v>50.759366</v>
      </c>
      <c r="AD49" s="960">
        <v>48.310922</v>
      </c>
      <c r="AE49" s="960">
        <v>53.354188</v>
      </c>
      <c r="AF49" s="960">
        <v>21.118799</v>
      </c>
      <c r="AG49" s="960">
        <v>24.745818</v>
      </c>
      <c r="AH49" s="946">
        <v>17.274939</v>
      </c>
    </row>
    <row r="50" spans="1:34" ht="15" customHeight="1">
      <c r="A50" s="569" t="s">
        <v>529</v>
      </c>
      <c r="B50" s="956">
        <v>6747</v>
      </c>
      <c r="C50" s="962">
        <v>3381</v>
      </c>
      <c r="D50" s="962">
        <v>3366</v>
      </c>
      <c r="E50" s="958">
        <v>3014</v>
      </c>
      <c r="F50" s="958">
        <v>1301</v>
      </c>
      <c r="G50" s="962">
        <v>1713</v>
      </c>
      <c r="H50" s="958">
        <v>1308</v>
      </c>
      <c r="I50" s="962">
        <v>595</v>
      </c>
      <c r="J50" s="962">
        <v>713</v>
      </c>
      <c r="K50" s="958">
        <v>732</v>
      </c>
      <c r="L50" s="962">
        <v>402</v>
      </c>
      <c r="M50" s="963">
        <v>330</v>
      </c>
      <c r="N50" s="962">
        <v>82</v>
      </c>
      <c r="O50" s="962">
        <v>81</v>
      </c>
      <c r="P50" s="958">
        <v>1</v>
      </c>
      <c r="Q50" s="958">
        <v>1121</v>
      </c>
      <c r="R50" s="958">
        <v>748</v>
      </c>
      <c r="S50" s="962">
        <v>373</v>
      </c>
      <c r="T50" s="943">
        <v>461</v>
      </c>
      <c r="U50" s="943">
        <v>236</v>
      </c>
      <c r="V50" s="943">
        <v>225</v>
      </c>
      <c r="W50" s="326">
        <v>29</v>
      </c>
      <c r="X50" s="326">
        <v>18</v>
      </c>
      <c r="Y50" s="929">
        <v>11</v>
      </c>
      <c r="Z50" s="957">
        <v>1</v>
      </c>
      <c r="AA50" s="883">
        <v>0</v>
      </c>
      <c r="AB50" s="957">
        <v>1</v>
      </c>
      <c r="AC50" s="960">
        <v>44.671706</v>
      </c>
      <c r="AD50" s="960">
        <v>38.47974</v>
      </c>
      <c r="AE50" s="960">
        <v>50.891266</v>
      </c>
      <c r="AF50" s="960">
        <v>16.629613</v>
      </c>
      <c r="AG50" s="960">
        <v>22.123632</v>
      </c>
      <c r="AH50" s="946">
        <v>11.111111</v>
      </c>
    </row>
    <row r="51" spans="1:34" ht="15" customHeight="1">
      <c r="A51" s="569" t="s">
        <v>530</v>
      </c>
      <c r="B51" s="956">
        <v>41532</v>
      </c>
      <c r="C51" s="962">
        <v>20683</v>
      </c>
      <c r="D51" s="962">
        <v>20849</v>
      </c>
      <c r="E51" s="958">
        <v>21802</v>
      </c>
      <c r="F51" s="958">
        <v>10288</v>
      </c>
      <c r="G51" s="962">
        <v>11514</v>
      </c>
      <c r="H51" s="958">
        <v>6784</v>
      </c>
      <c r="I51" s="962">
        <v>2898</v>
      </c>
      <c r="J51" s="962">
        <v>3886</v>
      </c>
      <c r="K51" s="958">
        <v>3461</v>
      </c>
      <c r="L51" s="962">
        <v>2100</v>
      </c>
      <c r="M51" s="963">
        <v>1361</v>
      </c>
      <c r="N51" s="962">
        <v>183</v>
      </c>
      <c r="O51" s="962">
        <v>147</v>
      </c>
      <c r="P51" s="958">
        <v>36</v>
      </c>
      <c r="Q51" s="958">
        <v>7121</v>
      </c>
      <c r="R51" s="958">
        <v>4282</v>
      </c>
      <c r="S51" s="962">
        <v>2839</v>
      </c>
      <c r="T51" s="943">
        <v>2169</v>
      </c>
      <c r="U51" s="943">
        <v>964</v>
      </c>
      <c r="V51" s="943">
        <v>1205</v>
      </c>
      <c r="W51" s="326">
        <v>12</v>
      </c>
      <c r="X51" s="326">
        <v>4</v>
      </c>
      <c r="Y51" s="929">
        <v>8</v>
      </c>
      <c r="Z51" s="957">
        <v>16</v>
      </c>
      <c r="AA51" s="957">
        <v>6</v>
      </c>
      <c r="AB51" s="957">
        <v>10</v>
      </c>
      <c r="AC51" s="960">
        <v>52.494462</v>
      </c>
      <c r="AD51" s="960">
        <v>49.741333</v>
      </c>
      <c r="AE51" s="960">
        <v>55.22567</v>
      </c>
      <c r="AF51" s="960">
        <v>17.18434</v>
      </c>
      <c r="AG51" s="960">
        <v>20.732002</v>
      </c>
      <c r="AH51" s="946">
        <v>13.664924</v>
      </c>
    </row>
    <row r="52" spans="1:34" ht="15" customHeight="1">
      <c r="A52" s="569" t="s">
        <v>531</v>
      </c>
      <c r="B52" s="956">
        <v>8423</v>
      </c>
      <c r="C52" s="962">
        <v>4374</v>
      </c>
      <c r="D52" s="962">
        <v>4049</v>
      </c>
      <c r="E52" s="958">
        <v>3488</v>
      </c>
      <c r="F52" s="958">
        <v>1601</v>
      </c>
      <c r="G52" s="962">
        <v>1887</v>
      </c>
      <c r="H52" s="958">
        <v>1477</v>
      </c>
      <c r="I52" s="962">
        <v>601</v>
      </c>
      <c r="J52" s="962">
        <v>876</v>
      </c>
      <c r="K52" s="958">
        <v>616</v>
      </c>
      <c r="L52" s="962">
        <v>416</v>
      </c>
      <c r="M52" s="963">
        <v>200</v>
      </c>
      <c r="N52" s="962">
        <v>58</v>
      </c>
      <c r="O52" s="962">
        <v>50</v>
      </c>
      <c r="P52" s="958">
        <v>8</v>
      </c>
      <c r="Q52" s="958">
        <v>2538</v>
      </c>
      <c r="R52" s="958">
        <v>1588</v>
      </c>
      <c r="S52" s="962">
        <v>950</v>
      </c>
      <c r="T52" s="943">
        <v>246</v>
      </c>
      <c r="U52" s="943">
        <v>118</v>
      </c>
      <c r="V52" s="943">
        <v>128</v>
      </c>
      <c r="W52" s="883">
        <v>0</v>
      </c>
      <c r="X52" s="883">
        <v>0</v>
      </c>
      <c r="Y52" s="884">
        <v>0</v>
      </c>
      <c r="Z52" s="957">
        <v>78</v>
      </c>
      <c r="AA52" s="957">
        <v>14</v>
      </c>
      <c r="AB52" s="957">
        <v>64</v>
      </c>
      <c r="AC52" s="960">
        <v>41.410424</v>
      </c>
      <c r="AD52" s="960">
        <v>36.602652</v>
      </c>
      <c r="AE52" s="960">
        <v>46.6041</v>
      </c>
      <c r="AF52" s="960">
        <v>31.057818</v>
      </c>
      <c r="AG52" s="960">
        <v>36.625514</v>
      </c>
      <c r="AH52" s="946">
        <v>25.043221</v>
      </c>
    </row>
    <row r="53" spans="1:34" ht="15" customHeight="1">
      <c r="A53" s="569" t="s">
        <v>532</v>
      </c>
      <c r="B53" s="956">
        <v>14040</v>
      </c>
      <c r="C53" s="962">
        <v>7093</v>
      </c>
      <c r="D53" s="962">
        <v>6947</v>
      </c>
      <c r="E53" s="958">
        <v>6012</v>
      </c>
      <c r="F53" s="958">
        <v>2798</v>
      </c>
      <c r="G53" s="962">
        <v>3214</v>
      </c>
      <c r="H53" s="958">
        <v>2381</v>
      </c>
      <c r="I53" s="962">
        <v>890</v>
      </c>
      <c r="J53" s="962">
        <v>1491</v>
      </c>
      <c r="K53" s="958">
        <v>928</v>
      </c>
      <c r="L53" s="962">
        <v>561</v>
      </c>
      <c r="M53" s="963">
        <v>367</v>
      </c>
      <c r="N53" s="962">
        <v>208</v>
      </c>
      <c r="O53" s="962">
        <v>170</v>
      </c>
      <c r="P53" s="958">
        <v>38</v>
      </c>
      <c r="Q53" s="958">
        <v>3981</v>
      </c>
      <c r="R53" s="958">
        <v>2359</v>
      </c>
      <c r="S53" s="962">
        <v>1622</v>
      </c>
      <c r="T53" s="943">
        <v>528</v>
      </c>
      <c r="U53" s="943">
        <v>315</v>
      </c>
      <c r="V53" s="943">
        <v>213</v>
      </c>
      <c r="W53" s="958">
        <v>2</v>
      </c>
      <c r="X53" s="883">
        <v>0</v>
      </c>
      <c r="Y53" s="929">
        <v>2</v>
      </c>
      <c r="Z53" s="957">
        <v>77</v>
      </c>
      <c r="AA53" s="957">
        <v>9</v>
      </c>
      <c r="AB53" s="957">
        <v>68</v>
      </c>
      <c r="AC53" s="960">
        <v>42.820513</v>
      </c>
      <c r="AD53" s="960">
        <v>39.447342</v>
      </c>
      <c r="AE53" s="960">
        <v>46.264575</v>
      </c>
      <c r="AF53" s="960">
        <v>28.903134</v>
      </c>
      <c r="AG53" s="960">
        <v>33.385027</v>
      </c>
      <c r="AH53" s="946">
        <v>24.327048</v>
      </c>
    </row>
    <row r="54" spans="1:34" ht="15" customHeight="1">
      <c r="A54" s="569" t="s">
        <v>533</v>
      </c>
      <c r="B54" s="956">
        <v>16293</v>
      </c>
      <c r="C54" s="962">
        <v>8248</v>
      </c>
      <c r="D54" s="962">
        <v>8045</v>
      </c>
      <c r="E54" s="958">
        <v>7026</v>
      </c>
      <c r="F54" s="958">
        <v>3225</v>
      </c>
      <c r="G54" s="962">
        <v>3801</v>
      </c>
      <c r="H54" s="958">
        <v>3318</v>
      </c>
      <c r="I54" s="962">
        <v>1401</v>
      </c>
      <c r="J54" s="962">
        <v>1917</v>
      </c>
      <c r="K54" s="958">
        <v>1174</v>
      </c>
      <c r="L54" s="962">
        <v>693</v>
      </c>
      <c r="M54" s="963">
        <v>481</v>
      </c>
      <c r="N54" s="962">
        <v>106</v>
      </c>
      <c r="O54" s="962">
        <v>97</v>
      </c>
      <c r="P54" s="958">
        <v>9</v>
      </c>
      <c r="Q54" s="958">
        <v>4128</v>
      </c>
      <c r="R54" s="958">
        <v>2568</v>
      </c>
      <c r="S54" s="962">
        <v>1560</v>
      </c>
      <c r="T54" s="943">
        <v>533</v>
      </c>
      <c r="U54" s="943">
        <v>263</v>
      </c>
      <c r="V54" s="943">
        <v>270</v>
      </c>
      <c r="W54" s="958">
        <v>8</v>
      </c>
      <c r="X54" s="326">
        <v>1</v>
      </c>
      <c r="Y54" s="959">
        <v>7</v>
      </c>
      <c r="Z54" s="957">
        <v>46</v>
      </c>
      <c r="AA54" s="957">
        <v>6</v>
      </c>
      <c r="AB54" s="957">
        <v>40</v>
      </c>
      <c r="AC54" s="960">
        <v>43.122813</v>
      </c>
      <c r="AD54" s="960">
        <v>39.100388</v>
      </c>
      <c r="AE54" s="960">
        <v>47.246737</v>
      </c>
      <c r="AF54" s="960">
        <v>25.618364</v>
      </c>
      <c r="AG54" s="960">
        <v>31.207565</v>
      </c>
      <c r="AH54" s="946">
        <v>19.888129</v>
      </c>
    </row>
    <row r="55" spans="1:34" ht="15" customHeight="1">
      <c r="A55" s="569" t="s">
        <v>534</v>
      </c>
      <c r="B55" s="956">
        <v>10621</v>
      </c>
      <c r="C55" s="962">
        <v>5442</v>
      </c>
      <c r="D55" s="962">
        <v>5179</v>
      </c>
      <c r="E55" s="958">
        <v>4859</v>
      </c>
      <c r="F55" s="958">
        <v>2263</v>
      </c>
      <c r="G55" s="962">
        <v>2596</v>
      </c>
      <c r="H55" s="958">
        <v>2150</v>
      </c>
      <c r="I55" s="962">
        <v>920</v>
      </c>
      <c r="J55" s="962">
        <v>1230</v>
      </c>
      <c r="K55" s="958">
        <v>415</v>
      </c>
      <c r="L55" s="962">
        <v>279</v>
      </c>
      <c r="M55" s="963">
        <v>136</v>
      </c>
      <c r="N55" s="962">
        <v>77</v>
      </c>
      <c r="O55" s="962">
        <v>70</v>
      </c>
      <c r="P55" s="958">
        <v>7</v>
      </c>
      <c r="Q55" s="958">
        <v>2807</v>
      </c>
      <c r="R55" s="958">
        <v>1763</v>
      </c>
      <c r="S55" s="962">
        <v>1044</v>
      </c>
      <c r="T55" s="943">
        <v>313</v>
      </c>
      <c r="U55" s="943">
        <v>147</v>
      </c>
      <c r="V55" s="943">
        <v>166</v>
      </c>
      <c r="W55" s="883">
        <v>0</v>
      </c>
      <c r="X55" s="883">
        <v>0</v>
      </c>
      <c r="Y55" s="884">
        <v>0</v>
      </c>
      <c r="Z55" s="957">
        <v>36</v>
      </c>
      <c r="AA55" s="957">
        <v>6</v>
      </c>
      <c r="AB55" s="957">
        <v>30</v>
      </c>
      <c r="AC55" s="960">
        <v>45.748988</v>
      </c>
      <c r="AD55" s="960">
        <v>41.583976</v>
      </c>
      <c r="AE55" s="960">
        <v>50.125507</v>
      </c>
      <c r="AF55" s="960">
        <v>26.767724</v>
      </c>
      <c r="AG55" s="960">
        <v>32.506431</v>
      </c>
      <c r="AH55" s="946">
        <v>20.737594</v>
      </c>
    </row>
    <row r="56" spans="1:34" ht="15" customHeight="1">
      <c r="A56" s="569" t="s">
        <v>535</v>
      </c>
      <c r="B56" s="956">
        <v>10769</v>
      </c>
      <c r="C56" s="962">
        <v>5552</v>
      </c>
      <c r="D56" s="962">
        <v>5217</v>
      </c>
      <c r="E56" s="958">
        <v>4586</v>
      </c>
      <c r="F56" s="958">
        <v>2145</v>
      </c>
      <c r="G56" s="962">
        <v>2441</v>
      </c>
      <c r="H56" s="958">
        <v>1971</v>
      </c>
      <c r="I56" s="962">
        <v>812</v>
      </c>
      <c r="J56" s="962">
        <v>1159</v>
      </c>
      <c r="K56" s="958">
        <v>591</v>
      </c>
      <c r="L56" s="962">
        <v>383</v>
      </c>
      <c r="M56" s="963">
        <v>208</v>
      </c>
      <c r="N56" s="962">
        <v>83</v>
      </c>
      <c r="O56" s="962">
        <v>81</v>
      </c>
      <c r="P56" s="958">
        <v>2</v>
      </c>
      <c r="Q56" s="958">
        <v>3173</v>
      </c>
      <c r="R56" s="958">
        <v>1931</v>
      </c>
      <c r="S56" s="962">
        <v>1242</v>
      </c>
      <c r="T56" s="943">
        <v>344</v>
      </c>
      <c r="U56" s="943">
        <v>179</v>
      </c>
      <c r="V56" s="943">
        <v>165</v>
      </c>
      <c r="W56" s="958">
        <v>21</v>
      </c>
      <c r="X56" s="957">
        <v>21</v>
      </c>
      <c r="Y56" s="884">
        <v>0</v>
      </c>
      <c r="Z56" s="957">
        <v>26</v>
      </c>
      <c r="AA56" s="957">
        <v>2</v>
      </c>
      <c r="AB56" s="957">
        <v>24</v>
      </c>
      <c r="AC56" s="960">
        <v>42.585198</v>
      </c>
      <c r="AD56" s="960">
        <v>38.634726</v>
      </c>
      <c r="AE56" s="960">
        <v>46.789343</v>
      </c>
      <c r="AF56" s="960">
        <v>29.705637</v>
      </c>
      <c r="AG56" s="960">
        <v>34.816282</v>
      </c>
      <c r="AH56" s="946">
        <v>24.26682</v>
      </c>
    </row>
    <row r="57" spans="1:34" ht="15" customHeight="1">
      <c r="A57" s="569" t="s">
        <v>536</v>
      </c>
      <c r="B57" s="956">
        <v>16321</v>
      </c>
      <c r="C57" s="962">
        <v>8132</v>
      </c>
      <c r="D57" s="962">
        <v>8189</v>
      </c>
      <c r="E57" s="958">
        <v>6595</v>
      </c>
      <c r="F57" s="958">
        <v>2797</v>
      </c>
      <c r="G57" s="962">
        <v>3798</v>
      </c>
      <c r="H57" s="958">
        <v>3519</v>
      </c>
      <c r="I57" s="962">
        <v>1405</v>
      </c>
      <c r="J57" s="962">
        <v>2114</v>
      </c>
      <c r="K57" s="958">
        <v>1028</v>
      </c>
      <c r="L57" s="962">
        <v>740</v>
      </c>
      <c r="M57" s="963">
        <v>288</v>
      </c>
      <c r="N57" s="962">
        <v>233</v>
      </c>
      <c r="O57" s="962">
        <v>212</v>
      </c>
      <c r="P57" s="958">
        <v>21</v>
      </c>
      <c r="Q57" s="958">
        <v>4335</v>
      </c>
      <c r="R57" s="958">
        <v>2688</v>
      </c>
      <c r="S57" s="962">
        <v>1647</v>
      </c>
      <c r="T57" s="943">
        <v>610</v>
      </c>
      <c r="U57" s="943">
        <v>289</v>
      </c>
      <c r="V57" s="943">
        <v>321</v>
      </c>
      <c r="W57" s="326">
        <v>1</v>
      </c>
      <c r="X57" s="326">
        <v>1</v>
      </c>
      <c r="Y57" s="884">
        <v>0</v>
      </c>
      <c r="Z57" s="957">
        <v>21</v>
      </c>
      <c r="AA57" s="957">
        <v>4</v>
      </c>
      <c r="AB57" s="957">
        <v>17</v>
      </c>
      <c r="AC57" s="960">
        <v>40.408063</v>
      </c>
      <c r="AD57" s="960">
        <v>34.394983</v>
      </c>
      <c r="AE57" s="960">
        <v>46.379289</v>
      </c>
      <c r="AF57" s="960">
        <v>26.689541</v>
      </c>
      <c r="AG57" s="960">
        <v>33.103788</v>
      </c>
      <c r="AH57" s="946">
        <v>20.319941</v>
      </c>
    </row>
    <row r="58" spans="1:34" ht="15" customHeight="1">
      <c r="A58" s="568" t="s">
        <v>537</v>
      </c>
      <c r="B58" s="964">
        <v>15171</v>
      </c>
      <c r="C58" s="965">
        <v>7549</v>
      </c>
      <c r="D58" s="965">
        <v>7622</v>
      </c>
      <c r="E58" s="965">
        <v>5487</v>
      </c>
      <c r="F58" s="965">
        <v>2653</v>
      </c>
      <c r="G58" s="965">
        <v>2834</v>
      </c>
      <c r="H58" s="965">
        <v>3903</v>
      </c>
      <c r="I58" s="965">
        <v>1745</v>
      </c>
      <c r="J58" s="965">
        <v>2158</v>
      </c>
      <c r="K58" s="965">
        <v>487</v>
      </c>
      <c r="L58" s="965">
        <v>229</v>
      </c>
      <c r="M58" s="966">
        <v>258</v>
      </c>
      <c r="N58" s="965">
        <v>221</v>
      </c>
      <c r="O58" s="965">
        <v>192</v>
      </c>
      <c r="P58" s="965">
        <v>29</v>
      </c>
      <c r="Q58" s="965">
        <v>2022</v>
      </c>
      <c r="R58" s="965">
        <v>1179</v>
      </c>
      <c r="S58" s="965">
        <v>843</v>
      </c>
      <c r="T58" s="948">
        <v>3051</v>
      </c>
      <c r="U58" s="948">
        <v>1551</v>
      </c>
      <c r="V58" s="948">
        <v>1500</v>
      </c>
      <c r="W58" s="931">
        <v>0</v>
      </c>
      <c r="X58" s="931">
        <v>0</v>
      </c>
      <c r="Y58" s="967">
        <v>0</v>
      </c>
      <c r="Z58" s="964">
        <v>40</v>
      </c>
      <c r="AA58" s="964">
        <v>16</v>
      </c>
      <c r="AB58" s="964">
        <v>24</v>
      </c>
      <c r="AC58" s="950">
        <v>36.167688</v>
      </c>
      <c r="AD58" s="950">
        <v>35.143728</v>
      </c>
      <c r="AE58" s="950">
        <v>37.181842</v>
      </c>
      <c r="AF58" s="950">
        <v>13.591721</v>
      </c>
      <c r="AG58" s="950">
        <v>15.829911</v>
      </c>
      <c r="AH58" s="951">
        <v>11.374967</v>
      </c>
    </row>
  </sheetData>
  <sheetProtection/>
  <mergeCells count="16">
    <mergeCell ref="AF3:AH3"/>
    <mergeCell ref="P1:V1"/>
    <mergeCell ref="Z1:AF1"/>
    <mergeCell ref="A3:A4"/>
    <mergeCell ref="B3:B4"/>
    <mergeCell ref="C3:C4"/>
    <mergeCell ref="D3:D4"/>
    <mergeCell ref="E3:G3"/>
    <mergeCell ref="H3:J3"/>
    <mergeCell ref="K3:M3"/>
    <mergeCell ref="Q3:S3"/>
    <mergeCell ref="T3:V3"/>
    <mergeCell ref="W3:Y3"/>
    <mergeCell ref="Z3:AB3"/>
    <mergeCell ref="AC3:AE3"/>
    <mergeCell ref="N3:P3"/>
  </mergeCells>
  <printOptions/>
  <pageMargins left="0.7086614173228347" right="0.5511811023622047" top="0.3937007874015748" bottom="0.4724409448818898" header="0.5118110236220472" footer="0.2755905511811024"/>
  <pageSetup fitToWidth="0" horizontalDpi="600" verticalDpi="600" orientation="portrait" paperSize="9" scale="95" r:id="rId1"/>
  <colBreaks count="2" manualBreakCount="2">
    <brk id="13" max="65535" man="1"/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233"/>
  <sheetViews>
    <sheetView zoomScale="130" zoomScaleNormal="130" zoomScalePageLayoutView="0" workbookViewId="0" topLeftCell="A1">
      <selection activeCell="A1" sqref="A1:M1"/>
    </sheetView>
  </sheetViews>
  <sheetFormatPr defaultColWidth="9.00390625" defaultRowHeight="13.5"/>
  <cols>
    <col min="1" max="1" width="5.00390625" style="0" customWidth="1"/>
    <col min="2" max="2" width="7.125" style="0" customWidth="1"/>
    <col min="3" max="5" width="6.125" style="0" customWidth="1"/>
    <col min="6" max="8" width="6.875" style="0" customWidth="1"/>
    <col min="9" max="9" width="8.50390625" style="0" customWidth="1"/>
    <col min="10" max="12" width="6.125" style="0" customWidth="1"/>
    <col min="13" max="13" width="9.25390625" style="0" customWidth="1"/>
    <col min="14" max="16" width="5.625" style="0" customWidth="1"/>
    <col min="17" max="28" width="4.875" style="0" customWidth="1"/>
  </cols>
  <sheetData>
    <row r="1" spans="1:28" ht="23.25" customHeight="1">
      <c r="A1" s="1011" t="s">
        <v>149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25" t="s">
        <v>251</v>
      </c>
      <c r="O1" s="1026"/>
      <c r="P1" s="1026"/>
      <c r="Q1" s="1026"/>
      <c r="R1" s="1026"/>
      <c r="S1" s="1026"/>
      <c r="T1" s="1026"/>
      <c r="U1" s="1026"/>
      <c r="V1" s="1026"/>
      <c r="W1" s="1026"/>
      <c r="X1" s="1026"/>
      <c r="Y1" s="1026"/>
      <c r="Z1" s="1026"/>
      <c r="AA1" s="1026"/>
      <c r="AB1" s="1026"/>
    </row>
    <row r="2" spans="1:28" ht="9.7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</row>
    <row r="3" spans="1:28" ht="15" customHeight="1">
      <c r="A3" s="350" t="s">
        <v>247</v>
      </c>
      <c r="B3" s="350"/>
      <c r="C3" s="350" t="s">
        <v>248</v>
      </c>
      <c r="D3" s="350"/>
      <c r="E3" s="350"/>
      <c r="F3" s="350"/>
      <c r="G3" s="361"/>
      <c r="H3" s="444"/>
      <c r="I3" s="444"/>
      <c r="J3" s="445"/>
      <c r="K3" s="445"/>
      <c r="L3" s="446"/>
      <c r="M3" s="356" t="s">
        <v>269</v>
      </c>
      <c r="N3" s="350" t="s">
        <v>248</v>
      </c>
      <c r="O3" s="459"/>
      <c r="P3" s="459"/>
      <c r="Q3" s="412"/>
      <c r="R3" s="412"/>
      <c r="S3" s="412"/>
      <c r="T3" s="412"/>
      <c r="U3" s="412"/>
      <c r="V3" s="412"/>
      <c r="W3" s="412"/>
      <c r="X3" s="412"/>
      <c r="Y3" s="354"/>
      <c r="Z3" s="355"/>
      <c r="AA3" s="1027" t="s">
        <v>270</v>
      </c>
      <c r="AB3" s="1028"/>
    </row>
    <row r="4" spans="1:28" ht="19.5" customHeight="1">
      <c r="A4" s="987" t="s">
        <v>250</v>
      </c>
      <c r="B4" s="1013"/>
      <c r="C4" s="992" t="s">
        <v>159</v>
      </c>
      <c r="D4" s="994"/>
      <c r="E4" s="995"/>
      <c r="F4" s="987" t="s">
        <v>160</v>
      </c>
      <c r="G4" s="1033"/>
      <c r="H4" s="1033"/>
      <c r="I4" s="1013"/>
      <c r="J4" s="987" t="s">
        <v>256</v>
      </c>
      <c r="K4" s="988"/>
      <c r="L4" s="1013"/>
      <c r="M4" s="984" t="s">
        <v>257</v>
      </c>
      <c r="N4" s="1017" t="s">
        <v>224</v>
      </c>
      <c r="O4" s="1018"/>
      <c r="P4" s="1018"/>
      <c r="Q4" s="1018"/>
      <c r="R4" s="1018"/>
      <c r="S4" s="1018"/>
      <c r="T4" s="1018"/>
      <c r="U4" s="1018"/>
      <c r="V4" s="1018"/>
      <c r="W4" s="1018"/>
      <c r="X4" s="1018"/>
      <c r="Y4" s="1018"/>
      <c r="Z4" s="1018"/>
      <c r="AA4" s="1018"/>
      <c r="AB4" s="1019"/>
    </row>
    <row r="5" spans="1:28" ht="16.5" customHeight="1">
      <c r="A5" s="989"/>
      <c r="B5" s="991"/>
      <c r="C5" s="1005"/>
      <c r="D5" s="1032"/>
      <c r="E5" s="981"/>
      <c r="F5" s="1014"/>
      <c r="G5" s="1028"/>
      <c r="H5" s="1028"/>
      <c r="I5" s="1015"/>
      <c r="J5" s="1014"/>
      <c r="K5" s="1028"/>
      <c r="L5" s="1015"/>
      <c r="M5" s="1034"/>
      <c r="N5" s="1020" t="s">
        <v>75</v>
      </c>
      <c r="O5" s="1021"/>
      <c r="P5" s="1022"/>
      <c r="Q5" s="1023" t="s">
        <v>55</v>
      </c>
      <c r="R5" s="1024"/>
      <c r="S5" s="1017" t="s">
        <v>221</v>
      </c>
      <c r="T5" s="1024"/>
      <c r="U5" s="1017" t="s">
        <v>56</v>
      </c>
      <c r="V5" s="1024"/>
      <c r="W5" s="1017" t="s">
        <v>57</v>
      </c>
      <c r="X5" s="1019"/>
      <c r="Y5" s="1017" t="s">
        <v>58</v>
      </c>
      <c r="Z5" s="1019"/>
      <c r="AA5" s="1017" t="s">
        <v>59</v>
      </c>
      <c r="AB5" s="1019"/>
    </row>
    <row r="6" spans="1:28" ht="18" customHeight="1">
      <c r="A6" s="1014"/>
      <c r="B6" s="1015"/>
      <c r="C6" s="28" t="s">
        <v>75</v>
      </c>
      <c r="D6" s="28" t="s">
        <v>161</v>
      </c>
      <c r="E6" s="28" t="s">
        <v>162</v>
      </c>
      <c r="F6" s="28" t="s">
        <v>75</v>
      </c>
      <c r="G6" s="28" t="s">
        <v>163</v>
      </c>
      <c r="H6" s="28" t="s">
        <v>164</v>
      </c>
      <c r="I6" s="447" t="s">
        <v>147</v>
      </c>
      <c r="J6" s="28" t="s">
        <v>75</v>
      </c>
      <c r="K6" s="28" t="s">
        <v>84</v>
      </c>
      <c r="L6" s="358" t="s">
        <v>85</v>
      </c>
      <c r="M6" s="325" t="s">
        <v>31</v>
      </c>
      <c r="N6" s="461" t="s">
        <v>29</v>
      </c>
      <c r="O6" s="461" t="s">
        <v>53</v>
      </c>
      <c r="P6" s="462" t="s">
        <v>54</v>
      </c>
      <c r="Q6" s="460" t="s">
        <v>53</v>
      </c>
      <c r="R6" s="461" t="s">
        <v>54</v>
      </c>
      <c r="S6" s="460" t="s">
        <v>53</v>
      </c>
      <c r="T6" s="461" t="s">
        <v>54</v>
      </c>
      <c r="U6" s="460" t="s">
        <v>53</v>
      </c>
      <c r="V6" s="461" t="s">
        <v>54</v>
      </c>
      <c r="W6" s="460" t="s">
        <v>53</v>
      </c>
      <c r="X6" s="461" t="s">
        <v>54</v>
      </c>
      <c r="Y6" s="461" t="s">
        <v>53</v>
      </c>
      <c r="Z6" s="461" t="s">
        <v>54</v>
      </c>
      <c r="AA6" s="460" t="s">
        <v>53</v>
      </c>
      <c r="AB6" s="461" t="s">
        <v>54</v>
      </c>
    </row>
    <row r="7" spans="1:28" ht="15.75" customHeight="1" thickBot="1">
      <c r="A7" s="1000" t="s">
        <v>239</v>
      </c>
      <c r="B7" s="1029"/>
      <c r="C7" s="211">
        <v>263</v>
      </c>
      <c r="D7" s="212">
        <v>262</v>
      </c>
      <c r="E7" s="212">
        <v>1</v>
      </c>
      <c r="F7" s="212">
        <v>3453</v>
      </c>
      <c r="G7" s="212">
        <v>2887</v>
      </c>
      <c r="H7" s="212">
        <v>16</v>
      </c>
      <c r="I7" s="212">
        <v>550</v>
      </c>
      <c r="J7" s="212">
        <v>5032</v>
      </c>
      <c r="K7" s="212">
        <v>1806</v>
      </c>
      <c r="L7" s="212">
        <v>3226</v>
      </c>
      <c r="M7" s="448">
        <v>1144</v>
      </c>
      <c r="N7" s="184">
        <v>84509</v>
      </c>
      <c r="O7" s="185">
        <v>43172</v>
      </c>
      <c r="P7" s="185">
        <v>41337</v>
      </c>
      <c r="Q7" s="186">
        <v>6987</v>
      </c>
      <c r="R7" s="186">
        <v>6649</v>
      </c>
      <c r="S7" s="186">
        <v>7214</v>
      </c>
      <c r="T7" s="186">
        <v>7065</v>
      </c>
      <c r="U7" s="186">
        <v>7093</v>
      </c>
      <c r="V7" s="186">
        <v>6813</v>
      </c>
      <c r="W7" s="186">
        <v>7283</v>
      </c>
      <c r="X7" s="186">
        <v>6876</v>
      </c>
      <c r="Y7" s="186">
        <v>7244</v>
      </c>
      <c r="Z7" s="186">
        <v>6831</v>
      </c>
      <c r="AA7" s="186">
        <v>7351</v>
      </c>
      <c r="AB7" s="187">
        <v>7103</v>
      </c>
    </row>
    <row r="8" spans="1:28" ht="15" customHeight="1" thickTop="1">
      <c r="A8" s="1030" t="s">
        <v>136</v>
      </c>
      <c r="B8" s="1031"/>
      <c r="C8" s="214">
        <v>225</v>
      </c>
      <c r="D8" s="214">
        <v>225</v>
      </c>
      <c r="E8" s="203">
        <v>0</v>
      </c>
      <c r="F8" s="214">
        <v>3396</v>
      </c>
      <c r="G8" s="214">
        <v>2791</v>
      </c>
      <c r="H8" s="214">
        <v>21</v>
      </c>
      <c r="I8" s="214">
        <v>584</v>
      </c>
      <c r="J8" s="214">
        <v>4878</v>
      </c>
      <c r="K8" s="214">
        <v>1788</v>
      </c>
      <c r="L8" s="214">
        <v>3090</v>
      </c>
      <c r="M8" s="449">
        <v>953</v>
      </c>
      <c r="N8" s="188">
        <v>81168</v>
      </c>
      <c r="O8" s="189">
        <v>41601</v>
      </c>
      <c r="P8" s="189">
        <v>39567</v>
      </c>
      <c r="Q8" s="189">
        <v>6673</v>
      </c>
      <c r="R8" s="189">
        <v>6328</v>
      </c>
      <c r="S8" s="189">
        <v>6892</v>
      </c>
      <c r="T8" s="189">
        <v>6540</v>
      </c>
      <c r="U8" s="189">
        <v>6891</v>
      </c>
      <c r="V8" s="189">
        <v>6755</v>
      </c>
      <c r="W8" s="189">
        <v>7101</v>
      </c>
      <c r="X8" s="189">
        <v>6713</v>
      </c>
      <c r="Y8" s="189">
        <v>7053</v>
      </c>
      <c r="Z8" s="189">
        <v>6633</v>
      </c>
      <c r="AA8" s="189">
        <v>6991</v>
      </c>
      <c r="AB8" s="190">
        <v>6598</v>
      </c>
    </row>
    <row r="9" spans="1:28" ht="15" customHeight="1">
      <c r="A9" s="983" t="s">
        <v>146</v>
      </c>
      <c r="B9" s="980"/>
      <c r="C9" s="213">
        <v>224</v>
      </c>
      <c r="D9" s="214">
        <v>224</v>
      </c>
      <c r="E9" s="203">
        <v>0</v>
      </c>
      <c r="F9" s="214">
        <v>3417</v>
      </c>
      <c r="G9" s="214">
        <v>2804</v>
      </c>
      <c r="H9" s="214">
        <v>25</v>
      </c>
      <c r="I9" s="214">
        <v>588</v>
      </c>
      <c r="J9" s="214">
        <v>4927</v>
      </c>
      <c r="K9" s="214">
        <v>1834</v>
      </c>
      <c r="L9" s="214">
        <v>3093</v>
      </c>
      <c r="M9" s="449">
        <v>980</v>
      </c>
      <c r="N9" s="188">
        <v>80551</v>
      </c>
      <c r="O9" s="189">
        <v>41285</v>
      </c>
      <c r="P9" s="189">
        <v>39266</v>
      </c>
      <c r="Q9" s="189">
        <v>6659</v>
      </c>
      <c r="R9" s="189">
        <v>6326</v>
      </c>
      <c r="S9" s="189">
        <v>6668</v>
      </c>
      <c r="T9" s="189">
        <v>6332</v>
      </c>
      <c r="U9" s="189">
        <v>6880</v>
      </c>
      <c r="V9" s="189">
        <v>6527</v>
      </c>
      <c r="W9" s="189">
        <v>6906</v>
      </c>
      <c r="X9" s="189">
        <v>6760</v>
      </c>
      <c r="Y9" s="189">
        <v>7117</v>
      </c>
      <c r="Z9" s="189">
        <v>6697</v>
      </c>
      <c r="AA9" s="189">
        <v>7055</v>
      </c>
      <c r="AB9" s="190">
        <v>6624</v>
      </c>
    </row>
    <row r="10" spans="1:28" ht="15" customHeight="1">
      <c r="A10" s="983" t="s">
        <v>212</v>
      </c>
      <c r="B10" s="980"/>
      <c r="C10" s="213">
        <v>223</v>
      </c>
      <c r="D10" s="214">
        <v>223</v>
      </c>
      <c r="E10" s="203">
        <v>0</v>
      </c>
      <c r="F10" s="214">
        <v>3416</v>
      </c>
      <c r="G10" s="214">
        <v>2798</v>
      </c>
      <c r="H10" s="214">
        <v>23</v>
      </c>
      <c r="I10" s="214">
        <v>595</v>
      </c>
      <c r="J10" s="214">
        <v>4928</v>
      </c>
      <c r="K10" s="214">
        <v>1870</v>
      </c>
      <c r="L10" s="214">
        <v>3058</v>
      </c>
      <c r="M10" s="449">
        <v>995</v>
      </c>
      <c r="N10" s="188">
        <v>79588</v>
      </c>
      <c r="O10" s="189">
        <v>40743</v>
      </c>
      <c r="P10" s="189">
        <v>38845</v>
      </c>
      <c r="Q10" s="189">
        <v>6476</v>
      </c>
      <c r="R10" s="189">
        <v>6161</v>
      </c>
      <c r="S10" s="189">
        <v>6669</v>
      </c>
      <c r="T10" s="189">
        <v>6335</v>
      </c>
      <c r="U10" s="189">
        <v>6668</v>
      </c>
      <c r="V10" s="189">
        <v>6343</v>
      </c>
      <c r="W10" s="189">
        <v>6904</v>
      </c>
      <c r="X10" s="189">
        <v>6527</v>
      </c>
      <c r="Y10" s="189">
        <v>6914</v>
      </c>
      <c r="Z10" s="189">
        <v>6763</v>
      </c>
      <c r="AA10" s="189">
        <v>7112</v>
      </c>
      <c r="AB10" s="190">
        <v>6716</v>
      </c>
    </row>
    <row r="11" spans="1:28" ht="15" customHeight="1">
      <c r="A11" s="983" t="s">
        <v>215</v>
      </c>
      <c r="B11" s="980"/>
      <c r="C11" s="213">
        <v>220</v>
      </c>
      <c r="D11" s="214">
        <v>220</v>
      </c>
      <c r="E11" s="203">
        <v>0</v>
      </c>
      <c r="F11" s="214">
        <v>3429</v>
      </c>
      <c r="G11" s="214">
        <v>2797</v>
      </c>
      <c r="H11" s="214">
        <v>22</v>
      </c>
      <c r="I11" s="214">
        <v>610</v>
      </c>
      <c r="J11" s="214">
        <v>4952</v>
      </c>
      <c r="K11" s="214">
        <v>1916</v>
      </c>
      <c r="L11" s="214">
        <v>3036</v>
      </c>
      <c r="M11" s="449">
        <v>990</v>
      </c>
      <c r="N11" s="188">
        <v>78963</v>
      </c>
      <c r="O11" s="189">
        <v>40557</v>
      </c>
      <c r="P11" s="189">
        <v>38406</v>
      </c>
      <c r="Q11" s="189">
        <v>6583</v>
      </c>
      <c r="R11" s="189">
        <v>5944</v>
      </c>
      <c r="S11" s="189">
        <v>6530</v>
      </c>
      <c r="T11" s="189">
        <v>6208</v>
      </c>
      <c r="U11" s="189">
        <v>6735</v>
      </c>
      <c r="V11" s="189">
        <v>6401</v>
      </c>
      <c r="W11" s="189">
        <v>6750</v>
      </c>
      <c r="X11" s="189">
        <v>6406</v>
      </c>
      <c r="Y11" s="189">
        <v>6964</v>
      </c>
      <c r="Z11" s="189">
        <v>6616</v>
      </c>
      <c r="AA11" s="189">
        <v>6995</v>
      </c>
      <c r="AB11" s="190">
        <v>6831</v>
      </c>
    </row>
    <row r="12" spans="1:28" ht="15" customHeight="1">
      <c r="A12" s="982" t="s">
        <v>219</v>
      </c>
      <c r="B12" s="1037"/>
      <c r="C12" s="215">
        <v>219</v>
      </c>
      <c r="D12" s="216">
        <v>219</v>
      </c>
      <c r="E12" s="450">
        <v>0</v>
      </c>
      <c r="F12" s="216">
        <v>3440</v>
      </c>
      <c r="G12" s="216">
        <v>2804</v>
      </c>
      <c r="H12" s="216">
        <v>11</v>
      </c>
      <c r="I12" s="216">
        <v>625</v>
      </c>
      <c r="J12" s="216">
        <v>4954</v>
      </c>
      <c r="K12" s="216">
        <v>1925</v>
      </c>
      <c r="L12" s="216">
        <v>3029</v>
      </c>
      <c r="M12" s="451">
        <v>1003</v>
      </c>
      <c r="N12" s="191">
        <v>77284</v>
      </c>
      <c r="O12" s="192">
        <v>39714</v>
      </c>
      <c r="P12" s="192">
        <v>37570</v>
      </c>
      <c r="Q12" s="192">
        <v>6141</v>
      </c>
      <c r="R12" s="192">
        <v>5903</v>
      </c>
      <c r="S12" s="192">
        <v>6581</v>
      </c>
      <c r="T12" s="192">
        <v>5969</v>
      </c>
      <c r="U12" s="192">
        <v>6535</v>
      </c>
      <c r="V12" s="192">
        <v>6225</v>
      </c>
      <c r="W12" s="192">
        <v>6740</v>
      </c>
      <c r="X12" s="192">
        <v>6412</v>
      </c>
      <c r="Y12" s="192">
        <v>6761</v>
      </c>
      <c r="Z12" s="192">
        <v>6408</v>
      </c>
      <c r="AA12" s="192">
        <v>6956</v>
      </c>
      <c r="AB12" s="193">
        <v>6653</v>
      </c>
    </row>
    <row r="13" spans="1:28" ht="15" customHeight="1">
      <c r="A13" s="1035" t="s">
        <v>237</v>
      </c>
      <c r="B13" s="1036"/>
      <c r="C13" s="217">
        <f>+SUM(C14:C52)</f>
        <v>219</v>
      </c>
      <c r="D13" s="218">
        <f>+SUM(D14:D52)</f>
        <v>219</v>
      </c>
      <c r="E13" s="452">
        <v>0</v>
      </c>
      <c r="F13" s="218">
        <f aca="true" t="shared" si="0" ref="F13:M13">+SUM(F14:F52)</f>
        <v>3426</v>
      </c>
      <c r="G13" s="218">
        <f t="shared" si="0"/>
        <v>2775</v>
      </c>
      <c r="H13" s="218">
        <f t="shared" si="0"/>
        <v>13</v>
      </c>
      <c r="I13" s="218">
        <f t="shared" si="0"/>
        <v>638</v>
      </c>
      <c r="J13" s="218">
        <f t="shared" si="0"/>
        <v>4936</v>
      </c>
      <c r="K13" s="218">
        <v>1935</v>
      </c>
      <c r="L13" s="218">
        <f t="shared" si="0"/>
        <v>3001</v>
      </c>
      <c r="M13" s="219">
        <f t="shared" si="0"/>
        <v>1009</v>
      </c>
      <c r="N13" s="194">
        <f>+SUM(N14:N52)</f>
        <v>75458</v>
      </c>
      <c r="O13" s="195">
        <f>+SUM(O14:O52)</f>
        <v>38783</v>
      </c>
      <c r="P13" s="195">
        <f>+SUM(P14:P52)</f>
        <v>36675</v>
      </c>
      <c r="Q13" s="195">
        <f>+SUM(Q14:Q52)</f>
        <v>5991</v>
      </c>
      <c r="R13" s="195">
        <f>+SUM(R14:R52)</f>
        <v>5717</v>
      </c>
      <c r="S13" s="195">
        <f aca="true" t="shared" si="1" ref="S13:AB13">+SUM(S14:S52)</f>
        <v>6145</v>
      </c>
      <c r="T13" s="195">
        <f t="shared" si="1"/>
        <v>5878</v>
      </c>
      <c r="U13" s="195">
        <f t="shared" si="1"/>
        <v>6593</v>
      </c>
      <c r="V13" s="195">
        <f t="shared" si="1"/>
        <v>6004</v>
      </c>
      <c r="W13" s="195">
        <f t="shared" si="1"/>
        <v>6513</v>
      </c>
      <c r="X13" s="195">
        <f t="shared" si="1"/>
        <v>6238</v>
      </c>
      <c r="Y13" s="195">
        <f t="shared" si="1"/>
        <v>6767</v>
      </c>
      <c r="Z13" s="195">
        <f t="shared" si="1"/>
        <v>6421</v>
      </c>
      <c r="AA13" s="195">
        <f t="shared" si="1"/>
        <v>6774</v>
      </c>
      <c r="AB13" s="196">
        <f t="shared" si="1"/>
        <v>6417</v>
      </c>
    </row>
    <row r="14" spans="1:28" ht="15" customHeight="1">
      <c r="A14" s="983" t="s">
        <v>91</v>
      </c>
      <c r="B14" s="980"/>
      <c r="C14" s="453">
        <v>53</v>
      </c>
      <c r="D14" s="453">
        <v>53</v>
      </c>
      <c r="E14" s="203">
        <v>0</v>
      </c>
      <c r="F14" s="453">
        <v>897</v>
      </c>
      <c r="G14" s="453">
        <v>752</v>
      </c>
      <c r="H14" s="453">
        <v>3</v>
      </c>
      <c r="I14" s="453">
        <v>142</v>
      </c>
      <c r="J14" s="453">
        <v>1300</v>
      </c>
      <c r="K14" s="453">
        <v>502</v>
      </c>
      <c r="L14" s="453">
        <v>798</v>
      </c>
      <c r="M14" s="454">
        <v>216</v>
      </c>
      <c r="N14" s="197">
        <v>19911</v>
      </c>
      <c r="O14" s="198">
        <v>10205</v>
      </c>
      <c r="P14" s="198">
        <v>9706</v>
      </c>
      <c r="Q14" s="199">
        <v>1577</v>
      </c>
      <c r="R14" s="199">
        <v>1535</v>
      </c>
      <c r="S14" s="199">
        <v>1577</v>
      </c>
      <c r="T14" s="199">
        <v>1546</v>
      </c>
      <c r="U14" s="199">
        <v>1725</v>
      </c>
      <c r="V14" s="199">
        <v>1548</v>
      </c>
      <c r="W14" s="199">
        <v>1722</v>
      </c>
      <c r="X14" s="199">
        <v>1677</v>
      </c>
      <c r="Y14" s="199">
        <v>1835</v>
      </c>
      <c r="Z14" s="199">
        <v>1702</v>
      </c>
      <c r="AA14" s="199">
        <v>1769</v>
      </c>
      <c r="AB14" s="200">
        <v>1698</v>
      </c>
    </row>
    <row r="15" spans="1:28" ht="15" customHeight="1">
      <c r="A15" s="983" t="s">
        <v>92</v>
      </c>
      <c r="B15" s="980"/>
      <c r="C15" s="453">
        <v>8</v>
      </c>
      <c r="D15" s="453">
        <v>8</v>
      </c>
      <c r="E15" s="203">
        <v>0</v>
      </c>
      <c r="F15" s="453">
        <v>136</v>
      </c>
      <c r="G15" s="453">
        <v>106</v>
      </c>
      <c r="H15" s="203">
        <v>0</v>
      </c>
      <c r="I15" s="453">
        <v>30</v>
      </c>
      <c r="J15" s="453">
        <v>211</v>
      </c>
      <c r="K15" s="453">
        <v>65</v>
      </c>
      <c r="L15" s="453">
        <v>146</v>
      </c>
      <c r="M15" s="455">
        <v>52</v>
      </c>
      <c r="N15" s="201">
        <v>3179</v>
      </c>
      <c r="O15" s="202">
        <v>1598</v>
      </c>
      <c r="P15" s="202">
        <v>1581</v>
      </c>
      <c r="Q15" s="199">
        <v>240</v>
      </c>
      <c r="R15" s="199">
        <v>217</v>
      </c>
      <c r="S15" s="199">
        <v>211</v>
      </c>
      <c r="T15" s="199">
        <v>247</v>
      </c>
      <c r="U15" s="199">
        <v>313</v>
      </c>
      <c r="V15" s="199">
        <v>258</v>
      </c>
      <c r="W15" s="199">
        <v>276</v>
      </c>
      <c r="X15" s="199">
        <v>272</v>
      </c>
      <c r="Y15" s="199">
        <v>270</v>
      </c>
      <c r="Z15" s="199">
        <v>309</v>
      </c>
      <c r="AA15" s="199">
        <v>288</v>
      </c>
      <c r="AB15" s="200">
        <v>278</v>
      </c>
    </row>
    <row r="16" spans="1:28" ht="15" customHeight="1">
      <c r="A16" s="983" t="s">
        <v>93</v>
      </c>
      <c r="B16" s="980"/>
      <c r="C16" s="453">
        <v>11</v>
      </c>
      <c r="D16" s="453">
        <v>11</v>
      </c>
      <c r="E16" s="203">
        <v>0</v>
      </c>
      <c r="F16" s="453">
        <v>196</v>
      </c>
      <c r="G16" s="453">
        <v>168</v>
      </c>
      <c r="H16" s="203">
        <v>0</v>
      </c>
      <c r="I16" s="453">
        <v>28</v>
      </c>
      <c r="J16" s="453">
        <v>266</v>
      </c>
      <c r="K16" s="453">
        <v>113</v>
      </c>
      <c r="L16" s="453">
        <v>153</v>
      </c>
      <c r="M16" s="455">
        <v>51</v>
      </c>
      <c r="N16" s="201">
        <v>4573</v>
      </c>
      <c r="O16" s="202">
        <v>2334</v>
      </c>
      <c r="P16" s="202">
        <v>2239</v>
      </c>
      <c r="Q16" s="199">
        <v>348</v>
      </c>
      <c r="R16" s="199">
        <v>367</v>
      </c>
      <c r="S16" s="199">
        <v>363</v>
      </c>
      <c r="T16" s="199">
        <v>359</v>
      </c>
      <c r="U16" s="199">
        <v>412</v>
      </c>
      <c r="V16" s="199">
        <v>360</v>
      </c>
      <c r="W16" s="199">
        <v>389</v>
      </c>
      <c r="X16" s="199">
        <v>361</v>
      </c>
      <c r="Y16" s="199">
        <v>395</v>
      </c>
      <c r="Z16" s="199">
        <v>383</v>
      </c>
      <c r="AA16" s="199">
        <v>427</v>
      </c>
      <c r="AB16" s="200">
        <v>409</v>
      </c>
    </row>
    <row r="17" spans="1:28" ht="15" customHeight="1">
      <c r="A17" s="983" t="s">
        <v>94</v>
      </c>
      <c r="B17" s="980"/>
      <c r="C17" s="453">
        <v>10</v>
      </c>
      <c r="D17" s="453">
        <v>10</v>
      </c>
      <c r="E17" s="203">
        <v>0</v>
      </c>
      <c r="F17" s="453">
        <v>173</v>
      </c>
      <c r="G17" s="453">
        <v>137</v>
      </c>
      <c r="H17" s="203">
        <v>0</v>
      </c>
      <c r="I17" s="453">
        <v>36</v>
      </c>
      <c r="J17" s="453">
        <v>248</v>
      </c>
      <c r="K17" s="453">
        <v>97</v>
      </c>
      <c r="L17" s="453">
        <v>151</v>
      </c>
      <c r="M17" s="455">
        <v>59</v>
      </c>
      <c r="N17" s="201">
        <v>3606</v>
      </c>
      <c r="O17" s="202">
        <v>1917</v>
      </c>
      <c r="P17" s="202">
        <v>1689</v>
      </c>
      <c r="Q17" s="199">
        <v>312</v>
      </c>
      <c r="R17" s="199">
        <v>243</v>
      </c>
      <c r="S17" s="199">
        <v>310</v>
      </c>
      <c r="T17" s="199">
        <v>247</v>
      </c>
      <c r="U17" s="199">
        <v>300</v>
      </c>
      <c r="V17" s="199">
        <v>286</v>
      </c>
      <c r="W17" s="199">
        <v>336</v>
      </c>
      <c r="X17" s="199">
        <v>331</v>
      </c>
      <c r="Y17" s="199">
        <v>330</v>
      </c>
      <c r="Z17" s="199">
        <v>292</v>
      </c>
      <c r="AA17" s="199">
        <v>329</v>
      </c>
      <c r="AB17" s="200">
        <v>290</v>
      </c>
    </row>
    <row r="18" spans="1:28" ht="15" customHeight="1">
      <c r="A18" s="983" t="s">
        <v>95</v>
      </c>
      <c r="B18" s="980"/>
      <c r="C18" s="453">
        <v>16</v>
      </c>
      <c r="D18" s="453">
        <v>16</v>
      </c>
      <c r="E18" s="203">
        <v>0</v>
      </c>
      <c r="F18" s="453">
        <v>296</v>
      </c>
      <c r="G18" s="453">
        <v>233</v>
      </c>
      <c r="H18" s="203">
        <v>0</v>
      </c>
      <c r="I18" s="453">
        <v>63</v>
      </c>
      <c r="J18" s="453">
        <v>413</v>
      </c>
      <c r="K18" s="453">
        <v>158</v>
      </c>
      <c r="L18" s="453">
        <v>255</v>
      </c>
      <c r="M18" s="455">
        <v>58</v>
      </c>
      <c r="N18" s="201">
        <v>6811</v>
      </c>
      <c r="O18" s="202">
        <v>3519</v>
      </c>
      <c r="P18" s="202">
        <v>3292</v>
      </c>
      <c r="Q18" s="199">
        <v>557</v>
      </c>
      <c r="R18" s="199">
        <v>510</v>
      </c>
      <c r="S18" s="199">
        <v>541</v>
      </c>
      <c r="T18" s="199">
        <v>511</v>
      </c>
      <c r="U18" s="199">
        <v>576</v>
      </c>
      <c r="V18" s="199">
        <v>546</v>
      </c>
      <c r="W18" s="199">
        <v>589</v>
      </c>
      <c r="X18" s="199">
        <v>590</v>
      </c>
      <c r="Y18" s="199">
        <v>627</v>
      </c>
      <c r="Z18" s="199">
        <v>553</v>
      </c>
      <c r="AA18" s="199">
        <v>629</v>
      </c>
      <c r="AB18" s="200">
        <v>582</v>
      </c>
    </row>
    <row r="19" spans="1:28" ht="15" customHeight="1">
      <c r="A19" s="983" t="s">
        <v>96</v>
      </c>
      <c r="B19" s="980"/>
      <c r="C19" s="453">
        <v>11</v>
      </c>
      <c r="D19" s="453">
        <v>11</v>
      </c>
      <c r="E19" s="203">
        <v>0</v>
      </c>
      <c r="F19" s="453">
        <v>145</v>
      </c>
      <c r="G19" s="453">
        <v>116</v>
      </c>
      <c r="H19" s="203">
        <v>0</v>
      </c>
      <c r="I19" s="453">
        <v>29</v>
      </c>
      <c r="J19" s="453">
        <v>207</v>
      </c>
      <c r="K19" s="453">
        <v>75</v>
      </c>
      <c r="L19" s="453">
        <v>132</v>
      </c>
      <c r="M19" s="455">
        <v>32</v>
      </c>
      <c r="N19" s="201">
        <v>3024</v>
      </c>
      <c r="O19" s="202">
        <v>1611</v>
      </c>
      <c r="P19" s="202">
        <v>1413</v>
      </c>
      <c r="Q19" s="199">
        <v>226</v>
      </c>
      <c r="R19" s="199">
        <v>236</v>
      </c>
      <c r="S19" s="199">
        <v>273</v>
      </c>
      <c r="T19" s="199">
        <v>226</v>
      </c>
      <c r="U19" s="199">
        <v>293</v>
      </c>
      <c r="V19" s="199">
        <v>253</v>
      </c>
      <c r="W19" s="199">
        <v>253</v>
      </c>
      <c r="X19" s="199">
        <v>210</v>
      </c>
      <c r="Y19" s="199">
        <v>280</v>
      </c>
      <c r="Z19" s="199">
        <v>248</v>
      </c>
      <c r="AA19" s="199">
        <v>286</v>
      </c>
      <c r="AB19" s="200">
        <v>240</v>
      </c>
    </row>
    <row r="20" spans="1:28" ht="15" customHeight="1">
      <c r="A20" s="983" t="s">
        <v>97</v>
      </c>
      <c r="B20" s="980"/>
      <c r="C20" s="453">
        <v>10</v>
      </c>
      <c r="D20" s="453">
        <v>10</v>
      </c>
      <c r="E20" s="203">
        <v>0</v>
      </c>
      <c r="F20" s="453">
        <v>90</v>
      </c>
      <c r="G20" s="453">
        <v>64</v>
      </c>
      <c r="H20" s="453">
        <v>1</v>
      </c>
      <c r="I20" s="453">
        <v>25</v>
      </c>
      <c r="J20" s="453">
        <v>134</v>
      </c>
      <c r="K20" s="453">
        <v>48</v>
      </c>
      <c r="L20" s="453">
        <v>86</v>
      </c>
      <c r="M20" s="455">
        <v>17</v>
      </c>
      <c r="N20" s="201">
        <v>1558</v>
      </c>
      <c r="O20" s="202">
        <v>810</v>
      </c>
      <c r="P20" s="202">
        <v>748</v>
      </c>
      <c r="Q20" s="199">
        <v>81</v>
      </c>
      <c r="R20" s="199">
        <v>110</v>
      </c>
      <c r="S20" s="199">
        <v>122</v>
      </c>
      <c r="T20" s="199">
        <v>101</v>
      </c>
      <c r="U20" s="199">
        <v>146</v>
      </c>
      <c r="V20" s="199">
        <v>122</v>
      </c>
      <c r="W20" s="199">
        <v>137</v>
      </c>
      <c r="X20" s="199">
        <v>143</v>
      </c>
      <c r="Y20" s="199">
        <v>153</v>
      </c>
      <c r="Z20" s="199">
        <v>122</v>
      </c>
      <c r="AA20" s="199">
        <v>171</v>
      </c>
      <c r="AB20" s="200">
        <v>150</v>
      </c>
    </row>
    <row r="21" spans="1:28" ht="15" customHeight="1">
      <c r="A21" s="983" t="s">
        <v>98</v>
      </c>
      <c r="B21" s="980"/>
      <c r="C21" s="453">
        <v>7</v>
      </c>
      <c r="D21" s="453">
        <v>7</v>
      </c>
      <c r="E21" s="203">
        <v>0</v>
      </c>
      <c r="F21" s="453">
        <v>70</v>
      </c>
      <c r="G21" s="453">
        <v>57</v>
      </c>
      <c r="H21" s="203">
        <v>0</v>
      </c>
      <c r="I21" s="453">
        <v>13</v>
      </c>
      <c r="J21" s="453">
        <v>115</v>
      </c>
      <c r="K21" s="453">
        <v>54</v>
      </c>
      <c r="L21" s="453">
        <v>61</v>
      </c>
      <c r="M21" s="455">
        <v>47</v>
      </c>
      <c r="N21" s="201">
        <v>1142</v>
      </c>
      <c r="O21" s="202">
        <v>556</v>
      </c>
      <c r="P21" s="202">
        <v>586</v>
      </c>
      <c r="Q21" s="199">
        <v>80</v>
      </c>
      <c r="R21" s="199">
        <v>110</v>
      </c>
      <c r="S21" s="199">
        <v>86</v>
      </c>
      <c r="T21" s="199">
        <v>82</v>
      </c>
      <c r="U21" s="199">
        <v>85</v>
      </c>
      <c r="V21" s="199">
        <v>89</v>
      </c>
      <c r="W21" s="199">
        <v>93</v>
      </c>
      <c r="X21" s="199">
        <v>90</v>
      </c>
      <c r="Y21" s="199">
        <v>101</v>
      </c>
      <c r="Z21" s="199">
        <v>86</v>
      </c>
      <c r="AA21" s="199">
        <v>111</v>
      </c>
      <c r="AB21" s="200">
        <v>129</v>
      </c>
    </row>
    <row r="22" spans="1:28" ht="15" customHeight="1">
      <c r="A22" s="983" t="s">
        <v>99</v>
      </c>
      <c r="B22" s="980"/>
      <c r="C22" s="453">
        <v>12</v>
      </c>
      <c r="D22" s="453">
        <v>12</v>
      </c>
      <c r="E22" s="203">
        <v>0</v>
      </c>
      <c r="F22" s="453">
        <v>274</v>
      </c>
      <c r="G22" s="453">
        <v>232</v>
      </c>
      <c r="H22" s="203">
        <v>0</v>
      </c>
      <c r="I22" s="453">
        <v>42</v>
      </c>
      <c r="J22" s="453">
        <v>375</v>
      </c>
      <c r="K22" s="453">
        <v>148</v>
      </c>
      <c r="L22" s="453">
        <v>227</v>
      </c>
      <c r="M22" s="455">
        <v>63</v>
      </c>
      <c r="N22" s="201">
        <v>7164</v>
      </c>
      <c r="O22" s="202">
        <v>3648</v>
      </c>
      <c r="P22" s="202">
        <v>3516</v>
      </c>
      <c r="Q22" s="199">
        <v>609</v>
      </c>
      <c r="R22" s="199">
        <v>568</v>
      </c>
      <c r="S22" s="199">
        <v>596</v>
      </c>
      <c r="T22" s="199">
        <v>568</v>
      </c>
      <c r="U22" s="199">
        <v>632</v>
      </c>
      <c r="V22" s="199">
        <v>604</v>
      </c>
      <c r="W22" s="199">
        <v>612</v>
      </c>
      <c r="X22" s="199">
        <v>567</v>
      </c>
      <c r="Y22" s="199">
        <v>609</v>
      </c>
      <c r="Z22" s="199">
        <v>643</v>
      </c>
      <c r="AA22" s="199">
        <v>590</v>
      </c>
      <c r="AB22" s="200">
        <v>566</v>
      </c>
    </row>
    <row r="23" spans="1:28" ht="15" customHeight="1">
      <c r="A23" s="983" t="s">
        <v>100</v>
      </c>
      <c r="B23" s="980"/>
      <c r="C23" s="453">
        <v>11</v>
      </c>
      <c r="D23" s="453">
        <v>11</v>
      </c>
      <c r="E23" s="203">
        <v>0</v>
      </c>
      <c r="F23" s="453">
        <v>222</v>
      </c>
      <c r="G23" s="453">
        <v>187</v>
      </c>
      <c r="H23" s="203">
        <v>0</v>
      </c>
      <c r="I23" s="453">
        <v>35</v>
      </c>
      <c r="J23" s="453">
        <v>334</v>
      </c>
      <c r="K23" s="453">
        <v>132</v>
      </c>
      <c r="L23" s="453">
        <v>202</v>
      </c>
      <c r="M23" s="455">
        <v>24</v>
      </c>
      <c r="N23" s="201">
        <v>6069</v>
      </c>
      <c r="O23" s="202">
        <v>3080</v>
      </c>
      <c r="P23" s="202">
        <v>2989</v>
      </c>
      <c r="Q23" s="199">
        <v>522</v>
      </c>
      <c r="R23" s="199">
        <v>454</v>
      </c>
      <c r="S23" s="199">
        <v>508</v>
      </c>
      <c r="T23" s="199">
        <v>512</v>
      </c>
      <c r="U23" s="199">
        <v>501</v>
      </c>
      <c r="V23" s="199">
        <v>499</v>
      </c>
      <c r="W23" s="199">
        <v>520</v>
      </c>
      <c r="X23" s="199">
        <v>501</v>
      </c>
      <c r="Y23" s="199">
        <v>541</v>
      </c>
      <c r="Z23" s="199">
        <v>501</v>
      </c>
      <c r="AA23" s="199">
        <v>488</v>
      </c>
      <c r="AB23" s="200">
        <v>522</v>
      </c>
    </row>
    <row r="24" spans="1:28" ht="15" customHeight="1">
      <c r="A24" s="983" t="s">
        <v>128</v>
      </c>
      <c r="B24" s="980"/>
      <c r="C24" s="453">
        <v>5</v>
      </c>
      <c r="D24" s="453">
        <v>5</v>
      </c>
      <c r="E24" s="203">
        <v>0</v>
      </c>
      <c r="F24" s="453">
        <v>91</v>
      </c>
      <c r="G24" s="453">
        <v>75</v>
      </c>
      <c r="H24" s="203">
        <v>0</v>
      </c>
      <c r="I24" s="453">
        <v>16</v>
      </c>
      <c r="J24" s="453">
        <v>126</v>
      </c>
      <c r="K24" s="453">
        <v>49</v>
      </c>
      <c r="L24" s="453">
        <v>77</v>
      </c>
      <c r="M24" s="455">
        <v>21</v>
      </c>
      <c r="N24" s="201">
        <v>2175</v>
      </c>
      <c r="O24" s="202">
        <v>1120</v>
      </c>
      <c r="P24" s="202">
        <v>1055</v>
      </c>
      <c r="Q24" s="199">
        <v>174</v>
      </c>
      <c r="R24" s="199">
        <v>166</v>
      </c>
      <c r="S24" s="199">
        <v>168</v>
      </c>
      <c r="T24" s="199">
        <v>179</v>
      </c>
      <c r="U24" s="199">
        <v>184</v>
      </c>
      <c r="V24" s="199">
        <v>164</v>
      </c>
      <c r="W24" s="199">
        <v>217</v>
      </c>
      <c r="X24" s="199">
        <v>184</v>
      </c>
      <c r="Y24" s="199">
        <v>182</v>
      </c>
      <c r="Z24" s="199">
        <v>181</v>
      </c>
      <c r="AA24" s="199">
        <v>195</v>
      </c>
      <c r="AB24" s="200">
        <v>181</v>
      </c>
    </row>
    <row r="25" spans="1:28" ht="15" customHeight="1">
      <c r="A25" s="983" t="s">
        <v>133</v>
      </c>
      <c r="B25" s="980"/>
      <c r="C25" s="453">
        <v>8</v>
      </c>
      <c r="D25" s="453">
        <v>8</v>
      </c>
      <c r="E25" s="203">
        <v>0</v>
      </c>
      <c r="F25" s="453">
        <v>89</v>
      </c>
      <c r="G25" s="453">
        <v>68</v>
      </c>
      <c r="H25" s="203">
        <v>0</v>
      </c>
      <c r="I25" s="453">
        <v>21</v>
      </c>
      <c r="J25" s="453">
        <v>138</v>
      </c>
      <c r="K25" s="453">
        <v>59</v>
      </c>
      <c r="L25" s="453">
        <v>79</v>
      </c>
      <c r="M25" s="455">
        <v>26</v>
      </c>
      <c r="N25" s="201">
        <v>1470</v>
      </c>
      <c r="O25" s="202">
        <v>780</v>
      </c>
      <c r="P25" s="202">
        <v>690</v>
      </c>
      <c r="Q25" s="199">
        <v>103</v>
      </c>
      <c r="R25" s="199">
        <v>119</v>
      </c>
      <c r="S25" s="199">
        <v>119</v>
      </c>
      <c r="T25" s="199">
        <v>97</v>
      </c>
      <c r="U25" s="199">
        <v>138</v>
      </c>
      <c r="V25" s="199">
        <v>125</v>
      </c>
      <c r="W25" s="199">
        <v>131</v>
      </c>
      <c r="X25" s="199">
        <v>111</v>
      </c>
      <c r="Y25" s="199">
        <v>139</v>
      </c>
      <c r="Z25" s="199">
        <v>124</v>
      </c>
      <c r="AA25" s="199">
        <v>150</v>
      </c>
      <c r="AB25" s="200">
        <v>114</v>
      </c>
    </row>
    <row r="26" spans="1:28" ht="15" customHeight="1">
      <c r="A26" s="315" t="s">
        <v>101</v>
      </c>
      <c r="B26" s="311" t="s">
        <v>2</v>
      </c>
      <c r="C26" s="453">
        <v>1</v>
      </c>
      <c r="D26" s="453">
        <v>1</v>
      </c>
      <c r="E26" s="203">
        <v>0</v>
      </c>
      <c r="F26" s="453">
        <v>11</v>
      </c>
      <c r="G26" s="453">
        <v>8</v>
      </c>
      <c r="H26" s="203">
        <v>0</v>
      </c>
      <c r="I26" s="453">
        <v>3</v>
      </c>
      <c r="J26" s="453">
        <v>14</v>
      </c>
      <c r="K26" s="453">
        <v>7</v>
      </c>
      <c r="L26" s="453">
        <v>7</v>
      </c>
      <c r="M26" s="455">
        <v>5</v>
      </c>
      <c r="N26" s="201">
        <v>149</v>
      </c>
      <c r="O26" s="202">
        <v>78</v>
      </c>
      <c r="P26" s="202">
        <v>71</v>
      </c>
      <c r="Q26" s="199">
        <v>9</v>
      </c>
      <c r="R26" s="199">
        <v>9</v>
      </c>
      <c r="S26" s="199">
        <v>15</v>
      </c>
      <c r="T26" s="199">
        <v>17</v>
      </c>
      <c r="U26" s="199">
        <v>11</v>
      </c>
      <c r="V26" s="199">
        <v>10</v>
      </c>
      <c r="W26" s="199">
        <v>11</v>
      </c>
      <c r="X26" s="199">
        <v>7</v>
      </c>
      <c r="Y26" s="199">
        <v>15</v>
      </c>
      <c r="Z26" s="199">
        <v>8</v>
      </c>
      <c r="AA26" s="199">
        <v>17</v>
      </c>
      <c r="AB26" s="200">
        <v>20</v>
      </c>
    </row>
    <row r="27" spans="1:28" ht="15" customHeight="1">
      <c r="A27" s="315" t="s">
        <v>102</v>
      </c>
      <c r="B27" s="311" t="s">
        <v>3</v>
      </c>
      <c r="C27" s="453">
        <v>4</v>
      </c>
      <c r="D27" s="453">
        <v>4</v>
      </c>
      <c r="E27" s="203">
        <v>0</v>
      </c>
      <c r="F27" s="453">
        <v>52</v>
      </c>
      <c r="G27" s="453">
        <v>38</v>
      </c>
      <c r="H27" s="203">
        <v>0</v>
      </c>
      <c r="I27" s="453">
        <v>14</v>
      </c>
      <c r="J27" s="453">
        <v>81</v>
      </c>
      <c r="K27" s="453">
        <v>37</v>
      </c>
      <c r="L27" s="453">
        <v>44</v>
      </c>
      <c r="M27" s="455">
        <v>20</v>
      </c>
      <c r="N27" s="201">
        <v>1011</v>
      </c>
      <c r="O27" s="202">
        <v>523</v>
      </c>
      <c r="P27" s="202">
        <v>488</v>
      </c>
      <c r="Q27" s="199">
        <v>76</v>
      </c>
      <c r="R27" s="199">
        <v>85</v>
      </c>
      <c r="S27" s="199">
        <v>100</v>
      </c>
      <c r="T27" s="199">
        <v>77</v>
      </c>
      <c r="U27" s="199">
        <v>88</v>
      </c>
      <c r="V27" s="199">
        <v>74</v>
      </c>
      <c r="W27" s="199">
        <v>85</v>
      </c>
      <c r="X27" s="199">
        <v>85</v>
      </c>
      <c r="Y27" s="199">
        <v>83</v>
      </c>
      <c r="Z27" s="199">
        <v>81</v>
      </c>
      <c r="AA27" s="199">
        <v>91</v>
      </c>
      <c r="AB27" s="200">
        <v>86</v>
      </c>
    </row>
    <row r="28" spans="1:28" ht="15" customHeight="1">
      <c r="A28" s="315"/>
      <c r="B28" s="311" t="s">
        <v>4</v>
      </c>
      <c r="C28" s="453">
        <v>2</v>
      </c>
      <c r="D28" s="453">
        <v>2</v>
      </c>
      <c r="E28" s="203">
        <v>0</v>
      </c>
      <c r="F28" s="453">
        <v>48</v>
      </c>
      <c r="G28" s="453">
        <v>38</v>
      </c>
      <c r="H28" s="203">
        <v>0</v>
      </c>
      <c r="I28" s="453">
        <v>10</v>
      </c>
      <c r="J28" s="453">
        <v>67</v>
      </c>
      <c r="K28" s="453">
        <v>26</v>
      </c>
      <c r="L28" s="453">
        <v>41</v>
      </c>
      <c r="M28" s="455">
        <v>13</v>
      </c>
      <c r="N28" s="201">
        <v>1164</v>
      </c>
      <c r="O28" s="202">
        <v>624</v>
      </c>
      <c r="P28" s="202">
        <v>540</v>
      </c>
      <c r="Q28" s="199">
        <v>78</v>
      </c>
      <c r="R28" s="199">
        <v>82</v>
      </c>
      <c r="S28" s="199">
        <v>104</v>
      </c>
      <c r="T28" s="199">
        <v>99</v>
      </c>
      <c r="U28" s="199">
        <v>105</v>
      </c>
      <c r="V28" s="199">
        <v>77</v>
      </c>
      <c r="W28" s="199">
        <v>100</v>
      </c>
      <c r="X28" s="199">
        <v>102</v>
      </c>
      <c r="Y28" s="199">
        <v>115</v>
      </c>
      <c r="Z28" s="199">
        <v>89</v>
      </c>
      <c r="AA28" s="199">
        <v>122</v>
      </c>
      <c r="AB28" s="200">
        <v>91</v>
      </c>
    </row>
    <row r="29" spans="1:28" ht="15" customHeight="1">
      <c r="A29" s="315"/>
      <c r="B29" s="311" t="s">
        <v>5</v>
      </c>
      <c r="C29" s="453">
        <v>3</v>
      </c>
      <c r="D29" s="453">
        <v>3</v>
      </c>
      <c r="E29" s="203">
        <v>0</v>
      </c>
      <c r="F29" s="453">
        <v>71</v>
      </c>
      <c r="G29" s="453">
        <v>55</v>
      </c>
      <c r="H29" s="203">
        <v>0</v>
      </c>
      <c r="I29" s="453">
        <v>16</v>
      </c>
      <c r="J29" s="453">
        <v>92</v>
      </c>
      <c r="K29" s="453">
        <v>33</v>
      </c>
      <c r="L29" s="453">
        <v>59</v>
      </c>
      <c r="M29" s="455">
        <v>23</v>
      </c>
      <c r="N29" s="201">
        <v>1525</v>
      </c>
      <c r="O29" s="202">
        <v>762</v>
      </c>
      <c r="P29" s="202">
        <v>763</v>
      </c>
      <c r="Q29" s="199">
        <v>114</v>
      </c>
      <c r="R29" s="199">
        <v>119</v>
      </c>
      <c r="S29" s="199">
        <v>134</v>
      </c>
      <c r="T29" s="199">
        <v>138</v>
      </c>
      <c r="U29" s="199">
        <v>131</v>
      </c>
      <c r="V29" s="199">
        <v>133</v>
      </c>
      <c r="W29" s="199">
        <v>119</v>
      </c>
      <c r="X29" s="199">
        <v>128</v>
      </c>
      <c r="Y29" s="199">
        <v>116</v>
      </c>
      <c r="Z29" s="199">
        <v>132</v>
      </c>
      <c r="AA29" s="199">
        <v>148</v>
      </c>
      <c r="AB29" s="200">
        <v>113</v>
      </c>
    </row>
    <row r="30" spans="1:28" ht="15" customHeight="1">
      <c r="A30" s="315"/>
      <c r="B30" s="311" t="s">
        <v>6</v>
      </c>
      <c r="C30" s="453">
        <v>1</v>
      </c>
      <c r="D30" s="453">
        <v>1</v>
      </c>
      <c r="E30" s="203">
        <v>0</v>
      </c>
      <c r="F30" s="453">
        <v>15</v>
      </c>
      <c r="G30" s="453">
        <v>12</v>
      </c>
      <c r="H30" s="203">
        <v>0</v>
      </c>
      <c r="I30" s="453">
        <v>3</v>
      </c>
      <c r="J30" s="453">
        <v>22</v>
      </c>
      <c r="K30" s="453">
        <v>8</v>
      </c>
      <c r="L30" s="453">
        <v>14</v>
      </c>
      <c r="M30" s="455">
        <v>8</v>
      </c>
      <c r="N30" s="201">
        <v>285</v>
      </c>
      <c r="O30" s="202">
        <v>151</v>
      </c>
      <c r="P30" s="202">
        <v>134</v>
      </c>
      <c r="Q30" s="199">
        <v>31</v>
      </c>
      <c r="R30" s="199">
        <v>17</v>
      </c>
      <c r="S30" s="199">
        <v>19</v>
      </c>
      <c r="T30" s="199">
        <v>28</v>
      </c>
      <c r="U30" s="199">
        <v>21</v>
      </c>
      <c r="V30" s="199">
        <v>16</v>
      </c>
      <c r="W30" s="199">
        <v>26</v>
      </c>
      <c r="X30" s="199">
        <v>30</v>
      </c>
      <c r="Y30" s="199">
        <v>25</v>
      </c>
      <c r="Z30" s="199">
        <v>17</v>
      </c>
      <c r="AA30" s="199">
        <v>29</v>
      </c>
      <c r="AB30" s="200">
        <v>26</v>
      </c>
    </row>
    <row r="31" spans="1:28" ht="15" customHeight="1">
      <c r="A31" s="315" t="s">
        <v>103</v>
      </c>
      <c r="B31" s="311" t="s">
        <v>7</v>
      </c>
      <c r="C31" s="453">
        <v>1</v>
      </c>
      <c r="D31" s="453">
        <v>1</v>
      </c>
      <c r="E31" s="203">
        <v>0</v>
      </c>
      <c r="F31" s="453">
        <v>19</v>
      </c>
      <c r="G31" s="453">
        <v>15</v>
      </c>
      <c r="H31" s="203">
        <v>0</v>
      </c>
      <c r="I31" s="453">
        <v>4</v>
      </c>
      <c r="J31" s="453">
        <v>26</v>
      </c>
      <c r="K31" s="453">
        <v>10</v>
      </c>
      <c r="L31" s="453">
        <v>16</v>
      </c>
      <c r="M31" s="455">
        <v>3</v>
      </c>
      <c r="N31" s="201">
        <v>431</v>
      </c>
      <c r="O31" s="202">
        <v>218</v>
      </c>
      <c r="P31" s="202">
        <v>213</v>
      </c>
      <c r="Q31" s="199">
        <v>36</v>
      </c>
      <c r="R31" s="199">
        <v>34</v>
      </c>
      <c r="S31" s="199">
        <v>36</v>
      </c>
      <c r="T31" s="199">
        <v>39</v>
      </c>
      <c r="U31" s="199">
        <v>37</v>
      </c>
      <c r="V31" s="199">
        <v>38</v>
      </c>
      <c r="W31" s="199">
        <v>31</v>
      </c>
      <c r="X31" s="199">
        <v>35</v>
      </c>
      <c r="Y31" s="199">
        <v>44</v>
      </c>
      <c r="Z31" s="199">
        <v>28</v>
      </c>
      <c r="AA31" s="199">
        <v>34</v>
      </c>
      <c r="AB31" s="200">
        <v>39</v>
      </c>
    </row>
    <row r="32" spans="1:28" ht="15" customHeight="1">
      <c r="A32" s="315"/>
      <c r="B32" s="311" t="s">
        <v>8</v>
      </c>
      <c r="C32" s="453">
        <v>1</v>
      </c>
      <c r="D32" s="453">
        <v>1</v>
      </c>
      <c r="E32" s="203">
        <v>0</v>
      </c>
      <c r="F32" s="453">
        <v>17</v>
      </c>
      <c r="G32" s="453">
        <v>13</v>
      </c>
      <c r="H32" s="203">
        <v>0</v>
      </c>
      <c r="I32" s="453">
        <v>4</v>
      </c>
      <c r="J32" s="453">
        <v>25</v>
      </c>
      <c r="K32" s="453">
        <v>13</v>
      </c>
      <c r="L32" s="453">
        <v>12</v>
      </c>
      <c r="M32" s="455">
        <v>4</v>
      </c>
      <c r="N32" s="201">
        <v>311</v>
      </c>
      <c r="O32" s="202">
        <v>145</v>
      </c>
      <c r="P32" s="202">
        <v>166</v>
      </c>
      <c r="Q32" s="199">
        <v>28</v>
      </c>
      <c r="R32" s="199">
        <v>15</v>
      </c>
      <c r="S32" s="199">
        <v>20</v>
      </c>
      <c r="T32" s="199">
        <v>34</v>
      </c>
      <c r="U32" s="199">
        <v>28</v>
      </c>
      <c r="V32" s="199">
        <v>18</v>
      </c>
      <c r="W32" s="199">
        <v>22</v>
      </c>
      <c r="X32" s="199">
        <v>32</v>
      </c>
      <c r="Y32" s="199">
        <v>30</v>
      </c>
      <c r="Z32" s="199">
        <v>35</v>
      </c>
      <c r="AA32" s="199">
        <v>17</v>
      </c>
      <c r="AB32" s="200">
        <v>32</v>
      </c>
    </row>
    <row r="33" spans="1:28" ht="15" customHeight="1">
      <c r="A33" s="315"/>
      <c r="B33" s="311" t="s">
        <v>9</v>
      </c>
      <c r="C33" s="453">
        <v>5</v>
      </c>
      <c r="D33" s="453">
        <v>5</v>
      </c>
      <c r="E33" s="203">
        <v>0</v>
      </c>
      <c r="F33" s="453">
        <v>81</v>
      </c>
      <c r="G33" s="453">
        <v>67</v>
      </c>
      <c r="H33" s="203">
        <v>0</v>
      </c>
      <c r="I33" s="453">
        <v>14</v>
      </c>
      <c r="J33" s="453">
        <v>113</v>
      </c>
      <c r="K33" s="453">
        <v>40</v>
      </c>
      <c r="L33" s="453">
        <v>73</v>
      </c>
      <c r="M33" s="455">
        <v>31</v>
      </c>
      <c r="N33" s="201">
        <v>1780</v>
      </c>
      <c r="O33" s="202">
        <v>913</v>
      </c>
      <c r="P33" s="202">
        <v>867</v>
      </c>
      <c r="Q33" s="199">
        <v>148</v>
      </c>
      <c r="R33" s="199">
        <v>130</v>
      </c>
      <c r="S33" s="199">
        <v>153</v>
      </c>
      <c r="T33" s="199">
        <v>133</v>
      </c>
      <c r="U33" s="199">
        <v>147</v>
      </c>
      <c r="V33" s="199">
        <v>145</v>
      </c>
      <c r="W33" s="199">
        <v>148</v>
      </c>
      <c r="X33" s="199">
        <v>148</v>
      </c>
      <c r="Y33" s="199">
        <v>154</v>
      </c>
      <c r="Z33" s="199">
        <v>162</v>
      </c>
      <c r="AA33" s="199">
        <v>163</v>
      </c>
      <c r="AB33" s="200">
        <v>149</v>
      </c>
    </row>
    <row r="34" spans="1:28" ht="15" customHeight="1">
      <c r="A34" s="315" t="s">
        <v>104</v>
      </c>
      <c r="B34" s="311" t="s">
        <v>10</v>
      </c>
      <c r="C34" s="453">
        <v>1</v>
      </c>
      <c r="D34" s="453">
        <v>1</v>
      </c>
      <c r="E34" s="203">
        <v>0</v>
      </c>
      <c r="F34" s="453">
        <v>7</v>
      </c>
      <c r="G34" s="453">
        <v>6</v>
      </c>
      <c r="H34" s="203">
        <v>0</v>
      </c>
      <c r="I34" s="214">
        <v>1</v>
      </c>
      <c r="J34" s="453">
        <v>11</v>
      </c>
      <c r="K34" s="453">
        <v>5</v>
      </c>
      <c r="L34" s="453">
        <v>6</v>
      </c>
      <c r="M34" s="455">
        <v>3</v>
      </c>
      <c r="N34" s="201">
        <v>42</v>
      </c>
      <c r="O34" s="202">
        <v>25</v>
      </c>
      <c r="P34" s="202">
        <v>17</v>
      </c>
      <c r="Q34" s="199">
        <v>3</v>
      </c>
      <c r="R34" s="203">
        <v>0</v>
      </c>
      <c r="S34" s="199">
        <v>5</v>
      </c>
      <c r="T34" s="199">
        <v>4</v>
      </c>
      <c r="U34" s="199">
        <v>3</v>
      </c>
      <c r="V34" s="199">
        <v>3</v>
      </c>
      <c r="W34" s="199">
        <v>4</v>
      </c>
      <c r="X34" s="199">
        <v>2</v>
      </c>
      <c r="Y34" s="199">
        <v>6</v>
      </c>
      <c r="Z34" s="199">
        <v>7</v>
      </c>
      <c r="AA34" s="199">
        <v>4</v>
      </c>
      <c r="AB34" s="200">
        <v>1</v>
      </c>
    </row>
    <row r="35" spans="1:28" ht="15" customHeight="1">
      <c r="A35" s="315"/>
      <c r="B35" s="311" t="s">
        <v>11</v>
      </c>
      <c r="C35" s="453">
        <v>1</v>
      </c>
      <c r="D35" s="453">
        <v>1</v>
      </c>
      <c r="E35" s="203">
        <v>0</v>
      </c>
      <c r="F35" s="453">
        <v>7</v>
      </c>
      <c r="G35" s="453">
        <v>6</v>
      </c>
      <c r="H35" s="203">
        <v>0</v>
      </c>
      <c r="I35" s="453">
        <v>1</v>
      </c>
      <c r="J35" s="453">
        <v>12</v>
      </c>
      <c r="K35" s="453">
        <v>6</v>
      </c>
      <c r="L35" s="453">
        <v>6</v>
      </c>
      <c r="M35" s="455">
        <v>5</v>
      </c>
      <c r="N35" s="201">
        <v>55</v>
      </c>
      <c r="O35" s="202">
        <v>24</v>
      </c>
      <c r="P35" s="202">
        <v>31</v>
      </c>
      <c r="Q35" s="199">
        <v>4</v>
      </c>
      <c r="R35" s="199">
        <v>3</v>
      </c>
      <c r="S35" s="199">
        <v>2</v>
      </c>
      <c r="T35" s="199">
        <v>5</v>
      </c>
      <c r="U35" s="199">
        <v>6</v>
      </c>
      <c r="V35" s="199">
        <v>5</v>
      </c>
      <c r="W35" s="199">
        <v>2</v>
      </c>
      <c r="X35" s="199">
        <v>6</v>
      </c>
      <c r="Y35" s="199">
        <v>2</v>
      </c>
      <c r="Z35" s="199">
        <v>8</v>
      </c>
      <c r="AA35" s="199">
        <v>8</v>
      </c>
      <c r="AB35" s="200">
        <v>4</v>
      </c>
    </row>
    <row r="36" spans="1:28" ht="15" customHeight="1">
      <c r="A36" s="315" t="s">
        <v>105</v>
      </c>
      <c r="B36" s="311" t="s">
        <v>12</v>
      </c>
      <c r="C36" s="453">
        <v>1</v>
      </c>
      <c r="D36" s="453">
        <v>1</v>
      </c>
      <c r="E36" s="203">
        <v>0</v>
      </c>
      <c r="F36" s="453">
        <v>15</v>
      </c>
      <c r="G36" s="453">
        <v>12</v>
      </c>
      <c r="H36" s="203">
        <v>0</v>
      </c>
      <c r="I36" s="453">
        <v>3</v>
      </c>
      <c r="J36" s="453">
        <v>24</v>
      </c>
      <c r="K36" s="453">
        <v>10</v>
      </c>
      <c r="L36" s="453">
        <v>14</v>
      </c>
      <c r="M36" s="455">
        <v>3</v>
      </c>
      <c r="N36" s="201">
        <v>329</v>
      </c>
      <c r="O36" s="202">
        <v>174</v>
      </c>
      <c r="P36" s="202">
        <v>155</v>
      </c>
      <c r="Q36" s="199">
        <v>31</v>
      </c>
      <c r="R36" s="199">
        <v>26</v>
      </c>
      <c r="S36" s="199">
        <v>25</v>
      </c>
      <c r="T36" s="199">
        <v>24</v>
      </c>
      <c r="U36" s="199">
        <v>27</v>
      </c>
      <c r="V36" s="199">
        <v>28</v>
      </c>
      <c r="W36" s="199">
        <v>30</v>
      </c>
      <c r="X36" s="199">
        <v>15</v>
      </c>
      <c r="Y36" s="199">
        <v>31</v>
      </c>
      <c r="Z36" s="199">
        <v>31</v>
      </c>
      <c r="AA36" s="199">
        <v>30</v>
      </c>
      <c r="AB36" s="200">
        <v>31</v>
      </c>
    </row>
    <row r="37" spans="1:28" ht="15" customHeight="1">
      <c r="A37" s="315"/>
      <c r="B37" s="311" t="s">
        <v>13</v>
      </c>
      <c r="C37" s="453">
        <v>1</v>
      </c>
      <c r="D37" s="453">
        <v>1</v>
      </c>
      <c r="E37" s="203">
        <v>0</v>
      </c>
      <c r="F37" s="453">
        <v>12</v>
      </c>
      <c r="G37" s="453">
        <v>10</v>
      </c>
      <c r="H37" s="203">
        <v>0</v>
      </c>
      <c r="I37" s="453">
        <v>2</v>
      </c>
      <c r="J37" s="453">
        <v>18</v>
      </c>
      <c r="K37" s="453">
        <v>8</v>
      </c>
      <c r="L37" s="453">
        <v>10</v>
      </c>
      <c r="M37" s="455">
        <v>3</v>
      </c>
      <c r="N37" s="201">
        <v>237</v>
      </c>
      <c r="O37" s="202">
        <v>124</v>
      </c>
      <c r="P37" s="202">
        <v>113</v>
      </c>
      <c r="Q37" s="199">
        <v>24</v>
      </c>
      <c r="R37" s="199">
        <v>22</v>
      </c>
      <c r="S37" s="199">
        <v>20</v>
      </c>
      <c r="T37" s="199">
        <v>18</v>
      </c>
      <c r="U37" s="199">
        <v>16</v>
      </c>
      <c r="V37" s="199">
        <v>20</v>
      </c>
      <c r="W37" s="199">
        <v>21</v>
      </c>
      <c r="X37" s="199">
        <v>18</v>
      </c>
      <c r="Y37" s="199">
        <v>17</v>
      </c>
      <c r="Z37" s="199">
        <v>17</v>
      </c>
      <c r="AA37" s="199">
        <v>26</v>
      </c>
      <c r="AB37" s="200">
        <v>18</v>
      </c>
    </row>
    <row r="38" spans="1:28" ht="15" customHeight="1">
      <c r="A38" s="315" t="s">
        <v>106</v>
      </c>
      <c r="B38" s="311" t="s">
        <v>14</v>
      </c>
      <c r="C38" s="453">
        <v>3</v>
      </c>
      <c r="D38" s="453">
        <v>3</v>
      </c>
      <c r="E38" s="203">
        <v>0</v>
      </c>
      <c r="F38" s="453">
        <v>60</v>
      </c>
      <c r="G38" s="453">
        <v>47</v>
      </c>
      <c r="H38" s="203">
        <v>0</v>
      </c>
      <c r="I38" s="453">
        <v>13</v>
      </c>
      <c r="J38" s="453">
        <v>81</v>
      </c>
      <c r="K38" s="453">
        <v>36</v>
      </c>
      <c r="L38" s="453">
        <v>45</v>
      </c>
      <c r="M38" s="455">
        <v>31</v>
      </c>
      <c r="N38" s="201">
        <v>1375</v>
      </c>
      <c r="O38" s="202">
        <v>751</v>
      </c>
      <c r="P38" s="202">
        <v>624</v>
      </c>
      <c r="Q38" s="199">
        <v>107</v>
      </c>
      <c r="R38" s="199">
        <v>84</v>
      </c>
      <c r="S38" s="199">
        <v>117</v>
      </c>
      <c r="T38" s="199">
        <v>101</v>
      </c>
      <c r="U38" s="199">
        <v>139</v>
      </c>
      <c r="V38" s="199">
        <v>104</v>
      </c>
      <c r="W38" s="199">
        <v>132</v>
      </c>
      <c r="X38" s="199">
        <v>94</v>
      </c>
      <c r="Y38" s="199">
        <v>119</v>
      </c>
      <c r="Z38" s="199">
        <v>110</v>
      </c>
      <c r="AA38" s="199">
        <v>137</v>
      </c>
      <c r="AB38" s="200">
        <v>131</v>
      </c>
    </row>
    <row r="39" spans="1:28" ht="15" customHeight="1">
      <c r="A39" s="315"/>
      <c r="B39" s="311" t="s">
        <v>15</v>
      </c>
      <c r="C39" s="453">
        <v>3</v>
      </c>
      <c r="D39" s="453">
        <v>3</v>
      </c>
      <c r="E39" s="203">
        <v>0</v>
      </c>
      <c r="F39" s="453">
        <v>48</v>
      </c>
      <c r="G39" s="453">
        <v>39</v>
      </c>
      <c r="H39" s="203">
        <v>0</v>
      </c>
      <c r="I39" s="453">
        <v>9</v>
      </c>
      <c r="J39" s="453">
        <v>65</v>
      </c>
      <c r="K39" s="453">
        <v>24</v>
      </c>
      <c r="L39" s="453">
        <v>41</v>
      </c>
      <c r="M39" s="455">
        <v>13</v>
      </c>
      <c r="N39" s="201">
        <v>1116</v>
      </c>
      <c r="O39" s="202">
        <v>580</v>
      </c>
      <c r="P39" s="202">
        <v>536</v>
      </c>
      <c r="Q39" s="199">
        <v>88</v>
      </c>
      <c r="R39" s="199">
        <v>97</v>
      </c>
      <c r="S39" s="199">
        <v>91</v>
      </c>
      <c r="T39" s="199">
        <v>98</v>
      </c>
      <c r="U39" s="199">
        <v>103</v>
      </c>
      <c r="V39" s="199">
        <v>87</v>
      </c>
      <c r="W39" s="199">
        <v>107</v>
      </c>
      <c r="X39" s="199">
        <v>90</v>
      </c>
      <c r="Y39" s="199">
        <v>81</v>
      </c>
      <c r="Z39" s="199">
        <v>80</v>
      </c>
      <c r="AA39" s="199">
        <v>110</v>
      </c>
      <c r="AB39" s="200">
        <v>84</v>
      </c>
    </row>
    <row r="40" spans="1:28" ht="15" customHeight="1">
      <c r="A40" s="315"/>
      <c r="B40" s="311" t="s">
        <v>16</v>
      </c>
      <c r="C40" s="453">
        <v>5</v>
      </c>
      <c r="D40" s="453">
        <v>5</v>
      </c>
      <c r="E40" s="203">
        <v>0</v>
      </c>
      <c r="F40" s="453">
        <v>92</v>
      </c>
      <c r="G40" s="453">
        <v>76</v>
      </c>
      <c r="H40" s="203">
        <v>0</v>
      </c>
      <c r="I40" s="453">
        <v>16</v>
      </c>
      <c r="J40" s="453">
        <v>129</v>
      </c>
      <c r="K40" s="453">
        <v>45</v>
      </c>
      <c r="L40" s="453">
        <v>84</v>
      </c>
      <c r="M40" s="455">
        <v>58</v>
      </c>
      <c r="N40" s="201">
        <v>2243</v>
      </c>
      <c r="O40" s="202">
        <v>1112</v>
      </c>
      <c r="P40" s="202">
        <v>1131</v>
      </c>
      <c r="Q40" s="199">
        <v>168</v>
      </c>
      <c r="R40" s="199">
        <v>181</v>
      </c>
      <c r="S40" s="199">
        <v>208</v>
      </c>
      <c r="T40" s="199">
        <v>188</v>
      </c>
      <c r="U40" s="199">
        <v>204</v>
      </c>
      <c r="V40" s="199">
        <v>185</v>
      </c>
      <c r="W40" s="199">
        <v>184</v>
      </c>
      <c r="X40" s="199">
        <v>182</v>
      </c>
      <c r="Y40" s="199">
        <v>194</v>
      </c>
      <c r="Z40" s="199">
        <v>205</v>
      </c>
      <c r="AA40" s="199">
        <v>154</v>
      </c>
      <c r="AB40" s="200">
        <v>190</v>
      </c>
    </row>
    <row r="41" spans="1:28" ht="15" customHeight="1">
      <c r="A41" s="315"/>
      <c r="B41" s="311" t="s">
        <v>17</v>
      </c>
      <c r="C41" s="453">
        <v>3</v>
      </c>
      <c r="D41" s="453">
        <v>3</v>
      </c>
      <c r="E41" s="203">
        <v>0</v>
      </c>
      <c r="F41" s="453">
        <v>41</v>
      </c>
      <c r="G41" s="453">
        <v>34</v>
      </c>
      <c r="H41" s="203">
        <v>0</v>
      </c>
      <c r="I41" s="453">
        <v>7</v>
      </c>
      <c r="J41" s="453">
        <v>62</v>
      </c>
      <c r="K41" s="453">
        <v>21</v>
      </c>
      <c r="L41" s="453">
        <v>41</v>
      </c>
      <c r="M41" s="455">
        <v>31</v>
      </c>
      <c r="N41" s="201">
        <v>878</v>
      </c>
      <c r="O41" s="202">
        <v>457</v>
      </c>
      <c r="P41" s="202">
        <v>421</v>
      </c>
      <c r="Q41" s="199">
        <v>71</v>
      </c>
      <c r="R41" s="199">
        <v>69</v>
      </c>
      <c r="S41" s="199">
        <v>80</v>
      </c>
      <c r="T41" s="199">
        <v>57</v>
      </c>
      <c r="U41" s="199">
        <v>63</v>
      </c>
      <c r="V41" s="199">
        <v>61</v>
      </c>
      <c r="W41" s="199">
        <v>68</v>
      </c>
      <c r="X41" s="199">
        <v>73</v>
      </c>
      <c r="Y41" s="199">
        <v>95</v>
      </c>
      <c r="Z41" s="199">
        <v>78</v>
      </c>
      <c r="AA41" s="199">
        <v>80</v>
      </c>
      <c r="AB41" s="200">
        <v>83</v>
      </c>
    </row>
    <row r="42" spans="1:28" ht="15" customHeight="1">
      <c r="A42" s="315" t="s">
        <v>107</v>
      </c>
      <c r="B42" s="311" t="s">
        <v>18</v>
      </c>
      <c r="C42" s="453">
        <v>2</v>
      </c>
      <c r="D42" s="453">
        <v>2</v>
      </c>
      <c r="E42" s="203">
        <v>0</v>
      </c>
      <c r="F42" s="453">
        <v>18</v>
      </c>
      <c r="G42" s="453">
        <v>12</v>
      </c>
      <c r="H42" s="203">
        <v>0</v>
      </c>
      <c r="I42" s="453">
        <v>6</v>
      </c>
      <c r="J42" s="453">
        <v>31</v>
      </c>
      <c r="K42" s="453">
        <v>15</v>
      </c>
      <c r="L42" s="453">
        <v>16</v>
      </c>
      <c r="M42" s="455">
        <v>9</v>
      </c>
      <c r="N42" s="201">
        <v>226</v>
      </c>
      <c r="O42" s="202">
        <v>108</v>
      </c>
      <c r="P42" s="202">
        <v>118</v>
      </c>
      <c r="Q42" s="199">
        <v>15</v>
      </c>
      <c r="R42" s="199">
        <v>16</v>
      </c>
      <c r="S42" s="199">
        <v>15</v>
      </c>
      <c r="T42" s="199">
        <v>18</v>
      </c>
      <c r="U42" s="199">
        <v>19</v>
      </c>
      <c r="V42" s="199">
        <v>18</v>
      </c>
      <c r="W42" s="199">
        <v>17</v>
      </c>
      <c r="X42" s="199">
        <v>17</v>
      </c>
      <c r="Y42" s="199">
        <v>26</v>
      </c>
      <c r="Z42" s="199">
        <v>23</v>
      </c>
      <c r="AA42" s="199">
        <v>16</v>
      </c>
      <c r="AB42" s="200">
        <v>26</v>
      </c>
    </row>
    <row r="43" spans="1:28" ht="15" customHeight="1">
      <c r="A43" s="315"/>
      <c r="B43" s="311" t="s">
        <v>19</v>
      </c>
      <c r="C43" s="453">
        <v>3</v>
      </c>
      <c r="D43" s="453">
        <v>3</v>
      </c>
      <c r="E43" s="203">
        <v>0</v>
      </c>
      <c r="F43" s="453">
        <v>51</v>
      </c>
      <c r="G43" s="453">
        <v>38</v>
      </c>
      <c r="H43" s="203">
        <v>0</v>
      </c>
      <c r="I43" s="453">
        <v>13</v>
      </c>
      <c r="J43" s="453">
        <v>73</v>
      </c>
      <c r="K43" s="453">
        <v>30</v>
      </c>
      <c r="L43" s="453">
        <v>43</v>
      </c>
      <c r="M43" s="455">
        <v>30</v>
      </c>
      <c r="N43" s="201">
        <v>1030</v>
      </c>
      <c r="O43" s="202">
        <v>524</v>
      </c>
      <c r="P43" s="202">
        <v>506</v>
      </c>
      <c r="Q43" s="199">
        <v>92</v>
      </c>
      <c r="R43" s="199">
        <v>60</v>
      </c>
      <c r="S43" s="199">
        <v>75</v>
      </c>
      <c r="T43" s="199">
        <v>82</v>
      </c>
      <c r="U43" s="199">
        <v>93</v>
      </c>
      <c r="V43" s="199">
        <v>84</v>
      </c>
      <c r="W43" s="199">
        <v>78</v>
      </c>
      <c r="X43" s="199">
        <v>86</v>
      </c>
      <c r="Y43" s="199">
        <v>91</v>
      </c>
      <c r="Z43" s="199">
        <v>104</v>
      </c>
      <c r="AA43" s="199">
        <v>95</v>
      </c>
      <c r="AB43" s="200">
        <v>90</v>
      </c>
    </row>
    <row r="44" spans="1:28" ht="15" customHeight="1">
      <c r="A44" s="315"/>
      <c r="B44" s="311" t="s">
        <v>20</v>
      </c>
      <c r="C44" s="453">
        <v>4</v>
      </c>
      <c r="D44" s="453">
        <v>4</v>
      </c>
      <c r="E44" s="203">
        <v>0</v>
      </c>
      <c r="F44" s="453">
        <v>11</v>
      </c>
      <c r="G44" s="453">
        <v>9</v>
      </c>
      <c r="H44" s="203">
        <v>0</v>
      </c>
      <c r="I44" s="453">
        <v>2</v>
      </c>
      <c r="J44" s="453">
        <v>17</v>
      </c>
      <c r="K44" s="453">
        <v>8</v>
      </c>
      <c r="L44" s="453">
        <v>9</v>
      </c>
      <c r="M44" s="455">
        <v>7</v>
      </c>
      <c r="N44" s="201">
        <v>215</v>
      </c>
      <c r="O44" s="202">
        <v>109</v>
      </c>
      <c r="P44" s="202">
        <v>106</v>
      </c>
      <c r="Q44" s="199">
        <v>14</v>
      </c>
      <c r="R44" s="199">
        <v>16</v>
      </c>
      <c r="S44" s="199">
        <v>17</v>
      </c>
      <c r="T44" s="199">
        <v>15</v>
      </c>
      <c r="U44" s="199">
        <v>16</v>
      </c>
      <c r="V44" s="199">
        <v>15</v>
      </c>
      <c r="W44" s="199">
        <v>18</v>
      </c>
      <c r="X44" s="199">
        <v>18</v>
      </c>
      <c r="Y44" s="199">
        <v>17</v>
      </c>
      <c r="Z44" s="199">
        <v>26</v>
      </c>
      <c r="AA44" s="199">
        <v>27</v>
      </c>
      <c r="AB44" s="200">
        <v>16</v>
      </c>
    </row>
    <row r="45" spans="1:28" ht="15" customHeight="1">
      <c r="A45" s="315"/>
      <c r="B45" s="311" t="s">
        <v>134</v>
      </c>
      <c r="C45" s="453">
        <v>1</v>
      </c>
      <c r="D45" s="453">
        <v>1</v>
      </c>
      <c r="E45" s="203">
        <v>0</v>
      </c>
      <c r="F45" s="453">
        <v>6</v>
      </c>
      <c r="G45" s="453">
        <v>4</v>
      </c>
      <c r="H45" s="453">
        <v>1</v>
      </c>
      <c r="I45" s="453">
        <v>1</v>
      </c>
      <c r="J45" s="453">
        <v>7</v>
      </c>
      <c r="K45" s="453">
        <v>5</v>
      </c>
      <c r="L45" s="453">
        <v>2</v>
      </c>
      <c r="M45" s="455">
        <v>4</v>
      </c>
      <c r="N45" s="201">
        <v>15</v>
      </c>
      <c r="O45" s="202">
        <v>4</v>
      </c>
      <c r="P45" s="202">
        <v>11</v>
      </c>
      <c r="Q45" s="203">
        <v>0</v>
      </c>
      <c r="R45" s="199">
        <v>1</v>
      </c>
      <c r="S45" s="189">
        <v>1</v>
      </c>
      <c r="T45" s="199">
        <v>1</v>
      </c>
      <c r="U45" s="203">
        <v>0</v>
      </c>
      <c r="V45" s="199">
        <v>3</v>
      </c>
      <c r="W45" s="189">
        <v>1</v>
      </c>
      <c r="X45" s="199">
        <v>1</v>
      </c>
      <c r="Y45" s="203">
        <v>0</v>
      </c>
      <c r="Z45" s="199">
        <v>3</v>
      </c>
      <c r="AA45" s="199">
        <v>2</v>
      </c>
      <c r="AB45" s="190">
        <v>2</v>
      </c>
    </row>
    <row r="46" spans="1:28" ht="15" customHeight="1">
      <c r="A46" s="315"/>
      <c r="B46" s="311" t="s">
        <v>22</v>
      </c>
      <c r="C46" s="453">
        <v>1</v>
      </c>
      <c r="D46" s="453">
        <v>1</v>
      </c>
      <c r="E46" s="203">
        <v>0</v>
      </c>
      <c r="F46" s="453">
        <v>8</v>
      </c>
      <c r="G46" s="453">
        <v>6</v>
      </c>
      <c r="H46" s="203">
        <v>0</v>
      </c>
      <c r="I46" s="453">
        <v>2</v>
      </c>
      <c r="J46" s="453">
        <v>13</v>
      </c>
      <c r="K46" s="453">
        <v>6</v>
      </c>
      <c r="L46" s="453">
        <v>7</v>
      </c>
      <c r="M46" s="455">
        <v>6</v>
      </c>
      <c r="N46" s="201">
        <v>55</v>
      </c>
      <c r="O46" s="202">
        <v>32</v>
      </c>
      <c r="P46" s="202">
        <v>23</v>
      </c>
      <c r="Q46" s="199">
        <v>4</v>
      </c>
      <c r="R46" s="199">
        <v>2</v>
      </c>
      <c r="S46" s="199">
        <v>6</v>
      </c>
      <c r="T46" s="199">
        <v>7</v>
      </c>
      <c r="U46" s="199">
        <v>4</v>
      </c>
      <c r="V46" s="199">
        <v>4</v>
      </c>
      <c r="W46" s="199">
        <v>8</v>
      </c>
      <c r="X46" s="199">
        <v>4</v>
      </c>
      <c r="Y46" s="199">
        <v>6</v>
      </c>
      <c r="Z46" s="199">
        <v>4</v>
      </c>
      <c r="AA46" s="199">
        <v>4</v>
      </c>
      <c r="AB46" s="200">
        <v>2</v>
      </c>
    </row>
    <row r="47" spans="1:28" ht="15" customHeight="1">
      <c r="A47" s="315"/>
      <c r="B47" s="311" t="s">
        <v>23</v>
      </c>
      <c r="C47" s="453">
        <v>1</v>
      </c>
      <c r="D47" s="453">
        <v>1</v>
      </c>
      <c r="E47" s="203">
        <v>0</v>
      </c>
      <c r="F47" s="453">
        <v>3</v>
      </c>
      <c r="G47" s="453">
        <v>1</v>
      </c>
      <c r="H47" s="453">
        <v>2</v>
      </c>
      <c r="I47" s="203">
        <v>0</v>
      </c>
      <c r="J47" s="453">
        <v>7</v>
      </c>
      <c r="K47" s="453">
        <v>4</v>
      </c>
      <c r="L47" s="453">
        <v>3</v>
      </c>
      <c r="M47" s="455">
        <v>3</v>
      </c>
      <c r="N47" s="201">
        <v>17</v>
      </c>
      <c r="O47" s="202">
        <v>7</v>
      </c>
      <c r="P47" s="202">
        <v>10</v>
      </c>
      <c r="Q47" s="189">
        <v>2</v>
      </c>
      <c r="R47" s="199">
        <v>1</v>
      </c>
      <c r="S47" s="203">
        <v>0</v>
      </c>
      <c r="T47" s="199">
        <v>1</v>
      </c>
      <c r="U47" s="189">
        <v>1</v>
      </c>
      <c r="V47" s="199">
        <v>2</v>
      </c>
      <c r="W47" s="203">
        <v>0</v>
      </c>
      <c r="X47" s="199">
        <v>4</v>
      </c>
      <c r="Y47" s="189">
        <v>4</v>
      </c>
      <c r="Z47" s="189">
        <v>2</v>
      </c>
      <c r="AA47" s="203">
        <v>0</v>
      </c>
      <c r="AB47" s="204">
        <v>0</v>
      </c>
    </row>
    <row r="48" spans="1:28" ht="15" customHeight="1">
      <c r="A48" s="315"/>
      <c r="B48" s="311" t="s">
        <v>24</v>
      </c>
      <c r="C48" s="453">
        <v>5</v>
      </c>
      <c r="D48" s="453">
        <v>5</v>
      </c>
      <c r="E48" s="203">
        <v>0</v>
      </c>
      <c r="F48" s="453">
        <v>25</v>
      </c>
      <c r="G48" s="453">
        <v>15</v>
      </c>
      <c r="H48" s="453">
        <v>4</v>
      </c>
      <c r="I48" s="453">
        <v>6</v>
      </c>
      <c r="J48" s="453">
        <v>39</v>
      </c>
      <c r="K48" s="453">
        <v>20</v>
      </c>
      <c r="L48" s="453">
        <v>19</v>
      </c>
      <c r="M48" s="455">
        <v>13</v>
      </c>
      <c r="N48" s="201">
        <v>140</v>
      </c>
      <c r="O48" s="202">
        <v>81</v>
      </c>
      <c r="P48" s="202">
        <v>59</v>
      </c>
      <c r="Q48" s="199">
        <v>13</v>
      </c>
      <c r="R48" s="199">
        <v>8</v>
      </c>
      <c r="S48" s="199">
        <v>16</v>
      </c>
      <c r="T48" s="199">
        <v>9</v>
      </c>
      <c r="U48" s="199">
        <v>15</v>
      </c>
      <c r="V48" s="199">
        <v>9</v>
      </c>
      <c r="W48" s="199">
        <v>9</v>
      </c>
      <c r="X48" s="199">
        <v>15</v>
      </c>
      <c r="Y48" s="199">
        <v>16</v>
      </c>
      <c r="Z48" s="199">
        <v>10</v>
      </c>
      <c r="AA48" s="199">
        <v>12</v>
      </c>
      <c r="AB48" s="200">
        <v>8</v>
      </c>
    </row>
    <row r="49" spans="1:28" ht="15" customHeight="1">
      <c r="A49" s="315"/>
      <c r="B49" s="311" t="s">
        <v>25</v>
      </c>
      <c r="C49" s="453">
        <v>1</v>
      </c>
      <c r="D49" s="453">
        <v>1</v>
      </c>
      <c r="E49" s="203">
        <v>0</v>
      </c>
      <c r="F49" s="453">
        <v>7</v>
      </c>
      <c r="G49" s="453">
        <v>6</v>
      </c>
      <c r="H49" s="203">
        <v>0</v>
      </c>
      <c r="I49" s="453">
        <v>1</v>
      </c>
      <c r="J49" s="453">
        <v>9</v>
      </c>
      <c r="K49" s="453">
        <v>4</v>
      </c>
      <c r="L49" s="453">
        <v>5</v>
      </c>
      <c r="M49" s="455">
        <v>3</v>
      </c>
      <c r="N49" s="201">
        <v>43</v>
      </c>
      <c r="O49" s="202">
        <v>19</v>
      </c>
      <c r="P49" s="202">
        <v>24</v>
      </c>
      <c r="Q49" s="189">
        <v>2</v>
      </c>
      <c r="R49" s="199">
        <v>2</v>
      </c>
      <c r="S49" s="203">
        <v>0</v>
      </c>
      <c r="T49" s="199">
        <v>4</v>
      </c>
      <c r="U49" s="199">
        <v>2</v>
      </c>
      <c r="V49" s="199">
        <v>4</v>
      </c>
      <c r="W49" s="199">
        <v>6</v>
      </c>
      <c r="X49" s="199">
        <v>4</v>
      </c>
      <c r="Y49" s="199">
        <v>5</v>
      </c>
      <c r="Z49" s="199">
        <v>6</v>
      </c>
      <c r="AA49" s="199">
        <v>4</v>
      </c>
      <c r="AB49" s="200">
        <v>4</v>
      </c>
    </row>
    <row r="50" spans="1:28" ht="15" customHeight="1">
      <c r="A50" s="315"/>
      <c r="B50" s="311" t="s">
        <v>26</v>
      </c>
      <c r="C50" s="453">
        <v>1</v>
      </c>
      <c r="D50" s="453">
        <v>1</v>
      </c>
      <c r="E50" s="203">
        <v>0</v>
      </c>
      <c r="F50" s="453">
        <v>5</v>
      </c>
      <c r="G50" s="453">
        <v>1</v>
      </c>
      <c r="H50" s="453">
        <v>2</v>
      </c>
      <c r="I50" s="453">
        <v>2</v>
      </c>
      <c r="J50" s="453">
        <v>8</v>
      </c>
      <c r="K50" s="453">
        <v>5</v>
      </c>
      <c r="L50" s="453">
        <v>3</v>
      </c>
      <c r="M50" s="455">
        <v>3</v>
      </c>
      <c r="N50" s="201">
        <v>17</v>
      </c>
      <c r="O50" s="202">
        <v>11</v>
      </c>
      <c r="P50" s="202">
        <v>6</v>
      </c>
      <c r="Q50" s="189">
        <v>1</v>
      </c>
      <c r="R50" s="203">
        <v>0</v>
      </c>
      <c r="S50" s="203">
        <v>0</v>
      </c>
      <c r="T50" s="203">
        <v>0</v>
      </c>
      <c r="U50" s="199">
        <v>2</v>
      </c>
      <c r="V50" s="203">
        <v>0</v>
      </c>
      <c r="W50" s="199">
        <v>4</v>
      </c>
      <c r="X50" s="203">
        <v>0</v>
      </c>
      <c r="Y50" s="199">
        <v>1</v>
      </c>
      <c r="Z50" s="199">
        <v>2</v>
      </c>
      <c r="AA50" s="189">
        <v>3</v>
      </c>
      <c r="AB50" s="200">
        <v>4</v>
      </c>
    </row>
    <row r="51" spans="1:28" ht="15" customHeight="1">
      <c r="A51" s="315"/>
      <c r="B51" s="311" t="s">
        <v>27</v>
      </c>
      <c r="C51" s="453">
        <v>1</v>
      </c>
      <c r="D51" s="453">
        <v>1</v>
      </c>
      <c r="E51" s="203">
        <v>0</v>
      </c>
      <c r="F51" s="453">
        <v>9</v>
      </c>
      <c r="G51" s="453">
        <v>6</v>
      </c>
      <c r="H51" s="203">
        <v>0</v>
      </c>
      <c r="I51" s="453">
        <v>3</v>
      </c>
      <c r="J51" s="453">
        <v>11</v>
      </c>
      <c r="K51" s="453">
        <v>4</v>
      </c>
      <c r="L51" s="453">
        <v>7</v>
      </c>
      <c r="M51" s="455">
        <v>8</v>
      </c>
      <c r="N51" s="201">
        <v>27</v>
      </c>
      <c r="O51" s="202">
        <v>19</v>
      </c>
      <c r="P51" s="202">
        <v>8</v>
      </c>
      <c r="Q51" s="199">
        <v>2</v>
      </c>
      <c r="R51" s="203">
        <v>0</v>
      </c>
      <c r="S51" s="189">
        <v>4</v>
      </c>
      <c r="T51" s="199">
        <v>2</v>
      </c>
      <c r="U51" s="203">
        <v>0</v>
      </c>
      <c r="V51" s="199">
        <v>3</v>
      </c>
      <c r="W51" s="199">
        <v>2</v>
      </c>
      <c r="X51" s="199">
        <v>2</v>
      </c>
      <c r="Y51" s="199">
        <v>7</v>
      </c>
      <c r="Z51" s="189">
        <v>1</v>
      </c>
      <c r="AA51" s="199">
        <v>4</v>
      </c>
      <c r="AB51" s="204">
        <v>0</v>
      </c>
    </row>
    <row r="52" spans="1:28" ht="15" customHeight="1">
      <c r="A52" s="369"/>
      <c r="B52" s="312" t="s">
        <v>28</v>
      </c>
      <c r="C52" s="456">
        <v>1</v>
      </c>
      <c r="D52" s="457">
        <v>1</v>
      </c>
      <c r="E52" s="450">
        <v>0</v>
      </c>
      <c r="F52" s="457">
        <v>8</v>
      </c>
      <c r="G52" s="457">
        <v>6</v>
      </c>
      <c r="H52" s="450">
        <v>0</v>
      </c>
      <c r="I52" s="457">
        <v>2</v>
      </c>
      <c r="J52" s="457">
        <v>12</v>
      </c>
      <c r="K52" s="457">
        <v>5</v>
      </c>
      <c r="L52" s="457">
        <v>7</v>
      </c>
      <c r="M52" s="458">
        <v>3</v>
      </c>
      <c r="N52" s="205">
        <v>60</v>
      </c>
      <c r="O52" s="206">
        <v>30</v>
      </c>
      <c r="P52" s="206">
        <v>30</v>
      </c>
      <c r="Q52" s="206">
        <v>1</v>
      </c>
      <c r="R52" s="206">
        <v>3</v>
      </c>
      <c r="S52" s="206">
        <v>8</v>
      </c>
      <c r="T52" s="206">
        <v>4</v>
      </c>
      <c r="U52" s="206">
        <v>7</v>
      </c>
      <c r="V52" s="206">
        <v>4</v>
      </c>
      <c r="W52" s="206">
        <v>5</v>
      </c>
      <c r="X52" s="206">
        <v>3</v>
      </c>
      <c r="Y52" s="206">
        <v>5</v>
      </c>
      <c r="Z52" s="206">
        <v>8</v>
      </c>
      <c r="AA52" s="206">
        <v>4</v>
      </c>
      <c r="AB52" s="207">
        <v>8</v>
      </c>
    </row>
    <row r="53" spans="1:28" ht="13.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60"/>
      <c r="N53" s="159"/>
      <c r="O53" s="159"/>
      <c r="P53" s="159"/>
      <c r="Q53" s="159"/>
      <c r="R53" s="159"/>
      <c r="S53" s="159"/>
      <c r="T53" s="159"/>
      <c r="U53" s="159"/>
      <c r="V53" s="159"/>
      <c r="W53" s="160"/>
      <c r="X53" s="159"/>
      <c r="Y53" s="159"/>
      <c r="Z53" s="159"/>
      <c r="AA53" s="159"/>
      <c r="AB53" s="160"/>
    </row>
    <row r="54" spans="1:28" ht="13.5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60"/>
      <c r="N54" s="159"/>
      <c r="O54" s="159"/>
      <c r="P54" s="159"/>
      <c r="Q54" s="159"/>
      <c r="R54" s="159"/>
      <c r="S54" s="159"/>
      <c r="T54" s="159"/>
      <c r="U54" s="159"/>
      <c r="V54" s="159"/>
      <c r="W54" s="160"/>
      <c r="X54" s="159"/>
      <c r="Y54" s="159"/>
      <c r="Z54" s="159"/>
      <c r="AA54" s="159"/>
      <c r="AB54" s="160"/>
    </row>
    <row r="55" spans="1:28" ht="13.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60"/>
      <c r="N55" s="159"/>
      <c r="O55" s="159"/>
      <c r="P55" s="159"/>
      <c r="Q55" s="159"/>
      <c r="R55" s="159"/>
      <c r="S55" s="159"/>
      <c r="T55" s="159"/>
      <c r="U55" s="159"/>
      <c r="V55" s="159"/>
      <c r="W55" s="160"/>
      <c r="X55" s="159"/>
      <c r="Y55" s="159"/>
      <c r="Z55" s="159"/>
      <c r="AA55" s="159"/>
      <c r="AB55" s="160"/>
    </row>
    <row r="56" spans="1:28" ht="13.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60"/>
      <c r="N56" s="159"/>
      <c r="O56" s="159"/>
      <c r="P56" s="159"/>
      <c r="Q56" s="159"/>
      <c r="R56" s="159"/>
      <c r="S56" s="159"/>
      <c r="T56" s="159"/>
      <c r="U56" s="159"/>
      <c r="V56" s="159"/>
      <c r="W56" s="160"/>
      <c r="X56" s="159"/>
      <c r="Y56" s="159"/>
      <c r="Z56" s="159"/>
      <c r="AA56" s="159"/>
      <c r="AB56" s="160"/>
    </row>
    <row r="57" spans="1:28" ht="13.5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60"/>
      <c r="N57" s="159"/>
      <c r="O57" s="159"/>
      <c r="P57" s="159"/>
      <c r="Q57" s="159"/>
      <c r="R57" s="159"/>
      <c r="S57" s="159"/>
      <c r="T57" s="159"/>
      <c r="U57" s="159"/>
      <c r="V57" s="159"/>
      <c r="W57" s="160"/>
      <c r="X57" s="159"/>
      <c r="Y57" s="159"/>
      <c r="Z57" s="159"/>
      <c r="AA57" s="159"/>
      <c r="AB57" s="160"/>
    </row>
    <row r="58" spans="1:28" ht="13.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60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60"/>
    </row>
    <row r="59" spans="1:28" ht="13.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60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60"/>
    </row>
    <row r="60" spans="1:28" ht="13.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60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60"/>
    </row>
    <row r="61" spans="1:28" ht="13.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60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60"/>
    </row>
    <row r="62" spans="1:28" ht="13.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60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60"/>
    </row>
    <row r="63" spans="1:28" ht="13.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60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60"/>
    </row>
    <row r="64" spans="1:28" ht="13.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60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60"/>
    </row>
    <row r="65" spans="1:28" ht="13.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60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60"/>
    </row>
    <row r="66" spans="1:28" ht="13.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60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60"/>
    </row>
    <row r="67" spans="1:28" ht="13.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60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60"/>
    </row>
    <row r="68" spans="1:28" ht="13.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60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60"/>
    </row>
    <row r="69" spans="1:28" ht="13.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60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60"/>
    </row>
    <row r="70" spans="1:28" ht="13.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60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60"/>
    </row>
    <row r="71" spans="1:28" ht="13.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60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60"/>
    </row>
    <row r="72" spans="1:28" ht="13.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60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60"/>
    </row>
    <row r="73" spans="1:28" ht="13.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60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60"/>
    </row>
    <row r="74" spans="1:28" ht="13.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60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60"/>
    </row>
    <row r="75" spans="1:28" ht="13.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60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60"/>
    </row>
    <row r="76" spans="1:28" ht="13.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60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60"/>
    </row>
    <row r="77" spans="1:28" ht="13.5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60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60"/>
    </row>
    <row r="78" spans="1:28" ht="13.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60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60"/>
    </row>
    <row r="79" spans="1:28" ht="13.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60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60"/>
    </row>
    <row r="80" spans="1:28" ht="13.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60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60"/>
    </row>
    <row r="81" spans="1:28" ht="13.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60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60"/>
    </row>
    <row r="82" spans="1:28" ht="13.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60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60"/>
    </row>
    <row r="83" spans="1:28" ht="13.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60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60"/>
    </row>
    <row r="84" spans="1:28" ht="13.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60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60"/>
    </row>
    <row r="85" spans="1:28" ht="13.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60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60"/>
    </row>
    <row r="86" spans="1:28" ht="13.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60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60"/>
    </row>
    <row r="87" spans="1:28" ht="13.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60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60"/>
    </row>
    <row r="88" spans="1:28" ht="13.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60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60"/>
    </row>
    <row r="89" spans="1:28" ht="13.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60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60"/>
    </row>
    <row r="90" spans="1:28" ht="13.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60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60"/>
    </row>
    <row r="91" spans="1:28" ht="13.5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60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60"/>
    </row>
    <row r="92" spans="1:28" ht="13.5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60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60"/>
    </row>
    <row r="93" spans="1:28" ht="13.5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60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60"/>
    </row>
    <row r="94" spans="1:28" ht="13.5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60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60"/>
    </row>
    <row r="95" spans="1:28" ht="13.5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60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60"/>
    </row>
    <row r="96" spans="1:28" ht="13.5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60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60"/>
    </row>
    <row r="97" spans="1:28" ht="13.5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60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60"/>
    </row>
    <row r="98" spans="1:28" ht="13.5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60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60"/>
    </row>
    <row r="99" spans="1:28" ht="13.5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60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60"/>
    </row>
    <row r="100" spans="1:28" ht="13.5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60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60"/>
    </row>
    <row r="101" spans="1:28" ht="13.5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60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60"/>
    </row>
    <row r="102" spans="1:28" ht="13.5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60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60"/>
    </row>
    <row r="103" spans="1:28" ht="13.5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60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60"/>
    </row>
    <row r="104" spans="1:28" ht="13.5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60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60"/>
    </row>
    <row r="105" spans="1:28" ht="13.5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60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60"/>
    </row>
    <row r="106" spans="1:28" ht="13.5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60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60"/>
    </row>
    <row r="107" spans="1:28" ht="13.5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60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60"/>
    </row>
    <row r="108" spans="1:28" ht="13.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60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60"/>
    </row>
    <row r="109" spans="1:28" ht="13.5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60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60"/>
    </row>
    <row r="110" spans="1:28" ht="13.5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60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60"/>
    </row>
    <row r="111" spans="1:28" ht="13.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60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60"/>
    </row>
    <row r="112" spans="1:28" ht="13.5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60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60"/>
    </row>
    <row r="113" spans="1:28" ht="13.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60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60"/>
    </row>
    <row r="114" spans="1:28" ht="13.5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60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60"/>
    </row>
    <row r="115" spans="1:28" ht="13.5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60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60"/>
    </row>
    <row r="116" spans="1:28" ht="13.5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60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60"/>
    </row>
    <row r="117" spans="1:28" ht="13.5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60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60"/>
    </row>
    <row r="118" spans="1:28" ht="13.5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60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60"/>
    </row>
    <row r="119" spans="1:28" ht="13.5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60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60"/>
    </row>
    <row r="120" spans="1:28" ht="13.5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60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60"/>
    </row>
    <row r="121" spans="1:28" ht="13.5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60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60"/>
    </row>
    <row r="122" spans="1:28" ht="13.5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60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60"/>
    </row>
    <row r="123" spans="1:28" ht="13.5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60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60"/>
    </row>
    <row r="124" spans="1:28" ht="13.5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60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60"/>
    </row>
    <row r="125" spans="1:28" ht="13.5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60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60"/>
    </row>
    <row r="126" spans="1:28" ht="13.5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60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60"/>
    </row>
    <row r="127" spans="1:28" ht="13.5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60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60"/>
    </row>
    <row r="128" spans="1:28" ht="13.5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60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60"/>
    </row>
    <row r="129" spans="1:28" ht="13.5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60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60"/>
    </row>
    <row r="130" spans="1:28" ht="13.5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60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60"/>
    </row>
    <row r="131" spans="1:28" ht="13.5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60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60"/>
    </row>
    <row r="132" spans="1:28" ht="13.5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60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60"/>
    </row>
    <row r="133" spans="1:28" ht="13.5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60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60"/>
    </row>
    <row r="134" spans="1:28" ht="13.5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60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60"/>
    </row>
    <row r="135" spans="1:28" ht="13.5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60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60"/>
    </row>
    <row r="136" spans="1:28" ht="13.5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60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60"/>
    </row>
    <row r="137" spans="1:28" ht="13.5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60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60"/>
    </row>
    <row r="138" spans="1:28" ht="13.5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60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60"/>
    </row>
    <row r="139" spans="1:28" ht="13.5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60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60"/>
    </row>
    <row r="140" spans="1:28" ht="13.5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60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</row>
    <row r="141" spans="1:28" ht="13.5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60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</row>
    <row r="142" spans="1:28" ht="13.5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60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</row>
    <row r="143" spans="1:28" ht="13.5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60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</row>
    <row r="144" spans="1:28" ht="13.5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60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</row>
    <row r="145" spans="1:28" ht="13.5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60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</row>
    <row r="146" spans="1:28" ht="13.5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60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</row>
    <row r="147" spans="1:28" ht="13.5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60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</row>
    <row r="148" spans="1:28" ht="13.5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60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</row>
    <row r="149" spans="1:28" ht="13.5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60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</row>
    <row r="150" spans="1:28" ht="13.5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60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</row>
    <row r="151" spans="1:28" ht="13.5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60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</row>
    <row r="152" spans="1:28" ht="13.5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60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</row>
    <row r="153" spans="1:28" ht="13.5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60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</row>
    <row r="154" spans="1:28" ht="13.5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60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</row>
    <row r="155" spans="1:28" ht="13.5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60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</row>
    <row r="156" spans="1:28" ht="13.5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60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</row>
    <row r="157" spans="1:28" ht="13.5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60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</row>
    <row r="158" spans="1:28" ht="13.5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60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</row>
    <row r="159" spans="1:28" ht="13.5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60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</row>
    <row r="160" ht="13.5">
      <c r="M160" s="142"/>
    </row>
    <row r="161" ht="13.5">
      <c r="M161" s="142"/>
    </row>
    <row r="162" ht="13.5">
      <c r="M162" s="142"/>
    </row>
    <row r="163" ht="13.5">
      <c r="M163" s="142"/>
    </row>
    <row r="164" ht="13.5">
      <c r="M164" s="142"/>
    </row>
    <row r="165" ht="13.5">
      <c r="M165" s="142"/>
    </row>
    <row r="166" ht="13.5">
      <c r="M166" s="142"/>
    </row>
    <row r="167" ht="13.5">
      <c r="M167" s="142"/>
    </row>
    <row r="168" ht="13.5">
      <c r="M168" s="142"/>
    </row>
    <row r="169" ht="13.5">
      <c r="M169" s="142"/>
    </row>
    <row r="170" ht="13.5">
      <c r="M170" s="142"/>
    </row>
    <row r="171" ht="13.5">
      <c r="M171" s="142"/>
    </row>
    <row r="172" ht="13.5">
      <c r="M172" s="142"/>
    </row>
    <row r="173" ht="13.5">
      <c r="M173" s="142"/>
    </row>
    <row r="174" ht="13.5">
      <c r="M174" s="142"/>
    </row>
    <row r="175" ht="13.5">
      <c r="M175" s="142"/>
    </row>
    <row r="176" ht="13.5">
      <c r="M176" s="142"/>
    </row>
    <row r="177" ht="13.5">
      <c r="M177" s="142"/>
    </row>
    <row r="178" ht="13.5">
      <c r="M178" s="142"/>
    </row>
    <row r="179" ht="13.5">
      <c r="M179" s="142"/>
    </row>
    <row r="180" ht="13.5">
      <c r="M180" s="142"/>
    </row>
    <row r="181" ht="13.5">
      <c r="M181" s="142"/>
    </row>
    <row r="182" ht="13.5">
      <c r="M182" s="142"/>
    </row>
    <row r="183" ht="13.5">
      <c r="M183" s="142"/>
    </row>
    <row r="184" ht="13.5">
      <c r="M184" s="142"/>
    </row>
    <row r="185" ht="13.5">
      <c r="M185" s="142"/>
    </row>
    <row r="186" ht="13.5">
      <c r="M186" s="142"/>
    </row>
    <row r="187" ht="13.5">
      <c r="M187" s="142"/>
    </row>
    <row r="188" ht="13.5">
      <c r="M188" s="142"/>
    </row>
    <row r="189" ht="13.5">
      <c r="M189" s="142"/>
    </row>
    <row r="190" ht="13.5">
      <c r="M190" s="142"/>
    </row>
    <row r="191" ht="13.5">
      <c r="M191" s="142"/>
    </row>
    <row r="192" ht="13.5">
      <c r="M192" s="142"/>
    </row>
    <row r="193" ht="13.5">
      <c r="M193" s="142"/>
    </row>
    <row r="194" ht="13.5">
      <c r="M194" s="142"/>
    </row>
    <row r="195" ht="13.5">
      <c r="M195" s="142"/>
    </row>
    <row r="196" ht="13.5">
      <c r="M196" s="142"/>
    </row>
    <row r="197" ht="13.5">
      <c r="M197" s="142"/>
    </row>
    <row r="198" ht="13.5">
      <c r="M198" s="142"/>
    </row>
    <row r="199" ht="13.5">
      <c r="M199" s="142"/>
    </row>
    <row r="200" ht="13.5">
      <c r="M200" s="142"/>
    </row>
    <row r="201" ht="13.5">
      <c r="M201" s="142"/>
    </row>
    <row r="202" ht="13.5">
      <c r="M202" s="142"/>
    </row>
    <row r="203" ht="13.5">
      <c r="M203" s="142"/>
    </row>
    <row r="204" ht="13.5">
      <c r="M204" s="142"/>
    </row>
    <row r="205" ht="13.5">
      <c r="M205" s="142"/>
    </row>
    <row r="206" ht="13.5">
      <c r="M206" s="142"/>
    </row>
    <row r="207" ht="13.5">
      <c r="M207" s="142"/>
    </row>
    <row r="208" ht="13.5">
      <c r="M208" s="142"/>
    </row>
    <row r="209" ht="13.5">
      <c r="M209" s="142"/>
    </row>
    <row r="210" ht="13.5">
      <c r="M210" s="142"/>
    </row>
    <row r="211" ht="13.5">
      <c r="M211" s="142"/>
    </row>
    <row r="212" ht="13.5">
      <c r="M212" s="142"/>
    </row>
    <row r="213" ht="13.5">
      <c r="M213" s="142"/>
    </row>
    <row r="214" ht="13.5">
      <c r="M214" s="142"/>
    </row>
    <row r="215" ht="13.5">
      <c r="M215" s="142"/>
    </row>
    <row r="216" ht="13.5">
      <c r="M216" s="142"/>
    </row>
    <row r="217" ht="13.5">
      <c r="M217" s="142"/>
    </row>
    <row r="218" ht="13.5">
      <c r="M218" s="142"/>
    </row>
    <row r="219" ht="13.5">
      <c r="M219" s="142"/>
    </row>
    <row r="220" ht="13.5">
      <c r="M220" s="142"/>
    </row>
    <row r="221" ht="13.5">
      <c r="M221" s="142"/>
    </row>
    <row r="222" ht="13.5">
      <c r="M222" s="142"/>
    </row>
    <row r="223" ht="13.5">
      <c r="M223" s="142"/>
    </row>
    <row r="224" ht="13.5">
      <c r="M224" s="142"/>
    </row>
    <row r="225" ht="13.5">
      <c r="M225" s="142"/>
    </row>
    <row r="226" ht="13.5">
      <c r="M226" s="142"/>
    </row>
    <row r="227" ht="13.5">
      <c r="M227" s="142"/>
    </row>
    <row r="228" ht="13.5">
      <c r="M228" s="142"/>
    </row>
    <row r="229" ht="13.5">
      <c r="M229" s="142"/>
    </row>
    <row r="230" ht="13.5">
      <c r="M230" s="142"/>
    </row>
    <row r="231" ht="13.5">
      <c r="M231" s="142"/>
    </row>
    <row r="232" ht="13.5">
      <c r="M232" s="142"/>
    </row>
    <row r="233" ht="13.5">
      <c r="M233" s="142"/>
    </row>
  </sheetData>
  <sheetProtection/>
  <mergeCells count="35"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9:B9"/>
    <mergeCell ref="A10:B10"/>
    <mergeCell ref="A11:B11"/>
    <mergeCell ref="A13:B13"/>
    <mergeCell ref="A12:B12"/>
    <mergeCell ref="A7:B7"/>
    <mergeCell ref="A8:B8"/>
    <mergeCell ref="S5:T5"/>
    <mergeCell ref="U5:V5"/>
    <mergeCell ref="W5:X5"/>
    <mergeCell ref="Y5:Z5"/>
    <mergeCell ref="C4:E5"/>
    <mergeCell ref="F4:I5"/>
    <mergeCell ref="J4:L5"/>
    <mergeCell ref="M4:M5"/>
    <mergeCell ref="A4:B6"/>
    <mergeCell ref="A1:M1"/>
    <mergeCell ref="N4:AB4"/>
    <mergeCell ref="N5:P5"/>
    <mergeCell ref="Q5:R5"/>
    <mergeCell ref="N1:AB1"/>
    <mergeCell ref="AA5:AB5"/>
    <mergeCell ref="AA3:AB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B271"/>
  <sheetViews>
    <sheetView showZeros="0" zoomScale="130" zoomScaleNormal="130" zoomScalePageLayoutView="0" workbookViewId="0" topLeftCell="A1">
      <selection activeCell="D12" sqref="D12"/>
    </sheetView>
  </sheetViews>
  <sheetFormatPr defaultColWidth="9.00390625" defaultRowHeight="13.5"/>
  <cols>
    <col min="1" max="1" width="5.00390625" style="8" customWidth="1"/>
    <col min="2" max="2" width="7.125" style="8" customWidth="1"/>
    <col min="3" max="5" width="6.125" style="8" customWidth="1"/>
    <col min="6" max="6" width="6.875" style="8" customWidth="1"/>
    <col min="7" max="7" width="6.25390625" style="8" customWidth="1"/>
    <col min="8" max="8" width="6.875" style="8" customWidth="1"/>
    <col min="9" max="9" width="7.00390625" style="8" customWidth="1"/>
    <col min="10" max="12" width="6.125" style="8" customWidth="1"/>
    <col min="13" max="13" width="7.875" style="8" customWidth="1"/>
    <col min="14" max="16" width="6.00390625" style="8" customWidth="1"/>
    <col min="17" max="28" width="4.875" style="8" customWidth="1"/>
    <col min="29" max="29" width="9.00390625" style="8" customWidth="1"/>
    <col min="30" max="16384" width="9.00390625" style="1" customWidth="1"/>
  </cols>
  <sheetData>
    <row r="1" spans="1:28" ht="23.25" customHeight="1">
      <c r="A1" s="1011" t="s">
        <v>149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38" t="str">
        <f>A1</f>
        <v>〔３〕 小 学 校</v>
      </c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229"/>
      <c r="Z1" s="230"/>
      <c r="AA1" s="230"/>
      <c r="AB1" s="230"/>
    </row>
    <row r="2" spans="5:13" ht="9.75" customHeight="1">
      <c r="E2" s="12"/>
      <c r="F2" s="12"/>
      <c r="G2" s="13"/>
      <c r="J2" s="14"/>
      <c r="K2" s="14"/>
      <c r="L2" s="15"/>
      <c r="M2" s="16"/>
    </row>
    <row r="3" spans="1:28" ht="15" customHeight="1">
      <c r="A3" s="351" t="s">
        <v>108</v>
      </c>
      <c r="B3" s="351"/>
      <c r="C3" s="86"/>
      <c r="D3" s="86"/>
      <c r="E3" s="86"/>
      <c r="F3" s="86"/>
      <c r="G3" s="86"/>
      <c r="H3" s="86"/>
      <c r="I3" s="144"/>
      <c r="J3" s="157"/>
      <c r="K3" s="157"/>
      <c r="L3" s="259"/>
      <c r="M3" s="233" t="s">
        <v>269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161"/>
      <c r="Z3" s="260"/>
      <c r="AA3" s="1048" t="s">
        <v>271</v>
      </c>
      <c r="AB3" s="1049"/>
    </row>
    <row r="4" spans="1:28" ht="19.5" customHeight="1">
      <c r="A4" s="992" t="s">
        <v>33</v>
      </c>
      <c r="B4" s="1039"/>
      <c r="C4" s="992" t="s">
        <v>159</v>
      </c>
      <c r="D4" s="993"/>
      <c r="E4" s="1004"/>
      <c r="F4" s="992" t="s">
        <v>160</v>
      </c>
      <c r="G4" s="993"/>
      <c r="H4" s="993"/>
      <c r="I4" s="993"/>
      <c r="J4" s="992" t="s">
        <v>256</v>
      </c>
      <c r="K4" s="993"/>
      <c r="L4" s="1004"/>
      <c r="M4" s="1050" t="s">
        <v>165</v>
      </c>
      <c r="N4" s="998" t="s">
        <v>166</v>
      </c>
      <c r="O4" s="1010"/>
      <c r="P4" s="1010"/>
      <c r="Q4" s="1010"/>
      <c r="R4" s="1010"/>
      <c r="S4" s="1010"/>
      <c r="T4" s="1010"/>
      <c r="U4" s="1010"/>
      <c r="V4" s="1010"/>
      <c r="W4" s="1010"/>
      <c r="X4" s="1010"/>
      <c r="Y4" s="1010"/>
      <c r="Z4" s="1010"/>
      <c r="AA4" s="1010"/>
      <c r="AB4" s="1047"/>
    </row>
    <row r="5" spans="1:29" s="2" customFormat="1" ht="15" customHeight="1">
      <c r="A5" s="1040"/>
      <c r="B5" s="1041"/>
      <c r="C5" s="1005"/>
      <c r="D5" s="1032"/>
      <c r="E5" s="981"/>
      <c r="F5" s="1005"/>
      <c r="G5" s="1032"/>
      <c r="H5" s="1032"/>
      <c r="I5" s="1032"/>
      <c r="J5" s="1044"/>
      <c r="K5" s="1045"/>
      <c r="L5" s="1046"/>
      <c r="M5" s="1051"/>
      <c r="N5" s="1052" t="s">
        <v>75</v>
      </c>
      <c r="O5" s="1053"/>
      <c r="P5" s="1054"/>
      <c r="Q5" s="1010" t="s">
        <v>55</v>
      </c>
      <c r="R5" s="999"/>
      <c r="S5" s="1010" t="s">
        <v>221</v>
      </c>
      <c r="T5" s="999"/>
      <c r="U5" s="998" t="s">
        <v>56</v>
      </c>
      <c r="V5" s="999"/>
      <c r="W5" s="998" t="s">
        <v>57</v>
      </c>
      <c r="X5" s="999"/>
      <c r="Y5" s="1010" t="s">
        <v>58</v>
      </c>
      <c r="Z5" s="999"/>
      <c r="AA5" s="1010" t="s">
        <v>59</v>
      </c>
      <c r="AB5" s="999"/>
      <c r="AC5" s="20"/>
    </row>
    <row r="6" spans="1:29" s="2" customFormat="1" ht="18" customHeight="1">
      <c r="A6" s="1042"/>
      <c r="B6" s="1043"/>
      <c r="C6" s="364" t="s">
        <v>75</v>
      </c>
      <c r="D6" s="364" t="s">
        <v>161</v>
      </c>
      <c r="E6" s="364" t="s">
        <v>162</v>
      </c>
      <c r="F6" s="364" t="s">
        <v>75</v>
      </c>
      <c r="G6" s="28" t="s">
        <v>163</v>
      </c>
      <c r="H6" s="28" t="s">
        <v>164</v>
      </c>
      <c r="I6" s="447" t="s">
        <v>147</v>
      </c>
      <c r="J6" s="28" t="s">
        <v>75</v>
      </c>
      <c r="K6" s="28" t="s">
        <v>84</v>
      </c>
      <c r="L6" s="28" t="s">
        <v>85</v>
      </c>
      <c r="M6" s="362" t="s">
        <v>90</v>
      </c>
      <c r="N6" s="28" t="s">
        <v>29</v>
      </c>
      <c r="O6" s="28" t="s">
        <v>53</v>
      </c>
      <c r="P6" s="363" t="s">
        <v>54</v>
      </c>
      <c r="Q6" s="359" t="s">
        <v>53</v>
      </c>
      <c r="R6" s="28" t="s">
        <v>54</v>
      </c>
      <c r="S6" s="359" t="s">
        <v>53</v>
      </c>
      <c r="T6" s="28" t="s">
        <v>54</v>
      </c>
      <c r="U6" s="359" t="s">
        <v>53</v>
      </c>
      <c r="V6" s="28" t="s">
        <v>54</v>
      </c>
      <c r="W6" s="359" t="s">
        <v>53</v>
      </c>
      <c r="X6" s="28" t="s">
        <v>54</v>
      </c>
      <c r="Y6" s="359" t="s">
        <v>53</v>
      </c>
      <c r="Z6" s="28" t="s">
        <v>54</v>
      </c>
      <c r="AA6" s="359" t="s">
        <v>53</v>
      </c>
      <c r="AB6" s="28" t="s">
        <v>54</v>
      </c>
      <c r="AC6" s="20"/>
    </row>
    <row r="7" spans="1:29" s="2" customFormat="1" ht="15" customHeight="1" thickBot="1">
      <c r="A7" s="1000" t="s">
        <v>238</v>
      </c>
      <c r="B7" s="1001"/>
      <c r="C7" s="463">
        <v>258</v>
      </c>
      <c r="D7" s="283">
        <v>257</v>
      </c>
      <c r="E7" s="283">
        <v>1</v>
      </c>
      <c r="F7" s="283">
        <v>3384</v>
      </c>
      <c r="G7" s="212">
        <v>2821</v>
      </c>
      <c r="H7" s="212">
        <v>16</v>
      </c>
      <c r="I7" s="212">
        <v>547</v>
      </c>
      <c r="J7" s="212">
        <v>4926</v>
      </c>
      <c r="K7" s="212">
        <v>1735</v>
      </c>
      <c r="L7" s="212">
        <v>3191</v>
      </c>
      <c r="M7" s="448">
        <v>1120</v>
      </c>
      <c r="N7" s="211">
        <v>82036</v>
      </c>
      <c r="O7" s="212">
        <v>42007</v>
      </c>
      <c r="P7" s="283">
        <v>40029</v>
      </c>
      <c r="Q7" s="186">
        <v>6792</v>
      </c>
      <c r="R7" s="186">
        <v>6432</v>
      </c>
      <c r="S7" s="186">
        <v>7010</v>
      </c>
      <c r="T7" s="186">
        <v>6843</v>
      </c>
      <c r="U7" s="186">
        <v>6911</v>
      </c>
      <c r="V7" s="186">
        <v>6601</v>
      </c>
      <c r="W7" s="186">
        <v>7096</v>
      </c>
      <c r="X7" s="186">
        <v>6645</v>
      </c>
      <c r="Y7" s="186">
        <v>7040</v>
      </c>
      <c r="Z7" s="186">
        <v>6617</v>
      </c>
      <c r="AA7" s="186">
        <v>7158</v>
      </c>
      <c r="AB7" s="187">
        <v>6891</v>
      </c>
      <c r="AC7" s="20"/>
    </row>
    <row r="8" spans="1:29" s="3" customFormat="1" ht="15" customHeight="1" thickTop="1">
      <c r="A8" s="983" t="s">
        <v>136</v>
      </c>
      <c r="B8" s="980"/>
      <c r="C8" s="213">
        <v>219</v>
      </c>
      <c r="D8" s="214">
        <v>219</v>
      </c>
      <c r="E8" s="464">
        <v>0</v>
      </c>
      <c r="F8" s="214">
        <v>3320</v>
      </c>
      <c r="G8" s="214">
        <v>2718</v>
      </c>
      <c r="H8" s="214">
        <v>21</v>
      </c>
      <c r="I8" s="214">
        <v>581</v>
      </c>
      <c r="J8" s="214">
        <v>4753</v>
      </c>
      <c r="K8" s="214">
        <v>1721</v>
      </c>
      <c r="L8" s="214">
        <v>3032</v>
      </c>
      <c r="M8" s="449">
        <v>925</v>
      </c>
      <c r="N8" s="213">
        <v>78456</v>
      </c>
      <c r="O8" s="214">
        <v>40322</v>
      </c>
      <c r="P8" s="214">
        <v>38134</v>
      </c>
      <c r="Q8" s="189">
        <v>6453</v>
      </c>
      <c r="R8" s="189">
        <v>6080</v>
      </c>
      <c r="S8" s="189">
        <v>6661</v>
      </c>
      <c r="T8" s="189">
        <v>6288</v>
      </c>
      <c r="U8" s="189">
        <v>6657</v>
      </c>
      <c r="V8" s="189">
        <v>6504</v>
      </c>
      <c r="W8" s="189">
        <v>6884</v>
      </c>
      <c r="X8" s="189">
        <v>6462</v>
      </c>
      <c r="Y8" s="189">
        <v>6867</v>
      </c>
      <c r="Z8" s="189">
        <v>6415</v>
      </c>
      <c r="AA8" s="189">
        <v>6800</v>
      </c>
      <c r="AB8" s="190">
        <v>6385</v>
      </c>
      <c r="AC8" s="24"/>
    </row>
    <row r="9" spans="1:29" s="3" customFormat="1" ht="15" customHeight="1">
      <c r="A9" s="983" t="s">
        <v>146</v>
      </c>
      <c r="B9" s="980"/>
      <c r="C9" s="213">
        <v>217</v>
      </c>
      <c r="D9" s="214">
        <v>217</v>
      </c>
      <c r="E9" s="464">
        <v>0</v>
      </c>
      <c r="F9" s="214">
        <v>3335</v>
      </c>
      <c r="G9" s="214">
        <v>2725</v>
      </c>
      <c r="H9" s="214">
        <v>25</v>
      </c>
      <c r="I9" s="214">
        <v>585</v>
      </c>
      <c r="J9" s="214">
        <v>4785</v>
      </c>
      <c r="K9" s="214">
        <v>1757</v>
      </c>
      <c r="L9" s="214">
        <v>3028</v>
      </c>
      <c r="M9" s="449">
        <v>947</v>
      </c>
      <c r="N9" s="213">
        <v>77702</v>
      </c>
      <c r="O9" s="214">
        <v>39931</v>
      </c>
      <c r="P9" s="214">
        <v>37771</v>
      </c>
      <c r="Q9" s="189">
        <v>6381</v>
      </c>
      <c r="R9" s="189">
        <v>6039</v>
      </c>
      <c r="S9" s="189">
        <v>6446</v>
      </c>
      <c r="T9" s="189">
        <v>6087</v>
      </c>
      <c r="U9" s="189">
        <v>6655</v>
      </c>
      <c r="V9" s="189">
        <v>6281</v>
      </c>
      <c r="W9" s="189">
        <v>6676</v>
      </c>
      <c r="X9" s="189">
        <v>6510</v>
      </c>
      <c r="Y9" s="189">
        <v>6901</v>
      </c>
      <c r="Z9" s="189">
        <v>6445</v>
      </c>
      <c r="AA9" s="189">
        <v>6872</v>
      </c>
      <c r="AB9" s="190">
        <v>6409</v>
      </c>
      <c r="AC9" s="24"/>
    </row>
    <row r="10" spans="1:29" s="3" customFormat="1" ht="15" customHeight="1">
      <c r="A10" s="983" t="s">
        <v>212</v>
      </c>
      <c r="B10" s="980"/>
      <c r="C10" s="213">
        <v>216</v>
      </c>
      <c r="D10" s="214">
        <v>216</v>
      </c>
      <c r="E10" s="464">
        <v>0</v>
      </c>
      <c r="F10" s="214">
        <v>3328</v>
      </c>
      <c r="G10" s="214">
        <v>2713</v>
      </c>
      <c r="H10" s="214">
        <v>23</v>
      </c>
      <c r="I10" s="214">
        <v>592</v>
      </c>
      <c r="J10" s="214">
        <v>4781</v>
      </c>
      <c r="K10" s="214">
        <v>1791</v>
      </c>
      <c r="L10" s="214">
        <v>2990</v>
      </c>
      <c r="M10" s="449">
        <v>963</v>
      </c>
      <c r="N10" s="213">
        <v>76582</v>
      </c>
      <c r="O10" s="214">
        <v>39297</v>
      </c>
      <c r="P10" s="214">
        <v>37285</v>
      </c>
      <c r="Q10" s="189">
        <v>6198</v>
      </c>
      <c r="R10" s="189">
        <v>5877</v>
      </c>
      <c r="S10" s="189">
        <v>6391</v>
      </c>
      <c r="T10" s="189">
        <v>6048</v>
      </c>
      <c r="U10" s="189">
        <v>6443</v>
      </c>
      <c r="V10" s="189">
        <v>6098</v>
      </c>
      <c r="W10" s="189">
        <v>6680</v>
      </c>
      <c r="X10" s="189">
        <v>6280</v>
      </c>
      <c r="Y10" s="189">
        <v>6687</v>
      </c>
      <c r="Z10" s="189">
        <v>6516</v>
      </c>
      <c r="AA10" s="189">
        <v>6898</v>
      </c>
      <c r="AB10" s="190">
        <v>6466</v>
      </c>
      <c r="AC10" s="24"/>
    </row>
    <row r="11" spans="1:184" s="130" customFormat="1" ht="15" customHeight="1">
      <c r="A11" s="983" t="s">
        <v>215</v>
      </c>
      <c r="B11" s="980"/>
      <c r="C11" s="213">
        <v>212</v>
      </c>
      <c r="D11" s="214">
        <v>212</v>
      </c>
      <c r="E11" s="464">
        <v>0</v>
      </c>
      <c r="F11" s="214">
        <v>3314</v>
      </c>
      <c r="G11" s="214">
        <v>2685</v>
      </c>
      <c r="H11" s="214">
        <v>22</v>
      </c>
      <c r="I11" s="214">
        <v>607</v>
      </c>
      <c r="J11" s="214">
        <v>4755</v>
      </c>
      <c r="K11" s="214">
        <v>1803</v>
      </c>
      <c r="L11" s="214">
        <v>2952</v>
      </c>
      <c r="M11" s="449">
        <v>951</v>
      </c>
      <c r="N11" s="213">
        <v>75258</v>
      </c>
      <c r="O11" s="214">
        <v>38736</v>
      </c>
      <c r="P11" s="214">
        <v>36522</v>
      </c>
      <c r="Q11" s="189">
        <v>6275</v>
      </c>
      <c r="R11" s="189">
        <v>5597</v>
      </c>
      <c r="S11" s="189">
        <v>6198</v>
      </c>
      <c r="T11" s="189">
        <v>5881</v>
      </c>
      <c r="U11" s="189">
        <v>6399</v>
      </c>
      <c r="V11" s="189">
        <v>6060</v>
      </c>
      <c r="W11" s="189">
        <v>6465</v>
      </c>
      <c r="X11" s="189">
        <v>6123</v>
      </c>
      <c r="Y11" s="189">
        <v>6685</v>
      </c>
      <c r="Z11" s="189">
        <v>6322</v>
      </c>
      <c r="AA11" s="189">
        <v>6714</v>
      </c>
      <c r="AB11" s="190">
        <v>6539</v>
      </c>
      <c r="AC11" s="24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</row>
    <row r="12" spans="1:29" s="3" customFormat="1" ht="15" customHeight="1">
      <c r="A12" s="982" t="s">
        <v>219</v>
      </c>
      <c r="B12" s="1037"/>
      <c r="C12" s="215">
        <v>211</v>
      </c>
      <c r="D12" s="216">
        <v>211</v>
      </c>
      <c r="E12" s="465">
        <v>0</v>
      </c>
      <c r="F12" s="216">
        <v>3322</v>
      </c>
      <c r="G12" s="216">
        <v>2689</v>
      </c>
      <c r="H12" s="216">
        <v>11</v>
      </c>
      <c r="I12" s="216">
        <v>622</v>
      </c>
      <c r="J12" s="216">
        <v>4753</v>
      </c>
      <c r="K12" s="216">
        <v>1807</v>
      </c>
      <c r="L12" s="216">
        <v>2946</v>
      </c>
      <c r="M12" s="451">
        <v>962</v>
      </c>
      <c r="N12" s="215">
        <v>73566</v>
      </c>
      <c r="O12" s="216">
        <v>37876</v>
      </c>
      <c r="P12" s="216">
        <v>35690</v>
      </c>
      <c r="Q12" s="192">
        <v>5818</v>
      </c>
      <c r="R12" s="192">
        <v>5593</v>
      </c>
      <c r="S12" s="192">
        <v>6272</v>
      </c>
      <c r="T12" s="192">
        <v>5630</v>
      </c>
      <c r="U12" s="192">
        <v>6210</v>
      </c>
      <c r="V12" s="192">
        <v>5897</v>
      </c>
      <c r="W12" s="192">
        <v>6413</v>
      </c>
      <c r="X12" s="192">
        <v>6076</v>
      </c>
      <c r="Y12" s="192">
        <v>6482</v>
      </c>
      <c r="Z12" s="192">
        <v>6130</v>
      </c>
      <c r="AA12" s="192">
        <v>6681</v>
      </c>
      <c r="AB12" s="193">
        <v>6364</v>
      </c>
      <c r="AC12" s="24"/>
    </row>
    <row r="13" spans="1:29" s="8" customFormat="1" ht="15" customHeight="1">
      <c r="A13" s="1035" t="s">
        <v>237</v>
      </c>
      <c r="B13" s="1036"/>
      <c r="C13" s="217">
        <f>+SUM(C14:C52)</f>
        <v>211</v>
      </c>
      <c r="D13" s="218">
        <f>+SUM(D14:D52)</f>
        <v>211</v>
      </c>
      <c r="E13" s="466">
        <v>0</v>
      </c>
      <c r="F13" s="218">
        <f>+SUM(F14:F52)</f>
        <v>3308</v>
      </c>
      <c r="G13" s="218">
        <f aca="true" t="shared" si="0" ref="G13:R13">+SUM(G14:G52)</f>
        <v>2660</v>
      </c>
      <c r="H13" s="218">
        <f t="shared" si="0"/>
        <v>13</v>
      </c>
      <c r="I13" s="218">
        <f t="shared" si="0"/>
        <v>635</v>
      </c>
      <c r="J13" s="218">
        <f t="shared" si="0"/>
        <v>4729</v>
      </c>
      <c r="K13" s="218">
        <v>1815</v>
      </c>
      <c r="L13" s="218">
        <f t="shared" si="0"/>
        <v>2914</v>
      </c>
      <c r="M13" s="219">
        <f t="shared" si="0"/>
        <v>968</v>
      </c>
      <c r="N13" s="217">
        <f t="shared" si="0"/>
        <v>71672</v>
      </c>
      <c r="O13" s="218">
        <f t="shared" si="0"/>
        <v>36897</v>
      </c>
      <c r="P13" s="218">
        <f t="shared" si="0"/>
        <v>34775</v>
      </c>
      <c r="Q13" s="218">
        <f t="shared" si="0"/>
        <v>5660</v>
      </c>
      <c r="R13" s="218">
        <f t="shared" si="0"/>
        <v>5403</v>
      </c>
      <c r="S13" s="218">
        <f aca="true" t="shared" si="1" ref="S13:AB13">+SUM(S14:S52)</f>
        <v>5827</v>
      </c>
      <c r="T13" s="218">
        <f t="shared" si="1"/>
        <v>5567</v>
      </c>
      <c r="U13" s="218">
        <f t="shared" si="1"/>
        <v>6283</v>
      </c>
      <c r="V13" s="218">
        <f t="shared" si="1"/>
        <v>5668</v>
      </c>
      <c r="W13" s="218">
        <f t="shared" si="1"/>
        <v>6188</v>
      </c>
      <c r="X13" s="218">
        <f t="shared" si="1"/>
        <v>5910</v>
      </c>
      <c r="Y13" s="218">
        <f t="shared" si="1"/>
        <v>6442</v>
      </c>
      <c r="Z13" s="218">
        <f t="shared" si="1"/>
        <v>6088</v>
      </c>
      <c r="AA13" s="218">
        <f t="shared" si="1"/>
        <v>6497</v>
      </c>
      <c r="AB13" s="219">
        <f t="shared" si="1"/>
        <v>6139</v>
      </c>
      <c r="AC13" s="7"/>
    </row>
    <row r="14" spans="1:29" ht="15" customHeight="1">
      <c r="A14" s="983" t="s">
        <v>43</v>
      </c>
      <c r="B14" s="980"/>
      <c r="C14" s="467">
        <v>47</v>
      </c>
      <c r="D14" s="468">
        <v>47</v>
      </c>
      <c r="E14" s="222" t="s">
        <v>144</v>
      </c>
      <c r="F14" s="220">
        <v>806</v>
      </c>
      <c r="G14" s="468">
        <v>664</v>
      </c>
      <c r="H14" s="467">
        <v>3</v>
      </c>
      <c r="I14" s="467">
        <v>139</v>
      </c>
      <c r="J14" s="467">
        <v>1147</v>
      </c>
      <c r="K14" s="467">
        <v>415</v>
      </c>
      <c r="L14" s="467">
        <v>732</v>
      </c>
      <c r="M14" s="469">
        <v>184</v>
      </c>
      <c r="N14" s="220">
        <v>17088</v>
      </c>
      <c r="O14" s="220">
        <v>8796</v>
      </c>
      <c r="P14" s="284">
        <v>8292</v>
      </c>
      <c r="Q14" s="220">
        <v>1342</v>
      </c>
      <c r="R14" s="220">
        <v>1305</v>
      </c>
      <c r="S14" s="220">
        <v>1335</v>
      </c>
      <c r="T14" s="220">
        <v>1308</v>
      </c>
      <c r="U14" s="220">
        <v>1489</v>
      </c>
      <c r="V14" s="220">
        <v>1295</v>
      </c>
      <c r="W14" s="220">
        <v>1478</v>
      </c>
      <c r="X14" s="220">
        <v>1436</v>
      </c>
      <c r="Y14" s="220">
        <v>1583</v>
      </c>
      <c r="Z14" s="220">
        <v>1449</v>
      </c>
      <c r="AA14" s="220">
        <v>1569</v>
      </c>
      <c r="AB14" s="221">
        <v>1499</v>
      </c>
      <c r="AC14" s="7"/>
    </row>
    <row r="15" spans="1:29" ht="15" customHeight="1">
      <c r="A15" s="983" t="s">
        <v>0</v>
      </c>
      <c r="B15" s="980"/>
      <c r="C15" s="467">
        <v>8</v>
      </c>
      <c r="D15" s="468">
        <v>8</v>
      </c>
      <c r="E15" s="222">
        <v>0</v>
      </c>
      <c r="F15" s="220">
        <v>136</v>
      </c>
      <c r="G15" s="468">
        <v>106</v>
      </c>
      <c r="H15" s="222">
        <v>0</v>
      </c>
      <c r="I15" s="467">
        <v>30</v>
      </c>
      <c r="J15" s="467">
        <v>211</v>
      </c>
      <c r="K15" s="467">
        <v>65</v>
      </c>
      <c r="L15" s="467">
        <v>146</v>
      </c>
      <c r="M15" s="470">
        <v>52</v>
      </c>
      <c r="N15" s="220">
        <v>3179</v>
      </c>
      <c r="O15" s="220">
        <v>1598</v>
      </c>
      <c r="P15" s="284">
        <v>1581</v>
      </c>
      <c r="Q15" s="220">
        <v>240</v>
      </c>
      <c r="R15" s="220">
        <v>217</v>
      </c>
      <c r="S15" s="220">
        <v>211</v>
      </c>
      <c r="T15" s="220">
        <v>247</v>
      </c>
      <c r="U15" s="220">
        <v>313</v>
      </c>
      <c r="V15" s="220">
        <v>258</v>
      </c>
      <c r="W15" s="220">
        <v>276</v>
      </c>
      <c r="X15" s="220">
        <v>272</v>
      </c>
      <c r="Y15" s="220">
        <v>270</v>
      </c>
      <c r="Z15" s="220">
        <v>309</v>
      </c>
      <c r="AA15" s="220">
        <v>288</v>
      </c>
      <c r="AB15" s="221">
        <v>278</v>
      </c>
      <c r="AC15" s="7"/>
    </row>
    <row r="16" spans="1:29" ht="15" customHeight="1">
      <c r="A16" s="983" t="s">
        <v>1</v>
      </c>
      <c r="B16" s="980"/>
      <c r="C16" s="467">
        <v>11</v>
      </c>
      <c r="D16" s="468">
        <v>11</v>
      </c>
      <c r="E16" s="222">
        <v>0</v>
      </c>
      <c r="F16" s="220">
        <v>196</v>
      </c>
      <c r="G16" s="468">
        <v>168</v>
      </c>
      <c r="H16" s="222">
        <v>0</v>
      </c>
      <c r="I16" s="467">
        <v>28</v>
      </c>
      <c r="J16" s="467">
        <v>266</v>
      </c>
      <c r="K16" s="467">
        <v>113</v>
      </c>
      <c r="L16" s="467">
        <v>153</v>
      </c>
      <c r="M16" s="470">
        <v>51</v>
      </c>
      <c r="N16" s="220">
        <v>4573</v>
      </c>
      <c r="O16" s="220">
        <v>2334</v>
      </c>
      <c r="P16" s="284">
        <v>2239</v>
      </c>
      <c r="Q16" s="220">
        <v>348</v>
      </c>
      <c r="R16" s="220">
        <v>367</v>
      </c>
      <c r="S16" s="220">
        <v>363</v>
      </c>
      <c r="T16" s="220">
        <v>359</v>
      </c>
      <c r="U16" s="220">
        <v>412</v>
      </c>
      <c r="V16" s="220">
        <v>360</v>
      </c>
      <c r="W16" s="220">
        <v>389</v>
      </c>
      <c r="X16" s="220">
        <v>361</v>
      </c>
      <c r="Y16" s="220">
        <v>395</v>
      </c>
      <c r="Z16" s="220">
        <v>383</v>
      </c>
      <c r="AA16" s="220">
        <v>427</v>
      </c>
      <c r="AB16" s="221">
        <v>409</v>
      </c>
      <c r="AC16" s="7"/>
    </row>
    <row r="17" spans="1:29" ht="15" customHeight="1">
      <c r="A17" s="983" t="s">
        <v>44</v>
      </c>
      <c r="B17" s="980"/>
      <c r="C17" s="467">
        <v>9</v>
      </c>
      <c r="D17" s="468">
        <v>9</v>
      </c>
      <c r="E17" s="222">
        <v>0</v>
      </c>
      <c r="F17" s="220">
        <v>158</v>
      </c>
      <c r="G17" s="468">
        <v>122</v>
      </c>
      <c r="H17" s="222">
        <v>0</v>
      </c>
      <c r="I17" s="467">
        <v>36</v>
      </c>
      <c r="J17" s="467">
        <v>222</v>
      </c>
      <c r="K17" s="467">
        <v>82</v>
      </c>
      <c r="L17" s="467">
        <v>140</v>
      </c>
      <c r="M17" s="470">
        <v>54</v>
      </c>
      <c r="N17" s="220">
        <v>3106</v>
      </c>
      <c r="O17" s="220">
        <v>1653</v>
      </c>
      <c r="P17" s="284">
        <v>1453</v>
      </c>
      <c r="Q17" s="220">
        <v>250</v>
      </c>
      <c r="R17" s="220">
        <v>201</v>
      </c>
      <c r="S17" s="220">
        <v>268</v>
      </c>
      <c r="T17" s="220">
        <v>205</v>
      </c>
      <c r="U17" s="220">
        <v>263</v>
      </c>
      <c r="V17" s="220">
        <v>248</v>
      </c>
      <c r="W17" s="220">
        <v>295</v>
      </c>
      <c r="X17" s="220">
        <v>286</v>
      </c>
      <c r="Y17" s="220">
        <v>290</v>
      </c>
      <c r="Z17" s="220">
        <v>257</v>
      </c>
      <c r="AA17" s="220">
        <v>287</v>
      </c>
      <c r="AB17" s="221">
        <v>256</v>
      </c>
      <c r="AC17" s="7"/>
    </row>
    <row r="18" spans="1:29" ht="15" customHeight="1">
      <c r="A18" s="983" t="s">
        <v>45</v>
      </c>
      <c r="B18" s="980"/>
      <c r="C18" s="467">
        <v>16</v>
      </c>
      <c r="D18" s="468">
        <v>16</v>
      </c>
      <c r="E18" s="222">
        <v>0</v>
      </c>
      <c r="F18" s="220">
        <v>296</v>
      </c>
      <c r="G18" s="468">
        <v>233</v>
      </c>
      <c r="H18" s="222">
        <v>0</v>
      </c>
      <c r="I18" s="467">
        <v>63</v>
      </c>
      <c r="J18" s="467">
        <v>413</v>
      </c>
      <c r="K18" s="467">
        <v>158</v>
      </c>
      <c r="L18" s="467">
        <v>255</v>
      </c>
      <c r="M18" s="470">
        <v>58</v>
      </c>
      <c r="N18" s="220">
        <v>6811</v>
      </c>
      <c r="O18" s="220">
        <v>3519</v>
      </c>
      <c r="P18" s="284">
        <v>3292</v>
      </c>
      <c r="Q18" s="220">
        <v>557</v>
      </c>
      <c r="R18" s="220">
        <v>510</v>
      </c>
      <c r="S18" s="220">
        <v>541</v>
      </c>
      <c r="T18" s="220">
        <v>511</v>
      </c>
      <c r="U18" s="220">
        <v>576</v>
      </c>
      <c r="V18" s="220">
        <v>546</v>
      </c>
      <c r="W18" s="220">
        <v>589</v>
      </c>
      <c r="X18" s="220">
        <v>590</v>
      </c>
      <c r="Y18" s="220">
        <v>627</v>
      </c>
      <c r="Z18" s="220">
        <v>553</v>
      </c>
      <c r="AA18" s="220">
        <v>629</v>
      </c>
      <c r="AB18" s="221">
        <v>582</v>
      </c>
      <c r="AC18" s="7"/>
    </row>
    <row r="19" spans="1:29" ht="15" customHeight="1">
      <c r="A19" s="983" t="s">
        <v>46</v>
      </c>
      <c r="B19" s="980"/>
      <c r="C19" s="467">
        <v>11</v>
      </c>
      <c r="D19" s="468">
        <v>11</v>
      </c>
      <c r="E19" s="222">
        <v>0</v>
      </c>
      <c r="F19" s="220">
        <v>145</v>
      </c>
      <c r="G19" s="468">
        <v>116</v>
      </c>
      <c r="H19" s="222">
        <v>0</v>
      </c>
      <c r="I19" s="467">
        <v>29</v>
      </c>
      <c r="J19" s="467">
        <v>207</v>
      </c>
      <c r="K19" s="467">
        <v>75</v>
      </c>
      <c r="L19" s="467">
        <v>132</v>
      </c>
      <c r="M19" s="470">
        <v>32</v>
      </c>
      <c r="N19" s="220">
        <v>3024</v>
      </c>
      <c r="O19" s="220">
        <v>1611</v>
      </c>
      <c r="P19" s="284">
        <v>1413</v>
      </c>
      <c r="Q19" s="220">
        <v>226</v>
      </c>
      <c r="R19" s="220">
        <v>236</v>
      </c>
      <c r="S19" s="220">
        <v>273</v>
      </c>
      <c r="T19" s="220">
        <v>226</v>
      </c>
      <c r="U19" s="220">
        <v>293</v>
      </c>
      <c r="V19" s="220">
        <v>253</v>
      </c>
      <c r="W19" s="220">
        <v>253</v>
      </c>
      <c r="X19" s="220">
        <v>210</v>
      </c>
      <c r="Y19" s="220">
        <v>280</v>
      </c>
      <c r="Z19" s="220">
        <v>248</v>
      </c>
      <c r="AA19" s="220">
        <v>286</v>
      </c>
      <c r="AB19" s="221">
        <v>240</v>
      </c>
      <c r="AC19" s="7"/>
    </row>
    <row r="20" spans="1:29" ht="15" customHeight="1">
      <c r="A20" s="983" t="s">
        <v>47</v>
      </c>
      <c r="B20" s="980"/>
      <c r="C20" s="467">
        <v>10</v>
      </c>
      <c r="D20" s="468">
        <v>10</v>
      </c>
      <c r="E20" s="222">
        <v>0</v>
      </c>
      <c r="F20" s="220">
        <v>90</v>
      </c>
      <c r="G20" s="468">
        <v>64</v>
      </c>
      <c r="H20" s="467">
        <v>1</v>
      </c>
      <c r="I20" s="467">
        <v>25</v>
      </c>
      <c r="J20" s="467">
        <v>134</v>
      </c>
      <c r="K20" s="467">
        <v>48</v>
      </c>
      <c r="L20" s="467">
        <v>86</v>
      </c>
      <c r="M20" s="470">
        <v>17</v>
      </c>
      <c r="N20" s="220">
        <v>1558</v>
      </c>
      <c r="O20" s="220">
        <v>810</v>
      </c>
      <c r="P20" s="284">
        <v>748</v>
      </c>
      <c r="Q20" s="220">
        <v>81</v>
      </c>
      <c r="R20" s="220">
        <v>110</v>
      </c>
      <c r="S20" s="220">
        <v>122</v>
      </c>
      <c r="T20" s="220">
        <v>101</v>
      </c>
      <c r="U20" s="220">
        <v>146</v>
      </c>
      <c r="V20" s="220">
        <v>122</v>
      </c>
      <c r="W20" s="220">
        <v>137</v>
      </c>
      <c r="X20" s="220">
        <v>143</v>
      </c>
      <c r="Y20" s="220">
        <v>153</v>
      </c>
      <c r="Z20" s="220">
        <v>122</v>
      </c>
      <c r="AA20" s="220">
        <v>171</v>
      </c>
      <c r="AB20" s="221">
        <v>150</v>
      </c>
      <c r="AC20" s="7"/>
    </row>
    <row r="21" spans="1:29" ht="15" customHeight="1">
      <c r="A21" s="983" t="s">
        <v>48</v>
      </c>
      <c r="B21" s="980"/>
      <c r="C21" s="467">
        <v>7</v>
      </c>
      <c r="D21" s="468">
        <v>7</v>
      </c>
      <c r="E21" s="222">
        <v>0</v>
      </c>
      <c r="F21" s="220">
        <v>70</v>
      </c>
      <c r="G21" s="468">
        <v>57</v>
      </c>
      <c r="H21" s="222">
        <v>0</v>
      </c>
      <c r="I21" s="467">
        <v>13</v>
      </c>
      <c r="J21" s="467">
        <v>115</v>
      </c>
      <c r="K21" s="467">
        <v>54</v>
      </c>
      <c r="L21" s="467">
        <v>61</v>
      </c>
      <c r="M21" s="470">
        <v>47</v>
      </c>
      <c r="N21" s="220">
        <v>1142</v>
      </c>
      <c r="O21" s="220">
        <v>556</v>
      </c>
      <c r="P21" s="284">
        <v>586</v>
      </c>
      <c r="Q21" s="220">
        <v>80</v>
      </c>
      <c r="R21" s="220">
        <v>110</v>
      </c>
      <c r="S21" s="220">
        <v>86</v>
      </c>
      <c r="T21" s="220">
        <v>82</v>
      </c>
      <c r="U21" s="220">
        <v>85</v>
      </c>
      <c r="V21" s="220">
        <v>89</v>
      </c>
      <c r="W21" s="220">
        <v>93</v>
      </c>
      <c r="X21" s="220">
        <v>90</v>
      </c>
      <c r="Y21" s="220">
        <v>101</v>
      </c>
      <c r="Z21" s="220">
        <v>86</v>
      </c>
      <c r="AA21" s="220">
        <v>111</v>
      </c>
      <c r="AB21" s="221">
        <v>129</v>
      </c>
      <c r="AC21" s="7"/>
    </row>
    <row r="22" spans="1:29" ht="15" customHeight="1">
      <c r="A22" s="983" t="s">
        <v>49</v>
      </c>
      <c r="B22" s="980"/>
      <c r="C22" s="467">
        <v>12</v>
      </c>
      <c r="D22" s="468">
        <v>12</v>
      </c>
      <c r="E22" s="222">
        <v>0</v>
      </c>
      <c r="F22" s="220">
        <v>274</v>
      </c>
      <c r="G22" s="468">
        <v>232</v>
      </c>
      <c r="H22" s="222">
        <v>0</v>
      </c>
      <c r="I22" s="467">
        <v>42</v>
      </c>
      <c r="J22" s="467">
        <v>375</v>
      </c>
      <c r="K22" s="467">
        <v>148</v>
      </c>
      <c r="L22" s="467">
        <v>227</v>
      </c>
      <c r="M22" s="470">
        <v>63</v>
      </c>
      <c r="N22" s="220">
        <v>7164</v>
      </c>
      <c r="O22" s="220">
        <v>3648</v>
      </c>
      <c r="P22" s="284">
        <v>3516</v>
      </c>
      <c r="Q22" s="220">
        <v>609</v>
      </c>
      <c r="R22" s="220">
        <v>568</v>
      </c>
      <c r="S22" s="220">
        <v>596</v>
      </c>
      <c r="T22" s="220">
        <v>568</v>
      </c>
      <c r="U22" s="220">
        <v>632</v>
      </c>
      <c r="V22" s="220">
        <v>604</v>
      </c>
      <c r="W22" s="220">
        <v>612</v>
      </c>
      <c r="X22" s="220">
        <v>567</v>
      </c>
      <c r="Y22" s="220">
        <v>609</v>
      </c>
      <c r="Z22" s="220">
        <v>643</v>
      </c>
      <c r="AA22" s="220">
        <v>590</v>
      </c>
      <c r="AB22" s="221">
        <v>566</v>
      </c>
      <c r="AC22" s="7"/>
    </row>
    <row r="23" spans="1:29" ht="15" customHeight="1">
      <c r="A23" s="983" t="s">
        <v>50</v>
      </c>
      <c r="B23" s="980"/>
      <c r="C23" s="467">
        <v>10</v>
      </c>
      <c r="D23" s="468">
        <v>10</v>
      </c>
      <c r="E23" s="222">
        <v>0</v>
      </c>
      <c r="F23" s="220">
        <v>210</v>
      </c>
      <c r="G23" s="468">
        <v>175</v>
      </c>
      <c r="H23" s="222">
        <v>0</v>
      </c>
      <c r="I23" s="467">
        <v>35</v>
      </c>
      <c r="J23" s="467">
        <v>306</v>
      </c>
      <c r="K23" s="467">
        <v>114</v>
      </c>
      <c r="L23" s="467">
        <v>192</v>
      </c>
      <c r="M23" s="470">
        <v>20</v>
      </c>
      <c r="N23" s="220">
        <v>5606</v>
      </c>
      <c r="O23" s="220">
        <v>2867</v>
      </c>
      <c r="P23" s="284">
        <v>2739</v>
      </c>
      <c r="Q23" s="220">
        <v>488</v>
      </c>
      <c r="R23" s="220">
        <v>412</v>
      </c>
      <c r="S23" s="220">
        <v>474</v>
      </c>
      <c r="T23" s="220">
        <v>481</v>
      </c>
      <c r="U23" s="220">
        <v>464</v>
      </c>
      <c r="V23" s="220">
        <v>454</v>
      </c>
      <c r="W23" s="220">
        <v>480</v>
      </c>
      <c r="X23" s="220">
        <v>459</v>
      </c>
      <c r="Y23" s="220">
        <v>508</v>
      </c>
      <c r="Z23" s="220">
        <v>456</v>
      </c>
      <c r="AA23" s="220">
        <v>453</v>
      </c>
      <c r="AB23" s="221">
        <v>477</v>
      </c>
      <c r="AC23" s="7"/>
    </row>
    <row r="24" spans="1:29" ht="15" customHeight="1">
      <c r="A24" s="983" t="s">
        <v>128</v>
      </c>
      <c r="B24" s="980"/>
      <c r="C24" s="467">
        <v>5</v>
      </c>
      <c r="D24" s="468">
        <v>5</v>
      </c>
      <c r="E24" s="222">
        <v>0</v>
      </c>
      <c r="F24" s="220">
        <v>91</v>
      </c>
      <c r="G24" s="468">
        <v>75</v>
      </c>
      <c r="H24" s="222">
        <v>0</v>
      </c>
      <c r="I24" s="467">
        <v>16</v>
      </c>
      <c r="J24" s="467">
        <v>126</v>
      </c>
      <c r="K24" s="467">
        <v>49</v>
      </c>
      <c r="L24" s="467">
        <v>77</v>
      </c>
      <c r="M24" s="470">
        <v>21</v>
      </c>
      <c r="N24" s="220">
        <v>2175</v>
      </c>
      <c r="O24" s="220">
        <v>1120</v>
      </c>
      <c r="P24" s="284">
        <v>1055</v>
      </c>
      <c r="Q24" s="220">
        <v>174</v>
      </c>
      <c r="R24" s="220">
        <v>166</v>
      </c>
      <c r="S24" s="220">
        <v>168</v>
      </c>
      <c r="T24" s="220">
        <v>179</v>
      </c>
      <c r="U24" s="220">
        <v>184</v>
      </c>
      <c r="V24" s="220">
        <v>164</v>
      </c>
      <c r="W24" s="220">
        <v>217</v>
      </c>
      <c r="X24" s="220">
        <v>184</v>
      </c>
      <c r="Y24" s="220">
        <v>182</v>
      </c>
      <c r="Z24" s="220">
        <v>181</v>
      </c>
      <c r="AA24" s="220">
        <v>195</v>
      </c>
      <c r="AB24" s="221">
        <v>181</v>
      </c>
      <c r="AC24" s="7"/>
    </row>
    <row r="25" spans="1:29" ht="15" customHeight="1">
      <c r="A25" s="983" t="s">
        <v>133</v>
      </c>
      <c r="B25" s="980"/>
      <c r="C25" s="467">
        <v>8</v>
      </c>
      <c r="D25" s="468">
        <v>8</v>
      </c>
      <c r="E25" s="222">
        <v>0</v>
      </c>
      <c r="F25" s="220">
        <v>89</v>
      </c>
      <c r="G25" s="468">
        <v>68</v>
      </c>
      <c r="H25" s="222">
        <v>0</v>
      </c>
      <c r="I25" s="467">
        <v>21</v>
      </c>
      <c r="J25" s="467">
        <v>138</v>
      </c>
      <c r="K25" s="467">
        <v>59</v>
      </c>
      <c r="L25" s="467">
        <v>79</v>
      </c>
      <c r="M25" s="470">
        <v>26</v>
      </c>
      <c r="N25" s="220">
        <v>1470</v>
      </c>
      <c r="O25" s="220">
        <v>780</v>
      </c>
      <c r="P25" s="284">
        <v>690</v>
      </c>
      <c r="Q25" s="220">
        <v>103</v>
      </c>
      <c r="R25" s="220">
        <v>119</v>
      </c>
      <c r="S25" s="220">
        <v>119</v>
      </c>
      <c r="T25" s="220">
        <v>97</v>
      </c>
      <c r="U25" s="220">
        <v>138</v>
      </c>
      <c r="V25" s="220">
        <v>125</v>
      </c>
      <c r="W25" s="220">
        <v>131</v>
      </c>
      <c r="X25" s="220">
        <v>111</v>
      </c>
      <c r="Y25" s="220">
        <v>139</v>
      </c>
      <c r="Z25" s="220">
        <v>124</v>
      </c>
      <c r="AA25" s="220">
        <v>150</v>
      </c>
      <c r="AB25" s="221">
        <v>114</v>
      </c>
      <c r="AC25" s="7"/>
    </row>
    <row r="26" spans="1:29" ht="15" customHeight="1">
      <c r="A26" s="315" t="s">
        <v>222</v>
      </c>
      <c r="B26" s="311" t="s">
        <v>223</v>
      </c>
      <c r="C26" s="467">
        <v>1</v>
      </c>
      <c r="D26" s="468">
        <v>1</v>
      </c>
      <c r="E26" s="222">
        <v>0</v>
      </c>
      <c r="F26" s="220">
        <v>11</v>
      </c>
      <c r="G26" s="468">
        <v>8</v>
      </c>
      <c r="H26" s="222">
        <v>0</v>
      </c>
      <c r="I26" s="467">
        <v>3</v>
      </c>
      <c r="J26" s="467">
        <v>14</v>
      </c>
      <c r="K26" s="467">
        <v>7</v>
      </c>
      <c r="L26" s="467">
        <v>7</v>
      </c>
      <c r="M26" s="470">
        <v>5</v>
      </c>
      <c r="N26" s="220">
        <v>149</v>
      </c>
      <c r="O26" s="220">
        <v>78</v>
      </c>
      <c r="P26" s="284">
        <v>71</v>
      </c>
      <c r="Q26" s="220">
        <v>9</v>
      </c>
      <c r="R26" s="220">
        <v>9</v>
      </c>
      <c r="S26" s="220">
        <v>15</v>
      </c>
      <c r="T26" s="220">
        <v>17</v>
      </c>
      <c r="U26" s="220">
        <v>11</v>
      </c>
      <c r="V26" s="220">
        <v>10</v>
      </c>
      <c r="W26" s="220">
        <v>11</v>
      </c>
      <c r="X26" s="220">
        <v>7</v>
      </c>
      <c r="Y26" s="220">
        <v>15</v>
      </c>
      <c r="Z26" s="220">
        <v>8</v>
      </c>
      <c r="AA26" s="220">
        <v>17</v>
      </c>
      <c r="AB26" s="221">
        <v>20</v>
      </c>
      <c r="AC26" s="7"/>
    </row>
    <row r="27" spans="1:29" ht="15" customHeight="1">
      <c r="A27" s="315" t="s">
        <v>35</v>
      </c>
      <c r="B27" s="311" t="s">
        <v>3</v>
      </c>
      <c r="C27" s="467">
        <v>4</v>
      </c>
      <c r="D27" s="468">
        <v>4</v>
      </c>
      <c r="E27" s="222">
        <v>0</v>
      </c>
      <c r="F27" s="220">
        <v>52</v>
      </c>
      <c r="G27" s="468">
        <v>38</v>
      </c>
      <c r="H27" s="222">
        <v>0</v>
      </c>
      <c r="I27" s="467">
        <v>14</v>
      </c>
      <c r="J27" s="467">
        <v>81</v>
      </c>
      <c r="K27" s="467">
        <v>37</v>
      </c>
      <c r="L27" s="467">
        <v>44</v>
      </c>
      <c r="M27" s="470">
        <v>20</v>
      </c>
      <c r="N27" s="220">
        <v>1011</v>
      </c>
      <c r="O27" s="220">
        <v>523</v>
      </c>
      <c r="P27" s="284">
        <v>488</v>
      </c>
      <c r="Q27" s="220">
        <v>76</v>
      </c>
      <c r="R27" s="220">
        <v>85</v>
      </c>
      <c r="S27" s="220">
        <v>100</v>
      </c>
      <c r="T27" s="220">
        <v>77</v>
      </c>
      <c r="U27" s="220">
        <v>88</v>
      </c>
      <c r="V27" s="220">
        <v>74</v>
      </c>
      <c r="W27" s="220">
        <v>85</v>
      </c>
      <c r="X27" s="220">
        <v>85</v>
      </c>
      <c r="Y27" s="220">
        <v>83</v>
      </c>
      <c r="Z27" s="220">
        <v>81</v>
      </c>
      <c r="AA27" s="220">
        <v>91</v>
      </c>
      <c r="AB27" s="221">
        <v>86</v>
      </c>
      <c r="AC27" s="7"/>
    </row>
    <row r="28" spans="1:29" ht="15" customHeight="1">
      <c r="A28" s="315"/>
      <c r="B28" s="311" t="s">
        <v>4</v>
      </c>
      <c r="C28" s="467">
        <v>2</v>
      </c>
      <c r="D28" s="468">
        <v>2</v>
      </c>
      <c r="E28" s="222">
        <v>0</v>
      </c>
      <c r="F28" s="220">
        <v>48</v>
      </c>
      <c r="G28" s="468">
        <v>38</v>
      </c>
      <c r="H28" s="222">
        <v>0</v>
      </c>
      <c r="I28" s="467">
        <v>10</v>
      </c>
      <c r="J28" s="467">
        <v>67</v>
      </c>
      <c r="K28" s="467">
        <v>26</v>
      </c>
      <c r="L28" s="467">
        <v>41</v>
      </c>
      <c r="M28" s="470">
        <v>13</v>
      </c>
      <c r="N28" s="220">
        <v>1164</v>
      </c>
      <c r="O28" s="220">
        <v>624</v>
      </c>
      <c r="P28" s="284">
        <v>540</v>
      </c>
      <c r="Q28" s="220">
        <v>78</v>
      </c>
      <c r="R28" s="220">
        <v>82</v>
      </c>
      <c r="S28" s="220">
        <v>104</v>
      </c>
      <c r="T28" s="220">
        <v>99</v>
      </c>
      <c r="U28" s="220">
        <v>105</v>
      </c>
      <c r="V28" s="220">
        <v>77</v>
      </c>
      <c r="W28" s="220">
        <v>100</v>
      </c>
      <c r="X28" s="220">
        <v>102</v>
      </c>
      <c r="Y28" s="220">
        <v>115</v>
      </c>
      <c r="Z28" s="220">
        <v>89</v>
      </c>
      <c r="AA28" s="220">
        <v>122</v>
      </c>
      <c r="AB28" s="221">
        <v>91</v>
      </c>
      <c r="AC28" s="7"/>
    </row>
    <row r="29" spans="1:29" ht="15" customHeight="1">
      <c r="A29" s="315"/>
      <c r="B29" s="311" t="s">
        <v>5</v>
      </c>
      <c r="C29" s="467">
        <v>3</v>
      </c>
      <c r="D29" s="468">
        <v>3</v>
      </c>
      <c r="E29" s="222">
        <v>0</v>
      </c>
      <c r="F29" s="220">
        <v>71</v>
      </c>
      <c r="G29" s="468">
        <v>55</v>
      </c>
      <c r="H29" s="222">
        <v>0</v>
      </c>
      <c r="I29" s="467">
        <v>16</v>
      </c>
      <c r="J29" s="467">
        <v>92</v>
      </c>
      <c r="K29" s="467">
        <v>33</v>
      </c>
      <c r="L29" s="467">
        <v>59</v>
      </c>
      <c r="M29" s="470">
        <v>23</v>
      </c>
      <c r="N29" s="220">
        <v>1525</v>
      </c>
      <c r="O29" s="220">
        <v>762</v>
      </c>
      <c r="P29" s="284">
        <v>763</v>
      </c>
      <c r="Q29" s="220">
        <v>114</v>
      </c>
      <c r="R29" s="220">
        <v>119</v>
      </c>
      <c r="S29" s="220">
        <v>134</v>
      </c>
      <c r="T29" s="220">
        <v>138</v>
      </c>
      <c r="U29" s="220">
        <v>131</v>
      </c>
      <c r="V29" s="220">
        <v>133</v>
      </c>
      <c r="W29" s="220">
        <v>119</v>
      </c>
      <c r="X29" s="220">
        <v>128</v>
      </c>
      <c r="Y29" s="220">
        <v>116</v>
      </c>
      <c r="Z29" s="220">
        <v>132</v>
      </c>
      <c r="AA29" s="220">
        <v>148</v>
      </c>
      <c r="AB29" s="221">
        <v>113</v>
      </c>
      <c r="AC29" s="7"/>
    </row>
    <row r="30" spans="1:29" ht="15" customHeight="1">
      <c r="A30" s="315"/>
      <c r="B30" s="311" t="s">
        <v>6</v>
      </c>
      <c r="C30" s="467">
        <v>1</v>
      </c>
      <c r="D30" s="468">
        <v>1</v>
      </c>
      <c r="E30" s="222">
        <v>0</v>
      </c>
      <c r="F30" s="220">
        <v>15</v>
      </c>
      <c r="G30" s="468">
        <v>12</v>
      </c>
      <c r="H30" s="222">
        <v>0</v>
      </c>
      <c r="I30" s="467">
        <v>3</v>
      </c>
      <c r="J30" s="467">
        <v>22</v>
      </c>
      <c r="K30" s="467">
        <v>8</v>
      </c>
      <c r="L30" s="467">
        <v>14</v>
      </c>
      <c r="M30" s="470">
        <v>8</v>
      </c>
      <c r="N30" s="220">
        <v>285</v>
      </c>
      <c r="O30" s="220">
        <v>151</v>
      </c>
      <c r="P30" s="284">
        <v>134</v>
      </c>
      <c r="Q30" s="220">
        <v>31</v>
      </c>
      <c r="R30" s="220">
        <v>17</v>
      </c>
      <c r="S30" s="220">
        <v>19</v>
      </c>
      <c r="T30" s="220">
        <v>28</v>
      </c>
      <c r="U30" s="220">
        <v>21</v>
      </c>
      <c r="V30" s="220">
        <v>16</v>
      </c>
      <c r="W30" s="220">
        <v>26</v>
      </c>
      <c r="X30" s="220">
        <v>30</v>
      </c>
      <c r="Y30" s="220">
        <v>25</v>
      </c>
      <c r="Z30" s="220">
        <v>17</v>
      </c>
      <c r="AA30" s="220">
        <v>29</v>
      </c>
      <c r="AB30" s="221">
        <v>26</v>
      </c>
      <c r="AC30" s="7"/>
    </row>
    <row r="31" spans="1:29" ht="15" customHeight="1">
      <c r="A31" s="315" t="s">
        <v>36</v>
      </c>
      <c r="B31" s="311" t="s">
        <v>7</v>
      </c>
      <c r="C31" s="467">
        <v>1</v>
      </c>
      <c r="D31" s="468">
        <v>1</v>
      </c>
      <c r="E31" s="222">
        <v>0</v>
      </c>
      <c r="F31" s="220">
        <v>19</v>
      </c>
      <c r="G31" s="468">
        <v>15</v>
      </c>
      <c r="H31" s="222">
        <v>0</v>
      </c>
      <c r="I31" s="467">
        <v>4</v>
      </c>
      <c r="J31" s="467">
        <v>26</v>
      </c>
      <c r="K31" s="467">
        <v>10</v>
      </c>
      <c r="L31" s="467">
        <v>16</v>
      </c>
      <c r="M31" s="470">
        <v>3</v>
      </c>
      <c r="N31" s="220">
        <v>431</v>
      </c>
      <c r="O31" s="220">
        <v>218</v>
      </c>
      <c r="P31" s="284">
        <v>213</v>
      </c>
      <c r="Q31" s="220">
        <v>36</v>
      </c>
      <c r="R31" s="220">
        <v>34</v>
      </c>
      <c r="S31" s="220">
        <v>36</v>
      </c>
      <c r="T31" s="220">
        <v>39</v>
      </c>
      <c r="U31" s="220">
        <v>37</v>
      </c>
      <c r="V31" s="220">
        <v>38</v>
      </c>
      <c r="W31" s="220">
        <v>31</v>
      </c>
      <c r="X31" s="220">
        <v>35</v>
      </c>
      <c r="Y31" s="220">
        <v>44</v>
      </c>
      <c r="Z31" s="220">
        <v>28</v>
      </c>
      <c r="AA31" s="220">
        <v>34</v>
      </c>
      <c r="AB31" s="221">
        <v>39</v>
      </c>
      <c r="AC31" s="7"/>
    </row>
    <row r="32" spans="1:29" ht="15" customHeight="1">
      <c r="A32" s="315"/>
      <c r="B32" s="311" t="s">
        <v>8</v>
      </c>
      <c r="C32" s="467">
        <v>1</v>
      </c>
      <c r="D32" s="468">
        <v>1</v>
      </c>
      <c r="E32" s="222">
        <v>0</v>
      </c>
      <c r="F32" s="220">
        <v>17</v>
      </c>
      <c r="G32" s="468">
        <v>13</v>
      </c>
      <c r="H32" s="222">
        <v>0</v>
      </c>
      <c r="I32" s="467">
        <v>4</v>
      </c>
      <c r="J32" s="467">
        <v>25</v>
      </c>
      <c r="K32" s="467">
        <v>13</v>
      </c>
      <c r="L32" s="467">
        <v>12</v>
      </c>
      <c r="M32" s="470">
        <v>4</v>
      </c>
      <c r="N32" s="220">
        <v>311</v>
      </c>
      <c r="O32" s="220">
        <v>145</v>
      </c>
      <c r="P32" s="284">
        <v>166</v>
      </c>
      <c r="Q32" s="220">
        <v>28</v>
      </c>
      <c r="R32" s="220">
        <v>15</v>
      </c>
      <c r="S32" s="220">
        <v>20</v>
      </c>
      <c r="T32" s="220">
        <v>34</v>
      </c>
      <c r="U32" s="220">
        <v>28</v>
      </c>
      <c r="V32" s="220">
        <v>18</v>
      </c>
      <c r="W32" s="220">
        <v>22</v>
      </c>
      <c r="X32" s="220">
        <v>32</v>
      </c>
      <c r="Y32" s="220">
        <v>30</v>
      </c>
      <c r="Z32" s="220">
        <v>35</v>
      </c>
      <c r="AA32" s="220">
        <v>17</v>
      </c>
      <c r="AB32" s="221">
        <v>32</v>
      </c>
      <c r="AC32" s="7"/>
    </row>
    <row r="33" spans="1:29" ht="15" customHeight="1">
      <c r="A33" s="315"/>
      <c r="B33" s="311" t="s">
        <v>9</v>
      </c>
      <c r="C33" s="467">
        <v>5</v>
      </c>
      <c r="D33" s="468">
        <v>5</v>
      </c>
      <c r="E33" s="222">
        <v>0</v>
      </c>
      <c r="F33" s="220">
        <v>81</v>
      </c>
      <c r="G33" s="468">
        <v>67</v>
      </c>
      <c r="H33" s="222">
        <v>0</v>
      </c>
      <c r="I33" s="467">
        <v>14</v>
      </c>
      <c r="J33" s="467">
        <v>113</v>
      </c>
      <c r="K33" s="467">
        <v>40</v>
      </c>
      <c r="L33" s="467">
        <v>73</v>
      </c>
      <c r="M33" s="470">
        <v>31</v>
      </c>
      <c r="N33" s="220">
        <v>1780</v>
      </c>
      <c r="O33" s="220">
        <v>913</v>
      </c>
      <c r="P33" s="284">
        <v>867</v>
      </c>
      <c r="Q33" s="220">
        <v>148</v>
      </c>
      <c r="R33" s="220">
        <v>130</v>
      </c>
      <c r="S33" s="220">
        <v>153</v>
      </c>
      <c r="T33" s="220">
        <v>133</v>
      </c>
      <c r="U33" s="220">
        <v>147</v>
      </c>
      <c r="V33" s="220">
        <v>145</v>
      </c>
      <c r="W33" s="220">
        <v>148</v>
      </c>
      <c r="X33" s="220">
        <v>148</v>
      </c>
      <c r="Y33" s="220">
        <v>154</v>
      </c>
      <c r="Z33" s="220">
        <v>162</v>
      </c>
      <c r="AA33" s="220">
        <v>163</v>
      </c>
      <c r="AB33" s="221">
        <v>149</v>
      </c>
      <c r="AC33" s="7"/>
    </row>
    <row r="34" spans="1:29" ht="15" customHeight="1">
      <c r="A34" s="315" t="s">
        <v>37</v>
      </c>
      <c r="B34" s="311" t="s">
        <v>10</v>
      </c>
      <c r="C34" s="467">
        <v>1</v>
      </c>
      <c r="D34" s="468">
        <v>1</v>
      </c>
      <c r="E34" s="222">
        <v>0</v>
      </c>
      <c r="F34" s="220">
        <v>7</v>
      </c>
      <c r="G34" s="468">
        <v>6</v>
      </c>
      <c r="H34" s="222">
        <v>0</v>
      </c>
      <c r="I34" s="224">
        <v>1</v>
      </c>
      <c r="J34" s="467">
        <v>11</v>
      </c>
      <c r="K34" s="467">
        <v>5</v>
      </c>
      <c r="L34" s="467">
        <v>6</v>
      </c>
      <c r="M34" s="470">
        <v>3</v>
      </c>
      <c r="N34" s="220">
        <v>42</v>
      </c>
      <c r="O34" s="220">
        <v>25</v>
      </c>
      <c r="P34" s="284">
        <v>17</v>
      </c>
      <c r="Q34" s="220">
        <v>3</v>
      </c>
      <c r="R34" s="222">
        <v>0</v>
      </c>
      <c r="S34" s="220">
        <v>5</v>
      </c>
      <c r="T34" s="220">
        <v>4</v>
      </c>
      <c r="U34" s="220">
        <v>3</v>
      </c>
      <c r="V34" s="220">
        <v>3</v>
      </c>
      <c r="W34" s="220">
        <v>4</v>
      </c>
      <c r="X34" s="220">
        <v>2</v>
      </c>
      <c r="Y34" s="220">
        <v>6</v>
      </c>
      <c r="Z34" s="220">
        <v>7</v>
      </c>
      <c r="AA34" s="220">
        <v>4</v>
      </c>
      <c r="AB34" s="221">
        <v>1</v>
      </c>
      <c r="AC34" s="7"/>
    </row>
    <row r="35" spans="1:29" ht="15" customHeight="1">
      <c r="A35" s="315"/>
      <c r="B35" s="311" t="s">
        <v>11</v>
      </c>
      <c r="C35" s="467">
        <v>1</v>
      </c>
      <c r="D35" s="468">
        <v>1</v>
      </c>
      <c r="E35" s="222">
        <v>0</v>
      </c>
      <c r="F35" s="220">
        <v>7</v>
      </c>
      <c r="G35" s="468">
        <v>6</v>
      </c>
      <c r="H35" s="222">
        <v>0</v>
      </c>
      <c r="I35" s="467">
        <v>1</v>
      </c>
      <c r="J35" s="467">
        <v>12</v>
      </c>
      <c r="K35" s="467">
        <v>6</v>
      </c>
      <c r="L35" s="467">
        <v>6</v>
      </c>
      <c r="M35" s="470">
        <v>5</v>
      </c>
      <c r="N35" s="220">
        <v>55</v>
      </c>
      <c r="O35" s="220">
        <v>24</v>
      </c>
      <c r="P35" s="284">
        <v>31</v>
      </c>
      <c r="Q35" s="220">
        <v>4</v>
      </c>
      <c r="R35" s="220">
        <v>3</v>
      </c>
      <c r="S35" s="220">
        <v>2</v>
      </c>
      <c r="T35" s="220">
        <v>5</v>
      </c>
      <c r="U35" s="220">
        <v>6</v>
      </c>
      <c r="V35" s="220">
        <v>5</v>
      </c>
      <c r="W35" s="220">
        <v>2</v>
      </c>
      <c r="X35" s="220">
        <v>6</v>
      </c>
      <c r="Y35" s="220">
        <v>2</v>
      </c>
      <c r="Z35" s="220">
        <v>8</v>
      </c>
      <c r="AA35" s="220">
        <v>8</v>
      </c>
      <c r="AB35" s="221">
        <v>4</v>
      </c>
      <c r="AC35" s="7"/>
    </row>
    <row r="36" spans="1:29" ht="15" customHeight="1">
      <c r="A36" s="315" t="s">
        <v>38</v>
      </c>
      <c r="B36" s="311" t="s">
        <v>12</v>
      </c>
      <c r="C36" s="467">
        <v>1</v>
      </c>
      <c r="D36" s="468">
        <v>1</v>
      </c>
      <c r="E36" s="222">
        <v>0</v>
      </c>
      <c r="F36" s="220">
        <v>15</v>
      </c>
      <c r="G36" s="468">
        <v>12</v>
      </c>
      <c r="H36" s="222">
        <v>0</v>
      </c>
      <c r="I36" s="467">
        <v>3</v>
      </c>
      <c r="J36" s="467">
        <v>24</v>
      </c>
      <c r="K36" s="467">
        <v>10</v>
      </c>
      <c r="L36" s="467">
        <v>14</v>
      </c>
      <c r="M36" s="470">
        <v>3</v>
      </c>
      <c r="N36" s="220">
        <v>329</v>
      </c>
      <c r="O36" s="220">
        <v>174</v>
      </c>
      <c r="P36" s="284">
        <v>155</v>
      </c>
      <c r="Q36" s="220">
        <v>31</v>
      </c>
      <c r="R36" s="220">
        <v>26</v>
      </c>
      <c r="S36" s="220">
        <v>25</v>
      </c>
      <c r="T36" s="220">
        <v>24</v>
      </c>
      <c r="U36" s="220">
        <v>27</v>
      </c>
      <c r="V36" s="220">
        <v>28</v>
      </c>
      <c r="W36" s="220">
        <v>30</v>
      </c>
      <c r="X36" s="220">
        <v>15</v>
      </c>
      <c r="Y36" s="220">
        <v>31</v>
      </c>
      <c r="Z36" s="220">
        <v>31</v>
      </c>
      <c r="AA36" s="220">
        <v>30</v>
      </c>
      <c r="AB36" s="221">
        <v>31</v>
      </c>
      <c r="AC36" s="7"/>
    </row>
    <row r="37" spans="1:29" ht="15" customHeight="1">
      <c r="A37" s="315"/>
      <c r="B37" s="311" t="s">
        <v>13</v>
      </c>
      <c r="C37" s="467">
        <v>1</v>
      </c>
      <c r="D37" s="468">
        <v>1</v>
      </c>
      <c r="E37" s="222">
        <v>0</v>
      </c>
      <c r="F37" s="220">
        <v>12</v>
      </c>
      <c r="G37" s="468">
        <v>10</v>
      </c>
      <c r="H37" s="222">
        <v>0</v>
      </c>
      <c r="I37" s="467">
        <v>2</v>
      </c>
      <c r="J37" s="467">
        <v>18</v>
      </c>
      <c r="K37" s="467">
        <v>8</v>
      </c>
      <c r="L37" s="467">
        <v>10</v>
      </c>
      <c r="M37" s="470">
        <v>3</v>
      </c>
      <c r="N37" s="220">
        <v>237</v>
      </c>
      <c r="O37" s="220">
        <v>124</v>
      </c>
      <c r="P37" s="284">
        <v>113</v>
      </c>
      <c r="Q37" s="220">
        <v>24</v>
      </c>
      <c r="R37" s="220">
        <v>22</v>
      </c>
      <c r="S37" s="220">
        <v>20</v>
      </c>
      <c r="T37" s="220">
        <v>18</v>
      </c>
      <c r="U37" s="220">
        <v>16</v>
      </c>
      <c r="V37" s="220">
        <v>20</v>
      </c>
      <c r="W37" s="220">
        <v>21</v>
      </c>
      <c r="X37" s="220">
        <v>18</v>
      </c>
      <c r="Y37" s="220">
        <v>17</v>
      </c>
      <c r="Z37" s="220">
        <v>17</v>
      </c>
      <c r="AA37" s="220">
        <v>26</v>
      </c>
      <c r="AB37" s="221">
        <v>18</v>
      </c>
      <c r="AC37" s="7"/>
    </row>
    <row r="38" spans="1:29" ht="15" customHeight="1">
      <c r="A38" s="315" t="s">
        <v>39</v>
      </c>
      <c r="B38" s="311" t="s">
        <v>14</v>
      </c>
      <c r="C38" s="467">
        <v>3</v>
      </c>
      <c r="D38" s="468">
        <v>3</v>
      </c>
      <c r="E38" s="222">
        <v>0</v>
      </c>
      <c r="F38" s="220">
        <v>60</v>
      </c>
      <c r="G38" s="468">
        <v>47</v>
      </c>
      <c r="H38" s="222">
        <v>0</v>
      </c>
      <c r="I38" s="467">
        <v>13</v>
      </c>
      <c r="J38" s="467">
        <v>81</v>
      </c>
      <c r="K38" s="467">
        <v>36</v>
      </c>
      <c r="L38" s="467">
        <v>45</v>
      </c>
      <c r="M38" s="470">
        <v>31</v>
      </c>
      <c r="N38" s="220">
        <v>1375</v>
      </c>
      <c r="O38" s="220">
        <v>751</v>
      </c>
      <c r="P38" s="284">
        <v>624</v>
      </c>
      <c r="Q38" s="220">
        <v>107</v>
      </c>
      <c r="R38" s="220">
        <v>84</v>
      </c>
      <c r="S38" s="220">
        <v>117</v>
      </c>
      <c r="T38" s="220">
        <v>101</v>
      </c>
      <c r="U38" s="220">
        <v>139</v>
      </c>
      <c r="V38" s="220">
        <v>104</v>
      </c>
      <c r="W38" s="220">
        <v>132</v>
      </c>
      <c r="X38" s="220">
        <v>94</v>
      </c>
      <c r="Y38" s="220">
        <v>119</v>
      </c>
      <c r="Z38" s="220">
        <v>110</v>
      </c>
      <c r="AA38" s="220">
        <v>137</v>
      </c>
      <c r="AB38" s="221">
        <v>131</v>
      </c>
      <c r="AC38" s="7"/>
    </row>
    <row r="39" spans="1:29" ht="15" customHeight="1">
      <c r="A39" s="315"/>
      <c r="B39" s="311" t="s">
        <v>15</v>
      </c>
      <c r="C39" s="467">
        <v>3</v>
      </c>
      <c r="D39" s="468">
        <v>3</v>
      </c>
      <c r="E39" s="222">
        <v>0</v>
      </c>
      <c r="F39" s="220">
        <v>48</v>
      </c>
      <c r="G39" s="468">
        <v>39</v>
      </c>
      <c r="H39" s="222">
        <v>0</v>
      </c>
      <c r="I39" s="467">
        <v>9</v>
      </c>
      <c r="J39" s="467">
        <v>65</v>
      </c>
      <c r="K39" s="467">
        <v>24</v>
      </c>
      <c r="L39" s="467">
        <v>41</v>
      </c>
      <c r="M39" s="470">
        <v>13</v>
      </c>
      <c r="N39" s="220">
        <v>1116</v>
      </c>
      <c r="O39" s="220">
        <v>580</v>
      </c>
      <c r="P39" s="284">
        <v>536</v>
      </c>
      <c r="Q39" s="220">
        <v>88</v>
      </c>
      <c r="R39" s="220">
        <v>97</v>
      </c>
      <c r="S39" s="220">
        <v>91</v>
      </c>
      <c r="T39" s="220">
        <v>98</v>
      </c>
      <c r="U39" s="220">
        <v>103</v>
      </c>
      <c r="V39" s="220">
        <v>87</v>
      </c>
      <c r="W39" s="220">
        <v>107</v>
      </c>
      <c r="X39" s="220">
        <v>90</v>
      </c>
      <c r="Y39" s="220">
        <v>81</v>
      </c>
      <c r="Z39" s="220">
        <v>80</v>
      </c>
      <c r="AA39" s="220">
        <v>110</v>
      </c>
      <c r="AB39" s="221">
        <v>84</v>
      </c>
      <c r="AC39" s="7"/>
    </row>
    <row r="40" spans="1:29" ht="15" customHeight="1">
      <c r="A40" s="315"/>
      <c r="B40" s="311" t="s">
        <v>16</v>
      </c>
      <c r="C40" s="467">
        <v>5</v>
      </c>
      <c r="D40" s="468">
        <v>5</v>
      </c>
      <c r="E40" s="222">
        <v>0</v>
      </c>
      <c r="F40" s="220">
        <v>92</v>
      </c>
      <c r="G40" s="468">
        <v>76</v>
      </c>
      <c r="H40" s="222">
        <v>0</v>
      </c>
      <c r="I40" s="467">
        <v>16</v>
      </c>
      <c r="J40" s="467">
        <v>129</v>
      </c>
      <c r="K40" s="467">
        <v>45</v>
      </c>
      <c r="L40" s="467">
        <v>84</v>
      </c>
      <c r="M40" s="470">
        <v>58</v>
      </c>
      <c r="N40" s="220">
        <v>2243</v>
      </c>
      <c r="O40" s="220">
        <v>1112</v>
      </c>
      <c r="P40" s="284">
        <v>1131</v>
      </c>
      <c r="Q40" s="220">
        <v>168</v>
      </c>
      <c r="R40" s="220">
        <v>181</v>
      </c>
      <c r="S40" s="220">
        <v>208</v>
      </c>
      <c r="T40" s="220">
        <v>188</v>
      </c>
      <c r="U40" s="220">
        <v>204</v>
      </c>
      <c r="V40" s="220">
        <v>185</v>
      </c>
      <c r="W40" s="220">
        <v>184</v>
      </c>
      <c r="X40" s="220">
        <v>182</v>
      </c>
      <c r="Y40" s="220">
        <v>194</v>
      </c>
      <c r="Z40" s="220">
        <v>205</v>
      </c>
      <c r="AA40" s="220">
        <v>154</v>
      </c>
      <c r="AB40" s="221">
        <v>190</v>
      </c>
      <c r="AC40" s="7"/>
    </row>
    <row r="41" spans="1:29" ht="15" customHeight="1">
      <c r="A41" s="315"/>
      <c r="B41" s="311" t="s">
        <v>17</v>
      </c>
      <c r="C41" s="467">
        <v>3</v>
      </c>
      <c r="D41" s="468">
        <v>3</v>
      </c>
      <c r="E41" s="222">
        <v>0</v>
      </c>
      <c r="F41" s="220">
        <v>41</v>
      </c>
      <c r="G41" s="468">
        <v>34</v>
      </c>
      <c r="H41" s="222">
        <v>0</v>
      </c>
      <c r="I41" s="467">
        <v>7</v>
      </c>
      <c r="J41" s="467">
        <v>62</v>
      </c>
      <c r="K41" s="467">
        <v>21</v>
      </c>
      <c r="L41" s="467">
        <v>41</v>
      </c>
      <c r="M41" s="470">
        <v>31</v>
      </c>
      <c r="N41" s="220">
        <v>878</v>
      </c>
      <c r="O41" s="220">
        <v>457</v>
      </c>
      <c r="P41" s="284">
        <v>421</v>
      </c>
      <c r="Q41" s="220">
        <v>71</v>
      </c>
      <c r="R41" s="220">
        <v>69</v>
      </c>
      <c r="S41" s="220">
        <v>80</v>
      </c>
      <c r="T41" s="220">
        <v>57</v>
      </c>
      <c r="U41" s="220">
        <v>63</v>
      </c>
      <c r="V41" s="220">
        <v>61</v>
      </c>
      <c r="W41" s="220">
        <v>68</v>
      </c>
      <c r="X41" s="220">
        <v>73</v>
      </c>
      <c r="Y41" s="220">
        <v>95</v>
      </c>
      <c r="Z41" s="220">
        <v>78</v>
      </c>
      <c r="AA41" s="220">
        <v>80</v>
      </c>
      <c r="AB41" s="221">
        <v>83</v>
      </c>
      <c r="AC41" s="7"/>
    </row>
    <row r="42" spans="1:29" ht="15" customHeight="1">
      <c r="A42" s="315" t="s">
        <v>40</v>
      </c>
      <c r="B42" s="311" t="s">
        <v>18</v>
      </c>
      <c r="C42" s="467">
        <v>2</v>
      </c>
      <c r="D42" s="468">
        <v>2</v>
      </c>
      <c r="E42" s="222">
        <v>0</v>
      </c>
      <c r="F42" s="220">
        <v>18</v>
      </c>
      <c r="G42" s="468">
        <v>12</v>
      </c>
      <c r="H42" s="222">
        <v>0</v>
      </c>
      <c r="I42" s="467">
        <v>6</v>
      </c>
      <c r="J42" s="467">
        <v>31</v>
      </c>
      <c r="K42" s="467">
        <v>15</v>
      </c>
      <c r="L42" s="467">
        <v>16</v>
      </c>
      <c r="M42" s="470">
        <v>9</v>
      </c>
      <c r="N42" s="220">
        <v>226</v>
      </c>
      <c r="O42" s="220">
        <v>108</v>
      </c>
      <c r="P42" s="284">
        <v>118</v>
      </c>
      <c r="Q42" s="220">
        <v>15</v>
      </c>
      <c r="R42" s="220">
        <v>16</v>
      </c>
      <c r="S42" s="220">
        <v>15</v>
      </c>
      <c r="T42" s="220">
        <v>18</v>
      </c>
      <c r="U42" s="220">
        <v>19</v>
      </c>
      <c r="V42" s="220">
        <v>18</v>
      </c>
      <c r="W42" s="220">
        <v>17</v>
      </c>
      <c r="X42" s="220">
        <v>17</v>
      </c>
      <c r="Y42" s="220">
        <v>26</v>
      </c>
      <c r="Z42" s="220">
        <v>23</v>
      </c>
      <c r="AA42" s="220">
        <v>16</v>
      </c>
      <c r="AB42" s="221">
        <v>26</v>
      </c>
      <c r="AC42" s="7"/>
    </row>
    <row r="43" spans="1:29" ht="15" customHeight="1">
      <c r="A43" s="315"/>
      <c r="B43" s="311" t="s">
        <v>19</v>
      </c>
      <c r="C43" s="467">
        <v>3</v>
      </c>
      <c r="D43" s="468">
        <v>3</v>
      </c>
      <c r="E43" s="222">
        <v>0</v>
      </c>
      <c r="F43" s="220">
        <v>51</v>
      </c>
      <c r="G43" s="468">
        <v>38</v>
      </c>
      <c r="H43" s="222">
        <v>0</v>
      </c>
      <c r="I43" s="467">
        <v>13</v>
      </c>
      <c r="J43" s="467">
        <v>73</v>
      </c>
      <c r="K43" s="467">
        <v>30</v>
      </c>
      <c r="L43" s="467">
        <v>43</v>
      </c>
      <c r="M43" s="470">
        <v>30</v>
      </c>
      <c r="N43" s="220">
        <v>1030</v>
      </c>
      <c r="O43" s="220">
        <v>524</v>
      </c>
      <c r="P43" s="284">
        <v>506</v>
      </c>
      <c r="Q43" s="220">
        <v>92</v>
      </c>
      <c r="R43" s="220">
        <v>60</v>
      </c>
      <c r="S43" s="220">
        <v>75</v>
      </c>
      <c r="T43" s="220">
        <v>82</v>
      </c>
      <c r="U43" s="220">
        <v>93</v>
      </c>
      <c r="V43" s="220">
        <v>84</v>
      </c>
      <c r="W43" s="220">
        <v>78</v>
      </c>
      <c r="X43" s="220">
        <v>86</v>
      </c>
      <c r="Y43" s="220">
        <v>91</v>
      </c>
      <c r="Z43" s="220">
        <v>104</v>
      </c>
      <c r="AA43" s="220">
        <v>95</v>
      </c>
      <c r="AB43" s="221">
        <v>90</v>
      </c>
      <c r="AC43" s="7"/>
    </row>
    <row r="44" spans="1:29" ht="15" customHeight="1">
      <c r="A44" s="315"/>
      <c r="B44" s="311" t="s">
        <v>20</v>
      </c>
      <c r="C44" s="467">
        <v>4</v>
      </c>
      <c r="D44" s="468">
        <v>4</v>
      </c>
      <c r="E44" s="222">
        <v>0</v>
      </c>
      <c r="F44" s="220">
        <v>11</v>
      </c>
      <c r="G44" s="468">
        <v>9</v>
      </c>
      <c r="H44" s="222">
        <v>0</v>
      </c>
      <c r="I44" s="467">
        <v>2</v>
      </c>
      <c r="J44" s="467">
        <v>17</v>
      </c>
      <c r="K44" s="467">
        <v>8</v>
      </c>
      <c r="L44" s="467">
        <v>9</v>
      </c>
      <c r="M44" s="470">
        <v>7</v>
      </c>
      <c r="N44" s="220">
        <v>215</v>
      </c>
      <c r="O44" s="220">
        <v>109</v>
      </c>
      <c r="P44" s="284">
        <v>106</v>
      </c>
      <c r="Q44" s="220">
        <v>14</v>
      </c>
      <c r="R44" s="220">
        <v>16</v>
      </c>
      <c r="S44" s="220">
        <v>17</v>
      </c>
      <c r="T44" s="220">
        <v>15</v>
      </c>
      <c r="U44" s="220">
        <v>16</v>
      </c>
      <c r="V44" s="220">
        <v>15</v>
      </c>
      <c r="W44" s="220">
        <v>18</v>
      </c>
      <c r="X44" s="220">
        <v>18</v>
      </c>
      <c r="Y44" s="220">
        <v>17</v>
      </c>
      <c r="Z44" s="220">
        <v>26</v>
      </c>
      <c r="AA44" s="220">
        <v>27</v>
      </c>
      <c r="AB44" s="221">
        <v>16</v>
      </c>
      <c r="AC44" s="7"/>
    </row>
    <row r="45" spans="1:29" ht="15" customHeight="1">
      <c r="A45" s="315"/>
      <c r="B45" s="311" t="s">
        <v>21</v>
      </c>
      <c r="C45" s="467">
        <v>1</v>
      </c>
      <c r="D45" s="468">
        <v>1</v>
      </c>
      <c r="E45" s="222">
        <v>0</v>
      </c>
      <c r="F45" s="220">
        <v>6</v>
      </c>
      <c r="G45" s="468">
        <v>4</v>
      </c>
      <c r="H45" s="467">
        <v>1</v>
      </c>
      <c r="I45" s="467">
        <v>1</v>
      </c>
      <c r="J45" s="467">
        <v>7</v>
      </c>
      <c r="K45" s="467">
        <v>5</v>
      </c>
      <c r="L45" s="467">
        <v>2</v>
      </c>
      <c r="M45" s="470">
        <v>4</v>
      </c>
      <c r="N45" s="220">
        <v>15</v>
      </c>
      <c r="O45" s="220">
        <v>4</v>
      </c>
      <c r="P45" s="284">
        <v>11</v>
      </c>
      <c r="Q45" s="223" t="s">
        <v>132</v>
      </c>
      <c r="R45" s="220">
        <v>1</v>
      </c>
      <c r="S45" s="224">
        <v>1</v>
      </c>
      <c r="T45" s="220">
        <v>1</v>
      </c>
      <c r="U45" s="222">
        <v>0</v>
      </c>
      <c r="V45" s="220">
        <v>3</v>
      </c>
      <c r="W45" s="224">
        <v>1</v>
      </c>
      <c r="X45" s="220">
        <v>1</v>
      </c>
      <c r="Y45" s="222">
        <v>0</v>
      </c>
      <c r="Z45" s="220">
        <v>3</v>
      </c>
      <c r="AA45" s="220">
        <v>2</v>
      </c>
      <c r="AB45" s="225">
        <v>2</v>
      </c>
      <c r="AC45" s="7"/>
    </row>
    <row r="46" spans="1:29" ht="15" customHeight="1">
      <c r="A46" s="315"/>
      <c r="B46" s="311" t="s">
        <v>22</v>
      </c>
      <c r="C46" s="467">
        <v>1</v>
      </c>
      <c r="D46" s="468">
        <v>1</v>
      </c>
      <c r="E46" s="222">
        <v>0</v>
      </c>
      <c r="F46" s="220">
        <v>8</v>
      </c>
      <c r="G46" s="468">
        <v>6</v>
      </c>
      <c r="H46" s="222">
        <v>0</v>
      </c>
      <c r="I46" s="467">
        <v>2</v>
      </c>
      <c r="J46" s="467">
        <v>13</v>
      </c>
      <c r="K46" s="467">
        <v>6</v>
      </c>
      <c r="L46" s="467">
        <v>7</v>
      </c>
      <c r="M46" s="470">
        <v>6</v>
      </c>
      <c r="N46" s="220">
        <v>55</v>
      </c>
      <c r="O46" s="220">
        <v>32</v>
      </c>
      <c r="P46" s="284">
        <v>23</v>
      </c>
      <c r="Q46" s="220">
        <v>4</v>
      </c>
      <c r="R46" s="220">
        <v>2</v>
      </c>
      <c r="S46" s="220">
        <v>6</v>
      </c>
      <c r="T46" s="220">
        <v>7</v>
      </c>
      <c r="U46" s="220">
        <v>4</v>
      </c>
      <c r="V46" s="220">
        <v>4</v>
      </c>
      <c r="W46" s="220">
        <v>8</v>
      </c>
      <c r="X46" s="220">
        <v>4</v>
      </c>
      <c r="Y46" s="220">
        <v>6</v>
      </c>
      <c r="Z46" s="220">
        <v>4</v>
      </c>
      <c r="AA46" s="220">
        <v>4</v>
      </c>
      <c r="AB46" s="221">
        <v>2</v>
      </c>
      <c r="AC46" s="7"/>
    </row>
    <row r="47" spans="1:29" ht="15" customHeight="1">
      <c r="A47" s="315"/>
      <c r="B47" s="311" t="s">
        <v>23</v>
      </c>
      <c r="C47" s="467">
        <v>1</v>
      </c>
      <c r="D47" s="468">
        <v>1</v>
      </c>
      <c r="E47" s="222">
        <v>0</v>
      </c>
      <c r="F47" s="220">
        <v>3</v>
      </c>
      <c r="G47" s="468">
        <v>1</v>
      </c>
      <c r="H47" s="467">
        <v>2</v>
      </c>
      <c r="I47" s="222">
        <v>0</v>
      </c>
      <c r="J47" s="467">
        <v>7</v>
      </c>
      <c r="K47" s="467">
        <v>4</v>
      </c>
      <c r="L47" s="467">
        <v>3</v>
      </c>
      <c r="M47" s="470">
        <v>3</v>
      </c>
      <c r="N47" s="220">
        <v>17</v>
      </c>
      <c r="O47" s="220">
        <v>7</v>
      </c>
      <c r="P47" s="284">
        <v>10</v>
      </c>
      <c r="Q47" s="224">
        <v>2</v>
      </c>
      <c r="R47" s="220">
        <v>1</v>
      </c>
      <c r="S47" s="222">
        <v>0</v>
      </c>
      <c r="T47" s="220">
        <v>1</v>
      </c>
      <c r="U47" s="224">
        <v>1</v>
      </c>
      <c r="V47" s="220">
        <v>2</v>
      </c>
      <c r="W47" s="222">
        <v>0</v>
      </c>
      <c r="X47" s="220">
        <v>4</v>
      </c>
      <c r="Y47" s="224">
        <v>4</v>
      </c>
      <c r="Z47" s="224">
        <v>2</v>
      </c>
      <c r="AA47" s="222">
        <v>0</v>
      </c>
      <c r="AB47" s="226">
        <v>0</v>
      </c>
      <c r="AC47" s="7"/>
    </row>
    <row r="48" spans="1:29" ht="15" customHeight="1">
      <c r="A48" s="315"/>
      <c r="B48" s="311" t="s">
        <v>24</v>
      </c>
      <c r="C48" s="467">
        <v>5</v>
      </c>
      <c r="D48" s="468">
        <v>5</v>
      </c>
      <c r="E48" s="222">
        <v>0</v>
      </c>
      <c r="F48" s="220">
        <v>25</v>
      </c>
      <c r="G48" s="468">
        <v>15</v>
      </c>
      <c r="H48" s="467">
        <v>4</v>
      </c>
      <c r="I48" s="467">
        <v>6</v>
      </c>
      <c r="J48" s="467">
        <v>39</v>
      </c>
      <c r="K48" s="467">
        <v>20</v>
      </c>
      <c r="L48" s="467">
        <v>19</v>
      </c>
      <c r="M48" s="470">
        <v>13</v>
      </c>
      <c r="N48" s="220">
        <v>140</v>
      </c>
      <c r="O48" s="220">
        <v>81</v>
      </c>
      <c r="P48" s="284">
        <v>59</v>
      </c>
      <c r="Q48" s="220">
        <v>13</v>
      </c>
      <c r="R48" s="220">
        <v>8</v>
      </c>
      <c r="S48" s="220">
        <v>16</v>
      </c>
      <c r="T48" s="220">
        <v>9</v>
      </c>
      <c r="U48" s="220">
        <v>15</v>
      </c>
      <c r="V48" s="220">
        <v>9</v>
      </c>
      <c r="W48" s="220">
        <v>9</v>
      </c>
      <c r="X48" s="220">
        <v>15</v>
      </c>
      <c r="Y48" s="220">
        <v>16</v>
      </c>
      <c r="Z48" s="220">
        <v>10</v>
      </c>
      <c r="AA48" s="220">
        <v>12</v>
      </c>
      <c r="AB48" s="221">
        <v>8</v>
      </c>
      <c r="AC48" s="7"/>
    </row>
    <row r="49" spans="1:29" ht="15" customHeight="1">
      <c r="A49" s="315"/>
      <c r="B49" s="311" t="s">
        <v>25</v>
      </c>
      <c r="C49" s="467">
        <v>1</v>
      </c>
      <c r="D49" s="468">
        <v>1</v>
      </c>
      <c r="E49" s="222">
        <v>0</v>
      </c>
      <c r="F49" s="220">
        <v>7</v>
      </c>
      <c r="G49" s="468">
        <v>6</v>
      </c>
      <c r="H49" s="222">
        <v>0</v>
      </c>
      <c r="I49" s="467">
        <v>1</v>
      </c>
      <c r="J49" s="467">
        <v>9</v>
      </c>
      <c r="K49" s="467">
        <v>4</v>
      </c>
      <c r="L49" s="467">
        <v>5</v>
      </c>
      <c r="M49" s="470">
        <v>3</v>
      </c>
      <c r="N49" s="220">
        <v>43</v>
      </c>
      <c r="O49" s="220">
        <v>19</v>
      </c>
      <c r="P49" s="284">
        <v>24</v>
      </c>
      <c r="Q49" s="224">
        <v>2</v>
      </c>
      <c r="R49" s="220">
        <v>2</v>
      </c>
      <c r="S49" s="222">
        <v>0</v>
      </c>
      <c r="T49" s="220">
        <v>4</v>
      </c>
      <c r="U49" s="220">
        <v>2</v>
      </c>
      <c r="V49" s="220">
        <v>4</v>
      </c>
      <c r="W49" s="220">
        <v>6</v>
      </c>
      <c r="X49" s="220">
        <v>4</v>
      </c>
      <c r="Y49" s="220">
        <v>5</v>
      </c>
      <c r="Z49" s="220">
        <v>6</v>
      </c>
      <c r="AA49" s="220">
        <v>4</v>
      </c>
      <c r="AB49" s="221">
        <v>4</v>
      </c>
      <c r="AC49" s="7"/>
    </row>
    <row r="50" spans="1:29" ht="15" customHeight="1">
      <c r="A50" s="315"/>
      <c r="B50" s="311" t="s">
        <v>26</v>
      </c>
      <c r="C50" s="467">
        <v>1</v>
      </c>
      <c r="D50" s="468">
        <v>1</v>
      </c>
      <c r="E50" s="222">
        <v>0</v>
      </c>
      <c r="F50" s="220">
        <v>5</v>
      </c>
      <c r="G50" s="471">
        <v>1</v>
      </c>
      <c r="H50" s="467">
        <v>2</v>
      </c>
      <c r="I50" s="467">
        <v>2</v>
      </c>
      <c r="J50" s="467">
        <v>8</v>
      </c>
      <c r="K50" s="467">
        <v>5</v>
      </c>
      <c r="L50" s="467">
        <v>3</v>
      </c>
      <c r="M50" s="470">
        <v>3</v>
      </c>
      <c r="N50" s="220">
        <v>17</v>
      </c>
      <c r="O50" s="220">
        <v>11</v>
      </c>
      <c r="P50" s="284">
        <v>6</v>
      </c>
      <c r="Q50" s="224">
        <v>1</v>
      </c>
      <c r="R50" s="222">
        <v>0</v>
      </c>
      <c r="S50" s="222">
        <v>0</v>
      </c>
      <c r="T50" s="222">
        <v>0</v>
      </c>
      <c r="U50" s="220">
        <v>2</v>
      </c>
      <c r="V50" s="222">
        <v>0</v>
      </c>
      <c r="W50" s="220">
        <v>4</v>
      </c>
      <c r="X50" s="222">
        <v>0</v>
      </c>
      <c r="Y50" s="220">
        <v>1</v>
      </c>
      <c r="Z50" s="220">
        <v>2</v>
      </c>
      <c r="AA50" s="224">
        <v>3</v>
      </c>
      <c r="AB50" s="221">
        <v>4</v>
      </c>
      <c r="AC50" s="7"/>
    </row>
    <row r="51" spans="1:29" ht="15" customHeight="1">
      <c r="A51" s="315"/>
      <c r="B51" s="311" t="s">
        <v>27</v>
      </c>
      <c r="C51" s="467">
        <v>1</v>
      </c>
      <c r="D51" s="468">
        <v>1</v>
      </c>
      <c r="E51" s="222">
        <v>0</v>
      </c>
      <c r="F51" s="220">
        <v>9</v>
      </c>
      <c r="G51" s="468">
        <v>6</v>
      </c>
      <c r="H51" s="222">
        <v>0</v>
      </c>
      <c r="I51" s="467">
        <v>3</v>
      </c>
      <c r="J51" s="467">
        <v>11</v>
      </c>
      <c r="K51" s="467">
        <v>4</v>
      </c>
      <c r="L51" s="467">
        <v>7</v>
      </c>
      <c r="M51" s="470">
        <v>8</v>
      </c>
      <c r="N51" s="220">
        <v>27</v>
      </c>
      <c r="O51" s="220">
        <v>19</v>
      </c>
      <c r="P51" s="284">
        <v>8</v>
      </c>
      <c r="Q51" s="220">
        <v>2</v>
      </c>
      <c r="R51" s="222">
        <v>0</v>
      </c>
      <c r="S51" s="224">
        <v>4</v>
      </c>
      <c r="T51" s="220">
        <v>2</v>
      </c>
      <c r="U51" s="222">
        <v>0</v>
      </c>
      <c r="V51" s="220">
        <v>3</v>
      </c>
      <c r="W51" s="220">
        <v>2</v>
      </c>
      <c r="X51" s="220">
        <v>2</v>
      </c>
      <c r="Y51" s="220">
        <v>7</v>
      </c>
      <c r="Z51" s="224">
        <v>1</v>
      </c>
      <c r="AA51" s="220">
        <v>4</v>
      </c>
      <c r="AB51" s="226">
        <v>0</v>
      </c>
      <c r="AC51" s="7"/>
    </row>
    <row r="52" spans="1:29" ht="15" customHeight="1">
      <c r="A52" s="369"/>
      <c r="B52" s="312" t="s">
        <v>28</v>
      </c>
      <c r="C52" s="472">
        <v>1</v>
      </c>
      <c r="D52" s="473">
        <v>1</v>
      </c>
      <c r="E52" s="474" t="s">
        <v>144</v>
      </c>
      <c r="F52" s="227">
        <v>8</v>
      </c>
      <c r="G52" s="473">
        <v>6</v>
      </c>
      <c r="H52" s="474" t="s">
        <v>129</v>
      </c>
      <c r="I52" s="472">
        <v>2</v>
      </c>
      <c r="J52" s="472">
        <v>12</v>
      </c>
      <c r="K52" s="472">
        <v>5</v>
      </c>
      <c r="L52" s="472">
        <v>7</v>
      </c>
      <c r="M52" s="475">
        <v>3</v>
      </c>
      <c r="N52" s="227">
        <v>60</v>
      </c>
      <c r="O52" s="227">
        <v>30</v>
      </c>
      <c r="P52" s="227">
        <v>30</v>
      </c>
      <c r="Q52" s="227">
        <v>1</v>
      </c>
      <c r="R52" s="227">
        <v>3</v>
      </c>
      <c r="S52" s="227">
        <v>8</v>
      </c>
      <c r="T52" s="227">
        <v>4</v>
      </c>
      <c r="U52" s="227">
        <v>7</v>
      </c>
      <c r="V52" s="227">
        <v>4</v>
      </c>
      <c r="W52" s="227">
        <v>5</v>
      </c>
      <c r="X52" s="227">
        <v>3</v>
      </c>
      <c r="Y52" s="227">
        <v>5</v>
      </c>
      <c r="Z52" s="227">
        <v>8</v>
      </c>
      <c r="AA52" s="227">
        <v>4</v>
      </c>
      <c r="AB52" s="228">
        <v>8</v>
      </c>
      <c r="AC52" s="7"/>
    </row>
    <row r="53" spans="1:29" ht="12">
      <c r="A53" s="23"/>
      <c r="B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132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32"/>
      <c r="AC53" s="7"/>
    </row>
    <row r="54" spans="16:28" ht="12">
      <c r="P54" s="16"/>
      <c r="AB54" s="16"/>
    </row>
    <row r="55" spans="16:28" ht="12">
      <c r="P55" s="16"/>
      <c r="AB55" s="16"/>
    </row>
    <row r="56" spans="16:28" ht="12">
      <c r="P56" s="16"/>
      <c r="AB56" s="16"/>
    </row>
    <row r="57" spans="16:28" ht="12">
      <c r="P57" s="16"/>
      <c r="AB57" s="16"/>
    </row>
    <row r="58" spans="16:28" ht="12">
      <c r="P58" s="16"/>
      <c r="AB58" s="16"/>
    </row>
    <row r="59" spans="16:28" ht="12">
      <c r="P59" s="16"/>
      <c r="AB59" s="16"/>
    </row>
    <row r="60" spans="16:28" ht="12">
      <c r="P60" s="16"/>
      <c r="AB60" s="16"/>
    </row>
    <row r="61" spans="16:28" ht="12">
      <c r="P61" s="16"/>
      <c r="AB61" s="16"/>
    </row>
    <row r="62" spans="16:28" ht="12">
      <c r="P62" s="16"/>
      <c r="AB62" s="16"/>
    </row>
    <row r="63" spans="16:28" ht="12">
      <c r="P63" s="16"/>
      <c r="AB63" s="16"/>
    </row>
    <row r="64" spans="16:28" ht="12">
      <c r="P64" s="16"/>
      <c r="AB64" s="16"/>
    </row>
    <row r="65" spans="16:28" ht="12">
      <c r="P65" s="16"/>
      <c r="AB65" s="16"/>
    </row>
    <row r="66" spans="16:28" ht="12">
      <c r="P66" s="16"/>
      <c r="AB66" s="16"/>
    </row>
    <row r="67" spans="16:28" ht="12">
      <c r="P67" s="16"/>
      <c r="AB67" s="16"/>
    </row>
    <row r="68" spans="16:28" ht="12">
      <c r="P68" s="16"/>
      <c r="AB68" s="16"/>
    </row>
    <row r="69" spans="16:28" ht="12">
      <c r="P69" s="16"/>
      <c r="AB69" s="16"/>
    </row>
    <row r="70" spans="16:28" ht="12">
      <c r="P70" s="16"/>
      <c r="AB70" s="16"/>
    </row>
    <row r="71" spans="16:28" ht="12">
      <c r="P71" s="16"/>
      <c r="AB71" s="16"/>
    </row>
    <row r="72" spans="16:28" ht="12">
      <c r="P72" s="16"/>
      <c r="AB72" s="16"/>
    </row>
    <row r="73" spans="16:28" ht="12">
      <c r="P73" s="16"/>
      <c r="AB73" s="16"/>
    </row>
    <row r="74" spans="16:28" ht="12">
      <c r="P74" s="16"/>
      <c r="AB74" s="16"/>
    </row>
    <row r="75" spans="16:28" ht="12">
      <c r="P75" s="16"/>
      <c r="AB75" s="16"/>
    </row>
    <row r="76" spans="16:28" ht="12">
      <c r="P76" s="16"/>
      <c r="AB76" s="16"/>
    </row>
    <row r="77" spans="16:28" ht="12">
      <c r="P77" s="16"/>
      <c r="AB77" s="16"/>
    </row>
    <row r="78" spans="16:28" ht="12">
      <c r="P78" s="16"/>
      <c r="AB78" s="16"/>
    </row>
    <row r="79" spans="16:28" ht="12">
      <c r="P79" s="16"/>
      <c r="AB79" s="16"/>
    </row>
    <row r="80" spans="16:28" ht="12">
      <c r="P80" s="16"/>
      <c r="AB80" s="16"/>
    </row>
    <row r="81" spans="16:28" ht="12">
      <c r="P81" s="16"/>
      <c r="AB81" s="16"/>
    </row>
    <row r="82" spans="16:28" ht="12">
      <c r="P82" s="16"/>
      <c r="AB82" s="16"/>
    </row>
    <row r="83" spans="16:28" ht="12">
      <c r="P83" s="16"/>
      <c r="AB83" s="16"/>
    </row>
    <row r="84" spans="16:28" ht="12">
      <c r="P84" s="16"/>
      <c r="AB84" s="16"/>
    </row>
    <row r="85" spans="16:28" ht="12">
      <c r="P85" s="16"/>
      <c r="AB85" s="16"/>
    </row>
    <row r="86" spans="16:28" ht="12">
      <c r="P86" s="16"/>
      <c r="AB86" s="16"/>
    </row>
    <row r="87" spans="16:28" ht="12">
      <c r="P87" s="16"/>
      <c r="AB87" s="16"/>
    </row>
    <row r="88" spans="16:28" ht="12">
      <c r="P88" s="16"/>
      <c r="AB88" s="16"/>
    </row>
    <row r="89" spans="16:28" ht="12">
      <c r="P89" s="16"/>
      <c r="AB89" s="16"/>
    </row>
    <row r="90" spans="16:29" ht="12">
      <c r="P90" s="16"/>
      <c r="AB90" s="16"/>
      <c r="AC90" s="16"/>
    </row>
    <row r="91" spans="16:28" ht="12">
      <c r="P91" s="16"/>
      <c r="AB91" s="16"/>
    </row>
    <row r="92" spans="16:28" ht="12">
      <c r="P92" s="16"/>
      <c r="AB92" s="16"/>
    </row>
    <row r="93" spans="16:28" ht="12">
      <c r="P93" s="16"/>
      <c r="AB93" s="16"/>
    </row>
    <row r="94" spans="16:28" ht="12">
      <c r="P94" s="16"/>
      <c r="AB94" s="16"/>
    </row>
    <row r="95" spans="16:28" ht="12">
      <c r="P95" s="16"/>
      <c r="AB95" s="16"/>
    </row>
    <row r="96" spans="16:28" ht="12">
      <c r="P96" s="16"/>
      <c r="AB96" s="16"/>
    </row>
    <row r="97" spans="16:28" ht="12">
      <c r="P97" s="16"/>
      <c r="AB97" s="16"/>
    </row>
    <row r="98" spans="16:28" ht="12">
      <c r="P98" s="16"/>
      <c r="AB98" s="16"/>
    </row>
    <row r="99" spans="16:28" ht="12">
      <c r="P99" s="16"/>
      <c r="AB99" s="16"/>
    </row>
    <row r="100" ht="12">
      <c r="P100" s="16"/>
    </row>
    <row r="101" ht="12">
      <c r="P101" s="16"/>
    </row>
    <row r="102" ht="12">
      <c r="P102" s="16"/>
    </row>
    <row r="103" ht="12">
      <c r="P103" s="16"/>
    </row>
    <row r="104" ht="12">
      <c r="P104" s="16"/>
    </row>
    <row r="105" ht="12">
      <c r="P105" s="16"/>
    </row>
    <row r="106" ht="12">
      <c r="P106" s="16"/>
    </row>
    <row r="107" ht="12">
      <c r="P107" s="16"/>
    </row>
    <row r="108" ht="12">
      <c r="P108" s="16"/>
    </row>
    <row r="109" ht="12">
      <c r="P109" s="16"/>
    </row>
    <row r="110" ht="12">
      <c r="P110" s="16"/>
    </row>
    <row r="111" ht="12">
      <c r="P111" s="16"/>
    </row>
    <row r="112" ht="12">
      <c r="P112" s="16"/>
    </row>
    <row r="113" ht="12">
      <c r="P113" s="16"/>
    </row>
    <row r="114" ht="12">
      <c r="P114" s="16"/>
    </row>
    <row r="115" ht="12">
      <c r="P115" s="16"/>
    </row>
    <row r="116" ht="12">
      <c r="P116" s="16"/>
    </row>
    <row r="117" ht="12">
      <c r="P117" s="16"/>
    </row>
    <row r="118" ht="12">
      <c r="P118" s="16"/>
    </row>
    <row r="119" ht="12">
      <c r="P119" s="16"/>
    </row>
    <row r="120" ht="12">
      <c r="P120" s="16"/>
    </row>
    <row r="121" ht="12">
      <c r="P121" s="16"/>
    </row>
    <row r="122" ht="12">
      <c r="P122" s="16"/>
    </row>
    <row r="123" ht="12">
      <c r="P123" s="16"/>
    </row>
    <row r="124" ht="12">
      <c r="P124" s="16"/>
    </row>
    <row r="125" ht="12">
      <c r="P125" s="16"/>
    </row>
    <row r="126" ht="12">
      <c r="P126" s="16"/>
    </row>
    <row r="127" ht="12">
      <c r="P127" s="16"/>
    </row>
    <row r="128" ht="12">
      <c r="P128" s="16"/>
    </row>
    <row r="129" ht="12">
      <c r="P129" s="16"/>
    </row>
    <row r="130" ht="12">
      <c r="P130" s="16"/>
    </row>
    <row r="131" ht="12">
      <c r="P131" s="16"/>
    </row>
    <row r="132" ht="12">
      <c r="P132" s="16"/>
    </row>
    <row r="133" ht="12">
      <c r="P133" s="16"/>
    </row>
    <row r="134" ht="12">
      <c r="P134" s="16"/>
    </row>
    <row r="135" ht="12">
      <c r="P135" s="16"/>
    </row>
    <row r="136" ht="12">
      <c r="P136" s="16"/>
    </row>
    <row r="137" ht="12">
      <c r="P137" s="16"/>
    </row>
    <row r="138" ht="12">
      <c r="P138" s="16"/>
    </row>
    <row r="139" ht="12">
      <c r="P139" s="16"/>
    </row>
    <row r="140" ht="12">
      <c r="P140" s="16"/>
    </row>
    <row r="141" ht="12">
      <c r="P141" s="16"/>
    </row>
    <row r="142" ht="12">
      <c r="P142" s="16"/>
    </row>
    <row r="143" ht="12">
      <c r="P143" s="16"/>
    </row>
    <row r="144" ht="12">
      <c r="P144" s="16"/>
    </row>
    <row r="145" ht="12">
      <c r="P145" s="16"/>
    </row>
    <row r="146" ht="12">
      <c r="P146" s="16"/>
    </row>
    <row r="147" ht="12">
      <c r="P147" s="16"/>
    </row>
    <row r="148" ht="12">
      <c r="P148" s="16"/>
    </row>
    <row r="149" ht="12">
      <c r="P149" s="16"/>
    </row>
    <row r="150" ht="12">
      <c r="P150" s="16"/>
    </row>
    <row r="151" ht="12">
      <c r="P151" s="16"/>
    </row>
    <row r="152" ht="12">
      <c r="P152" s="16"/>
    </row>
    <row r="153" ht="12">
      <c r="P153" s="16"/>
    </row>
    <row r="154" ht="12">
      <c r="P154" s="16"/>
    </row>
    <row r="155" ht="12">
      <c r="P155" s="16"/>
    </row>
    <row r="156" ht="12">
      <c r="P156" s="16"/>
    </row>
    <row r="157" ht="12">
      <c r="P157" s="16"/>
    </row>
    <row r="158" ht="12">
      <c r="P158" s="16"/>
    </row>
    <row r="159" ht="12">
      <c r="P159" s="16"/>
    </row>
    <row r="160" ht="12">
      <c r="P160" s="16"/>
    </row>
    <row r="161" ht="12">
      <c r="P161" s="16"/>
    </row>
    <row r="162" ht="12">
      <c r="P162" s="16"/>
    </row>
    <row r="163" ht="12">
      <c r="P163" s="16"/>
    </row>
    <row r="164" ht="12">
      <c r="P164" s="16"/>
    </row>
    <row r="165" ht="12">
      <c r="P165" s="16"/>
    </row>
    <row r="166" ht="12">
      <c r="P166" s="16"/>
    </row>
    <row r="167" ht="12">
      <c r="P167" s="16"/>
    </row>
    <row r="168" ht="12">
      <c r="P168" s="16"/>
    </row>
    <row r="169" ht="12">
      <c r="P169" s="16"/>
    </row>
    <row r="170" ht="12">
      <c r="P170" s="16"/>
    </row>
    <row r="171" ht="12">
      <c r="P171" s="16"/>
    </row>
    <row r="172" ht="12">
      <c r="P172" s="16"/>
    </row>
    <row r="173" ht="12">
      <c r="P173" s="16"/>
    </row>
    <row r="174" ht="12">
      <c r="P174" s="16"/>
    </row>
    <row r="175" ht="12">
      <c r="P175" s="16"/>
    </row>
    <row r="176" ht="12">
      <c r="P176" s="16"/>
    </row>
    <row r="177" ht="12">
      <c r="P177" s="16"/>
    </row>
    <row r="178" ht="12">
      <c r="P178" s="16"/>
    </row>
    <row r="179" ht="12">
      <c r="P179" s="16"/>
    </row>
    <row r="180" ht="12">
      <c r="P180" s="16"/>
    </row>
    <row r="181" ht="12">
      <c r="P181" s="16"/>
    </row>
    <row r="182" ht="12">
      <c r="P182" s="16"/>
    </row>
    <row r="183" ht="12">
      <c r="P183" s="16"/>
    </row>
    <row r="184" ht="12">
      <c r="P184" s="16"/>
    </row>
    <row r="185" ht="12">
      <c r="P185" s="16"/>
    </row>
    <row r="186" ht="12">
      <c r="P186" s="16"/>
    </row>
    <row r="187" ht="12">
      <c r="P187" s="16"/>
    </row>
    <row r="188" ht="12">
      <c r="P188" s="16"/>
    </row>
    <row r="189" ht="12">
      <c r="P189" s="16"/>
    </row>
    <row r="190" ht="12">
      <c r="P190" s="16"/>
    </row>
    <row r="191" ht="12">
      <c r="P191" s="16"/>
    </row>
    <row r="192" ht="12">
      <c r="P192" s="16"/>
    </row>
    <row r="193" ht="12">
      <c r="P193" s="16"/>
    </row>
    <row r="194" ht="12">
      <c r="P194" s="16"/>
    </row>
    <row r="195" ht="12">
      <c r="P195" s="16"/>
    </row>
    <row r="196" ht="12">
      <c r="P196" s="16"/>
    </row>
    <row r="197" ht="12">
      <c r="P197" s="16"/>
    </row>
    <row r="198" ht="12">
      <c r="P198" s="16"/>
    </row>
    <row r="199" ht="12">
      <c r="P199" s="16"/>
    </row>
    <row r="200" ht="12">
      <c r="P200" s="16"/>
    </row>
    <row r="201" ht="12">
      <c r="P201" s="16"/>
    </row>
    <row r="202" ht="12">
      <c r="P202" s="16"/>
    </row>
    <row r="203" ht="12">
      <c r="P203" s="16"/>
    </row>
    <row r="204" ht="12">
      <c r="P204" s="16"/>
    </row>
    <row r="205" ht="12">
      <c r="P205" s="16"/>
    </row>
    <row r="206" ht="12">
      <c r="P206" s="16"/>
    </row>
    <row r="207" ht="12">
      <c r="P207" s="16"/>
    </row>
    <row r="208" ht="12">
      <c r="P208" s="16"/>
    </row>
    <row r="209" ht="12">
      <c r="P209" s="16"/>
    </row>
    <row r="210" ht="12">
      <c r="P210" s="16"/>
    </row>
    <row r="211" ht="12">
      <c r="P211" s="16"/>
    </row>
    <row r="212" ht="12">
      <c r="P212" s="16"/>
    </row>
    <row r="213" ht="12">
      <c r="P213" s="16"/>
    </row>
    <row r="214" ht="12">
      <c r="P214" s="16"/>
    </row>
    <row r="215" ht="12">
      <c r="P215" s="16"/>
    </row>
    <row r="216" ht="12">
      <c r="P216" s="16"/>
    </row>
    <row r="217" ht="12">
      <c r="P217" s="16"/>
    </row>
    <row r="218" ht="12">
      <c r="P218" s="16"/>
    </row>
    <row r="219" ht="12">
      <c r="P219" s="16"/>
    </row>
    <row r="220" ht="12">
      <c r="P220" s="16"/>
    </row>
    <row r="221" ht="12">
      <c r="P221" s="16"/>
    </row>
    <row r="222" ht="12">
      <c r="P222" s="16"/>
    </row>
    <row r="223" ht="12">
      <c r="P223" s="16"/>
    </row>
    <row r="224" ht="12">
      <c r="P224" s="16"/>
    </row>
    <row r="225" ht="12">
      <c r="P225" s="16"/>
    </row>
    <row r="226" ht="12">
      <c r="P226" s="16"/>
    </row>
    <row r="227" ht="12">
      <c r="P227" s="16"/>
    </row>
    <row r="228" ht="12">
      <c r="P228" s="16"/>
    </row>
    <row r="229" ht="12">
      <c r="P229" s="16"/>
    </row>
    <row r="230" ht="12">
      <c r="P230" s="16"/>
    </row>
    <row r="231" ht="12">
      <c r="P231" s="16"/>
    </row>
    <row r="232" ht="12">
      <c r="P232" s="16"/>
    </row>
    <row r="233" ht="12">
      <c r="P233" s="16"/>
    </row>
    <row r="234" ht="12">
      <c r="P234" s="16"/>
    </row>
    <row r="235" ht="12">
      <c r="P235" s="16"/>
    </row>
    <row r="236" ht="12">
      <c r="P236" s="16"/>
    </row>
    <row r="237" ht="12">
      <c r="P237" s="16"/>
    </row>
    <row r="238" ht="12">
      <c r="P238" s="16"/>
    </row>
    <row r="239" ht="12">
      <c r="P239" s="16"/>
    </row>
    <row r="240" ht="12">
      <c r="P240" s="16"/>
    </row>
    <row r="241" ht="12">
      <c r="P241" s="16"/>
    </row>
    <row r="242" ht="12">
      <c r="P242" s="16"/>
    </row>
    <row r="243" ht="12">
      <c r="P243" s="16"/>
    </row>
    <row r="244" ht="12">
      <c r="P244" s="16"/>
    </row>
    <row r="245" ht="12">
      <c r="P245" s="16"/>
    </row>
    <row r="246" ht="12">
      <c r="P246" s="16"/>
    </row>
    <row r="247" ht="12">
      <c r="P247" s="16"/>
    </row>
    <row r="248" ht="12">
      <c r="P248" s="16"/>
    </row>
    <row r="249" ht="12">
      <c r="P249" s="16"/>
    </row>
    <row r="250" ht="12">
      <c r="P250" s="16"/>
    </row>
    <row r="251" ht="12">
      <c r="P251" s="16"/>
    </row>
    <row r="252" ht="12">
      <c r="P252" s="16"/>
    </row>
    <row r="253" ht="12">
      <c r="P253" s="16"/>
    </row>
    <row r="254" ht="12">
      <c r="P254" s="16"/>
    </row>
    <row r="255" ht="12">
      <c r="P255" s="16"/>
    </row>
    <row r="256" ht="12">
      <c r="P256" s="16"/>
    </row>
    <row r="257" ht="12">
      <c r="P257" s="16"/>
    </row>
    <row r="258" ht="12">
      <c r="P258" s="16"/>
    </row>
    <row r="259" ht="12">
      <c r="P259" s="16"/>
    </row>
    <row r="260" ht="12">
      <c r="P260" s="16"/>
    </row>
    <row r="261" ht="12">
      <c r="P261" s="16"/>
    </row>
    <row r="262" ht="12">
      <c r="P262" s="16"/>
    </row>
    <row r="263" ht="12">
      <c r="P263" s="16"/>
    </row>
    <row r="264" ht="12">
      <c r="P264" s="16"/>
    </row>
    <row r="265" ht="12">
      <c r="P265" s="16"/>
    </row>
    <row r="266" ht="12">
      <c r="P266" s="16"/>
    </row>
    <row r="267" ht="12">
      <c r="P267" s="16"/>
    </row>
    <row r="268" ht="12">
      <c r="P268" s="16"/>
    </row>
    <row r="269" ht="12">
      <c r="P269" s="16"/>
    </row>
    <row r="270" ht="12">
      <c r="P270" s="16"/>
    </row>
    <row r="271" ht="12">
      <c r="P271" s="16"/>
    </row>
  </sheetData>
  <sheetProtection/>
  <mergeCells count="35">
    <mergeCell ref="AA5:AB5"/>
    <mergeCell ref="Y5:Z5"/>
    <mergeCell ref="M4:M5"/>
    <mergeCell ref="A12:B12"/>
    <mergeCell ref="A8:B8"/>
    <mergeCell ref="A7:B7"/>
    <mergeCell ref="N5:P5"/>
    <mergeCell ref="Q5:R5"/>
    <mergeCell ref="S5:T5"/>
    <mergeCell ref="A21:B21"/>
    <mergeCell ref="A14:B14"/>
    <mergeCell ref="A15:B15"/>
    <mergeCell ref="A16:B16"/>
    <mergeCell ref="A17:B17"/>
    <mergeCell ref="A13:B13"/>
    <mergeCell ref="A25:B25"/>
    <mergeCell ref="A24:B24"/>
    <mergeCell ref="A22:B22"/>
    <mergeCell ref="A23:B23"/>
    <mergeCell ref="A9:B9"/>
    <mergeCell ref="A18:B18"/>
    <mergeCell ref="A19:B19"/>
    <mergeCell ref="A20:B20"/>
    <mergeCell ref="A10:B10"/>
    <mergeCell ref="A11:B11"/>
    <mergeCell ref="N1:X1"/>
    <mergeCell ref="C4:E5"/>
    <mergeCell ref="F4:I5"/>
    <mergeCell ref="A4:B6"/>
    <mergeCell ref="J4:L5"/>
    <mergeCell ref="A1:M1"/>
    <mergeCell ref="N4:AB4"/>
    <mergeCell ref="W5:X5"/>
    <mergeCell ref="U5:V5"/>
    <mergeCell ref="AA3:AB3"/>
  </mergeCells>
  <printOptions/>
  <pageMargins left="0.75" right="0.66" top="0.52" bottom="0.36" header="0.512" footer="0.3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C54"/>
  <sheetViews>
    <sheetView zoomScale="130" zoomScaleNormal="130" zoomScalePageLayoutView="0" workbookViewId="0" topLeftCell="H1">
      <selection activeCell="K12" sqref="K12"/>
    </sheetView>
  </sheetViews>
  <sheetFormatPr defaultColWidth="9.00390625" defaultRowHeight="13.5"/>
  <cols>
    <col min="1" max="1" width="5.00390625" style="8" customWidth="1"/>
    <col min="2" max="2" width="7.125" style="8" customWidth="1"/>
    <col min="3" max="4" width="6.125" style="8" customWidth="1"/>
    <col min="5" max="5" width="6.125" style="25" customWidth="1"/>
    <col min="6" max="7" width="6.875" style="8" customWidth="1"/>
    <col min="8" max="9" width="6.875" style="25" customWidth="1"/>
    <col min="10" max="12" width="6.625" style="8" customWidth="1"/>
    <col min="13" max="13" width="9.875" style="8" customWidth="1"/>
    <col min="14" max="16" width="6.00390625" style="8" customWidth="1"/>
    <col min="17" max="28" width="4.875" style="8" customWidth="1"/>
    <col min="29" max="29" width="4.25390625" style="8" customWidth="1"/>
    <col min="30" max="16384" width="9.00390625" style="8" customWidth="1"/>
  </cols>
  <sheetData>
    <row r="1" spans="1:24" ht="23.25" customHeight="1">
      <c r="A1" s="1056" t="s">
        <v>149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572" t="str">
        <f>A1</f>
        <v>〔３〕 小 学 校</v>
      </c>
      <c r="O1" s="572"/>
      <c r="P1" s="572"/>
      <c r="Q1" s="572"/>
      <c r="R1" s="572"/>
      <c r="S1" s="572"/>
      <c r="T1" s="572"/>
      <c r="U1" s="572"/>
      <c r="V1" s="934"/>
      <c r="W1" s="934"/>
      <c r="X1" s="934"/>
    </row>
    <row r="2" spans="1:13" ht="9.75" customHeight="1">
      <c r="A2" s="20"/>
      <c r="B2" s="20"/>
      <c r="C2" s="20"/>
      <c r="D2" s="20"/>
      <c r="E2" s="232"/>
      <c r="F2" s="9"/>
      <c r="G2" s="233"/>
      <c r="H2" s="234"/>
      <c r="I2" s="234"/>
      <c r="J2" s="235"/>
      <c r="K2" s="235"/>
      <c r="L2" s="236"/>
      <c r="M2" s="145"/>
    </row>
    <row r="3" spans="1:28" ht="15" customHeight="1">
      <c r="A3" s="351" t="s">
        <v>178</v>
      </c>
      <c r="B3" s="351"/>
      <c r="C3" s="351"/>
      <c r="D3" s="351"/>
      <c r="E3" s="354"/>
      <c r="F3" s="351"/>
      <c r="G3" s="351"/>
      <c r="H3" s="354"/>
      <c r="I3" s="354"/>
      <c r="J3" s="354"/>
      <c r="K3" s="354"/>
      <c r="L3" s="355"/>
      <c r="M3" s="356" t="s">
        <v>269</v>
      </c>
      <c r="N3" s="408"/>
      <c r="O3" s="408"/>
      <c r="P3" s="408"/>
      <c r="Q3" s="408"/>
      <c r="R3" s="408"/>
      <c r="S3" s="408"/>
      <c r="T3" s="408"/>
      <c r="U3" s="408"/>
      <c r="V3" s="493"/>
      <c r="W3" s="408"/>
      <c r="X3" s="408"/>
      <c r="Y3" s="354"/>
      <c r="Z3" s="355"/>
      <c r="AA3" s="1059" t="s">
        <v>270</v>
      </c>
      <c r="AB3" s="1032"/>
    </row>
    <row r="4" spans="1:28" ht="18.75" customHeight="1">
      <c r="A4" s="992" t="s">
        <v>33</v>
      </c>
      <c r="B4" s="994"/>
      <c r="C4" s="992" t="s">
        <v>159</v>
      </c>
      <c r="D4" s="993"/>
      <c r="E4" s="1004"/>
      <c r="F4" s="992" t="s">
        <v>160</v>
      </c>
      <c r="G4" s="993"/>
      <c r="H4" s="993"/>
      <c r="I4" s="1004"/>
      <c r="J4" s="992" t="s">
        <v>256</v>
      </c>
      <c r="K4" s="993"/>
      <c r="L4" s="993"/>
      <c r="M4" s="1050" t="s">
        <v>165</v>
      </c>
      <c r="N4" s="998" t="s">
        <v>166</v>
      </c>
      <c r="O4" s="1010"/>
      <c r="P4" s="1010"/>
      <c r="Q4" s="1010"/>
      <c r="R4" s="1010"/>
      <c r="S4" s="1010"/>
      <c r="T4" s="1010"/>
      <c r="U4" s="1010"/>
      <c r="V4" s="1010"/>
      <c r="W4" s="1010"/>
      <c r="X4" s="1010"/>
      <c r="Y4" s="1010"/>
      <c r="Z4" s="1010"/>
      <c r="AA4" s="1010"/>
      <c r="AB4" s="1047"/>
    </row>
    <row r="5" spans="1:28" s="20" customFormat="1" ht="15" customHeight="1">
      <c r="A5" s="1044"/>
      <c r="B5" s="1055"/>
      <c r="C5" s="1005"/>
      <c r="D5" s="1032"/>
      <c r="E5" s="981"/>
      <c r="F5" s="1005"/>
      <c r="G5" s="1032"/>
      <c r="H5" s="1032"/>
      <c r="I5" s="981"/>
      <c r="J5" s="1044"/>
      <c r="K5" s="1045"/>
      <c r="L5" s="1055"/>
      <c r="M5" s="1051"/>
      <c r="N5" s="1052" t="s">
        <v>75</v>
      </c>
      <c r="O5" s="1053"/>
      <c r="P5" s="1054"/>
      <c r="Q5" s="1010" t="s">
        <v>55</v>
      </c>
      <c r="R5" s="999"/>
      <c r="S5" s="1010" t="s">
        <v>221</v>
      </c>
      <c r="T5" s="999"/>
      <c r="U5" s="998" t="s">
        <v>56</v>
      </c>
      <c r="V5" s="999"/>
      <c r="W5" s="998" t="s">
        <v>227</v>
      </c>
      <c r="X5" s="999"/>
      <c r="Y5" s="1010" t="s">
        <v>58</v>
      </c>
      <c r="Z5" s="999"/>
      <c r="AA5" s="1010" t="s">
        <v>59</v>
      </c>
      <c r="AB5" s="999"/>
    </row>
    <row r="6" spans="1:28" s="20" customFormat="1" ht="18" customHeight="1">
      <c r="A6" s="1005"/>
      <c r="B6" s="1032"/>
      <c r="C6" s="28" t="s">
        <v>51</v>
      </c>
      <c r="D6" s="28" t="s">
        <v>161</v>
      </c>
      <c r="E6" s="357" t="s">
        <v>162</v>
      </c>
      <c r="F6" s="28" t="s">
        <v>41</v>
      </c>
      <c r="G6" s="28" t="s">
        <v>163</v>
      </c>
      <c r="H6" s="28" t="s">
        <v>164</v>
      </c>
      <c r="I6" s="414" t="s">
        <v>147</v>
      </c>
      <c r="J6" s="28" t="s">
        <v>75</v>
      </c>
      <c r="K6" s="359" t="s">
        <v>84</v>
      </c>
      <c r="L6" s="357" t="s">
        <v>85</v>
      </c>
      <c r="M6" s="325" t="s">
        <v>52</v>
      </c>
      <c r="N6" s="28" t="s">
        <v>29</v>
      </c>
      <c r="O6" s="28" t="s">
        <v>53</v>
      </c>
      <c r="P6" s="363" t="s">
        <v>54</v>
      </c>
      <c r="Q6" s="359" t="s">
        <v>53</v>
      </c>
      <c r="R6" s="28" t="s">
        <v>54</v>
      </c>
      <c r="S6" s="359" t="s">
        <v>53</v>
      </c>
      <c r="T6" s="28" t="s">
        <v>54</v>
      </c>
      <c r="U6" s="359" t="s">
        <v>53</v>
      </c>
      <c r="V6" s="28" t="s">
        <v>54</v>
      </c>
      <c r="W6" s="359" t="s">
        <v>53</v>
      </c>
      <c r="X6" s="28" t="s">
        <v>54</v>
      </c>
      <c r="Y6" s="359" t="s">
        <v>53</v>
      </c>
      <c r="Z6" s="28" t="s">
        <v>54</v>
      </c>
      <c r="AA6" s="359" t="s">
        <v>53</v>
      </c>
      <c r="AB6" s="28" t="s">
        <v>54</v>
      </c>
    </row>
    <row r="7" spans="1:28" s="20" customFormat="1" ht="15" customHeight="1" thickBot="1">
      <c r="A7" s="1000" t="s">
        <v>239</v>
      </c>
      <c r="B7" s="1057"/>
      <c r="C7" s="184">
        <v>3</v>
      </c>
      <c r="D7" s="185">
        <v>3</v>
      </c>
      <c r="E7" s="476">
        <v>0</v>
      </c>
      <c r="F7" s="185">
        <v>36</v>
      </c>
      <c r="G7" s="185">
        <v>36</v>
      </c>
      <c r="H7" s="476">
        <v>0</v>
      </c>
      <c r="I7" s="476">
        <v>0</v>
      </c>
      <c r="J7" s="185">
        <v>58</v>
      </c>
      <c r="K7" s="185">
        <v>41</v>
      </c>
      <c r="L7" s="185">
        <v>17</v>
      </c>
      <c r="M7" s="477">
        <v>9</v>
      </c>
      <c r="N7" s="211">
        <v>1373</v>
      </c>
      <c r="O7" s="212">
        <v>612</v>
      </c>
      <c r="P7" s="283">
        <v>761</v>
      </c>
      <c r="Q7" s="494">
        <v>100</v>
      </c>
      <c r="R7" s="494">
        <v>123</v>
      </c>
      <c r="S7" s="494">
        <v>112</v>
      </c>
      <c r="T7" s="494">
        <v>131</v>
      </c>
      <c r="U7" s="494">
        <v>93</v>
      </c>
      <c r="V7" s="495">
        <v>122</v>
      </c>
      <c r="W7" s="494">
        <v>97</v>
      </c>
      <c r="X7" s="494">
        <v>137</v>
      </c>
      <c r="Y7" s="494">
        <v>111</v>
      </c>
      <c r="Z7" s="494">
        <v>125</v>
      </c>
      <c r="AA7" s="494">
        <v>99</v>
      </c>
      <c r="AB7" s="496">
        <v>123</v>
      </c>
    </row>
    <row r="8" spans="1:28" s="16" customFormat="1" ht="15" customHeight="1" thickTop="1">
      <c r="A8" s="983" t="s">
        <v>136</v>
      </c>
      <c r="B8" s="1058"/>
      <c r="C8" s="478">
        <v>4</v>
      </c>
      <c r="D8" s="479">
        <v>4</v>
      </c>
      <c r="E8" s="222">
        <v>0</v>
      </c>
      <c r="F8" s="479">
        <v>43</v>
      </c>
      <c r="G8" s="479">
        <v>43</v>
      </c>
      <c r="H8" s="222">
        <v>0</v>
      </c>
      <c r="I8" s="222">
        <v>0</v>
      </c>
      <c r="J8" s="214">
        <v>78</v>
      </c>
      <c r="K8" s="214">
        <v>44</v>
      </c>
      <c r="L8" s="214">
        <v>34</v>
      </c>
      <c r="M8" s="449">
        <v>10</v>
      </c>
      <c r="N8" s="213">
        <v>1615</v>
      </c>
      <c r="O8" s="214">
        <v>729</v>
      </c>
      <c r="P8" s="214">
        <v>886</v>
      </c>
      <c r="Q8" s="497">
        <v>130</v>
      </c>
      <c r="R8" s="497">
        <v>158</v>
      </c>
      <c r="S8" s="497">
        <v>135</v>
      </c>
      <c r="T8" s="497">
        <v>160</v>
      </c>
      <c r="U8" s="497">
        <v>142</v>
      </c>
      <c r="V8" s="497">
        <v>158</v>
      </c>
      <c r="W8" s="497">
        <v>126</v>
      </c>
      <c r="X8" s="497">
        <v>160</v>
      </c>
      <c r="Y8" s="497">
        <v>99</v>
      </c>
      <c r="Z8" s="497">
        <v>125</v>
      </c>
      <c r="AA8" s="497">
        <v>97</v>
      </c>
      <c r="AB8" s="498">
        <v>125</v>
      </c>
    </row>
    <row r="9" spans="1:28" s="16" customFormat="1" ht="15" customHeight="1">
      <c r="A9" s="983" t="s">
        <v>146</v>
      </c>
      <c r="B9" s="980"/>
      <c r="C9" s="478">
        <v>5</v>
      </c>
      <c r="D9" s="479">
        <v>5</v>
      </c>
      <c r="E9" s="222">
        <v>0</v>
      </c>
      <c r="F9" s="479">
        <v>49</v>
      </c>
      <c r="G9" s="479">
        <v>49</v>
      </c>
      <c r="H9" s="222">
        <v>0</v>
      </c>
      <c r="I9" s="222">
        <v>0</v>
      </c>
      <c r="J9" s="214">
        <v>92</v>
      </c>
      <c r="K9" s="214">
        <v>53</v>
      </c>
      <c r="L9" s="214">
        <v>39</v>
      </c>
      <c r="M9" s="449">
        <v>14</v>
      </c>
      <c r="N9" s="213">
        <v>1759</v>
      </c>
      <c r="O9" s="214">
        <v>805</v>
      </c>
      <c r="P9" s="214">
        <v>954</v>
      </c>
      <c r="Q9" s="497">
        <v>186</v>
      </c>
      <c r="R9" s="497">
        <v>198</v>
      </c>
      <c r="S9" s="497">
        <v>132</v>
      </c>
      <c r="T9" s="497">
        <v>156</v>
      </c>
      <c r="U9" s="497">
        <v>131</v>
      </c>
      <c r="V9" s="497">
        <v>157</v>
      </c>
      <c r="W9" s="497">
        <v>137</v>
      </c>
      <c r="X9" s="497">
        <v>157</v>
      </c>
      <c r="Y9" s="497">
        <v>123</v>
      </c>
      <c r="Z9" s="497">
        <v>162</v>
      </c>
      <c r="AA9" s="497">
        <v>96</v>
      </c>
      <c r="AB9" s="498">
        <v>124</v>
      </c>
    </row>
    <row r="10" spans="1:28" s="16" customFormat="1" ht="15" customHeight="1">
      <c r="A10" s="983" t="s">
        <v>212</v>
      </c>
      <c r="B10" s="980"/>
      <c r="C10" s="478">
        <v>5</v>
      </c>
      <c r="D10" s="479">
        <v>5</v>
      </c>
      <c r="E10" s="222">
        <v>0</v>
      </c>
      <c r="F10" s="479">
        <v>55</v>
      </c>
      <c r="G10" s="479">
        <v>55</v>
      </c>
      <c r="H10" s="222">
        <v>0</v>
      </c>
      <c r="I10" s="480">
        <v>0</v>
      </c>
      <c r="J10" s="214">
        <v>99</v>
      </c>
      <c r="K10" s="214">
        <v>57</v>
      </c>
      <c r="L10" s="214">
        <v>42</v>
      </c>
      <c r="M10" s="449">
        <v>13</v>
      </c>
      <c r="N10" s="213">
        <v>1910</v>
      </c>
      <c r="O10" s="214">
        <v>892</v>
      </c>
      <c r="P10" s="214">
        <v>1018</v>
      </c>
      <c r="Q10" s="497">
        <v>186</v>
      </c>
      <c r="R10" s="497">
        <v>194</v>
      </c>
      <c r="S10" s="497">
        <v>185</v>
      </c>
      <c r="T10" s="497">
        <v>197</v>
      </c>
      <c r="U10" s="497">
        <v>134</v>
      </c>
      <c r="V10" s="497">
        <v>156</v>
      </c>
      <c r="W10" s="497">
        <v>130</v>
      </c>
      <c r="X10" s="497">
        <v>157</v>
      </c>
      <c r="Y10" s="497">
        <v>135</v>
      </c>
      <c r="Z10" s="497">
        <v>154</v>
      </c>
      <c r="AA10" s="497">
        <v>122</v>
      </c>
      <c r="AB10" s="498">
        <v>160</v>
      </c>
    </row>
    <row r="11" spans="1:28" s="16" customFormat="1" ht="15" customHeight="1">
      <c r="A11" s="983" t="s">
        <v>215</v>
      </c>
      <c r="B11" s="1046"/>
      <c r="C11" s="478">
        <v>6</v>
      </c>
      <c r="D11" s="479">
        <v>6</v>
      </c>
      <c r="E11" s="222">
        <v>0</v>
      </c>
      <c r="F11" s="479">
        <v>82</v>
      </c>
      <c r="G11" s="479">
        <v>82</v>
      </c>
      <c r="H11" s="222">
        <v>0</v>
      </c>
      <c r="I11" s="222">
        <v>0</v>
      </c>
      <c r="J11" s="214">
        <v>148</v>
      </c>
      <c r="K11" s="214">
        <v>90</v>
      </c>
      <c r="L11" s="214">
        <v>58</v>
      </c>
      <c r="M11" s="449">
        <v>20</v>
      </c>
      <c r="N11" s="213">
        <v>2618</v>
      </c>
      <c r="O11" s="214">
        <v>1271</v>
      </c>
      <c r="P11" s="214">
        <v>1347</v>
      </c>
      <c r="Q11" s="497">
        <v>218</v>
      </c>
      <c r="R11" s="497">
        <v>255</v>
      </c>
      <c r="S11" s="497">
        <v>241</v>
      </c>
      <c r="T11" s="497">
        <v>241</v>
      </c>
      <c r="U11" s="497">
        <v>243</v>
      </c>
      <c r="V11" s="497">
        <v>252</v>
      </c>
      <c r="W11" s="497">
        <v>194</v>
      </c>
      <c r="X11" s="497">
        <v>195</v>
      </c>
      <c r="Y11" s="497">
        <v>186</v>
      </c>
      <c r="Z11" s="497">
        <v>204</v>
      </c>
      <c r="AA11" s="497">
        <v>189</v>
      </c>
      <c r="AB11" s="498">
        <v>200</v>
      </c>
    </row>
    <row r="12" spans="1:28" s="16" customFormat="1" ht="15" customHeight="1">
      <c r="A12" s="982" t="s">
        <v>219</v>
      </c>
      <c r="B12" s="981"/>
      <c r="C12" s="478">
        <v>6</v>
      </c>
      <c r="D12" s="479">
        <v>6</v>
      </c>
      <c r="E12" s="222">
        <v>0</v>
      </c>
      <c r="F12" s="479">
        <v>85</v>
      </c>
      <c r="G12" s="479">
        <v>85</v>
      </c>
      <c r="H12" s="222">
        <v>0</v>
      </c>
      <c r="I12" s="222">
        <v>0</v>
      </c>
      <c r="J12" s="214">
        <v>153</v>
      </c>
      <c r="K12" s="214">
        <v>94</v>
      </c>
      <c r="L12" s="214">
        <v>59</v>
      </c>
      <c r="M12" s="449">
        <v>22</v>
      </c>
      <c r="N12" s="216">
        <v>2642</v>
      </c>
      <c r="O12" s="216">
        <v>1290</v>
      </c>
      <c r="P12" s="216">
        <v>1352</v>
      </c>
      <c r="Q12" s="499">
        <v>233</v>
      </c>
      <c r="R12" s="499">
        <v>222</v>
      </c>
      <c r="S12" s="499">
        <v>219</v>
      </c>
      <c r="T12" s="499">
        <v>249</v>
      </c>
      <c r="U12" s="499">
        <v>235</v>
      </c>
      <c r="V12" s="499">
        <v>241</v>
      </c>
      <c r="W12" s="499">
        <v>234</v>
      </c>
      <c r="X12" s="499">
        <v>246</v>
      </c>
      <c r="Y12" s="499">
        <v>188</v>
      </c>
      <c r="Z12" s="499">
        <v>194</v>
      </c>
      <c r="AA12" s="499">
        <v>181</v>
      </c>
      <c r="AB12" s="500">
        <v>200</v>
      </c>
    </row>
    <row r="13" spans="1:28" ht="15" customHeight="1">
      <c r="A13" s="1035" t="s">
        <v>237</v>
      </c>
      <c r="B13" s="1036"/>
      <c r="C13" s="217">
        <f>+SUM(C14:C52)</f>
        <v>6</v>
      </c>
      <c r="D13" s="218">
        <f>+SUM(D14:D52)</f>
        <v>6</v>
      </c>
      <c r="E13" s="466">
        <v>0</v>
      </c>
      <c r="F13" s="218">
        <f>+SUM(F14:F52)</f>
        <v>85</v>
      </c>
      <c r="G13" s="218">
        <f>+SUM(G14:G52)</f>
        <v>85</v>
      </c>
      <c r="H13" s="466">
        <v>0</v>
      </c>
      <c r="I13" s="466">
        <v>0</v>
      </c>
      <c r="J13" s="218">
        <v>157</v>
      </c>
      <c r="K13" s="218">
        <v>94</v>
      </c>
      <c r="L13" s="218">
        <v>63</v>
      </c>
      <c r="M13" s="219">
        <v>22</v>
      </c>
      <c r="N13" s="218">
        <v>2743</v>
      </c>
      <c r="O13" s="218">
        <v>1359</v>
      </c>
      <c r="P13" s="218">
        <v>1384</v>
      </c>
      <c r="Q13" s="218">
        <v>251</v>
      </c>
      <c r="R13" s="218">
        <v>232</v>
      </c>
      <c r="S13" s="218">
        <v>230</v>
      </c>
      <c r="T13" s="218">
        <v>226</v>
      </c>
      <c r="U13" s="218">
        <v>222</v>
      </c>
      <c r="V13" s="218">
        <v>247</v>
      </c>
      <c r="W13" s="218">
        <v>236</v>
      </c>
      <c r="X13" s="218">
        <v>241</v>
      </c>
      <c r="Y13" s="218">
        <v>233</v>
      </c>
      <c r="Z13" s="218">
        <v>244</v>
      </c>
      <c r="AA13" s="218">
        <v>187</v>
      </c>
      <c r="AB13" s="219">
        <v>194</v>
      </c>
    </row>
    <row r="14" spans="1:28" ht="15" customHeight="1">
      <c r="A14" s="983" t="s">
        <v>43</v>
      </c>
      <c r="B14" s="980"/>
      <c r="C14" s="481">
        <v>4</v>
      </c>
      <c r="D14" s="482">
        <v>4</v>
      </c>
      <c r="E14" s="464">
        <v>0</v>
      </c>
      <c r="F14" s="467">
        <v>58</v>
      </c>
      <c r="G14" s="467">
        <v>58</v>
      </c>
      <c r="H14" s="464">
        <v>0</v>
      </c>
      <c r="I14" s="464">
        <v>0</v>
      </c>
      <c r="J14" s="467">
        <v>103</v>
      </c>
      <c r="K14" s="467">
        <v>61</v>
      </c>
      <c r="L14" s="467">
        <v>42</v>
      </c>
      <c r="M14" s="483">
        <v>13</v>
      </c>
      <c r="N14" s="467">
        <v>1780</v>
      </c>
      <c r="O14" s="467">
        <v>882</v>
      </c>
      <c r="P14" s="482">
        <v>898</v>
      </c>
      <c r="Q14" s="467">
        <v>155</v>
      </c>
      <c r="R14" s="467">
        <v>148</v>
      </c>
      <c r="S14" s="467">
        <v>154</v>
      </c>
      <c r="T14" s="467">
        <v>153</v>
      </c>
      <c r="U14" s="467">
        <v>148</v>
      </c>
      <c r="V14" s="501">
        <v>164</v>
      </c>
      <c r="W14" s="502">
        <v>155</v>
      </c>
      <c r="X14" s="502">
        <v>154</v>
      </c>
      <c r="Y14" s="502">
        <v>160</v>
      </c>
      <c r="Z14" s="502">
        <v>164</v>
      </c>
      <c r="AA14" s="502">
        <v>110</v>
      </c>
      <c r="AB14" s="190">
        <v>115</v>
      </c>
    </row>
    <row r="15" spans="1:28" ht="15" customHeight="1">
      <c r="A15" s="983" t="s">
        <v>0</v>
      </c>
      <c r="B15" s="980"/>
      <c r="C15" s="481"/>
      <c r="D15" s="482"/>
      <c r="E15" s="464"/>
      <c r="F15" s="467">
        <v>0</v>
      </c>
      <c r="G15" s="467">
        <v>0</v>
      </c>
      <c r="H15" s="464"/>
      <c r="I15" s="464"/>
      <c r="J15" s="467">
        <v>0</v>
      </c>
      <c r="K15" s="467">
        <v>0</v>
      </c>
      <c r="L15" s="467">
        <v>0</v>
      </c>
      <c r="M15" s="200">
        <v>0</v>
      </c>
      <c r="N15" s="467">
        <v>0</v>
      </c>
      <c r="O15" s="467">
        <v>0</v>
      </c>
      <c r="P15" s="482">
        <v>0</v>
      </c>
      <c r="Q15" s="467">
        <v>0</v>
      </c>
      <c r="R15" s="467">
        <v>0</v>
      </c>
      <c r="S15" s="467">
        <v>0</v>
      </c>
      <c r="T15" s="467">
        <v>0</v>
      </c>
      <c r="U15" s="467">
        <v>0</v>
      </c>
      <c r="V15" s="482">
        <v>0</v>
      </c>
      <c r="W15" s="502">
        <v>0</v>
      </c>
      <c r="X15" s="502">
        <v>0</v>
      </c>
      <c r="Y15" s="502">
        <v>0</v>
      </c>
      <c r="Z15" s="502">
        <v>0</v>
      </c>
      <c r="AA15" s="502">
        <v>0</v>
      </c>
      <c r="AB15" s="190">
        <v>0</v>
      </c>
    </row>
    <row r="16" spans="1:28" ht="15" customHeight="1">
      <c r="A16" s="983" t="s">
        <v>1</v>
      </c>
      <c r="B16" s="980"/>
      <c r="C16" s="481"/>
      <c r="D16" s="482"/>
      <c r="E16" s="464"/>
      <c r="F16" s="467">
        <v>0</v>
      </c>
      <c r="G16" s="467">
        <v>0</v>
      </c>
      <c r="H16" s="464"/>
      <c r="I16" s="464"/>
      <c r="J16" s="467">
        <v>0</v>
      </c>
      <c r="K16" s="467">
        <v>0</v>
      </c>
      <c r="L16" s="467">
        <v>0</v>
      </c>
      <c r="M16" s="200">
        <v>0</v>
      </c>
      <c r="N16" s="467">
        <v>0</v>
      </c>
      <c r="O16" s="467">
        <v>0</v>
      </c>
      <c r="P16" s="482">
        <v>0</v>
      </c>
      <c r="Q16" s="467">
        <v>0</v>
      </c>
      <c r="R16" s="467">
        <v>0</v>
      </c>
      <c r="S16" s="467">
        <v>0</v>
      </c>
      <c r="T16" s="467">
        <v>0</v>
      </c>
      <c r="U16" s="467">
        <v>0</v>
      </c>
      <c r="V16" s="482">
        <v>0</v>
      </c>
      <c r="W16" s="502">
        <v>0</v>
      </c>
      <c r="X16" s="502">
        <v>0</v>
      </c>
      <c r="Y16" s="502">
        <v>0</v>
      </c>
      <c r="Z16" s="502">
        <v>0</v>
      </c>
      <c r="AA16" s="502">
        <v>0</v>
      </c>
      <c r="AB16" s="190">
        <v>0</v>
      </c>
    </row>
    <row r="17" spans="1:28" ht="15" customHeight="1">
      <c r="A17" s="983" t="s">
        <v>44</v>
      </c>
      <c r="B17" s="980"/>
      <c r="C17" s="481">
        <v>1</v>
      </c>
      <c r="D17" s="482">
        <v>1</v>
      </c>
      <c r="E17" s="464">
        <v>0</v>
      </c>
      <c r="F17" s="467">
        <v>15</v>
      </c>
      <c r="G17" s="467">
        <v>15</v>
      </c>
      <c r="H17" s="464">
        <v>0</v>
      </c>
      <c r="I17" s="464">
        <v>0</v>
      </c>
      <c r="J17" s="467">
        <v>26</v>
      </c>
      <c r="K17" s="467">
        <v>15</v>
      </c>
      <c r="L17" s="467">
        <v>11</v>
      </c>
      <c r="M17" s="200">
        <v>5</v>
      </c>
      <c r="N17" s="467">
        <v>500</v>
      </c>
      <c r="O17" s="467">
        <v>264</v>
      </c>
      <c r="P17" s="482">
        <v>236</v>
      </c>
      <c r="Q17" s="467">
        <v>62</v>
      </c>
      <c r="R17" s="467">
        <v>42</v>
      </c>
      <c r="S17" s="467">
        <v>42</v>
      </c>
      <c r="T17" s="467">
        <v>42</v>
      </c>
      <c r="U17" s="467">
        <v>37</v>
      </c>
      <c r="V17" s="482">
        <v>38</v>
      </c>
      <c r="W17" s="502">
        <v>41</v>
      </c>
      <c r="X17" s="502">
        <v>45</v>
      </c>
      <c r="Y17" s="502">
        <v>40</v>
      </c>
      <c r="Z17" s="502">
        <v>35</v>
      </c>
      <c r="AA17" s="502">
        <v>42</v>
      </c>
      <c r="AB17" s="190">
        <v>34</v>
      </c>
    </row>
    <row r="18" spans="1:28" ht="15" customHeight="1">
      <c r="A18" s="983" t="s">
        <v>45</v>
      </c>
      <c r="B18" s="980"/>
      <c r="C18" s="481"/>
      <c r="D18" s="482"/>
      <c r="E18" s="464"/>
      <c r="F18" s="467">
        <v>0</v>
      </c>
      <c r="G18" s="467">
        <v>0</v>
      </c>
      <c r="H18" s="484"/>
      <c r="I18" s="484"/>
      <c r="J18" s="467">
        <v>0</v>
      </c>
      <c r="K18" s="467">
        <v>0</v>
      </c>
      <c r="L18" s="467">
        <v>0</v>
      </c>
      <c r="M18" s="200">
        <v>0</v>
      </c>
      <c r="N18" s="467">
        <v>0</v>
      </c>
      <c r="O18" s="467">
        <v>0</v>
      </c>
      <c r="P18" s="482">
        <v>0</v>
      </c>
      <c r="Q18" s="467">
        <v>0</v>
      </c>
      <c r="R18" s="467">
        <v>0</v>
      </c>
      <c r="S18" s="467">
        <v>0</v>
      </c>
      <c r="T18" s="467">
        <v>0</v>
      </c>
      <c r="U18" s="467">
        <v>0</v>
      </c>
      <c r="V18" s="482">
        <v>0</v>
      </c>
      <c r="W18" s="502">
        <v>0</v>
      </c>
      <c r="X18" s="502">
        <v>0</v>
      </c>
      <c r="Y18" s="502">
        <v>0</v>
      </c>
      <c r="Z18" s="502">
        <v>0</v>
      </c>
      <c r="AA18" s="502">
        <v>0</v>
      </c>
      <c r="AB18" s="190">
        <v>0</v>
      </c>
    </row>
    <row r="19" spans="1:28" ht="15" customHeight="1">
      <c r="A19" s="983" t="s">
        <v>46</v>
      </c>
      <c r="B19" s="980"/>
      <c r="C19" s="481"/>
      <c r="D19" s="482"/>
      <c r="E19" s="464"/>
      <c r="F19" s="467">
        <v>0</v>
      </c>
      <c r="G19" s="467">
        <v>0</v>
      </c>
      <c r="H19" s="484"/>
      <c r="I19" s="484"/>
      <c r="J19" s="467">
        <v>0</v>
      </c>
      <c r="K19" s="467">
        <v>0</v>
      </c>
      <c r="L19" s="467">
        <v>0</v>
      </c>
      <c r="M19" s="200">
        <v>0</v>
      </c>
      <c r="N19" s="467">
        <v>0</v>
      </c>
      <c r="O19" s="467">
        <v>0</v>
      </c>
      <c r="P19" s="482">
        <v>0</v>
      </c>
      <c r="Q19" s="467">
        <v>0</v>
      </c>
      <c r="R19" s="467">
        <v>0</v>
      </c>
      <c r="S19" s="467">
        <v>0</v>
      </c>
      <c r="T19" s="467">
        <v>0</v>
      </c>
      <c r="U19" s="467">
        <v>0</v>
      </c>
      <c r="V19" s="482">
        <v>0</v>
      </c>
      <c r="W19" s="502">
        <v>0</v>
      </c>
      <c r="X19" s="502">
        <v>0</v>
      </c>
      <c r="Y19" s="502">
        <v>0</v>
      </c>
      <c r="Z19" s="502">
        <v>0</v>
      </c>
      <c r="AA19" s="502">
        <v>0</v>
      </c>
      <c r="AB19" s="190">
        <v>0</v>
      </c>
    </row>
    <row r="20" spans="1:28" ht="15" customHeight="1">
      <c r="A20" s="983" t="s">
        <v>47</v>
      </c>
      <c r="B20" s="980"/>
      <c r="C20" s="481"/>
      <c r="D20" s="482"/>
      <c r="E20" s="464"/>
      <c r="F20" s="467">
        <v>0</v>
      </c>
      <c r="G20" s="467">
        <v>0</v>
      </c>
      <c r="H20" s="484"/>
      <c r="I20" s="484"/>
      <c r="J20" s="467">
        <v>0</v>
      </c>
      <c r="K20" s="467">
        <v>0</v>
      </c>
      <c r="L20" s="467">
        <v>0</v>
      </c>
      <c r="M20" s="200">
        <v>0</v>
      </c>
      <c r="N20" s="467">
        <v>0</v>
      </c>
      <c r="O20" s="467">
        <v>0</v>
      </c>
      <c r="P20" s="482">
        <v>0</v>
      </c>
      <c r="Q20" s="467">
        <v>0</v>
      </c>
      <c r="R20" s="467">
        <v>0</v>
      </c>
      <c r="S20" s="467">
        <v>0</v>
      </c>
      <c r="T20" s="467">
        <v>0</v>
      </c>
      <c r="U20" s="467">
        <v>0</v>
      </c>
      <c r="V20" s="482">
        <v>0</v>
      </c>
      <c r="W20" s="502">
        <v>0</v>
      </c>
      <c r="X20" s="502">
        <v>0</v>
      </c>
      <c r="Y20" s="502">
        <v>0</v>
      </c>
      <c r="Z20" s="502">
        <v>0</v>
      </c>
      <c r="AA20" s="502">
        <v>0</v>
      </c>
      <c r="AB20" s="190">
        <v>0</v>
      </c>
    </row>
    <row r="21" spans="1:28" ht="15" customHeight="1">
      <c r="A21" s="983" t="s">
        <v>48</v>
      </c>
      <c r="B21" s="980"/>
      <c r="C21" s="481"/>
      <c r="D21" s="482"/>
      <c r="E21" s="464"/>
      <c r="F21" s="467">
        <v>0</v>
      </c>
      <c r="G21" s="467">
        <v>0</v>
      </c>
      <c r="H21" s="484"/>
      <c r="I21" s="484"/>
      <c r="J21" s="467">
        <v>0</v>
      </c>
      <c r="K21" s="467">
        <v>0</v>
      </c>
      <c r="L21" s="467">
        <v>0</v>
      </c>
      <c r="M21" s="200">
        <v>0</v>
      </c>
      <c r="N21" s="467">
        <v>0</v>
      </c>
      <c r="O21" s="467">
        <v>0</v>
      </c>
      <c r="P21" s="482">
        <v>0</v>
      </c>
      <c r="Q21" s="467">
        <v>0</v>
      </c>
      <c r="R21" s="467">
        <v>0</v>
      </c>
      <c r="S21" s="467">
        <v>0</v>
      </c>
      <c r="T21" s="467">
        <v>0</v>
      </c>
      <c r="U21" s="467">
        <v>0</v>
      </c>
      <c r="V21" s="482">
        <v>0</v>
      </c>
      <c r="W21" s="502">
        <v>0</v>
      </c>
      <c r="X21" s="502">
        <v>0</v>
      </c>
      <c r="Y21" s="502">
        <v>0</v>
      </c>
      <c r="Z21" s="502">
        <v>0</v>
      </c>
      <c r="AA21" s="502">
        <v>0</v>
      </c>
      <c r="AB21" s="190">
        <v>0</v>
      </c>
    </row>
    <row r="22" spans="1:28" ht="15" customHeight="1">
      <c r="A22" s="983" t="s">
        <v>49</v>
      </c>
      <c r="B22" s="980"/>
      <c r="C22" s="481"/>
      <c r="D22" s="482"/>
      <c r="E22" s="464"/>
      <c r="F22" s="467">
        <v>0</v>
      </c>
      <c r="G22" s="467">
        <v>0</v>
      </c>
      <c r="H22" s="484"/>
      <c r="I22" s="484"/>
      <c r="J22" s="467">
        <v>0</v>
      </c>
      <c r="K22" s="467">
        <v>0</v>
      </c>
      <c r="L22" s="467">
        <v>0</v>
      </c>
      <c r="M22" s="200">
        <v>0</v>
      </c>
      <c r="N22" s="467">
        <v>0</v>
      </c>
      <c r="O22" s="467">
        <v>0</v>
      </c>
      <c r="P22" s="482">
        <v>0</v>
      </c>
      <c r="Q22" s="467">
        <v>0</v>
      </c>
      <c r="R22" s="467">
        <v>0</v>
      </c>
      <c r="S22" s="467">
        <v>0</v>
      </c>
      <c r="T22" s="467">
        <v>0</v>
      </c>
      <c r="U22" s="467">
        <v>0</v>
      </c>
      <c r="V22" s="482">
        <v>0</v>
      </c>
      <c r="W22" s="502">
        <v>0</v>
      </c>
      <c r="X22" s="502">
        <v>0</v>
      </c>
      <c r="Y22" s="502">
        <v>0</v>
      </c>
      <c r="Z22" s="502">
        <v>0</v>
      </c>
      <c r="AA22" s="502">
        <v>0</v>
      </c>
      <c r="AB22" s="190">
        <v>0</v>
      </c>
    </row>
    <row r="23" spans="1:28" ht="15" customHeight="1">
      <c r="A23" s="983" t="s">
        <v>50</v>
      </c>
      <c r="B23" s="980"/>
      <c r="C23" s="481">
        <v>1</v>
      </c>
      <c r="D23" s="482">
        <v>1</v>
      </c>
      <c r="E23" s="464">
        <v>0</v>
      </c>
      <c r="F23" s="467">
        <v>12</v>
      </c>
      <c r="G23" s="467">
        <v>12</v>
      </c>
      <c r="H23" s="464">
        <v>0</v>
      </c>
      <c r="I23" s="464">
        <v>0</v>
      </c>
      <c r="J23" s="467">
        <v>28</v>
      </c>
      <c r="K23" s="467">
        <v>18</v>
      </c>
      <c r="L23" s="467">
        <v>10</v>
      </c>
      <c r="M23" s="200">
        <v>4</v>
      </c>
      <c r="N23" s="467">
        <v>463</v>
      </c>
      <c r="O23" s="467">
        <v>213</v>
      </c>
      <c r="P23" s="482">
        <v>250</v>
      </c>
      <c r="Q23" s="467">
        <v>34</v>
      </c>
      <c r="R23" s="467">
        <v>42</v>
      </c>
      <c r="S23" s="467">
        <v>34</v>
      </c>
      <c r="T23" s="467">
        <v>31</v>
      </c>
      <c r="U23" s="467">
        <v>37</v>
      </c>
      <c r="V23" s="482">
        <v>45</v>
      </c>
      <c r="W23" s="502">
        <v>40</v>
      </c>
      <c r="X23" s="502">
        <v>42</v>
      </c>
      <c r="Y23" s="502">
        <v>33</v>
      </c>
      <c r="Z23" s="502">
        <v>45</v>
      </c>
      <c r="AA23" s="502">
        <v>35</v>
      </c>
      <c r="AB23" s="190">
        <v>45</v>
      </c>
    </row>
    <row r="24" spans="1:28" ht="15" customHeight="1">
      <c r="A24" s="983" t="s">
        <v>128</v>
      </c>
      <c r="B24" s="980"/>
      <c r="C24" s="481"/>
      <c r="D24" s="482"/>
      <c r="E24" s="484"/>
      <c r="F24" s="482">
        <v>0</v>
      </c>
      <c r="G24" s="482">
        <v>0</v>
      </c>
      <c r="H24" s="484"/>
      <c r="I24" s="484"/>
      <c r="J24" s="482">
        <v>0</v>
      </c>
      <c r="K24" s="482">
        <v>0</v>
      </c>
      <c r="L24" s="482">
        <v>0</v>
      </c>
      <c r="M24" s="200">
        <v>0</v>
      </c>
      <c r="N24" s="467">
        <v>0</v>
      </c>
      <c r="O24" s="482">
        <v>0</v>
      </c>
      <c r="P24" s="482">
        <v>0</v>
      </c>
      <c r="Q24" s="482">
        <v>0</v>
      </c>
      <c r="R24" s="482">
        <v>0</v>
      </c>
      <c r="S24" s="482">
        <v>0</v>
      </c>
      <c r="T24" s="482">
        <v>0</v>
      </c>
      <c r="U24" s="482">
        <v>0</v>
      </c>
      <c r="V24" s="482">
        <v>0</v>
      </c>
      <c r="W24" s="503">
        <v>0</v>
      </c>
      <c r="X24" s="504">
        <v>0</v>
      </c>
      <c r="Y24" s="504">
        <v>0</v>
      </c>
      <c r="Z24" s="504">
        <v>0</v>
      </c>
      <c r="AA24" s="504">
        <v>0</v>
      </c>
      <c r="AB24" s="505">
        <v>0</v>
      </c>
    </row>
    <row r="25" spans="1:28" ht="15" customHeight="1">
      <c r="A25" s="983" t="s">
        <v>133</v>
      </c>
      <c r="B25" s="980"/>
      <c r="C25" s="481"/>
      <c r="D25" s="482"/>
      <c r="E25" s="484"/>
      <c r="F25" s="482">
        <v>0</v>
      </c>
      <c r="G25" s="482">
        <v>0</v>
      </c>
      <c r="H25" s="484"/>
      <c r="I25" s="484"/>
      <c r="J25" s="482">
        <v>0</v>
      </c>
      <c r="K25" s="482">
        <v>0</v>
      </c>
      <c r="L25" s="482">
        <v>0</v>
      </c>
      <c r="M25" s="200">
        <v>0</v>
      </c>
      <c r="N25" s="506">
        <v>0</v>
      </c>
      <c r="O25" s="507">
        <v>0</v>
      </c>
      <c r="P25" s="507">
        <v>0</v>
      </c>
      <c r="Q25" s="507">
        <v>0</v>
      </c>
      <c r="R25" s="507">
        <v>0</v>
      </c>
      <c r="S25" s="507">
        <v>0</v>
      </c>
      <c r="T25" s="507">
        <v>0</v>
      </c>
      <c r="U25" s="507">
        <v>0</v>
      </c>
      <c r="V25" s="507">
        <v>0</v>
      </c>
      <c r="W25" s="503">
        <v>0</v>
      </c>
      <c r="X25" s="504">
        <v>0</v>
      </c>
      <c r="Y25" s="504">
        <v>0</v>
      </c>
      <c r="Z25" s="504">
        <v>0</v>
      </c>
      <c r="AA25" s="504">
        <v>0</v>
      </c>
      <c r="AB25" s="505">
        <v>0</v>
      </c>
    </row>
    <row r="26" spans="1:28" ht="15" customHeight="1">
      <c r="A26" s="315" t="s">
        <v>34</v>
      </c>
      <c r="B26" s="311" t="s">
        <v>2</v>
      </c>
      <c r="C26" s="481"/>
      <c r="D26" s="482"/>
      <c r="E26" s="484"/>
      <c r="F26" s="482">
        <v>0</v>
      </c>
      <c r="G26" s="482">
        <v>0</v>
      </c>
      <c r="H26" s="484"/>
      <c r="I26" s="484"/>
      <c r="J26" s="482">
        <v>0</v>
      </c>
      <c r="K26" s="482">
        <v>0</v>
      </c>
      <c r="L26" s="482">
        <v>0</v>
      </c>
      <c r="M26" s="200">
        <v>0</v>
      </c>
      <c r="N26" s="506">
        <v>0</v>
      </c>
      <c r="O26" s="507">
        <v>0</v>
      </c>
      <c r="P26" s="507">
        <v>0</v>
      </c>
      <c r="Q26" s="507">
        <v>0</v>
      </c>
      <c r="R26" s="507">
        <v>0</v>
      </c>
      <c r="S26" s="507">
        <v>0</v>
      </c>
      <c r="T26" s="507">
        <v>0</v>
      </c>
      <c r="U26" s="507">
        <v>0</v>
      </c>
      <c r="V26" s="507">
        <v>0</v>
      </c>
      <c r="W26" s="503">
        <v>0</v>
      </c>
      <c r="X26" s="504">
        <v>0</v>
      </c>
      <c r="Y26" s="504">
        <v>0</v>
      </c>
      <c r="Z26" s="504">
        <v>0</v>
      </c>
      <c r="AA26" s="504">
        <v>0</v>
      </c>
      <c r="AB26" s="505">
        <v>0</v>
      </c>
    </row>
    <row r="27" spans="1:28" ht="15" customHeight="1">
      <c r="A27" s="315" t="s">
        <v>35</v>
      </c>
      <c r="B27" s="311" t="s">
        <v>3</v>
      </c>
      <c r="C27" s="481"/>
      <c r="D27" s="482"/>
      <c r="E27" s="484"/>
      <c r="F27" s="482">
        <v>0</v>
      </c>
      <c r="G27" s="482">
        <v>0</v>
      </c>
      <c r="H27" s="484"/>
      <c r="I27" s="484"/>
      <c r="J27" s="482">
        <v>0</v>
      </c>
      <c r="K27" s="482">
        <v>0</v>
      </c>
      <c r="L27" s="482">
        <v>0</v>
      </c>
      <c r="M27" s="200">
        <v>0</v>
      </c>
      <c r="N27" s="506">
        <v>0</v>
      </c>
      <c r="O27" s="507">
        <v>0</v>
      </c>
      <c r="P27" s="507">
        <v>0</v>
      </c>
      <c r="Q27" s="507">
        <v>0</v>
      </c>
      <c r="R27" s="507">
        <v>0</v>
      </c>
      <c r="S27" s="507">
        <v>0</v>
      </c>
      <c r="T27" s="507">
        <v>0</v>
      </c>
      <c r="U27" s="507">
        <v>0</v>
      </c>
      <c r="V27" s="507">
        <v>0</v>
      </c>
      <c r="W27" s="503">
        <v>0</v>
      </c>
      <c r="X27" s="504">
        <v>0</v>
      </c>
      <c r="Y27" s="504">
        <v>0</v>
      </c>
      <c r="Z27" s="504">
        <v>0</v>
      </c>
      <c r="AA27" s="504">
        <v>0</v>
      </c>
      <c r="AB27" s="505">
        <v>0</v>
      </c>
    </row>
    <row r="28" spans="1:28" ht="15" customHeight="1">
      <c r="A28" s="315"/>
      <c r="B28" s="311" t="s">
        <v>4</v>
      </c>
      <c r="C28" s="481"/>
      <c r="D28" s="482"/>
      <c r="E28" s="484"/>
      <c r="F28" s="482">
        <v>0</v>
      </c>
      <c r="G28" s="482">
        <v>0</v>
      </c>
      <c r="H28" s="484"/>
      <c r="I28" s="484"/>
      <c r="J28" s="482">
        <v>0</v>
      </c>
      <c r="K28" s="482">
        <v>0</v>
      </c>
      <c r="L28" s="482">
        <v>0</v>
      </c>
      <c r="M28" s="200">
        <v>0</v>
      </c>
      <c r="N28" s="506">
        <v>0</v>
      </c>
      <c r="O28" s="507">
        <v>0</v>
      </c>
      <c r="P28" s="507">
        <v>0</v>
      </c>
      <c r="Q28" s="507">
        <v>0</v>
      </c>
      <c r="R28" s="507">
        <v>0</v>
      </c>
      <c r="S28" s="507">
        <v>0</v>
      </c>
      <c r="T28" s="507">
        <v>0</v>
      </c>
      <c r="U28" s="507">
        <v>0</v>
      </c>
      <c r="V28" s="507">
        <v>0</v>
      </c>
      <c r="W28" s="503">
        <v>0</v>
      </c>
      <c r="X28" s="504">
        <v>0</v>
      </c>
      <c r="Y28" s="504">
        <v>0</v>
      </c>
      <c r="Z28" s="504">
        <v>0</v>
      </c>
      <c r="AA28" s="504">
        <v>0</v>
      </c>
      <c r="AB28" s="505">
        <v>0</v>
      </c>
    </row>
    <row r="29" spans="1:28" ht="15" customHeight="1">
      <c r="A29" s="315"/>
      <c r="B29" s="311" t="s">
        <v>5</v>
      </c>
      <c r="C29" s="481"/>
      <c r="D29" s="482"/>
      <c r="E29" s="484"/>
      <c r="F29" s="482">
        <v>0</v>
      </c>
      <c r="G29" s="482">
        <v>0</v>
      </c>
      <c r="H29" s="484"/>
      <c r="I29" s="484"/>
      <c r="J29" s="482">
        <v>0</v>
      </c>
      <c r="K29" s="482">
        <v>0</v>
      </c>
      <c r="L29" s="482">
        <v>0</v>
      </c>
      <c r="M29" s="200">
        <v>0</v>
      </c>
      <c r="N29" s="506">
        <v>0</v>
      </c>
      <c r="O29" s="507">
        <v>0</v>
      </c>
      <c r="P29" s="507">
        <v>0</v>
      </c>
      <c r="Q29" s="507">
        <v>0</v>
      </c>
      <c r="R29" s="507">
        <v>0</v>
      </c>
      <c r="S29" s="507">
        <v>0</v>
      </c>
      <c r="T29" s="507">
        <v>0</v>
      </c>
      <c r="U29" s="507">
        <v>0</v>
      </c>
      <c r="V29" s="507">
        <v>0</v>
      </c>
      <c r="W29" s="503">
        <v>0</v>
      </c>
      <c r="X29" s="504">
        <v>0</v>
      </c>
      <c r="Y29" s="504">
        <v>0</v>
      </c>
      <c r="Z29" s="504">
        <v>0</v>
      </c>
      <c r="AA29" s="504">
        <v>0</v>
      </c>
      <c r="AB29" s="505">
        <v>0</v>
      </c>
    </row>
    <row r="30" spans="1:28" ht="15" customHeight="1">
      <c r="A30" s="315"/>
      <c r="B30" s="311" t="s">
        <v>6</v>
      </c>
      <c r="C30" s="481"/>
      <c r="D30" s="482"/>
      <c r="E30" s="484"/>
      <c r="F30" s="482">
        <v>0</v>
      </c>
      <c r="G30" s="482">
        <v>0</v>
      </c>
      <c r="H30" s="484"/>
      <c r="I30" s="484"/>
      <c r="J30" s="482">
        <v>0</v>
      </c>
      <c r="K30" s="482">
        <v>0</v>
      </c>
      <c r="L30" s="482">
        <v>0</v>
      </c>
      <c r="M30" s="200">
        <v>0</v>
      </c>
      <c r="N30" s="506">
        <v>0</v>
      </c>
      <c r="O30" s="507">
        <v>0</v>
      </c>
      <c r="P30" s="507">
        <v>0</v>
      </c>
      <c r="Q30" s="507">
        <v>0</v>
      </c>
      <c r="R30" s="507">
        <v>0</v>
      </c>
      <c r="S30" s="507">
        <v>0</v>
      </c>
      <c r="T30" s="507">
        <v>0</v>
      </c>
      <c r="U30" s="507">
        <v>0</v>
      </c>
      <c r="V30" s="507">
        <v>0</v>
      </c>
      <c r="W30" s="503">
        <v>0</v>
      </c>
      <c r="X30" s="504">
        <v>0</v>
      </c>
      <c r="Y30" s="504">
        <v>0</v>
      </c>
      <c r="Z30" s="504">
        <v>0</v>
      </c>
      <c r="AA30" s="504">
        <v>0</v>
      </c>
      <c r="AB30" s="505">
        <v>0</v>
      </c>
    </row>
    <row r="31" spans="1:28" ht="15" customHeight="1">
      <c r="A31" s="315" t="s">
        <v>226</v>
      </c>
      <c r="B31" s="311" t="s">
        <v>7</v>
      </c>
      <c r="C31" s="485"/>
      <c r="D31" s="486"/>
      <c r="E31" s="487"/>
      <c r="F31" s="486">
        <v>0</v>
      </c>
      <c r="G31" s="486">
        <v>0</v>
      </c>
      <c r="H31" s="487"/>
      <c r="I31" s="487"/>
      <c r="J31" s="486">
        <v>0</v>
      </c>
      <c r="K31" s="486">
        <v>0</v>
      </c>
      <c r="L31" s="486">
        <v>0</v>
      </c>
      <c r="M31" s="200">
        <v>0</v>
      </c>
      <c r="N31" s="506">
        <v>0</v>
      </c>
      <c r="O31" s="507">
        <v>0</v>
      </c>
      <c r="P31" s="507">
        <v>0</v>
      </c>
      <c r="Q31" s="507">
        <v>0</v>
      </c>
      <c r="R31" s="507">
        <v>0</v>
      </c>
      <c r="S31" s="507">
        <v>0</v>
      </c>
      <c r="T31" s="507">
        <v>0</v>
      </c>
      <c r="U31" s="507">
        <v>0</v>
      </c>
      <c r="V31" s="507">
        <v>0</v>
      </c>
      <c r="W31" s="503">
        <v>0</v>
      </c>
      <c r="X31" s="504">
        <v>0</v>
      </c>
      <c r="Y31" s="504">
        <v>0</v>
      </c>
      <c r="Z31" s="504">
        <v>0</v>
      </c>
      <c r="AA31" s="504">
        <v>0</v>
      </c>
      <c r="AB31" s="505">
        <v>0</v>
      </c>
    </row>
    <row r="32" spans="1:28" ht="15" customHeight="1">
      <c r="A32" s="315"/>
      <c r="B32" s="311" t="s">
        <v>8</v>
      </c>
      <c r="C32" s="485"/>
      <c r="D32" s="486"/>
      <c r="E32" s="487"/>
      <c r="F32" s="486">
        <v>0</v>
      </c>
      <c r="G32" s="486">
        <v>0</v>
      </c>
      <c r="H32" s="487"/>
      <c r="I32" s="487"/>
      <c r="J32" s="486">
        <v>0</v>
      </c>
      <c r="K32" s="486">
        <v>0</v>
      </c>
      <c r="L32" s="486">
        <v>0</v>
      </c>
      <c r="M32" s="200">
        <v>0</v>
      </c>
      <c r="N32" s="506">
        <v>0</v>
      </c>
      <c r="O32" s="507">
        <v>0</v>
      </c>
      <c r="P32" s="507">
        <v>0</v>
      </c>
      <c r="Q32" s="507">
        <v>0</v>
      </c>
      <c r="R32" s="507">
        <v>0</v>
      </c>
      <c r="S32" s="507">
        <v>0</v>
      </c>
      <c r="T32" s="507">
        <v>0</v>
      </c>
      <c r="U32" s="507">
        <v>0</v>
      </c>
      <c r="V32" s="507">
        <v>0</v>
      </c>
      <c r="W32" s="503">
        <v>0</v>
      </c>
      <c r="X32" s="504">
        <v>0</v>
      </c>
      <c r="Y32" s="504">
        <v>0</v>
      </c>
      <c r="Z32" s="504">
        <v>0</v>
      </c>
      <c r="AA32" s="504">
        <v>0</v>
      </c>
      <c r="AB32" s="505">
        <v>0</v>
      </c>
    </row>
    <row r="33" spans="1:28" ht="15" customHeight="1">
      <c r="A33" s="315"/>
      <c r="B33" s="311" t="s">
        <v>9</v>
      </c>
      <c r="C33" s="485"/>
      <c r="D33" s="486"/>
      <c r="E33" s="487"/>
      <c r="F33" s="486">
        <v>0</v>
      </c>
      <c r="G33" s="486">
        <v>0</v>
      </c>
      <c r="H33" s="487"/>
      <c r="I33" s="487"/>
      <c r="J33" s="486">
        <v>0</v>
      </c>
      <c r="K33" s="486">
        <v>0</v>
      </c>
      <c r="L33" s="486">
        <v>0</v>
      </c>
      <c r="M33" s="200">
        <v>0</v>
      </c>
      <c r="N33" s="506">
        <v>0</v>
      </c>
      <c r="O33" s="507">
        <v>0</v>
      </c>
      <c r="P33" s="507">
        <v>0</v>
      </c>
      <c r="Q33" s="507">
        <v>0</v>
      </c>
      <c r="R33" s="507">
        <v>0</v>
      </c>
      <c r="S33" s="507">
        <v>0</v>
      </c>
      <c r="T33" s="507">
        <v>0</v>
      </c>
      <c r="U33" s="507">
        <v>0</v>
      </c>
      <c r="V33" s="507">
        <v>0</v>
      </c>
      <c r="W33" s="503">
        <v>0</v>
      </c>
      <c r="X33" s="504">
        <v>0</v>
      </c>
      <c r="Y33" s="504">
        <v>0</v>
      </c>
      <c r="Z33" s="504">
        <v>0</v>
      </c>
      <c r="AA33" s="504">
        <v>0</v>
      </c>
      <c r="AB33" s="505">
        <v>0</v>
      </c>
    </row>
    <row r="34" spans="1:28" ht="15" customHeight="1">
      <c r="A34" s="315" t="s">
        <v>37</v>
      </c>
      <c r="B34" s="311" t="s">
        <v>10</v>
      </c>
      <c r="C34" s="485"/>
      <c r="D34" s="486"/>
      <c r="E34" s="487"/>
      <c r="F34" s="486">
        <v>0</v>
      </c>
      <c r="G34" s="486">
        <v>0</v>
      </c>
      <c r="H34" s="487"/>
      <c r="I34" s="487"/>
      <c r="J34" s="486">
        <v>0</v>
      </c>
      <c r="K34" s="486">
        <v>0</v>
      </c>
      <c r="L34" s="486">
        <v>0</v>
      </c>
      <c r="M34" s="200">
        <v>0</v>
      </c>
      <c r="N34" s="506">
        <v>0</v>
      </c>
      <c r="O34" s="507">
        <v>0</v>
      </c>
      <c r="P34" s="507">
        <v>0</v>
      </c>
      <c r="Q34" s="507">
        <v>0</v>
      </c>
      <c r="R34" s="507">
        <v>0</v>
      </c>
      <c r="S34" s="507">
        <v>0</v>
      </c>
      <c r="T34" s="507">
        <v>0</v>
      </c>
      <c r="U34" s="507">
        <v>0</v>
      </c>
      <c r="V34" s="507">
        <v>0</v>
      </c>
      <c r="W34" s="503">
        <v>0</v>
      </c>
      <c r="X34" s="504">
        <v>0</v>
      </c>
      <c r="Y34" s="504">
        <v>0</v>
      </c>
      <c r="Z34" s="504">
        <v>0</v>
      </c>
      <c r="AA34" s="504">
        <v>0</v>
      </c>
      <c r="AB34" s="505">
        <v>0</v>
      </c>
    </row>
    <row r="35" spans="1:28" ht="15" customHeight="1">
      <c r="A35" s="315"/>
      <c r="B35" s="311" t="s">
        <v>11</v>
      </c>
      <c r="C35" s="485"/>
      <c r="D35" s="486"/>
      <c r="E35" s="487"/>
      <c r="F35" s="486">
        <v>0</v>
      </c>
      <c r="G35" s="486">
        <v>0</v>
      </c>
      <c r="H35" s="487"/>
      <c r="I35" s="487"/>
      <c r="J35" s="486">
        <v>0</v>
      </c>
      <c r="K35" s="486">
        <v>0</v>
      </c>
      <c r="L35" s="486">
        <v>0</v>
      </c>
      <c r="M35" s="200">
        <v>0</v>
      </c>
      <c r="N35" s="506">
        <v>0</v>
      </c>
      <c r="O35" s="507">
        <v>0</v>
      </c>
      <c r="P35" s="507">
        <v>0</v>
      </c>
      <c r="Q35" s="507">
        <v>0</v>
      </c>
      <c r="R35" s="507">
        <v>0</v>
      </c>
      <c r="S35" s="507">
        <v>0</v>
      </c>
      <c r="T35" s="507">
        <v>0</v>
      </c>
      <c r="U35" s="507">
        <v>0</v>
      </c>
      <c r="V35" s="507">
        <v>0</v>
      </c>
      <c r="W35" s="503">
        <v>0</v>
      </c>
      <c r="X35" s="504">
        <v>0</v>
      </c>
      <c r="Y35" s="504">
        <v>0</v>
      </c>
      <c r="Z35" s="504">
        <v>0</v>
      </c>
      <c r="AA35" s="504">
        <v>0</v>
      </c>
      <c r="AB35" s="505">
        <v>0</v>
      </c>
    </row>
    <row r="36" spans="1:28" ht="15" customHeight="1">
      <c r="A36" s="315" t="s">
        <v>38</v>
      </c>
      <c r="B36" s="311" t="s">
        <v>12</v>
      </c>
      <c r="C36" s="485"/>
      <c r="D36" s="486"/>
      <c r="E36" s="487"/>
      <c r="F36" s="486">
        <v>0</v>
      </c>
      <c r="G36" s="486">
        <v>0</v>
      </c>
      <c r="H36" s="487"/>
      <c r="I36" s="487"/>
      <c r="J36" s="486">
        <v>0</v>
      </c>
      <c r="K36" s="486">
        <v>0</v>
      </c>
      <c r="L36" s="486">
        <v>0</v>
      </c>
      <c r="M36" s="200">
        <v>0</v>
      </c>
      <c r="N36" s="506">
        <v>0</v>
      </c>
      <c r="O36" s="507">
        <v>0</v>
      </c>
      <c r="P36" s="507">
        <v>0</v>
      </c>
      <c r="Q36" s="507">
        <v>0</v>
      </c>
      <c r="R36" s="507">
        <v>0</v>
      </c>
      <c r="S36" s="507">
        <v>0</v>
      </c>
      <c r="T36" s="507">
        <v>0</v>
      </c>
      <c r="U36" s="507">
        <v>0</v>
      </c>
      <c r="V36" s="507">
        <v>0</v>
      </c>
      <c r="W36" s="503">
        <v>0</v>
      </c>
      <c r="X36" s="504">
        <v>0</v>
      </c>
      <c r="Y36" s="504">
        <v>0</v>
      </c>
      <c r="Z36" s="504">
        <v>0</v>
      </c>
      <c r="AA36" s="504">
        <v>0</v>
      </c>
      <c r="AB36" s="505">
        <v>0</v>
      </c>
    </row>
    <row r="37" spans="1:28" ht="15" customHeight="1">
      <c r="A37" s="315"/>
      <c r="B37" s="311" t="s">
        <v>13</v>
      </c>
      <c r="C37" s="485"/>
      <c r="D37" s="486"/>
      <c r="E37" s="487"/>
      <c r="F37" s="486">
        <v>0</v>
      </c>
      <c r="G37" s="486">
        <v>0</v>
      </c>
      <c r="H37" s="487"/>
      <c r="I37" s="487"/>
      <c r="J37" s="486">
        <v>0</v>
      </c>
      <c r="K37" s="486">
        <v>0</v>
      </c>
      <c r="L37" s="486">
        <v>0</v>
      </c>
      <c r="M37" s="200">
        <v>0</v>
      </c>
      <c r="N37" s="507">
        <v>0</v>
      </c>
      <c r="O37" s="507">
        <v>0</v>
      </c>
      <c r="P37" s="507">
        <v>0</v>
      </c>
      <c r="Q37" s="507">
        <v>0</v>
      </c>
      <c r="R37" s="507">
        <v>0</v>
      </c>
      <c r="S37" s="507">
        <v>0</v>
      </c>
      <c r="T37" s="507">
        <v>0</v>
      </c>
      <c r="U37" s="507">
        <v>0</v>
      </c>
      <c r="V37" s="507">
        <v>0</v>
      </c>
      <c r="W37" s="503">
        <v>0</v>
      </c>
      <c r="X37" s="504">
        <v>0</v>
      </c>
      <c r="Y37" s="504">
        <v>0</v>
      </c>
      <c r="Z37" s="504">
        <v>0</v>
      </c>
      <c r="AA37" s="504">
        <v>0</v>
      </c>
      <c r="AB37" s="505">
        <v>0</v>
      </c>
    </row>
    <row r="38" spans="1:28" ht="15" customHeight="1">
      <c r="A38" s="315" t="s">
        <v>39</v>
      </c>
      <c r="B38" s="311" t="s">
        <v>14</v>
      </c>
      <c r="C38" s="485"/>
      <c r="D38" s="486"/>
      <c r="E38" s="487"/>
      <c r="F38" s="486">
        <v>0</v>
      </c>
      <c r="G38" s="486">
        <v>0</v>
      </c>
      <c r="H38" s="487"/>
      <c r="I38" s="487"/>
      <c r="J38" s="486">
        <v>0</v>
      </c>
      <c r="K38" s="486">
        <v>0</v>
      </c>
      <c r="L38" s="486">
        <v>0</v>
      </c>
      <c r="M38" s="200">
        <v>0</v>
      </c>
      <c r="N38" s="507">
        <v>0</v>
      </c>
      <c r="O38" s="507">
        <v>0</v>
      </c>
      <c r="P38" s="507">
        <v>0</v>
      </c>
      <c r="Q38" s="507">
        <v>0</v>
      </c>
      <c r="R38" s="507">
        <v>0</v>
      </c>
      <c r="S38" s="507">
        <v>0</v>
      </c>
      <c r="T38" s="507">
        <v>0</v>
      </c>
      <c r="U38" s="507">
        <v>0</v>
      </c>
      <c r="V38" s="507">
        <v>0</v>
      </c>
      <c r="W38" s="503">
        <v>0</v>
      </c>
      <c r="X38" s="504">
        <v>0</v>
      </c>
      <c r="Y38" s="504">
        <v>0</v>
      </c>
      <c r="Z38" s="504">
        <v>0</v>
      </c>
      <c r="AA38" s="504">
        <v>0</v>
      </c>
      <c r="AB38" s="505">
        <v>0</v>
      </c>
    </row>
    <row r="39" spans="1:28" ht="15" customHeight="1">
      <c r="A39" s="315"/>
      <c r="B39" s="311" t="s">
        <v>15</v>
      </c>
      <c r="C39" s="485"/>
      <c r="D39" s="486"/>
      <c r="E39" s="487"/>
      <c r="F39" s="486">
        <v>0</v>
      </c>
      <c r="G39" s="486">
        <v>0</v>
      </c>
      <c r="H39" s="487"/>
      <c r="I39" s="487"/>
      <c r="J39" s="486">
        <v>0</v>
      </c>
      <c r="K39" s="486">
        <v>0</v>
      </c>
      <c r="L39" s="486">
        <v>0</v>
      </c>
      <c r="M39" s="200">
        <v>0</v>
      </c>
      <c r="N39" s="507">
        <v>0</v>
      </c>
      <c r="O39" s="507">
        <v>0</v>
      </c>
      <c r="P39" s="507">
        <v>0</v>
      </c>
      <c r="Q39" s="507">
        <v>0</v>
      </c>
      <c r="R39" s="507">
        <v>0</v>
      </c>
      <c r="S39" s="507">
        <v>0</v>
      </c>
      <c r="T39" s="507">
        <v>0</v>
      </c>
      <c r="U39" s="507">
        <v>0</v>
      </c>
      <c r="V39" s="507">
        <v>0</v>
      </c>
      <c r="W39" s="503">
        <v>0</v>
      </c>
      <c r="X39" s="504">
        <v>0</v>
      </c>
      <c r="Y39" s="504">
        <v>0</v>
      </c>
      <c r="Z39" s="504">
        <v>0</v>
      </c>
      <c r="AA39" s="504">
        <v>0</v>
      </c>
      <c r="AB39" s="505">
        <v>0</v>
      </c>
    </row>
    <row r="40" spans="1:28" ht="15" customHeight="1">
      <c r="A40" s="315"/>
      <c r="B40" s="311" t="s">
        <v>16</v>
      </c>
      <c r="C40" s="485"/>
      <c r="D40" s="486"/>
      <c r="E40" s="487"/>
      <c r="F40" s="486">
        <v>0</v>
      </c>
      <c r="G40" s="486">
        <v>0</v>
      </c>
      <c r="H40" s="487"/>
      <c r="I40" s="487"/>
      <c r="J40" s="486">
        <v>0</v>
      </c>
      <c r="K40" s="486">
        <v>0</v>
      </c>
      <c r="L40" s="486">
        <v>0</v>
      </c>
      <c r="M40" s="200">
        <v>0</v>
      </c>
      <c r="N40" s="507">
        <v>0</v>
      </c>
      <c r="O40" s="507">
        <v>0</v>
      </c>
      <c r="P40" s="507">
        <v>0</v>
      </c>
      <c r="Q40" s="507">
        <v>0</v>
      </c>
      <c r="R40" s="507">
        <v>0</v>
      </c>
      <c r="S40" s="507">
        <v>0</v>
      </c>
      <c r="T40" s="507">
        <v>0</v>
      </c>
      <c r="U40" s="507">
        <v>0</v>
      </c>
      <c r="V40" s="507">
        <v>0</v>
      </c>
      <c r="W40" s="503">
        <v>0</v>
      </c>
      <c r="X40" s="504">
        <v>0</v>
      </c>
      <c r="Y40" s="504">
        <v>0</v>
      </c>
      <c r="Z40" s="504">
        <v>0</v>
      </c>
      <c r="AA40" s="504">
        <v>0</v>
      </c>
      <c r="AB40" s="505">
        <v>0</v>
      </c>
    </row>
    <row r="41" spans="1:28" ht="15" customHeight="1">
      <c r="A41" s="315"/>
      <c r="B41" s="311" t="s">
        <v>17</v>
      </c>
      <c r="C41" s="485"/>
      <c r="D41" s="486"/>
      <c r="E41" s="487"/>
      <c r="F41" s="486">
        <v>0</v>
      </c>
      <c r="G41" s="486">
        <v>0</v>
      </c>
      <c r="H41" s="487"/>
      <c r="I41" s="487"/>
      <c r="J41" s="486">
        <v>0</v>
      </c>
      <c r="K41" s="486">
        <v>0</v>
      </c>
      <c r="L41" s="486">
        <v>0</v>
      </c>
      <c r="M41" s="200">
        <v>0</v>
      </c>
      <c r="N41" s="507">
        <v>0</v>
      </c>
      <c r="O41" s="507">
        <v>0</v>
      </c>
      <c r="P41" s="507">
        <v>0</v>
      </c>
      <c r="Q41" s="507">
        <v>0</v>
      </c>
      <c r="R41" s="507">
        <v>0</v>
      </c>
      <c r="S41" s="507">
        <v>0</v>
      </c>
      <c r="T41" s="507">
        <v>0</v>
      </c>
      <c r="U41" s="507">
        <v>0</v>
      </c>
      <c r="V41" s="507">
        <v>0</v>
      </c>
      <c r="W41" s="503">
        <v>0</v>
      </c>
      <c r="X41" s="504">
        <v>0</v>
      </c>
      <c r="Y41" s="504">
        <v>0</v>
      </c>
      <c r="Z41" s="504">
        <v>0</v>
      </c>
      <c r="AA41" s="504">
        <v>0</v>
      </c>
      <c r="AB41" s="505">
        <v>0</v>
      </c>
    </row>
    <row r="42" spans="1:28" ht="15" customHeight="1">
      <c r="A42" s="315" t="s">
        <v>40</v>
      </c>
      <c r="B42" s="311" t="s">
        <v>18</v>
      </c>
      <c r="C42" s="485"/>
      <c r="D42" s="486"/>
      <c r="E42" s="487"/>
      <c r="F42" s="486">
        <v>0</v>
      </c>
      <c r="G42" s="486">
        <v>0</v>
      </c>
      <c r="H42" s="487"/>
      <c r="I42" s="487"/>
      <c r="J42" s="486">
        <v>0</v>
      </c>
      <c r="K42" s="486">
        <v>0</v>
      </c>
      <c r="L42" s="486">
        <v>0</v>
      </c>
      <c r="M42" s="200">
        <v>0</v>
      </c>
      <c r="N42" s="507">
        <v>0</v>
      </c>
      <c r="O42" s="507">
        <v>0</v>
      </c>
      <c r="P42" s="507">
        <v>0</v>
      </c>
      <c r="Q42" s="507">
        <v>0</v>
      </c>
      <c r="R42" s="507">
        <v>0</v>
      </c>
      <c r="S42" s="507">
        <v>0</v>
      </c>
      <c r="T42" s="507">
        <v>0</v>
      </c>
      <c r="U42" s="507">
        <v>0</v>
      </c>
      <c r="V42" s="507">
        <v>0</v>
      </c>
      <c r="W42" s="503">
        <v>0</v>
      </c>
      <c r="X42" s="504">
        <v>0</v>
      </c>
      <c r="Y42" s="504">
        <v>0</v>
      </c>
      <c r="Z42" s="504">
        <v>0</v>
      </c>
      <c r="AA42" s="504">
        <v>0</v>
      </c>
      <c r="AB42" s="505">
        <v>0</v>
      </c>
    </row>
    <row r="43" spans="1:28" ht="15" customHeight="1">
      <c r="A43" s="315"/>
      <c r="B43" s="311" t="s">
        <v>19</v>
      </c>
      <c r="C43" s="485"/>
      <c r="D43" s="486"/>
      <c r="E43" s="487"/>
      <c r="F43" s="486">
        <v>0</v>
      </c>
      <c r="G43" s="486">
        <v>0</v>
      </c>
      <c r="H43" s="487"/>
      <c r="I43" s="487"/>
      <c r="J43" s="486">
        <v>0</v>
      </c>
      <c r="K43" s="486">
        <v>0</v>
      </c>
      <c r="L43" s="486">
        <v>0</v>
      </c>
      <c r="M43" s="200">
        <v>0</v>
      </c>
      <c r="N43" s="507">
        <v>0</v>
      </c>
      <c r="O43" s="507">
        <v>0</v>
      </c>
      <c r="P43" s="507">
        <v>0</v>
      </c>
      <c r="Q43" s="507">
        <v>0</v>
      </c>
      <c r="R43" s="507">
        <v>0</v>
      </c>
      <c r="S43" s="507">
        <v>0</v>
      </c>
      <c r="T43" s="507">
        <v>0</v>
      </c>
      <c r="U43" s="507">
        <v>0</v>
      </c>
      <c r="V43" s="507">
        <v>0</v>
      </c>
      <c r="W43" s="503">
        <v>0</v>
      </c>
      <c r="X43" s="504">
        <v>0</v>
      </c>
      <c r="Y43" s="504">
        <v>0</v>
      </c>
      <c r="Z43" s="504">
        <v>0</v>
      </c>
      <c r="AA43" s="504">
        <v>0</v>
      </c>
      <c r="AB43" s="505">
        <v>0</v>
      </c>
    </row>
    <row r="44" spans="1:28" ht="15" customHeight="1">
      <c r="A44" s="315"/>
      <c r="B44" s="311" t="s">
        <v>20</v>
      </c>
      <c r="C44" s="485"/>
      <c r="D44" s="486"/>
      <c r="E44" s="487"/>
      <c r="F44" s="486">
        <v>0</v>
      </c>
      <c r="G44" s="486">
        <v>0</v>
      </c>
      <c r="H44" s="487"/>
      <c r="I44" s="487"/>
      <c r="J44" s="486">
        <v>0</v>
      </c>
      <c r="K44" s="486">
        <v>0</v>
      </c>
      <c r="L44" s="486">
        <v>0</v>
      </c>
      <c r="M44" s="200">
        <v>0</v>
      </c>
      <c r="N44" s="507">
        <v>0</v>
      </c>
      <c r="O44" s="507">
        <v>0</v>
      </c>
      <c r="P44" s="507">
        <v>0</v>
      </c>
      <c r="Q44" s="507">
        <v>0</v>
      </c>
      <c r="R44" s="507">
        <v>0</v>
      </c>
      <c r="S44" s="507">
        <v>0</v>
      </c>
      <c r="T44" s="507">
        <v>0</v>
      </c>
      <c r="U44" s="507">
        <v>0</v>
      </c>
      <c r="V44" s="507">
        <v>0</v>
      </c>
      <c r="W44" s="503">
        <v>0</v>
      </c>
      <c r="X44" s="504">
        <v>0</v>
      </c>
      <c r="Y44" s="504">
        <v>0</v>
      </c>
      <c r="Z44" s="504">
        <v>0</v>
      </c>
      <c r="AA44" s="504">
        <v>0</v>
      </c>
      <c r="AB44" s="505">
        <v>0</v>
      </c>
    </row>
    <row r="45" spans="1:28" ht="15" customHeight="1">
      <c r="A45" s="315"/>
      <c r="B45" s="311" t="s">
        <v>21</v>
      </c>
      <c r="C45" s="485"/>
      <c r="D45" s="486"/>
      <c r="E45" s="487"/>
      <c r="F45" s="486">
        <v>0</v>
      </c>
      <c r="G45" s="486">
        <v>0</v>
      </c>
      <c r="H45" s="487"/>
      <c r="I45" s="487"/>
      <c r="J45" s="486">
        <v>0</v>
      </c>
      <c r="K45" s="486">
        <v>0</v>
      </c>
      <c r="L45" s="486">
        <v>0</v>
      </c>
      <c r="M45" s="200">
        <v>0</v>
      </c>
      <c r="N45" s="507">
        <v>0</v>
      </c>
      <c r="O45" s="507">
        <v>0</v>
      </c>
      <c r="P45" s="507">
        <v>0</v>
      </c>
      <c r="Q45" s="507">
        <v>0</v>
      </c>
      <c r="R45" s="507">
        <v>0</v>
      </c>
      <c r="S45" s="507">
        <v>0</v>
      </c>
      <c r="T45" s="507">
        <v>0</v>
      </c>
      <c r="U45" s="507">
        <v>0</v>
      </c>
      <c r="V45" s="507">
        <v>0</v>
      </c>
      <c r="W45" s="503">
        <v>0</v>
      </c>
      <c r="X45" s="504">
        <v>0</v>
      </c>
      <c r="Y45" s="504">
        <v>0</v>
      </c>
      <c r="Z45" s="504">
        <v>0</v>
      </c>
      <c r="AA45" s="504">
        <v>0</v>
      </c>
      <c r="AB45" s="505">
        <v>0</v>
      </c>
    </row>
    <row r="46" spans="1:28" ht="15" customHeight="1">
      <c r="A46" s="315"/>
      <c r="B46" s="311" t="s">
        <v>22</v>
      </c>
      <c r="C46" s="485"/>
      <c r="D46" s="486"/>
      <c r="E46" s="487"/>
      <c r="F46" s="486">
        <v>0</v>
      </c>
      <c r="G46" s="486">
        <v>0</v>
      </c>
      <c r="H46" s="487"/>
      <c r="I46" s="487"/>
      <c r="J46" s="486">
        <v>0</v>
      </c>
      <c r="K46" s="486">
        <v>0</v>
      </c>
      <c r="L46" s="486">
        <v>0</v>
      </c>
      <c r="M46" s="200">
        <v>0</v>
      </c>
      <c r="N46" s="507">
        <v>0</v>
      </c>
      <c r="O46" s="507">
        <v>0</v>
      </c>
      <c r="P46" s="507">
        <v>0</v>
      </c>
      <c r="Q46" s="507">
        <v>0</v>
      </c>
      <c r="R46" s="507">
        <v>0</v>
      </c>
      <c r="S46" s="507">
        <v>0</v>
      </c>
      <c r="T46" s="507">
        <v>0</v>
      </c>
      <c r="U46" s="507">
        <v>0</v>
      </c>
      <c r="V46" s="507">
        <v>0</v>
      </c>
      <c r="W46" s="503">
        <v>0</v>
      </c>
      <c r="X46" s="504">
        <v>0</v>
      </c>
      <c r="Y46" s="504">
        <v>0</v>
      </c>
      <c r="Z46" s="504">
        <v>0</v>
      </c>
      <c r="AA46" s="504">
        <v>0</v>
      </c>
      <c r="AB46" s="505">
        <v>0</v>
      </c>
    </row>
    <row r="47" spans="1:28" ht="15" customHeight="1">
      <c r="A47" s="315"/>
      <c r="B47" s="311" t="s">
        <v>23</v>
      </c>
      <c r="C47" s="485"/>
      <c r="D47" s="486"/>
      <c r="E47" s="487"/>
      <c r="F47" s="486">
        <v>0</v>
      </c>
      <c r="G47" s="486">
        <v>0</v>
      </c>
      <c r="H47" s="487"/>
      <c r="I47" s="487"/>
      <c r="J47" s="486">
        <v>0</v>
      </c>
      <c r="K47" s="486">
        <v>0</v>
      </c>
      <c r="L47" s="486">
        <v>0</v>
      </c>
      <c r="M47" s="488">
        <v>0</v>
      </c>
      <c r="N47" s="507">
        <v>0</v>
      </c>
      <c r="O47" s="507">
        <v>0</v>
      </c>
      <c r="P47" s="507">
        <v>0</v>
      </c>
      <c r="Q47" s="507">
        <v>0</v>
      </c>
      <c r="R47" s="507">
        <v>0</v>
      </c>
      <c r="S47" s="507">
        <v>0</v>
      </c>
      <c r="T47" s="507">
        <v>0</v>
      </c>
      <c r="U47" s="507">
        <v>0</v>
      </c>
      <c r="V47" s="507">
        <v>0</v>
      </c>
      <c r="W47" s="503">
        <v>0</v>
      </c>
      <c r="X47" s="504">
        <v>0</v>
      </c>
      <c r="Y47" s="504">
        <v>0</v>
      </c>
      <c r="Z47" s="504">
        <v>0</v>
      </c>
      <c r="AA47" s="504">
        <v>0</v>
      </c>
      <c r="AB47" s="505">
        <v>0</v>
      </c>
    </row>
    <row r="48" spans="1:28" ht="15" customHeight="1">
      <c r="A48" s="315"/>
      <c r="B48" s="311" t="s">
        <v>24</v>
      </c>
      <c r="C48" s="485"/>
      <c r="D48" s="486"/>
      <c r="E48" s="487"/>
      <c r="F48" s="486">
        <v>0</v>
      </c>
      <c r="G48" s="486">
        <v>0</v>
      </c>
      <c r="H48" s="487"/>
      <c r="I48" s="487"/>
      <c r="J48" s="486">
        <v>0</v>
      </c>
      <c r="K48" s="486">
        <v>0</v>
      </c>
      <c r="L48" s="486">
        <v>0</v>
      </c>
      <c r="M48" s="488">
        <v>0</v>
      </c>
      <c r="N48" s="507">
        <v>0</v>
      </c>
      <c r="O48" s="507">
        <v>0</v>
      </c>
      <c r="P48" s="507">
        <v>0</v>
      </c>
      <c r="Q48" s="507">
        <v>0</v>
      </c>
      <c r="R48" s="507">
        <v>0</v>
      </c>
      <c r="S48" s="507">
        <v>0</v>
      </c>
      <c r="T48" s="507">
        <v>0</v>
      </c>
      <c r="U48" s="507">
        <v>0</v>
      </c>
      <c r="V48" s="507">
        <v>0</v>
      </c>
      <c r="W48" s="503">
        <v>0</v>
      </c>
      <c r="X48" s="504">
        <v>0</v>
      </c>
      <c r="Y48" s="504">
        <v>0</v>
      </c>
      <c r="Z48" s="504">
        <v>0</v>
      </c>
      <c r="AA48" s="504">
        <v>0</v>
      </c>
      <c r="AB48" s="505">
        <v>0</v>
      </c>
    </row>
    <row r="49" spans="1:28" ht="15" customHeight="1">
      <c r="A49" s="315"/>
      <c r="B49" s="311" t="s">
        <v>25</v>
      </c>
      <c r="C49" s="485"/>
      <c r="D49" s="486"/>
      <c r="E49" s="487"/>
      <c r="F49" s="486">
        <v>0</v>
      </c>
      <c r="G49" s="486">
        <v>0</v>
      </c>
      <c r="H49" s="487"/>
      <c r="I49" s="487"/>
      <c r="J49" s="486">
        <v>0</v>
      </c>
      <c r="K49" s="486">
        <v>0</v>
      </c>
      <c r="L49" s="486">
        <v>0</v>
      </c>
      <c r="M49" s="488">
        <v>0</v>
      </c>
      <c r="N49" s="507">
        <v>0</v>
      </c>
      <c r="O49" s="507">
        <v>0</v>
      </c>
      <c r="P49" s="507">
        <v>0</v>
      </c>
      <c r="Q49" s="507">
        <v>0</v>
      </c>
      <c r="R49" s="507">
        <v>0</v>
      </c>
      <c r="S49" s="507">
        <v>0</v>
      </c>
      <c r="T49" s="507">
        <v>0</v>
      </c>
      <c r="U49" s="507">
        <v>0</v>
      </c>
      <c r="V49" s="507">
        <v>0</v>
      </c>
      <c r="W49" s="503">
        <v>0</v>
      </c>
      <c r="X49" s="504">
        <v>0</v>
      </c>
      <c r="Y49" s="504">
        <v>0</v>
      </c>
      <c r="Z49" s="504">
        <v>0</v>
      </c>
      <c r="AA49" s="504">
        <v>0</v>
      </c>
      <c r="AB49" s="505">
        <v>0</v>
      </c>
    </row>
    <row r="50" spans="1:28" ht="15" customHeight="1">
      <c r="A50" s="315"/>
      <c r="B50" s="311" t="s">
        <v>26</v>
      </c>
      <c r="C50" s="485"/>
      <c r="D50" s="486"/>
      <c r="E50" s="487"/>
      <c r="F50" s="486">
        <v>0</v>
      </c>
      <c r="G50" s="486">
        <v>0</v>
      </c>
      <c r="H50" s="487"/>
      <c r="I50" s="487"/>
      <c r="J50" s="486">
        <v>0</v>
      </c>
      <c r="K50" s="486">
        <v>0</v>
      </c>
      <c r="L50" s="486">
        <v>0</v>
      </c>
      <c r="M50" s="488">
        <v>0</v>
      </c>
      <c r="N50" s="507">
        <v>0</v>
      </c>
      <c r="O50" s="507">
        <v>0</v>
      </c>
      <c r="P50" s="507">
        <v>0</v>
      </c>
      <c r="Q50" s="507">
        <v>0</v>
      </c>
      <c r="R50" s="507">
        <v>0</v>
      </c>
      <c r="S50" s="507">
        <v>0</v>
      </c>
      <c r="T50" s="507">
        <v>0</v>
      </c>
      <c r="U50" s="507">
        <v>0</v>
      </c>
      <c r="V50" s="507">
        <v>0</v>
      </c>
      <c r="W50" s="503">
        <v>0</v>
      </c>
      <c r="X50" s="504">
        <v>0</v>
      </c>
      <c r="Y50" s="504">
        <v>0</v>
      </c>
      <c r="Z50" s="504">
        <v>0</v>
      </c>
      <c r="AA50" s="504">
        <v>0</v>
      </c>
      <c r="AB50" s="505">
        <v>0</v>
      </c>
    </row>
    <row r="51" spans="1:28" ht="15" customHeight="1">
      <c r="A51" s="315"/>
      <c r="B51" s="311" t="s">
        <v>27</v>
      </c>
      <c r="C51" s="485"/>
      <c r="D51" s="486"/>
      <c r="E51" s="487"/>
      <c r="F51" s="486">
        <v>0</v>
      </c>
      <c r="G51" s="486">
        <v>0</v>
      </c>
      <c r="H51" s="487"/>
      <c r="I51" s="487"/>
      <c r="J51" s="486">
        <v>0</v>
      </c>
      <c r="K51" s="486">
        <v>0</v>
      </c>
      <c r="L51" s="486">
        <v>0</v>
      </c>
      <c r="M51" s="488">
        <v>0</v>
      </c>
      <c r="N51" s="507">
        <v>0</v>
      </c>
      <c r="O51" s="507">
        <v>0</v>
      </c>
      <c r="P51" s="507">
        <v>0</v>
      </c>
      <c r="Q51" s="507">
        <v>0</v>
      </c>
      <c r="R51" s="507">
        <v>0</v>
      </c>
      <c r="S51" s="507">
        <v>0</v>
      </c>
      <c r="T51" s="507">
        <v>0</v>
      </c>
      <c r="U51" s="507">
        <v>0</v>
      </c>
      <c r="V51" s="507">
        <v>0</v>
      </c>
      <c r="W51" s="503">
        <v>0</v>
      </c>
      <c r="X51" s="504">
        <v>0</v>
      </c>
      <c r="Y51" s="504">
        <v>0</v>
      </c>
      <c r="Z51" s="504">
        <v>0</v>
      </c>
      <c r="AA51" s="504">
        <v>0</v>
      </c>
      <c r="AB51" s="505">
        <v>0</v>
      </c>
    </row>
    <row r="52" spans="1:28" ht="15" customHeight="1">
      <c r="A52" s="369"/>
      <c r="B52" s="312" t="s">
        <v>28</v>
      </c>
      <c r="C52" s="489"/>
      <c r="D52" s="490"/>
      <c r="E52" s="491"/>
      <c r="F52" s="490">
        <v>0</v>
      </c>
      <c r="G52" s="490">
        <v>0</v>
      </c>
      <c r="H52" s="491"/>
      <c r="I52" s="491"/>
      <c r="J52" s="490">
        <v>0</v>
      </c>
      <c r="K52" s="490">
        <v>0</v>
      </c>
      <c r="L52" s="490">
        <v>0</v>
      </c>
      <c r="M52" s="492">
        <v>0</v>
      </c>
      <c r="N52" s="508">
        <v>0</v>
      </c>
      <c r="O52" s="508">
        <v>0</v>
      </c>
      <c r="P52" s="508">
        <v>0</v>
      </c>
      <c r="Q52" s="508">
        <v>0</v>
      </c>
      <c r="R52" s="508">
        <v>0</v>
      </c>
      <c r="S52" s="508">
        <v>0</v>
      </c>
      <c r="T52" s="508">
        <v>0</v>
      </c>
      <c r="U52" s="508">
        <v>0</v>
      </c>
      <c r="V52" s="508">
        <v>0</v>
      </c>
      <c r="W52" s="509">
        <v>0</v>
      </c>
      <c r="X52" s="510">
        <v>0</v>
      </c>
      <c r="Y52" s="510">
        <v>0</v>
      </c>
      <c r="Z52" s="510">
        <v>0</v>
      </c>
      <c r="AA52" s="510">
        <v>0</v>
      </c>
      <c r="AB52" s="511">
        <v>0</v>
      </c>
    </row>
    <row r="53" spans="1:29" ht="12">
      <c r="A53" s="23"/>
      <c r="B53" s="23"/>
      <c r="C53" s="21"/>
      <c r="D53" s="21"/>
      <c r="E53" s="22"/>
      <c r="F53" s="21"/>
      <c r="G53" s="21"/>
      <c r="H53" s="22"/>
      <c r="I53" s="22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6"/>
      <c r="W53" s="21"/>
      <c r="X53" s="21"/>
      <c r="Y53" s="21"/>
      <c r="Z53" s="21"/>
      <c r="AA53" s="21"/>
      <c r="AB53" s="21"/>
      <c r="AC53" s="21"/>
    </row>
    <row r="54" ht="12">
      <c r="V54" s="16"/>
    </row>
  </sheetData>
  <sheetProtection/>
  <mergeCells count="34"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S5:T5"/>
    <mergeCell ref="U5:V5"/>
    <mergeCell ref="W5:X5"/>
    <mergeCell ref="Y5:Z5"/>
    <mergeCell ref="AA5:AB5"/>
    <mergeCell ref="A7:B7"/>
    <mergeCell ref="A1:M1"/>
    <mergeCell ref="AA3:AB3"/>
    <mergeCell ref="A4:B6"/>
    <mergeCell ref="C4:E5"/>
    <mergeCell ref="F4:I5"/>
    <mergeCell ref="J4:L5"/>
    <mergeCell ref="M4:M5"/>
    <mergeCell ref="N4:AB4"/>
    <mergeCell ref="N5:P5"/>
    <mergeCell ref="Q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Z55"/>
  <sheetViews>
    <sheetView showZeros="0" zoomScale="130" zoomScaleNormal="130" zoomScalePageLayoutView="0" workbookViewId="0" topLeftCell="A1">
      <selection activeCell="E17" sqref="E17"/>
    </sheetView>
  </sheetViews>
  <sheetFormatPr defaultColWidth="9.00390625" defaultRowHeight="13.5"/>
  <cols>
    <col min="1" max="1" width="7.875" style="8" customWidth="1"/>
    <col min="2" max="2" width="7.375" style="8" customWidth="1"/>
    <col min="3" max="4" width="6.25390625" style="8" customWidth="1"/>
    <col min="5" max="5" width="6.375" style="8" customWidth="1"/>
    <col min="6" max="9" width="6.875" style="8" customWidth="1"/>
    <col min="10" max="12" width="6.625" style="8" customWidth="1"/>
    <col min="13" max="13" width="9.875" style="8" customWidth="1"/>
    <col min="14" max="14" width="7.375" style="8" customWidth="1"/>
    <col min="15" max="15" width="6.50390625" style="8" customWidth="1"/>
    <col min="16" max="16" width="6.25390625" style="8" customWidth="1"/>
    <col min="17" max="17" width="7.75390625" style="8" customWidth="1"/>
    <col min="18" max="18" width="5.625" style="8" customWidth="1"/>
    <col min="19" max="19" width="5.50390625" style="8" customWidth="1"/>
    <col min="20" max="20" width="6.50390625" style="8" customWidth="1"/>
    <col min="21" max="21" width="5.625" style="8" customWidth="1"/>
    <col min="22" max="22" width="6.75390625" style="8" bestFit="1" customWidth="1"/>
    <col min="23" max="23" width="6.875" style="8" bestFit="1" customWidth="1"/>
    <col min="24" max="25" width="5.875" style="8" customWidth="1"/>
    <col min="26" max="16384" width="9.00390625" style="8" customWidth="1"/>
  </cols>
  <sheetData>
    <row r="1" spans="1:24" ht="21" customHeight="1">
      <c r="A1" s="1056" t="s">
        <v>150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 t="str">
        <f>A1</f>
        <v>〔４〕 中 学 校</v>
      </c>
      <c r="O1" s="1056"/>
      <c r="P1" s="1056"/>
      <c r="Q1" s="1056"/>
      <c r="R1" s="1056"/>
      <c r="S1" s="1056"/>
      <c r="T1" s="1056"/>
      <c r="U1" s="1056"/>
      <c r="V1" s="1056"/>
      <c r="W1" s="11"/>
      <c r="X1" s="11"/>
    </row>
    <row r="2" spans="5:13" ht="12.75" customHeight="1">
      <c r="E2" s="12"/>
      <c r="F2" s="12"/>
      <c r="G2" s="13"/>
      <c r="J2" s="14"/>
      <c r="K2" s="14"/>
      <c r="L2" s="15"/>
      <c r="M2" s="16"/>
    </row>
    <row r="3" spans="1:25" ht="14.25" customHeight="1">
      <c r="A3" s="86" t="s">
        <v>42</v>
      </c>
      <c r="B3" s="18"/>
      <c r="C3" s="18"/>
      <c r="D3" s="18"/>
      <c r="E3" s="18"/>
      <c r="F3" s="18"/>
      <c r="G3" s="18"/>
      <c r="H3" s="18"/>
      <c r="I3" s="18"/>
      <c r="J3" s="161"/>
      <c r="K3" s="161"/>
      <c r="L3" s="260"/>
      <c r="M3" s="233" t="s">
        <v>269</v>
      </c>
      <c r="N3" s="86" t="s">
        <v>225</v>
      </c>
      <c r="O3" s="94"/>
      <c r="P3" s="94"/>
      <c r="Q3" s="94"/>
      <c r="R3" s="94"/>
      <c r="S3" s="94"/>
      <c r="T3" s="94"/>
      <c r="U3" s="94"/>
      <c r="V3" s="161"/>
      <c r="W3" s="261"/>
      <c r="X3" s="1048" t="s">
        <v>270</v>
      </c>
      <c r="Y3" s="1049"/>
    </row>
    <row r="4" spans="1:25" s="20" customFormat="1" ht="18" customHeight="1">
      <c r="A4" s="1066" t="s">
        <v>33</v>
      </c>
      <c r="B4" s="1067"/>
      <c r="C4" s="1060" t="s">
        <v>167</v>
      </c>
      <c r="D4" s="1061"/>
      <c r="E4" s="1062"/>
      <c r="F4" s="1061" t="s">
        <v>168</v>
      </c>
      <c r="G4" s="1061"/>
      <c r="H4" s="1061"/>
      <c r="I4" s="1061"/>
      <c r="J4" s="1065" t="s">
        <v>259</v>
      </c>
      <c r="K4" s="1081"/>
      <c r="L4" s="1062"/>
      <c r="M4" s="209" t="s">
        <v>177</v>
      </c>
      <c r="N4" s="1070" t="s">
        <v>173</v>
      </c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1"/>
    </row>
    <row r="5" spans="1:25" s="20" customFormat="1" ht="15" customHeight="1">
      <c r="A5" s="1064"/>
      <c r="B5" s="1065"/>
      <c r="C5" s="1063" t="s">
        <v>29</v>
      </c>
      <c r="D5" s="1063" t="s">
        <v>169</v>
      </c>
      <c r="E5" s="1063" t="s">
        <v>170</v>
      </c>
      <c r="F5" s="1063" t="s">
        <v>29</v>
      </c>
      <c r="G5" s="1063" t="s">
        <v>171</v>
      </c>
      <c r="H5" s="1063" t="s">
        <v>172</v>
      </c>
      <c r="I5" s="1079" t="s">
        <v>147</v>
      </c>
      <c r="J5" s="1063" t="s">
        <v>75</v>
      </c>
      <c r="K5" s="1063" t="s">
        <v>84</v>
      </c>
      <c r="L5" s="1066" t="s">
        <v>255</v>
      </c>
      <c r="M5" s="1068" t="s">
        <v>31</v>
      </c>
      <c r="N5" s="1067" t="s">
        <v>29</v>
      </c>
      <c r="O5" s="1063" t="s">
        <v>53</v>
      </c>
      <c r="P5" s="1073" t="s">
        <v>54</v>
      </c>
      <c r="Q5" s="1082" t="s">
        <v>174</v>
      </c>
      <c r="R5" s="1070"/>
      <c r="S5" s="1071"/>
      <c r="T5" s="1070" t="s">
        <v>175</v>
      </c>
      <c r="U5" s="1070"/>
      <c r="V5" s="1071"/>
      <c r="W5" s="1072" t="s">
        <v>176</v>
      </c>
      <c r="X5" s="1070"/>
      <c r="Y5" s="1071"/>
    </row>
    <row r="6" spans="1:25" s="20" customFormat="1" ht="15" customHeight="1">
      <c r="A6" s="1062"/>
      <c r="B6" s="1060"/>
      <c r="C6" s="1061"/>
      <c r="D6" s="1068"/>
      <c r="E6" s="1061"/>
      <c r="F6" s="1061"/>
      <c r="G6" s="1061"/>
      <c r="H6" s="1061"/>
      <c r="I6" s="1080"/>
      <c r="J6" s="1061"/>
      <c r="K6" s="1069"/>
      <c r="L6" s="1062"/>
      <c r="M6" s="1061"/>
      <c r="N6" s="1060"/>
      <c r="O6" s="1061"/>
      <c r="P6" s="1074"/>
      <c r="Q6" s="238" t="s">
        <v>75</v>
      </c>
      <c r="R6" s="178" t="s">
        <v>84</v>
      </c>
      <c r="S6" s="178" t="s">
        <v>85</v>
      </c>
      <c r="T6" s="178" t="s">
        <v>75</v>
      </c>
      <c r="U6" s="178" t="s">
        <v>84</v>
      </c>
      <c r="V6" s="178" t="s">
        <v>85</v>
      </c>
      <c r="W6" s="178" t="s">
        <v>75</v>
      </c>
      <c r="X6" s="178" t="s">
        <v>84</v>
      </c>
      <c r="Y6" s="178" t="s">
        <v>85</v>
      </c>
    </row>
    <row r="7" spans="1:25" s="20" customFormat="1" ht="15" customHeight="1" thickBot="1">
      <c r="A7" s="1077" t="s">
        <v>238</v>
      </c>
      <c r="B7" s="1078"/>
      <c r="C7" s="75">
        <v>119</v>
      </c>
      <c r="D7" s="75">
        <v>119</v>
      </c>
      <c r="E7" s="165">
        <v>0</v>
      </c>
      <c r="F7" s="73">
        <v>1520</v>
      </c>
      <c r="G7" s="73">
        <v>1328</v>
      </c>
      <c r="H7" s="165">
        <v>0</v>
      </c>
      <c r="I7" s="73">
        <v>192</v>
      </c>
      <c r="J7" s="73">
        <v>3060</v>
      </c>
      <c r="K7" s="73">
        <v>1882</v>
      </c>
      <c r="L7" s="73">
        <v>1178</v>
      </c>
      <c r="M7" s="76">
        <v>527</v>
      </c>
      <c r="N7" s="73">
        <v>45703</v>
      </c>
      <c r="O7" s="73">
        <v>23863</v>
      </c>
      <c r="P7" s="73">
        <v>21840</v>
      </c>
      <c r="Q7" s="73">
        <f>+R7+S7</f>
        <v>14337</v>
      </c>
      <c r="R7" s="73">
        <v>7494</v>
      </c>
      <c r="S7" s="73">
        <v>6843</v>
      </c>
      <c r="T7" s="73">
        <f>+U7+V7</f>
        <v>15496</v>
      </c>
      <c r="U7" s="73">
        <v>8076</v>
      </c>
      <c r="V7" s="73">
        <v>7420</v>
      </c>
      <c r="W7" s="73">
        <f>+X7+Y7</f>
        <v>15870</v>
      </c>
      <c r="X7" s="73">
        <v>8293</v>
      </c>
      <c r="Y7" s="76">
        <v>7577</v>
      </c>
    </row>
    <row r="8" spans="1:26" ht="15.75" customHeight="1" thickTop="1">
      <c r="A8" s="1064" t="s">
        <v>136</v>
      </c>
      <c r="B8" s="1065"/>
      <c r="C8" s="54">
        <v>118</v>
      </c>
      <c r="D8" s="54">
        <v>118</v>
      </c>
      <c r="E8" s="162">
        <v>0</v>
      </c>
      <c r="F8" s="54">
        <v>1481</v>
      </c>
      <c r="G8" s="54">
        <v>1252</v>
      </c>
      <c r="H8" s="162">
        <v>0</v>
      </c>
      <c r="I8" s="54">
        <v>229</v>
      </c>
      <c r="J8" s="54">
        <v>2994</v>
      </c>
      <c r="K8" s="54">
        <v>1860</v>
      </c>
      <c r="L8" s="54">
        <v>1134</v>
      </c>
      <c r="M8" s="55">
        <v>424</v>
      </c>
      <c r="N8" s="54">
        <v>42197</v>
      </c>
      <c r="O8" s="54">
        <v>21763</v>
      </c>
      <c r="P8" s="54">
        <v>20434</v>
      </c>
      <c r="Q8" s="54">
        <v>14280</v>
      </c>
      <c r="R8" s="54">
        <v>7306</v>
      </c>
      <c r="S8" s="54">
        <v>6974</v>
      </c>
      <c r="T8" s="54">
        <v>13871</v>
      </c>
      <c r="U8" s="54">
        <v>7190</v>
      </c>
      <c r="V8" s="54">
        <v>6681</v>
      </c>
      <c r="W8" s="54">
        <v>14046</v>
      </c>
      <c r="X8" s="54">
        <v>7267</v>
      </c>
      <c r="Y8" s="55">
        <v>6779</v>
      </c>
      <c r="Z8" s="16"/>
    </row>
    <row r="9" spans="1:26" ht="15.75" customHeight="1">
      <c r="A9" s="1064" t="s">
        <v>146</v>
      </c>
      <c r="B9" s="1065"/>
      <c r="C9" s="54">
        <v>119</v>
      </c>
      <c r="D9" s="54">
        <v>119</v>
      </c>
      <c r="E9" s="162">
        <v>0</v>
      </c>
      <c r="F9" s="54">
        <v>1486</v>
      </c>
      <c r="G9" s="54">
        <v>1255</v>
      </c>
      <c r="H9" s="162">
        <v>0</v>
      </c>
      <c r="I9" s="54">
        <v>231</v>
      </c>
      <c r="J9" s="54">
        <v>3005</v>
      </c>
      <c r="K9" s="54">
        <v>1837</v>
      </c>
      <c r="L9" s="54">
        <v>1168</v>
      </c>
      <c r="M9" s="55">
        <v>435</v>
      </c>
      <c r="N9" s="54">
        <v>41879</v>
      </c>
      <c r="O9" s="54">
        <v>21609</v>
      </c>
      <c r="P9" s="54">
        <v>20270</v>
      </c>
      <c r="Q9" s="54">
        <v>13678</v>
      </c>
      <c r="R9" s="54">
        <v>7121</v>
      </c>
      <c r="S9" s="54">
        <v>6557</v>
      </c>
      <c r="T9" s="54">
        <v>14372</v>
      </c>
      <c r="U9" s="54">
        <v>7323</v>
      </c>
      <c r="V9" s="54">
        <v>7049</v>
      </c>
      <c r="W9" s="54">
        <v>13829</v>
      </c>
      <c r="X9" s="54">
        <v>7165</v>
      </c>
      <c r="Y9" s="55">
        <v>6664</v>
      </c>
      <c r="Z9" s="16"/>
    </row>
    <row r="10" spans="1:26" ht="15.75" customHeight="1">
      <c r="A10" s="1064" t="s">
        <v>212</v>
      </c>
      <c r="B10" s="1065"/>
      <c r="C10" s="54">
        <v>119</v>
      </c>
      <c r="D10" s="54">
        <v>119</v>
      </c>
      <c r="E10" s="162">
        <v>0</v>
      </c>
      <c r="F10" s="54">
        <v>1504</v>
      </c>
      <c r="G10" s="54">
        <v>1260</v>
      </c>
      <c r="H10" s="162">
        <v>0</v>
      </c>
      <c r="I10" s="54">
        <v>244</v>
      </c>
      <c r="J10" s="54">
        <v>3023</v>
      </c>
      <c r="K10" s="54">
        <v>1844</v>
      </c>
      <c r="L10" s="54">
        <v>1179</v>
      </c>
      <c r="M10" s="55">
        <v>472</v>
      </c>
      <c r="N10" s="54">
        <v>41878</v>
      </c>
      <c r="O10" s="54">
        <v>21627</v>
      </c>
      <c r="P10" s="54">
        <v>20251</v>
      </c>
      <c r="Q10" s="54">
        <v>13755</v>
      </c>
      <c r="R10" s="54">
        <v>7169</v>
      </c>
      <c r="S10" s="54">
        <v>6586</v>
      </c>
      <c r="T10" s="54">
        <v>13781</v>
      </c>
      <c r="U10" s="54">
        <v>7162</v>
      </c>
      <c r="V10" s="54">
        <v>6619</v>
      </c>
      <c r="W10" s="54">
        <v>14342</v>
      </c>
      <c r="X10" s="54">
        <v>7296</v>
      </c>
      <c r="Y10" s="55">
        <v>7046</v>
      </c>
      <c r="Z10" s="16"/>
    </row>
    <row r="11" spans="1:26" ht="15.75" customHeight="1">
      <c r="A11" s="1085" t="s">
        <v>215</v>
      </c>
      <c r="B11" s="1086"/>
      <c r="C11" s="54">
        <v>119</v>
      </c>
      <c r="D11" s="54">
        <v>119</v>
      </c>
      <c r="E11" s="162">
        <v>0</v>
      </c>
      <c r="F11" s="54">
        <v>1501</v>
      </c>
      <c r="G11" s="54">
        <v>1255</v>
      </c>
      <c r="H11" s="162">
        <v>0</v>
      </c>
      <c r="I11" s="54">
        <v>246</v>
      </c>
      <c r="J11" s="54">
        <v>3041</v>
      </c>
      <c r="K11" s="54">
        <v>1846</v>
      </c>
      <c r="L11" s="54">
        <v>1195</v>
      </c>
      <c r="M11" s="55">
        <v>498</v>
      </c>
      <c r="N11" s="54">
        <v>41546</v>
      </c>
      <c r="O11" s="54">
        <v>21626</v>
      </c>
      <c r="P11" s="54">
        <v>19920</v>
      </c>
      <c r="Q11" s="54">
        <v>13919</v>
      </c>
      <c r="R11" s="54">
        <v>7264</v>
      </c>
      <c r="S11" s="54">
        <v>6655</v>
      </c>
      <c r="T11" s="54">
        <v>13848</v>
      </c>
      <c r="U11" s="54">
        <v>7200</v>
      </c>
      <c r="V11" s="54">
        <v>6648</v>
      </c>
      <c r="W11" s="54">
        <v>13779</v>
      </c>
      <c r="X11" s="54">
        <v>7162</v>
      </c>
      <c r="Y11" s="55">
        <v>6617</v>
      </c>
      <c r="Z11" s="16"/>
    </row>
    <row r="12" spans="1:26" ht="15.75" customHeight="1">
      <c r="A12" s="1075" t="s">
        <v>219</v>
      </c>
      <c r="B12" s="1076"/>
      <c r="C12" s="54">
        <v>120</v>
      </c>
      <c r="D12" s="54">
        <v>120</v>
      </c>
      <c r="E12" s="162">
        <v>0</v>
      </c>
      <c r="F12" s="54">
        <v>1506</v>
      </c>
      <c r="G12" s="54">
        <v>1259</v>
      </c>
      <c r="H12" s="162">
        <v>0</v>
      </c>
      <c r="I12" s="54">
        <v>247</v>
      </c>
      <c r="J12" s="54">
        <v>3065</v>
      </c>
      <c r="K12" s="54">
        <v>1856</v>
      </c>
      <c r="L12" s="54">
        <v>1209</v>
      </c>
      <c r="M12" s="55">
        <v>514</v>
      </c>
      <c r="N12" s="54">
        <v>41682</v>
      </c>
      <c r="O12" s="54">
        <v>21656</v>
      </c>
      <c r="P12" s="54">
        <v>20026</v>
      </c>
      <c r="Q12" s="54">
        <v>13879</v>
      </c>
      <c r="R12" s="54">
        <v>7191</v>
      </c>
      <c r="S12" s="54">
        <v>6688</v>
      </c>
      <c r="T12" s="54">
        <v>13993</v>
      </c>
      <c r="U12" s="54">
        <v>7290</v>
      </c>
      <c r="V12" s="54">
        <v>6703</v>
      </c>
      <c r="W12" s="54">
        <v>13810</v>
      </c>
      <c r="X12" s="54">
        <v>7175</v>
      </c>
      <c r="Y12" s="98">
        <v>6635</v>
      </c>
      <c r="Z12" s="16"/>
    </row>
    <row r="13" spans="1:25" ht="15.75" customHeight="1">
      <c r="A13" s="1083" t="s">
        <v>237</v>
      </c>
      <c r="B13" s="1084"/>
      <c r="C13" s="140">
        <f>+SUM(C14:C52)</f>
        <v>117</v>
      </c>
      <c r="D13" s="140">
        <v>117</v>
      </c>
      <c r="E13" s="164">
        <v>0</v>
      </c>
      <c r="F13" s="140">
        <v>1510</v>
      </c>
      <c r="G13" s="140">
        <v>1253</v>
      </c>
      <c r="H13" s="164">
        <v>0</v>
      </c>
      <c r="I13" s="140">
        <v>257</v>
      </c>
      <c r="J13" s="140">
        <v>3050</v>
      </c>
      <c r="K13" s="140">
        <v>1852</v>
      </c>
      <c r="L13" s="140">
        <v>1198</v>
      </c>
      <c r="M13" s="141">
        <v>472</v>
      </c>
      <c r="N13" s="140">
        <v>41693</v>
      </c>
      <c r="O13" s="140">
        <v>21624</v>
      </c>
      <c r="P13" s="140">
        <v>20069</v>
      </c>
      <c r="Q13" s="140">
        <v>13751</v>
      </c>
      <c r="R13" s="140">
        <v>7122</v>
      </c>
      <c r="S13" s="140">
        <v>6629</v>
      </c>
      <c r="T13" s="140">
        <v>13939</v>
      </c>
      <c r="U13" s="140">
        <v>7208</v>
      </c>
      <c r="V13" s="140">
        <v>6731</v>
      </c>
      <c r="W13" s="140">
        <v>14003</v>
      </c>
      <c r="X13" s="140">
        <v>7294</v>
      </c>
      <c r="Y13" s="141">
        <v>6709</v>
      </c>
    </row>
    <row r="14" spans="1:25" ht="15.75" customHeight="1">
      <c r="A14" s="1064" t="s">
        <v>43</v>
      </c>
      <c r="B14" s="1065"/>
      <c r="C14" s="124">
        <v>29</v>
      </c>
      <c r="D14" s="124">
        <v>29</v>
      </c>
      <c r="E14" s="162">
        <v>0</v>
      </c>
      <c r="F14" s="124">
        <v>399</v>
      </c>
      <c r="G14" s="124">
        <v>341</v>
      </c>
      <c r="H14" s="162">
        <v>0</v>
      </c>
      <c r="I14" s="124">
        <v>58</v>
      </c>
      <c r="J14" s="124">
        <v>801</v>
      </c>
      <c r="K14" s="124">
        <v>477</v>
      </c>
      <c r="L14" s="124">
        <v>324</v>
      </c>
      <c r="M14" s="122">
        <v>76</v>
      </c>
      <c r="N14" s="124">
        <v>11678</v>
      </c>
      <c r="O14" s="124">
        <v>5932</v>
      </c>
      <c r="P14" s="124">
        <v>5746</v>
      </c>
      <c r="Q14" s="124">
        <v>3777</v>
      </c>
      <c r="R14" s="124">
        <v>1933</v>
      </c>
      <c r="S14" s="124">
        <v>1844</v>
      </c>
      <c r="T14" s="124">
        <v>3915</v>
      </c>
      <c r="U14" s="124">
        <v>1976</v>
      </c>
      <c r="V14" s="124">
        <v>1939</v>
      </c>
      <c r="W14" s="124">
        <v>3986</v>
      </c>
      <c r="X14" s="124">
        <v>2023</v>
      </c>
      <c r="Y14" s="104">
        <v>1963</v>
      </c>
    </row>
    <row r="15" spans="1:25" ht="15.75" customHeight="1">
      <c r="A15" s="1064" t="s">
        <v>0</v>
      </c>
      <c r="B15" s="1065"/>
      <c r="C15" s="124">
        <v>3</v>
      </c>
      <c r="D15" s="124">
        <v>3</v>
      </c>
      <c r="E15" s="162">
        <v>0</v>
      </c>
      <c r="F15" s="124">
        <v>64</v>
      </c>
      <c r="G15" s="124">
        <v>51</v>
      </c>
      <c r="H15" s="162">
        <v>0</v>
      </c>
      <c r="I15" s="124">
        <v>13</v>
      </c>
      <c r="J15" s="124">
        <v>122</v>
      </c>
      <c r="K15" s="124">
        <v>70</v>
      </c>
      <c r="L15" s="124">
        <v>52</v>
      </c>
      <c r="M15" s="104">
        <v>13</v>
      </c>
      <c r="N15" s="124">
        <v>1940</v>
      </c>
      <c r="O15" s="124">
        <v>1014</v>
      </c>
      <c r="P15" s="124">
        <v>926</v>
      </c>
      <c r="Q15" s="124">
        <v>596</v>
      </c>
      <c r="R15" s="124">
        <v>305</v>
      </c>
      <c r="S15" s="124">
        <v>291</v>
      </c>
      <c r="T15" s="124">
        <v>697</v>
      </c>
      <c r="U15" s="124">
        <v>366</v>
      </c>
      <c r="V15" s="124">
        <v>331</v>
      </c>
      <c r="W15" s="124">
        <v>647</v>
      </c>
      <c r="X15" s="124">
        <v>343</v>
      </c>
      <c r="Y15" s="104">
        <v>304</v>
      </c>
    </row>
    <row r="16" spans="1:25" ht="15.75" customHeight="1">
      <c r="A16" s="1064" t="s">
        <v>1</v>
      </c>
      <c r="B16" s="1065"/>
      <c r="C16" s="124">
        <v>6</v>
      </c>
      <c r="D16" s="124">
        <v>6</v>
      </c>
      <c r="E16" s="162">
        <v>0</v>
      </c>
      <c r="F16" s="124">
        <v>94</v>
      </c>
      <c r="G16" s="124">
        <v>83</v>
      </c>
      <c r="H16" s="162">
        <v>0</v>
      </c>
      <c r="I16" s="124">
        <v>11</v>
      </c>
      <c r="J16" s="124">
        <v>185</v>
      </c>
      <c r="K16" s="124">
        <v>123</v>
      </c>
      <c r="L16" s="124">
        <v>62</v>
      </c>
      <c r="M16" s="104">
        <v>27</v>
      </c>
      <c r="N16" s="124">
        <v>2730</v>
      </c>
      <c r="O16" s="124">
        <v>1435</v>
      </c>
      <c r="P16" s="124">
        <v>1295</v>
      </c>
      <c r="Q16" s="124">
        <v>912</v>
      </c>
      <c r="R16" s="124">
        <v>489</v>
      </c>
      <c r="S16" s="124">
        <v>423</v>
      </c>
      <c r="T16" s="124">
        <v>905</v>
      </c>
      <c r="U16" s="124">
        <v>467</v>
      </c>
      <c r="V16" s="124">
        <v>438</v>
      </c>
      <c r="W16" s="124">
        <v>913</v>
      </c>
      <c r="X16" s="124">
        <v>479</v>
      </c>
      <c r="Y16" s="104">
        <v>434</v>
      </c>
    </row>
    <row r="17" spans="1:25" ht="15.75" customHeight="1">
      <c r="A17" s="1064" t="s">
        <v>44</v>
      </c>
      <c r="B17" s="1065"/>
      <c r="C17" s="124">
        <v>5</v>
      </c>
      <c r="D17" s="124">
        <v>5</v>
      </c>
      <c r="E17" s="162">
        <v>0</v>
      </c>
      <c r="F17" s="124">
        <v>78</v>
      </c>
      <c r="G17" s="124">
        <v>64</v>
      </c>
      <c r="H17" s="162">
        <v>0</v>
      </c>
      <c r="I17" s="124">
        <v>14</v>
      </c>
      <c r="J17" s="124">
        <v>161</v>
      </c>
      <c r="K17" s="124">
        <v>98</v>
      </c>
      <c r="L17" s="124">
        <v>63</v>
      </c>
      <c r="M17" s="104">
        <v>20</v>
      </c>
      <c r="N17" s="124">
        <v>2091</v>
      </c>
      <c r="O17" s="124">
        <v>1031</v>
      </c>
      <c r="P17" s="124">
        <v>1060</v>
      </c>
      <c r="Q17" s="124">
        <v>688</v>
      </c>
      <c r="R17" s="124">
        <v>347</v>
      </c>
      <c r="S17" s="124">
        <v>341</v>
      </c>
      <c r="T17" s="124">
        <v>691</v>
      </c>
      <c r="U17" s="124">
        <v>341</v>
      </c>
      <c r="V17" s="124">
        <v>350</v>
      </c>
      <c r="W17" s="124">
        <v>712</v>
      </c>
      <c r="X17" s="124">
        <v>343</v>
      </c>
      <c r="Y17" s="104">
        <v>369</v>
      </c>
    </row>
    <row r="18" spans="1:25" ht="15.75" customHeight="1">
      <c r="A18" s="1064" t="s">
        <v>45</v>
      </c>
      <c r="B18" s="1065"/>
      <c r="C18" s="124">
        <v>6</v>
      </c>
      <c r="D18" s="124">
        <v>6</v>
      </c>
      <c r="E18" s="162">
        <v>0</v>
      </c>
      <c r="F18" s="124">
        <v>122</v>
      </c>
      <c r="G18" s="124">
        <v>101</v>
      </c>
      <c r="H18" s="162">
        <v>0</v>
      </c>
      <c r="I18" s="124">
        <v>21</v>
      </c>
      <c r="J18" s="124">
        <v>240</v>
      </c>
      <c r="K18" s="124">
        <v>146</v>
      </c>
      <c r="L18" s="124">
        <v>94</v>
      </c>
      <c r="M18" s="104">
        <v>28</v>
      </c>
      <c r="N18" s="124">
        <v>3584</v>
      </c>
      <c r="O18" s="124">
        <v>1822</v>
      </c>
      <c r="P18" s="124">
        <v>1762</v>
      </c>
      <c r="Q18" s="124">
        <v>1222</v>
      </c>
      <c r="R18" s="124">
        <v>627</v>
      </c>
      <c r="S18" s="124">
        <v>595</v>
      </c>
      <c r="T18" s="124">
        <v>1158</v>
      </c>
      <c r="U18" s="124">
        <v>578</v>
      </c>
      <c r="V18" s="124">
        <v>580</v>
      </c>
      <c r="W18" s="124">
        <v>1204</v>
      </c>
      <c r="X18" s="124">
        <v>617</v>
      </c>
      <c r="Y18" s="104">
        <v>587</v>
      </c>
    </row>
    <row r="19" spans="1:25" ht="15.75" customHeight="1">
      <c r="A19" s="1064" t="s">
        <v>46</v>
      </c>
      <c r="B19" s="1065"/>
      <c r="C19" s="124">
        <v>4</v>
      </c>
      <c r="D19" s="124">
        <v>4</v>
      </c>
      <c r="E19" s="162">
        <v>0</v>
      </c>
      <c r="F19" s="124">
        <v>56</v>
      </c>
      <c r="G19" s="124">
        <v>46</v>
      </c>
      <c r="H19" s="162">
        <v>0</v>
      </c>
      <c r="I19" s="124">
        <v>10</v>
      </c>
      <c r="J19" s="124">
        <v>114</v>
      </c>
      <c r="K19" s="124">
        <v>64</v>
      </c>
      <c r="L19" s="124">
        <v>50</v>
      </c>
      <c r="M19" s="104">
        <v>14</v>
      </c>
      <c r="N19" s="124">
        <v>1607</v>
      </c>
      <c r="O19" s="124">
        <v>833</v>
      </c>
      <c r="P19" s="124">
        <v>774</v>
      </c>
      <c r="Q19" s="124">
        <v>506</v>
      </c>
      <c r="R19" s="124">
        <v>257</v>
      </c>
      <c r="S19" s="124">
        <v>249</v>
      </c>
      <c r="T19" s="124">
        <v>563</v>
      </c>
      <c r="U19" s="124">
        <v>308</v>
      </c>
      <c r="V19" s="124">
        <v>255</v>
      </c>
      <c r="W19" s="124">
        <v>538</v>
      </c>
      <c r="X19" s="124">
        <v>268</v>
      </c>
      <c r="Y19" s="104">
        <v>270</v>
      </c>
    </row>
    <row r="20" spans="1:25" ht="15.75" customHeight="1">
      <c r="A20" s="1064" t="s">
        <v>47</v>
      </c>
      <c r="B20" s="1065"/>
      <c r="C20" s="124">
        <v>7</v>
      </c>
      <c r="D20" s="124">
        <v>7</v>
      </c>
      <c r="E20" s="162">
        <v>0</v>
      </c>
      <c r="F20" s="124">
        <v>55</v>
      </c>
      <c r="G20" s="124">
        <v>43</v>
      </c>
      <c r="H20" s="162">
        <v>0</v>
      </c>
      <c r="I20" s="124">
        <v>12</v>
      </c>
      <c r="J20" s="124">
        <v>115</v>
      </c>
      <c r="K20" s="124">
        <v>66</v>
      </c>
      <c r="L20" s="124">
        <v>49</v>
      </c>
      <c r="M20" s="104">
        <v>21</v>
      </c>
      <c r="N20" s="124">
        <v>1294</v>
      </c>
      <c r="O20" s="124">
        <v>687</v>
      </c>
      <c r="P20" s="124">
        <v>607</v>
      </c>
      <c r="Q20" s="124">
        <v>416</v>
      </c>
      <c r="R20" s="124">
        <v>211</v>
      </c>
      <c r="S20" s="124">
        <v>205</v>
      </c>
      <c r="T20" s="124">
        <v>413</v>
      </c>
      <c r="U20" s="124">
        <v>213</v>
      </c>
      <c r="V20" s="124">
        <v>200</v>
      </c>
      <c r="W20" s="124">
        <v>465</v>
      </c>
      <c r="X20" s="124">
        <v>263</v>
      </c>
      <c r="Y20" s="104">
        <v>202</v>
      </c>
    </row>
    <row r="21" spans="1:25" ht="15.75" customHeight="1">
      <c r="A21" s="1064" t="s">
        <v>48</v>
      </c>
      <c r="B21" s="1065"/>
      <c r="C21" s="124">
        <v>4</v>
      </c>
      <c r="D21" s="124">
        <v>4</v>
      </c>
      <c r="E21" s="162">
        <v>0</v>
      </c>
      <c r="F21" s="124">
        <v>30</v>
      </c>
      <c r="G21" s="124">
        <v>24</v>
      </c>
      <c r="H21" s="162">
        <v>0</v>
      </c>
      <c r="I21" s="124">
        <v>6</v>
      </c>
      <c r="J21" s="124">
        <v>79</v>
      </c>
      <c r="K21" s="124">
        <v>56</v>
      </c>
      <c r="L21" s="124">
        <v>23</v>
      </c>
      <c r="M21" s="104">
        <v>22</v>
      </c>
      <c r="N21" s="124">
        <v>650</v>
      </c>
      <c r="O21" s="124">
        <v>331</v>
      </c>
      <c r="P21" s="124">
        <v>319</v>
      </c>
      <c r="Q21" s="124">
        <v>191</v>
      </c>
      <c r="R21" s="124">
        <v>94</v>
      </c>
      <c r="S21" s="124">
        <v>97</v>
      </c>
      <c r="T21" s="124">
        <v>231</v>
      </c>
      <c r="U21" s="124">
        <v>123</v>
      </c>
      <c r="V21" s="124">
        <v>108</v>
      </c>
      <c r="W21" s="124">
        <v>228</v>
      </c>
      <c r="X21" s="124">
        <v>114</v>
      </c>
      <c r="Y21" s="104">
        <v>114</v>
      </c>
    </row>
    <row r="22" spans="1:25" ht="15.75" customHeight="1">
      <c r="A22" s="1064" t="s">
        <v>49</v>
      </c>
      <c r="B22" s="1065"/>
      <c r="C22" s="124">
        <v>8</v>
      </c>
      <c r="D22" s="124">
        <v>8</v>
      </c>
      <c r="E22" s="162">
        <v>0</v>
      </c>
      <c r="F22" s="124">
        <v>114</v>
      </c>
      <c r="G22" s="124">
        <v>92</v>
      </c>
      <c r="H22" s="162">
        <v>0</v>
      </c>
      <c r="I22" s="124">
        <v>22</v>
      </c>
      <c r="J22" s="124">
        <v>214</v>
      </c>
      <c r="K22" s="124">
        <v>120</v>
      </c>
      <c r="L22" s="124">
        <v>94</v>
      </c>
      <c r="M22" s="104">
        <v>32</v>
      </c>
      <c r="N22" s="124">
        <v>3208</v>
      </c>
      <c r="O22" s="124">
        <v>1660</v>
      </c>
      <c r="P22" s="124">
        <v>1548</v>
      </c>
      <c r="Q22" s="124">
        <v>1089</v>
      </c>
      <c r="R22" s="124">
        <v>529</v>
      </c>
      <c r="S22" s="124">
        <v>560</v>
      </c>
      <c r="T22" s="124">
        <v>1086</v>
      </c>
      <c r="U22" s="124">
        <v>585</v>
      </c>
      <c r="V22" s="124">
        <v>501</v>
      </c>
      <c r="W22" s="124">
        <v>1033</v>
      </c>
      <c r="X22" s="124">
        <v>546</v>
      </c>
      <c r="Y22" s="104">
        <v>487</v>
      </c>
    </row>
    <row r="23" spans="1:25" ht="15.75" customHeight="1">
      <c r="A23" s="1064" t="s">
        <v>50</v>
      </c>
      <c r="B23" s="1065"/>
      <c r="C23" s="124">
        <v>5</v>
      </c>
      <c r="D23" s="124">
        <v>5</v>
      </c>
      <c r="E23" s="162">
        <v>0</v>
      </c>
      <c r="F23" s="124">
        <v>96</v>
      </c>
      <c r="G23" s="124">
        <v>78</v>
      </c>
      <c r="H23" s="162">
        <v>0</v>
      </c>
      <c r="I23" s="124">
        <v>18</v>
      </c>
      <c r="J23" s="124">
        <v>182</v>
      </c>
      <c r="K23" s="124">
        <v>107</v>
      </c>
      <c r="L23" s="124">
        <v>75</v>
      </c>
      <c r="M23" s="104">
        <v>15</v>
      </c>
      <c r="N23" s="124">
        <v>2967</v>
      </c>
      <c r="O23" s="124">
        <v>1422</v>
      </c>
      <c r="P23" s="124">
        <v>1545</v>
      </c>
      <c r="Q23" s="124">
        <v>1034</v>
      </c>
      <c r="R23" s="124">
        <v>478</v>
      </c>
      <c r="S23" s="124">
        <v>556</v>
      </c>
      <c r="T23" s="124">
        <v>964</v>
      </c>
      <c r="U23" s="124">
        <v>460</v>
      </c>
      <c r="V23" s="124">
        <v>504</v>
      </c>
      <c r="W23" s="124">
        <v>969</v>
      </c>
      <c r="X23" s="124">
        <v>484</v>
      </c>
      <c r="Y23" s="104">
        <v>485</v>
      </c>
    </row>
    <row r="24" spans="1:25" ht="15.75" customHeight="1">
      <c r="A24" s="1064" t="s">
        <v>128</v>
      </c>
      <c r="B24" s="1065"/>
      <c r="C24" s="124">
        <v>2</v>
      </c>
      <c r="D24" s="124">
        <v>2</v>
      </c>
      <c r="E24" s="162">
        <v>0</v>
      </c>
      <c r="F24" s="124">
        <v>37</v>
      </c>
      <c r="G24" s="124">
        <v>30</v>
      </c>
      <c r="H24" s="162">
        <v>0</v>
      </c>
      <c r="I24" s="124">
        <v>7</v>
      </c>
      <c r="J24" s="124">
        <v>69</v>
      </c>
      <c r="K24" s="124">
        <v>45</v>
      </c>
      <c r="L24" s="124">
        <v>24</v>
      </c>
      <c r="M24" s="104">
        <v>10</v>
      </c>
      <c r="N24" s="124">
        <v>1053</v>
      </c>
      <c r="O24" s="124">
        <v>569</v>
      </c>
      <c r="P24" s="124">
        <v>484</v>
      </c>
      <c r="Q24" s="124">
        <v>383</v>
      </c>
      <c r="R24" s="124">
        <v>212</v>
      </c>
      <c r="S24" s="124">
        <v>171</v>
      </c>
      <c r="T24" s="124">
        <v>350</v>
      </c>
      <c r="U24" s="124">
        <v>183</v>
      </c>
      <c r="V24" s="124">
        <v>167</v>
      </c>
      <c r="W24" s="124">
        <v>320</v>
      </c>
      <c r="X24" s="124">
        <v>174</v>
      </c>
      <c r="Y24" s="104">
        <v>146</v>
      </c>
    </row>
    <row r="25" spans="1:25" ht="15.75" customHeight="1">
      <c r="A25" s="1064" t="s">
        <v>133</v>
      </c>
      <c r="B25" s="1065"/>
      <c r="C25" s="124">
        <v>4</v>
      </c>
      <c r="D25" s="124">
        <v>4</v>
      </c>
      <c r="E25" s="162">
        <v>0</v>
      </c>
      <c r="F25" s="124">
        <v>37</v>
      </c>
      <c r="G25" s="124">
        <v>29</v>
      </c>
      <c r="H25" s="162">
        <v>0</v>
      </c>
      <c r="I25" s="124">
        <v>8</v>
      </c>
      <c r="J25" s="124">
        <v>76</v>
      </c>
      <c r="K25" s="124">
        <v>50</v>
      </c>
      <c r="L25" s="124">
        <v>26</v>
      </c>
      <c r="M25" s="104">
        <v>12</v>
      </c>
      <c r="N25" s="124">
        <v>795</v>
      </c>
      <c r="O25" s="124">
        <v>408</v>
      </c>
      <c r="P25" s="124">
        <v>387</v>
      </c>
      <c r="Q25" s="124">
        <v>255</v>
      </c>
      <c r="R25" s="124">
        <v>128</v>
      </c>
      <c r="S25" s="124">
        <v>127</v>
      </c>
      <c r="T25" s="124">
        <v>263</v>
      </c>
      <c r="U25" s="124">
        <v>132</v>
      </c>
      <c r="V25" s="124">
        <v>131</v>
      </c>
      <c r="W25" s="124">
        <v>277</v>
      </c>
      <c r="X25" s="124">
        <v>148</v>
      </c>
      <c r="Y25" s="104">
        <v>129</v>
      </c>
    </row>
    <row r="26" spans="1:25" ht="15.75" customHeight="1">
      <c r="A26" s="289" t="s">
        <v>34</v>
      </c>
      <c r="B26" s="290" t="s">
        <v>2</v>
      </c>
      <c r="C26" s="124">
        <v>1</v>
      </c>
      <c r="D26" s="124">
        <v>1</v>
      </c>
      <c r="E26" s="162">
        <v>0</v>
      </c>
      <c r="F26" s="124">
        <v>5</v>
      </c>
      <c r="G26" s="124">
        <v>3</v>
      </c>
      <c r="H26" s="162">
        <v>0</v>
      </c>
      <c r="I26" s="124">
        <v>2</v>
      </c>
      <c r="J26" s="124">
        <v>14</v>
      </c>
      <c r="K26" s="124">
        <v>9</v>
      </c>
      <c r="L26" s="124">
        <v>5</v>
      </c>
      <c r="M26" s="104">
        <v>3</v>
      </c>
      <c r="N26" s="124">
        <v>65</v>
      </c>
      <c r="O26" s="124">
        <v>39</v>
      </c>
      <c r="P26" s="124">
        <v>26</v>
      </c>
      <c r="Q26" s="124">
        <v>24</v>
      </c>
      <c r="R26" s="124">
        <v>19</v>
      </c>
      <c r="S26" s="124">
        <v>5</v>
      </c>
      <c r="T26" s="124">
        <v>20</v>
      </c>
      <c r="U26" s="124">
        <v>10</v>
      </c>
      <c r="V26" s="124">
        <v>10</v>
      </c>
      <c r="W26" s="124">
        <v>21</v>
      </c>
      <c r="X26" s="124">
        <v>10</v>
      </c>
      <c r="Y26" s="104">
        <v>11</v>
      </c>
    </row>
    <row r="27" spans="1:25" ht="15.75" customHeight="1">
      <c r="A27" s="289" t="s">
        <v>35</v>
      </c>
      <c r="B27" s="290" t="s">
        <v>3</v>
      </c>
      <c r="C27" s="124">
        <v>1</v>
      </c>
      <c r="D27" s="124">
        <v>1</v>
      </c>
      <c r="E27" s="162">
        <v>0</v>
      </c>
      <c r="F27" s="124">
        <v>16</v>
      </c>
      <c r="G27" s="124">
        <v>12</v>
      </c>
      <c r="H27" s="162">
        <v>0</v>
      </c>
      <c r="I27" s="124">
        <v>4</v>
      </c>
      <c r="J27" s="124">
        <v>29</v>
      </c>
      <c r="K27" s="124">
        <v>19</v>
      </c>
      <c r="L27" s="124">
        <v>10</v>
      </c>
      <c r="M27" s="104">
        <v>5</v>
      </c>
      <c r="N27" s="124">
        <v>415</v>
      </c>
      <c r="O27" s="124">
        <v>224</v>
      </c>
      <c r="P27" s="124">
        <v>191</v>
      </c>
      <c r="Q27" s="124">
        <v>120</v>
      </c>
      <c r="R27" s="124">
        <v>71</v>
      </c>
      <c r="S27" s="124">
        <v>49</v>
      </c>
      <c r="T27" s="124">
        <v>155</v>
      </c>
      <c r="U27" s="124">
        <v>79</v>
      </c>
      <c r="V27" s="124">
        <v>76</v>
      </c>
      <c r="W27" s="124">
        <v>140</v>
      </c>
      <c r="X27" s="124">
        <v>74</v>
      </c>
      <c r="Y27" s="104">
        <v>66</v>
      </c>
    </row>
    <row r="28" spans="1:25" ht="15.75" customHeight="1">
      <c r="A28" s="289"/>
      <c r="B28" s="290" t="s">
        <v>4</v>
      </c>
      <c r="C28" s="124">
        <v>1</v>
      </c>
      <c r="D28" s="124">
        <v>1</v>
      </c>
      <c r="E28" s="162">
        <v>0</v>
      </c>
      <c r="F28" s="124">
        <v>19</v>
      </c>
      <c r="G28" s="124">
        <v>16</v>
      </c>
      <c r="H28" s="162">
        <v>0</v>
      </c>
      <c r="I28" s="124">
        <v>3</v>
      </c>
      <c r="J28" s="124">
        <v>40</v>
      </c>
      <c r="K28" s="124">
        <v>25</v>
      </c>
      <c r="L28" s="124">
        <v>15</v>
      </c>
      <c r="M28" s="104">
        <v>7</v>
      </c>
      <c r="N28" s="124">
        <v>575</v>
      </c>
      <c r="O28" s="124">
        <v>297</v>
      </c>
      <c r="P28" s="124">
        <v>278</v>
      </c>
      <c r="Q28" s="124">
        <v>202</v>
      </c>
      <c r="R28" s="124">
        <v>106</v>
      </c>
      <c r="S28" s="124">
        <v>96</v>
      </c>
      <c r="T28" s="124">
        <v>199</v>
      </c>
      <c r="U28" s="124">
        <v>107</v>
      </c>
      <c r="V28" s="124">
        <v>92</v>
      </c>
      <c r="W28" s="124">
        <v>174</v>
      </c>
      <c r="X28" s="124">
        <v>84</v>
      </c>
      <c r="Y28" s="104">
        <v>90</v>
      </c>
    </row>
    <row r="29" spans="1:25" ht="15.75" customHeight="1">
      <c r="A29" s="289"/>
      <c r="B29" s="290" t="s">
        <v>5</v>
      </c>
      <c r="C29" s="124">
        <v>2</v>
      </c>
      <c r="D29" s="124">
        <v>2</v>
      </c>
      <c r="E29" s="162">
        <v>0</v>
      </c>
      <c r="F29" s="124">
        <v>30</v>
      </c>
      <c r="G29" s="124">
        <v>25</v>
      </c>
      <c r="H29" s="162">
        <v>0</v>
      </c>
      <c r="I29" s="124">
        <v>5</v>
      </c>
      <c r="J29" s="124">
        <v>50</v>
      </c>
      <c r="K29" s="124">
        <v>22</v>
      </c>
      <c r="L29" s="124">
        <v>28</v>
      </c>
      <c r="M29" s="104">
        <v>14</v>
      </c>
      <c r="N29" s="124">
        <v>777</v>
      </c>
      <c r="O29" s="124">
        <v>419</v>
      </c>
      <c r="P29" s="124">
        <v>358</v>
      </c>
      <c r="Q29" s="124">
        <v>261</v>
      </c>
      <c r="R29" s="124">
        <v>142</v>
      </c>
      <c r="S29" s="124">
        <v>119</v>
      </c>
      <c r="T29" s="124">
        <v>230</v>
      </c>
      <c r="U29" s="124">
        <v>127</v>
      </c>
      <c r="V29" s="124">
        <v>103</v>
      </c>
      <c r="W29" s="124">
        <v>286</v>
      </c>
      <c r="X29" s="124">
        <v>150</v>
      </c>
      <c r="Y29" s="104">
        <v>136</v>
      </c>
    </row>
    <row r="30" spans="1:25" ht="15.75" customHeight="1">
      <c r="A30" s="289"/>
      <c r="B30" s="290" t="s">
        <v>6</v>
      </c>
      <c r="C30" s="124">
        <v>1</v>
      </c>
      <c r="D30" s="124">
        <v>1</v>
      </c>
      <c r="E30" s="162">
        <v>0</v>
      </c>
      <c r="F30" s="124">
        <v>8</v>
      </c>
      <c r="G30" s="124">
        <v>6</v>
      </c>
      <c r="H30" s="162">
        <v>0</v>
      </c>
      <c r="I30" s="124">
        <v>2</v>
      </c>
      <c r="J30" s="124">
        <v>17</v>
      </c>
      <c r="K30" s="124">
        <v>9</v>
      </c>
      <c r="L30" s="124">
        <v>8</v>
      </c>
      <c r="M30" s="104">
        <v>4</v>
      </c>
      <c r="N30" s="124">
        <v>180</v>
      </c>
      <c r="O30" s="124">
        <v>82</v>
      </c>
      <c r="P30" s="124">
        <v>98</v>
      </c>
      <c r="Q30" s="124">
        <v>72</v>
      </c>
      <c r="R30" s="124">
        <v>32</v>
      </c>
      <c r="S30" s="124">
        <v>40</v>
      </c>
      <c r="T30" s="124">
        <v>53</v>
      </c>
      <c r="U30" s="124">
        <v>24</v>
      </c>
      <c r="V30" s="124">
        <v>29</v>
      </c>
      <c r="W30" s="124">
        <v>55</v>
      </c>
      <c r="X30" s="124">
        <v>26</v>
      </c>
      <c r="Y30" s="104">
        <v>29</v>
      </c>
    </row>
    <row r="31" spans="1:25" ht="15.75" customHeight="1">
      <c r="A31" s="289" t="s">
        <v>36</v>
      </c>
      <c r="B31" s="290" t="s">
        <v>7</v>
      </c>
      <c r="C31" s="124">
        <v>1</v>
      </c>
      <c r="D31" s="124">
        <v>1</v>
      </c>
      <c r="E31" s="162">
        <v>0</v>
      </c>
      <c r="F31" s="124">
        <v>13</v>
      </c>
      <c r="G31" s="124">
        <v>11</v>
      </c>
      <c r="H31" s="162">
        <v>0</v>
      </c>
      <c r="I31" s="124">
        <v>2</v>
      </c>
      <c r="J31" s="124">
        <v>27</v>
      </c>
      <c r="K31" s="124">
        <v>15</v>
      </c>
      <c r="L31" s="124">
        <v>12</v>
      </c>
      <c r="M31" s="104">
        <v>6</v>
      </c>
      <c r="N31" s="124">
        <v>385</v>
      </c>
      <c r="O31" s="124">
        <v>201</v>
      </c>
      <c r="P31" s="124">
        <v>184</v>
      </c>
      <c r="Q31" s="124">
        <v>112</v>
      </c>
      <c r="R31" s="124">
        <v>66</v>
      </c>
      <c r="S31" s="124">
        <v>46</v>
      </c>
      <c r="T31" s="124">
        <v>137</v>
      </c>
      <c r="U31" s="124">
        <v>69</v>
      </c>
      <c r="V31" s="124">
        <v>68</v>
      </c>
      <c r="W31" s="124">
        <v>136</v>
      </c>
      <c r="X31" s="124">
        <v>66</v>
      </c>
      <c r="Y31" s="104">
        <v>70</v>
      </c>
    </row>
    <row r="32" spans="1:25" ht="15.75" customHeight="1">
      <c r="A32" s="289"/>
      <c r="B32" s="290" t="s">
        <v>8</v>
      </c>
      <c r="C32" s="124">
        <v>0</v>
      </c>
      <c r="D32" s="124">
        <v>0</v>
      </c>
      <c r="E32" s="162"/>
      <c r="F32" s="124">
        <v>0</v>
      </c>
      <c r="G32" s="124">
        <v>0</v>
      </c>
      <c r="H32" s="162">
        <v>0</v>
      </c>
      <c r="I32" s="124">
        <v>0</v>
      </c>
      <c r="J32" s="124">
        <v>0</v>
      </c>
      <c r="K32" s="124">
        <v>0</v>
      </c>
      <c r="L32" s="124">
        <v>0</v>
      </c>
      <c r="M32" s="10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04">
        <v>0</v>
      </c>
    </row>
    <row r="33" spans="1:25" ht="15.75" customHeight="1">
      <c r="A33" s="289"/>
      <c r="B33" s="290" t="s">
        <v>9</v>
      </c>
      <c r="C33" s="124">
        <v>2</v>
      </c>
      <c r="D33" s="124">
        <v>2</v>
      </c>
      <c r="E33" s="162">
        <v>0</v>
      </c>
      <c r="F33" s="124">
        <v>28</v>
      </c>
      <c r="G33" s="124">
        <v>23</v>
      </c>
      <c r="H33" s="162">
        <v>0</v>
      </c>
      <c r="I33" s="124">
        <v>5</v>
      </c>
      <c r="J33" s="124">
        <v>59</v>
      </c>
      <c r="K33" s="124">
        <v>34</v>
      </c>
      <c r="L33" s="124">
        <v>25</v>
      </c>
      <c r="M33" s="104">
        <v>8</v>
      </c>
      <c r="N33" s="124">
        <v>798</v>
      </c>
      <c r="O33" s="124">
        <v>412</v>
      </c>
      <c r="P33" s="124">
        <v>386</v>
      </c>
      <c r="Q33" s="124">
        <v>291</v>
      </c>
      <c r="R33" s="124">
        <v>148</v>
      </c>
      <c r="S33" s="124">
        <v>143</v>
      </c>
      <c r="T33" s="124">
        <v>244</v>
      </c>
      <c r="U33" s="124">
        <v>120</v>
      </c>
      <c r="V33" s="124">
        <v>124</v>
      </c>
      <c r="W33" s="124">
        <v>263</v>
      </c>
      <c r="X33" s="124">
        <v>144</v>
      </c>
      <c r="Y33" s="104">
        <v>119</v>
      </c>
    </row>
    <row r="34" spans="1:25" ht="15.75" customHeight="1">
      <c r="A34" s="289" t="s">
        <v>37</v>
      </c>
      <c r="B34" s="290" t="s">
        <v>10</v>
      </c>
      <c r="C34" s="124">
        <v>1</v>
      </c>
      <c r="D34" s="124">
        <v>1</v>
      </c>
      <c r="E34" s="162">
        <v>0</v>
      </c>
      <c r="F34" s="124">
        <v>3</v>
      </c>
      <c r="G34" s="124">
        <v>3</v>
      </c>
      <c r="H34" s="162">
        <v>0</v>
      </c>
      <c r="I34" s="51">
        <v>0</v>
      </c>
      <c r="J34" s="124">
        <v>11</v>
      </c>
      <c r="K34" s="124">
        <v>7</v>
      </c>
      <c r="L34" s="124">
        <v>4</v>
      </c>
      <c r="M34" s="104">
        <v>2</v>
      </c>
      <c r="N34" s="124">
        <v>24</v>
      </c>
      <c r="O34" s="124">
        <v>11</v>
      </c>
      <c r="P34" s="124">
        <v>13</v>
      </c>
      <c r="Q34" s="124">
        <v>10</v>
      </c>
      <c r="R34" s="124">
        <v>7</v>
      </c>
      <c r="S34" s="124">
        <v>3</v>
      </c>
      <c r="T34" s="124">
        <v>8</v>
      </c>
      <c r="U34" s="124">
        <v>2</v>
      </c>
      <c r="V34" s="124">
        <v>6</v>
      </c>
      <c r="W34" s="124">
        <v>6</v>
      </c>
      <c r="X34" s="124">
        <v>2</v>
      </c>
      <c r="Y34" s="104">
        <v>4</v>
      </c>
    </row>
    <row r="35" spans="1:25" ht="15.75" customHeight="1">
      <c r="A35" s="289"/>
      <c r="B35" s="290" t="s">
        <v>11</v>
      </c>
      <c r="C35" s="124">
        <v>1</v>
      </c>
      <c r="D35" s="124">
        <v>1</v>
      </c>
      <c r="E35" s="162">
        <v>0</v>
      </c>
      <c r="F35" s="124">
        <v>4</v>
      </c>
      <c r="G35" s="124">
        <v>3</v>
      </c>
      <c r="H35" s="162">
        <v>0</v>
      </c>
      <c r="I35" s="51">
        <v>1</v>
      </c>
      <c r="J35" s="124">
        <v>12</v>
      </c>
      <c r="K35" s="124">
        <v>9</v>
      </c>
      <c r="L35" s="124">
        <v>3</v>
      </c>
      <c r="M35" s="104">
        <v>2</v>
      </c>
      <c r="N35" s="124">
        <v>38</v>
      </c>
      <c r="O35" s="124">
        <v>18</v>
      </c>
      <c r="P35" s="124">
        <v>20</v>
      </c>
      <c r="Q35" s="124">
        <v>15</v>
      </c>
      <c r="R35" s="124">
        <v>12</v>
      </c>
      <c r="S35" s="124">
        <v>3</v>
      </c>
      <c r="T35" s="124">
        <v>14</v>
      </c>
      <c r="U35" s="124">
        <v>4</v>
      </c>
      <c r="V35" s="124">
        <v>10</v>
      </c>
      <c r="W35" s="124">
        <v>9</v>
      </c>
      <c r="X35" s="124">
        <v>2</v>
      </c>
      <c r="Y35" s="104">
        <v>7</v>
      </c>
    </row>
    <row r="36" spans="1:25" ht="15.75" customHeight="1">
      <c r="A36" s="289" t="s">
        <v>38</v>
      </c>
      <c r="B36" s="290" t="s">
        <v>12</v>
      </c>
      <c r="C36" s="124">
        <v>1</v>
      </c>
      <c r="D36" s="124">
        <v>1</v>
      </c>
      <c r="E36" s="162">
        <v>0</v>
      </c>
      <c r="F36" s="124">
        <v>7</v>
      </c>
      <c r="G36" s="124">
        <v>6</v>
      </c>
      <c r="H36" s="162">
        <v>0</v>
      </c>
      <c r="I36" s="124">
        <v>1</v>
      </c>
      <c r="J36" s="124">
        <v>15</v>
      </c>
      <c r="K36" s="124">
        <v>9</v>
      </c>
      <c r="L36" s="124">
        <v>6</v>
      </c>
      <c r="M36" s="104">
        <v>2</v>
      </c>
      <c r="N36" s="124">
        <v>154</v>
      </c>
      <c r="O36" s="124">
        <v>76</v>
      </c>
      <c r="P36" s="124">
        <v>78</v>
      </c>
      <c r="Q36" s="124">
        <v>57</v>
      </c>
      <c r="R36" s="124">
        <v>31</v>
      </c>
      <c r="S36" s="124">
        <v>26</v>
      </c>
      <c r="T36" s="124">
        <v>42</v>
      </c>
      <c r="U36" s="124">
        <v>26</v>
      </c>
      <c r="V36" s="124">
        <v>16</v>
      </c>
      <c r="W36" s="124">
        <v>55</v>
      </c>
      <c r="X36" s="124">
        <v>19</v>
      </c>
      <c r="Y36" s="104">
        <v>36</v>
      </c>
    </row>
    <row r="37" spans="1:25" ht="15.75" customHeight="1">
      <c r="A37" s="289"/>
      <c r="B37" s="290" t="s">
        <v>13</v>
      </c>
      <c r="C37" s="124">
        <v>1</v>
      </c>
      <c r="D37" s="124">
        <v>1</v>
      </c>
      <c r="E37" s="162">
        <v>0</v>
      </c>
      <c r="F37" s="124">
        <v>8</v>
      </c>
      <c r="G37" s="124">
        <v>6</v>
      </c>
      <c r="H37" s="162">
        <v>0</v>
      </c>
      <c r="I37" s="124">
        <v>2</v>
      </c>
      <c r="J37" s="124">
        <v>15</v>
      </c>
      <c r="K37" s="124">
        <v>7</v>
      </c>
      <c r="L37" s="124">
        <v>8</v>
      </c>
      <c r="M37" s="104">
        <v>4</v>
      </c>
      <c r="N37" s="124">
        <v>166</v>
      </c>
      <c r="O37" s="124">
        <v>97</v>
      </c>
      <c r="P37" s="124">
        <v>69</v>
      </c>
      <c r="Q37" s="124">
        <v>58</v>
      </c>
      <c r="R37" s="124">
        <v>33</v>
      </c>
      <c r="S37" s="124">
        <v>25</v>
      </c>
      <c r="T37" s="124">
        <v>54</v>
      </c>
      <c r="U37" s="124">
        <v>32</v>
      </c>
      <c r="V37" s="124">
        <v>22</v>
      </c>
      <c r="W37" s="124">
        <v>54</v>
      </c>
      <c r="X37" s="124">
        <v>32</v>
      </c>
      <c r="Y37" s="104">
        <v>22</v>
      </c>
    </row>
    <row r="38" spans="1:25" ht="15.75" customHeight="1">
      <c r="A38" s="289" t="s">
        <v>39</v>
      </c>
      <c r="B38" s="290" t="s">
        <v>14</v>
      </c>
      <c r="C38" s="124">
        <v>2</v>
      </c>
      <c r="D38" s="124">
        <v>2</v>
      </c>
      <c r="E38" s="162">
        <v>0</v>
      </c>
      <c r="F38" s="124">
        <v>28</v>
      </c>
      <c r="G38" s="124">
        <v>24</v>
      </c>
      <c r="H38" s="162">
        <v>0</v>
      </c>
      <c r="I38" s="124">
        <v>4</v>
      </c>
      <c r="J38" s="124">
        <v>54</v>
      </c>
      <c r="K38" s="124">
        <v>31</v>
      </c>
      <c r="L38" s="124">
        <v>23</v>
      </c>
      <c r="M38" s="104">
        <v>20</v>
      </c>
      <c r="N38" s="124">
        <v>733</v>
      </c>
      <c r="O38" s="124">
        <v>369</v>
      </c>
      <c r="P38" s="124">
        <v>364</v>
      </c>
      <c r="Q38" s="124">
        <v>262</v>
      </c>
      <c r="R38" s="124">
        <v>138</v>
      </c>
      <c r="S38" s="124">
        <v>124</v>
      </c>
      <c r="T38" s="124">
        <v>223</v>
      </c>
      <c r="U38" s="124">
        <v>109</v>
      </c>
      <c r="V38" s="124">
        <v>114</v>
      </c>
      <c r="W38" s="124">
        <v>248</v>
      </c>
      <c r="X38" s="124">
        <v>122</v>
      </c>
      <c r="Y38" s="104">
        <v>126</v>
      </c>
    </row>
    <row r="39" spans="1:25" ht="15.75" customHeight="1">
      <c r="A39" s="289"/>
      <c r="B39" s="290" t="s">
        <v>15</v>
      </c>
      <c r="C39" s="124">
        <v>2</v>
      </c>
      <c r="D39" s="124">
        <v>2</v>
      </c>
      <c r="E39" s="162">
        <v>0</v>
      </c>
      <c r="F39" s="124">
        <v>23</v>
      </c>
      <c r="G39" s="124">
        <v>18</v>
      </c>
      <c r="H39" s="162">
        <v>0</v>
      </c>
      <c r="I39" s="124">
        <v>5</v>
      </c>
      <c r="J39" s="124">
        <v>41</v>
      </c>
      <c r="K39" s="124">
        <v>29</v>
      </c>
      <c r="L39" s="124">
        <v>12</v>
      </c>
      <c r="M39" s="104">
        <v>12</v>
      </c>
      <c r="N39" s="124">
        <v>549</v>
      </c>
      <c r="O39" s="124">
        <v>274</v>
      </c>
      <c r="P39" s="124">
        <v>275</v>
      </c>
      <c r="Q39" s="124">
        <v>173</v>
      </c>
      <c r="R39" s="124">
        <v>81</v>
      </c>
      <c r="S39" s="124">
        <v>92</v>
      </c>
      <c r="T39" s="124">
        <v>192</v>
      </c>
      <c r="U39" s="124">
        <v>90</v>
      </c>
      <c r="V39" s="124">
        <v>102</v>
      </c>
      <c r="W39" s="124">
        <v>184</v>
      </c>
      <c r="X39" s="124">
        <v>103</v>
      </c>
      <c r="Y39" s="104">
        <v>81</v>
      </c>
    </row>
    <row r="40" spans="1:25" ht="15.75" customHeight="1">
      <c r="A40" s="289"/>
      <c r="B40" s="290" t="s">
        <v>16</v>
      </c>
      <c r="C40" s="124">
        <v>2</v>
      </c>
      <c r="D40" s="124">
        <v>2</v>
      </c>
      <c r="E40" s="162">
        <v>0</v>
      </c>
      <c r="F40" s="124">
        <v>34</v>
      </c>
      <c r="G40" s="124">
        <v>29</v>
      </c>
      <c r="H40" s="162">
        <v>0</v>
      </c>
      <c r="I40" s="124">
        <v>5</v>
      </c>
      <c r="J40" s="124">
        <v>64</v>
      </c>
      <c r="K40" s="124">
        <v>37</v>
      </c>
      <c r="L40" s="124">
        <v>27</v>
      </c>
      <c r="M40" s="104">
        <v>19</v>
      </c>
      <c r="N40" s="124">
        <v>1059</v>
      </c>
      <c r="O40" s="124">
        <v>511</v>
      </c>
      <c r="P40" s="124">
        <v>548</v>
      </c>
      <c r="Q40" s="124">
        <v>358</v>
      </c>
      <c r="R40" s="124">
        <v>190</v>
      </c>
      <c r="S40" s="124">
        <v>168</v>
      </c>
      <c r="T40" s="124">
        <v>356</v>
      </c>
      <c r="U40" s="124">
        <v>161</v>
      </c>
      <c r="V40" s="124">
        <v>195</v>
      </c>
      <c r="W40" s="124">
        <v>345</v>
      </c>
      <c r="X40" s="124">
        <v>160</v>
      </c>
      <c r="Y40" s="104">
        <v>185</v>
      </c>
    </row>
    <row r="41" spans="1:25" ht="15.75" customHeight="1">
      <c r="A41" s="289"/>
      <c r="B41" s="290" t="s">
        <v>17</v>
      </c>
      <c r="C41" s="124">
        <v>3</v>
      </c>
      <c r="D41" s="124">
        <v>3</v>
      </c>
      <c r="E41" s="162">
        <v>0</v>
      </c>
      <c r="F41" s="124">
        <v>35</v>
      </c>
      <c r="G41" s="124">
        <v>30</v>
      </c>
      <c r="H41" s="162">
        <v>0</v>
      </c>
      <c r="I41" s="124">
        <v>5</v>
      </c>
      <c r="J41" s="124">
        <v>78</v>
      </c>
      <c r="K41" s="124">
        <v>57</v>
      </c>
      <c r="L41" s="124">
        <v>21</v>
      </c>
      <c r="M41" s="104">
        <v>11</v>
      </c>
      <c r="N41" s="124">
        <v>1090</v>
      </c>
      <c r="O41" s="124">
        <v>875</v>
      </c>
      <c r="P41" s="124">
        <v>215</v>
      </c>
      <c r="Q41" s="124">
        <v>344</v>
      </c>
      <c r="R41" s="124">
        <v>273</v>
      </c>
      <c r="S41" s="124">
        <v>71</v>
      </c>
      <c r="T41" s="124">
        <v>381</v>
      </c>
      <c r="U41" s="124">
        <v>310</v>
      </c>
      <c r="V41" s="124">
        <v>71</v>
      </c>
      <c r="W41" s="124">
        <v>365</v>
      </c>
      <c r="X41" s="124">
        <v>292</v>
      </c>
      <c r="Y41" s="104">
        <v>73</v>
      </c>
    </row>
    <row r="42" spans="1:25" ht="15.75" customHeight="1">
      <c r="A42" s="289" t="s">
        <v>40</v>
      </c>
      <c r="B42" s="290" t="s">
        <v>18</v>
      </c>
      <c r="C42" s="124">
        <v>1</v>
      </c>
      <c r="D42" s="124">
        <v>1</v>
      </c>
      <c r="E42" s="162">
        <v>0</v>
      </c>
      <c r="F42" s="124">
        <v>8</v>
      </c>
      <c r="G42" s="124">
        <v>6</v>
      </c>
      <c r="H42" s="162">
        <v>0</v>
      </c>
      <c r="I42" s="124">
        <v>2</v>
      </c>
      <c r="J42" s="124">
        <v>17</v>
      </c>
      <c r="K42" s="124">
        <v>11</v>
      </c>
      <c r="L42" s="124">
        <v>6</v>
      </c>
      <c r="M42" s="104">
        <v>9</v>
      </c>
      <c r="N42" s="124">
        <v>156</v>
      </c>
      <c r="O42" s="124">
        <v>74</v>
      </c>
      <c r="P42" s="124">
        <v>82</v>
      </c>
      <c r="Q42" s="124">
        <v>58</v>
      </c>
      <c r="R42" s="124">
        <v>27</v>
      </c>
      <c r="S42" s="124">
        <v>31</v>
      </c>
      <c r="T42" s="124">
        <v>56</v>
      </c>
      <c r="U42" s="124">
        <v>24</v>
      </c>
      <c r="V42" s="124">
        <v>32</v>
      </c>
      <c r="W42" s="124">
        <v>42</v>
      </c>
      <c r="X42" s="124">
        <v>23</v>
      </c>
      <c r="Y42" s="104">
        <v>19</v>
      </c>
    </row>
    <row r="43" spans="1:25" ht="15.75" customHeight="1">
      <c r="A43" s="289"/>
      <c r="B43" s="290" t="s">
        <v>19</v>
      </c>
      <c r="C43" s="124">
        <v>1</v>
      </c>
      <c r="D43" s="124">
        <v>1</v>
      </c>
      <c r="E43" s="162">
        <v>0</v>
      </c>
      <c r="F43" s="124">
        <v>20</v>
      </c>
      <c r="G43" s="124">
        <v>17</v>
      </c>
      <c r="H43" s="162">
        <v>0</v>
      </c>
      <c r="I43" s="124">
        <v>3</v>
      </c>
      <c r="J43" s="124">
        <v>39</v>
      </c>
      <c r="K43" s="124">
        <v>21</v>
      </c>
      <c r="L43" s="124">
        <v>18</v>
      </c>
      <c r="M43" s="104">
        <v>14</v>
      </c>
      <c r="N43" s="124">
        <v>540</v>
      </c>
      <c r="O43" s="124">
        <v>289</v>
      </c>
      <c r="P43" s="124">
        <v>251</v>
      </c>
      <c r="Q43" s="124">
        <v>151</v>
      </c>
      <c r="R43" s="124">
        <v>83</v>
      </c>
      <c r="S43" s="124">
        <v>68</v>
      </c>
      <c r="T43" s="124">
        <v>205</v>
      </c>
      <c r="U43" s="124">
        <v>111</v>
      </c>
      <c r="V43" s="124">
        <v>94</v>
      </c>
      <c r="W43" s="124">
        <v>184</v>
      </c>
      <c r="X43" s="124">
        <v>95</v>
      </c>
      <c r="Y43" s="104">
        <v>89</v>
      </c>
    </row>
    <row r="44" spans="1:25" ht="15.75" customHeight="1">
      <c r="A44" s="289"/>
      <c r="B44" s="290" t="s">
        <v>20</v>
      </c>
      <c r="C44" s="124">
        <v>1</v>
      </c>
      <c r="D44" s="124">
        <v>1</v>
      </c>
      <c r="E44" s="162">
        <v>0</v>
      </c>
      <c r="F44" s="124">
        <v>7</v>
      </c>
      <c r="G44" s="124">
        <v>6</v>
      </c>
      <c r="H44" s="162">
        <v>0</v>
      </c>
      <c r="I44" s="124">
        <v>1</v>
      </c>
      <c r="J44" s="124">
        <v>14</v>
      </c>
      <c r="K44" s="124">
        <v>11</v>
      </c>
      <c r="L44" s="124">
        <v>3</v>
      </c>
      <c r="M44" s="104">
        <v>9</v>
      </c>
      <c r="N44" s="124">
        <v>161</v>
      </c>
      <c r="O44" s="124">
        <v>87</v>
      </c>
      <c r="P44" s="124">
        <v>74</v>
      </c>
      <c r="Q44" s="124">
        <v>49</v>
      </c>
      <c r="R44" s="124">
        <v>22</v>
      </c>
      <c r="S44" s="124">
        <v>27</v>
      </c>
      <c r="T44" s="124">
        <v>50</v>
      </c>
      <c r="U44" s="124">
        <v>27</v>
      </c>
      <c r="V44" s="124">
        <v>23</v>
      </c>
      <c r="W44" s="124">
        <v>62</v>
      </c>
      <c r="X44" s="124">
        <v>38</v>
      </c>
      <c r="Y44" s="104">
        <v>24</v>
      </c>
    </row>
    <row r="45" spans="1:25" ht="15.75" customHeight="1">
      <c r="A45" s="289"/>
      <c r="B45" s="290" t="s">
        <v>21</v>
      </c>
      <c r="C45" s="124">
        <v>1</v>
      </c>
      <c r="D45" s="124">
        <v>1</v>
      </c>
      <c r="E45" s="162">
        <v>0</v>
      </c>
      <c r="F45" s="124">
        <v>3</v>
      </c>
      <c r="G45" s="124">
        <v>3</v>
      </c>
      <c r="H45" s="162">
        <v>0</v>
      </c>
      <c r="I45" s="162">
        <v>0</v>
      </c>
      <c r="J45" s="124">
        <v>10</v>
      </c>
      <c r="K45" s="124">
        <v>6</v>
      </c>
      <c r="L45" s="124">
        <v>4</v>
      </c>
      <c r="M45" s="104">
        <v>4</v>
      </c>
      <c r="N45" s="124">
        <v>16</v>
      </c>
      <c r="O45" s="124">
        <v>11</v>
      </c>
      <c r="P45" s="124">
        <v>5</v>
      </c>
      <c r="Q45" s="124">
        <v>4</v>
      </c>
      <c r="R45" s="124">
        <v>4</v>
      </c>
      <c r="S45" s="162">
        <v>0</v>
      </c>
      <c r="T45" s="124">
        <v>6</v>
      </c>
      <c r="U45" s="124">
        <v>2</v>
      </c>
      <c r="V45" s="124">
        <v>4</v>
      </c>
      <c r="W45" s="124">
        <v>6</v>
      </c>
      <c r="X45" s="124">
        <v>5</v>
      </c>
      <c r="Y45" s="104">
        <v>1</v>
      </c>
    </row>
    <row r="46" spans="1:25" ht="15.75" customHeight="1">
      <c r="A46" s="289"/>
      <c r="B46" s="290" t="s">
        <v>22</v>
      </c>
      <c r="C46" s="124">
        <v>2</v>
      </c>
      <c r="D46" s="124">
        <v>2</v>
      </c>
      <c r="E46" s="162">
        <v>0</v>
      </c>
      <c r="F46" s="124">
        <v>6</v>
      </c>
      <c r="G46" s="124">
        <v>6</v>
      </c>
      <c r="H46" s="162">
        <v>0</v>
      </c>
      <c r="I46" s="162">
        <v>0</v>
      </c>
      <c r="J46" s="124">
        <v>22</v>
      </c>
      <c r="K46" s="124">
        <v>14</v>
      </c>
      <c r="L46" s="124">
        <v>8</v>
      </c>
      <c r="M46" s="104">
        <v>5</v>
      </c>
      <c r="N46" s="124">
        <v>28</v>
      </c>
      <c r="O46" s="124">
        <v>15</v>
      </c>
      <c r="P46" s="124">
        <v>13</v>
      </c>
      <c r="Q46" s="124">
        <v>8</v>
      </c>
      <c r="R46" s="124">
        <v>5</v>
      </c>
      <c r="S46" s="124">
        <v>3</v>
      </c>
      <c r="T46" s="124">
        <v>10</v>
      </c>
      <c r="U46" s="124">
        <v>7</v>
      </c>
      <c r="V46" s="124">
        <v>3</v>
      </c>
      <c r="W46" s="124">
        <v>10</v>
      </c>
      <c r="X46" s="124">
        <v>3</v>
      </c>
      <c r="Y46" s="104">
        <v>7</v>
      </c>
    </row>
    <row r="47" spans="1:25" ht="15.75" customHeight="1">
      <c r="A47" s="289"/>
      <c r="B47" s="290" t="s">
        <v>23</v>
      </c>
      <c r="C47" s="124">
        <v>1</v>
      </c>
      <c r="D47" s="124">
        <v>1</v>
      </c>
      <c r="E47" s="162">
        <v>0</v>
      </c>
      <c r="F47" s="124">
        <v>3</v>
      </c>
      <c r="G47" s="124">
        <v>3</v>
      </c>
      <c r="H47" s="162">
        <v>0</v>
      </c>
      <c r="I47" s="162">
        <v>0</v>
      </c>
      <c r="J47" s="124">
        <v>8</v>
      </c>
      <c r="K47" s="124">
        <v>6</v>
      </c>
      <c r="L47" s="124">
        <v>2</v>
      </c>
      <c r="M47" s="104">
        <v>2</v>
      </c>
      <c r="N47" s="124">
        <v>5</v>
      </c>
      <c r="O47" s="124">
        <v>3</v>
      </c>
      <c r="P47" s="124">
        <v>2</v>
      </c>
      <c r="Q47" s="124">
        <v>2</v>
      </c>
      <c r="R47" s="124">
        <v>1</v>
      </c>
      <c r="S47" s="51">
        <v>1</v>
      </c>
      <c r="T47" s="124">
        <v>1</v>
      </c>
      <c r="U47" s="124">
        <v>1</v>
      </c>
      <c r="V47" s="162">
        <v>0</v>
      </c>
      <c r="W47" s="124">
        <v>2</v>
      </c>
      <c r="X47" s="124">
        <v>1</v>
      </c>
      <c r="Y47" s="104">
        <v>1</v>
      </c>
    </row>
    <row r="48" spans="1:25" ht="15.75" customHeight="1">
      <c r="A48" s="289"/>
      <c r="B48" s="290" t="s">
        <v>24</v>
      </c>
      <c r="C48" s="124">
        <v>1</v>
      </c>
      <c r="D48" s="124">
        <v>1</v>
      </c>
      <c r="E48" s="162">
        <v>0</v>
      </c>
      <c r="F48" s="124">
        <v>4</v>
      </c>
      <c r="G48" s="124">
        <v>3</v>
      </c>
      <c r="H48" s="162">
        <v>0</v>
      </c>
      <c r="I48" s="124">
        <v>1</v>
      </c>
      <c r="J48" s="124">
        <v>13</v>
      </c>
      <c r="K48" s="124">
        <v>10</v>
      </c>
      <c r="L48" s="124">
        <v>3</v>
      </c>
      <c r="M48" s="104">
        <v>7</v>
      </c>
      <c r="N48" s="124">
        <v>81</v>
      </c>
      <c r="O48" s="124">
        <v>42</v>
      </c>
      <c r="P48" s="124">
        <v>39</v>
      </c>
      <c r="Q48" s="124">
        <v>27</v>
      </c>
      <c r="R48" s="124">
        <v>14</v>
      </c>
      <c r="S48" s="124">
        <v>13</v>
      </c>
      <c r="T48" s="124">
        <v>28</v>
      </c>
      <c r="U48" s="124">
        <v>14</v>
      </c>
      <c r="V48" s="124">
        <v>14</v>
      </c>
      <c r="W48" s="124">
        <v>26</v>
      </c>
      <c r="X48" s="124">
        <v>14</v>
      </c>
      <c r="Y48" s="104">
        <v>12</v>
      </c>
    </row>
    <row r="49" spans="1:25" ht="15.75" customHeight="1">
      <c r="A49" s="289"/>
      <c r="B49" s="290" t="s">
        <v>25</v>
      </c>
      <c r="C49" s="124">
        <v>1</v>
      </c>
      <c r="D49" s="124">
        <v>1</v>
      </c>
      <c r="E49" s="162">
        <v>0</v>
      </c>
      <c r="F49" s="124">
        <v>5</v>
      </c>
      <c r="G49" s="124">
        <v>3</v>
      </c>
      <c r="H49" s="162">
        <v>0</v>
      </c>
      <c r="I49" s="124">
        <v>2</v>
      </c>
      <c r="J49" s="124">
        <v>12</v>
      </c>
      <c r="K49" s="124">
        <v>8</v>
      </c>
      <c r="L49" s="124">
        <v>4</v>
      </c>
      <c r="M49" s="104">
        <v>3</v>
      </c>
      <c r="N49" s="124">
        <v>29</v>
      </c>
      <c r="O49" s="124">
        <v>15</v>
      </c>
      <c r="P49" s="124">
        <v>14</v>
      </c>
      <c r="Q49" s="124">
        <v>6</v>
      </c>
      <c r="R49" s="162">
        <v>0</v>
      </c>
      <c r="S49" s="124">
        <v>6</v>
      </c>
      <c r="T49" s="124">
        <v>11</v>
      </c>
      <c r="U49" s="124">
        <v>7</v>
      </c>
      <c r="V49" s="124">
        <v>4</v>
      </c>
      <c r="W49" s="124">
        <v>12</v>
      </c>
      <c r="X49" s="124">
        <v>8</v>
      </c>
      <c r="Y49" s="104">
        <v>4</v>
      </c>
    </row>
    <row r="50" spans="1:25" ht="15.75" customHeight="1">
      <c r="A50" s="289"/>
      <c r="B50" s="290" t="s">
        <v>26</v>
      </c>
      <c r="C50" s="124">
        <v>1</v>
      </c>
      <c r="D50" s="124">
        <v>1</v>
      </c>
      <c r="E50" s="162">
        <v>0</v>
      </c>
      <c r="F50" s="124">
        <v>4</v>
      </c>
      <c r="G50" s="124">
        <v>3</v>
      </c>
      <c r="H50" s="162">
        <v>0</v>
      </c>
      <c r="I50" s="124">
        <v>1</v>
      </c>
      <c r="J50" s="124">
        <v>10</v>
      </c>
      <c r="K50" s="124">
        <v>8</v>
      </c>
      <c r="L50" s="124">
        <v>2</v>
      </c>
      <c r="M50" s="104">
        <v>4</v>
      </c>
      <c r="N50" s="124">
        <v>10</v>
      </c>
      <c r="O50" s="124">
        <v>6</v>
      </c>
      <c r="P50" s="124">
        <v>4</v>
      </c>
      <c r="Q50" s="124">
        <v>1</v>
      </c>
      <c r="R50" s="162">
        <v>0</v>
      </c>
      <c r="S50" s="124">
        <v>1</v>
      </c>
      <c r="T50" s="124">
        <v>7</v>
      </c>
      <c r="U50" s="124">
        <v>4</v>
      </c>
      <c r="V50" s="51">
        <v>3</v>
      </c>
      <c r="W50" s="124">
        <v>2</v>
      </c>
      <c r="X50" s="124">
        <v>2</v>
      </c>
      <c r="Y50" s="166">
        <v>0</v>
      </c>
    </row>
    <row r="51" spans="1:25" ht="15.75" customHeight="1">
      <c r="A51" s="289"/>
      <c r="B51" s="290" t="s">
        <v>27</v>
      </c>
      <c r="C51" s="124">
        <v>1</v>
      </c>
      <c r="D51" s="124">
        <v>1</v>
      </c>
      <c r="E51" s="162">
        <v>0</v>
      </c>
      <c r="F51" s="124">
        <v>4</v>
      </c>
      <c r="G51" s="124">
        <v>3</v>
      </c>
      <c r="H51" s="162">
        <v>0</v>
      </c>
      <c r="I51" s="124">
        <v>1</v>
      </c>
      <c r="J51" s="124">
        <v>11</v>
      </c>
      <c r="K51" s="124">
        <v>8</v>
      </c>
      <c r="L51" s="124">
        <v>3</v>
      </c>
      <c r="M51" s="104">
        <v>3</v>
      </c>
      <c r="N51" s="124">
        <v>21</v>
      </c>
      <c r="O51" s="124">
        <v>9</v>
      </c>
      <c r="P51" s="124">
        <v>12</v>
      </c>
      <c r="Q51" s="124">
        <v>4</v>
      </c>
      <c r="R51" s="124">
        <v>1</v>
      </c>
      <c r="S51" s="124">
        <v>3</v>
      </c>
      <c r="T51" s="124">
        <v>8</v>
      </c>
      <c r="U51" s="124">
        <v>3</v>
      </c>
      <c r="V51" s="124">
        <v>5</v>
      </c>
      <c r="W51" s="51">
        <v>9</v>
      </c>
      <c r="X51" s="51">
        <v>5</v>
      </c>
      <c r="Y51" s="133">
        <v>4</v>
      </c>
    </row>
    <row r="52" spans="1:25" ht="15.75" customHeight="1">
      <c r="A52" s="291"/>
      <c r="B52" s="292" t="s">
        <v>28</v>
      </c>
      <c r="C52" s="102">
        <v>1</v>
      </c>
      <c r="D52" s="103">
        <v>1</v>
      </c>
      <c r="E52" s="163">
        <v>0</v>
      </c>
      <c r="F52" s="103">
        <v>3</v>
      </c>
      <c r="G52" s="103">
        <v>3</v>
      </c>
      <c r="H52" s="163">
        <v>0</v>
      </c>
      <c r="I52" s="163">
        <v>0</v>
      </c>
      <c r="J52" s="103">
        <v>10</v>
      </c>
      <c r="K52" s="103">
        <v>8</v>
      </c>
      <c r="L52" s="103">
        <v>2</v>
      </c>
      <c r="M52" s="105">
        <v>3</v>
      </c>
      <c r="N52" s="103">
        <v>41</v>
      </c>
      <c r="O52" s="103">
        <v>24</v>
      </c>
      <c r="P52" s="103">
        <v>17</v>
      </c>
      <c r="Q52" s="103">
        <v>13</v>
      </c>
      <c r="R52" s="103">
        <v>6</v>
      </c>
      <c r="S52" s="103">
        <v>7</v>
      </c>
      <c r="T52" s="103">
        <v>13</v>
      </c>
      <c r="U52" s="103">
        <v>6</v>
      </c>
      <c r="V52" s="103">
        <v>7</v>
      </c>
      <c r="W52" s="103">
        <v>15</v>
      </c>
      <c r="X52" s="103">
        <v>12</v>
      </c>
      <c r="Y52" s="105">
        <v>3</v>
      </c>
    </row>
    <row r="53" spans="1:26" ht="12">
      <c r="A53" s="23"/>
      <c r="B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6"/>
      <c r="Z53" s="21"/>
    </row>
    <row r="54" ht="12">
      <c r="Y54" s="16"/>
    </row>
    <row r="55" ht="12">
      <c r="Y55" s="16"/>
    </row>
  </sheetData>
  <sheetProtection/>
  <mergeCells count="44">
    <mergeCell ref="X3:Y3"/>
    <mergeCell ref="A25:B25"/>
    <mergeCell ref="A14:B14"/>
    <mergeCell ref="A24:B24"/>
    <mergeCell ref="N5:N6"/>
    <mergeCell ref="A17:B17"/>
    <mergeCell ref="A10:B10"/>
    <mergeCell ref="A11:B11"/>
    <mergeCell ref="A8:B8"/>
    <mergeCell ref="O5:O6"/>
    <mergeCell ref="Q5:S5"/>
    <mergeCell ref="T5:V5"/>
    <mergeCell ref="D5:D6"/>
    <mergeCell ref="G5:G6"/>
    <mergeCell ref="A15:B15"/>
    <mergeCell ref="L5:L6"/>
    <mergeCell ref="A13:B13"/>
    <mergeCell ref="A9:B9"/>
    <mergeCell ref="A1:M1"/>
    <mergeCell ref="N1:V1"/>
    <mergeCell ref="N4:Y4"/>
    <mergeCell ref="W5:Y5"/>
    <mergeCell ref="P5:P6"/>
    <mergeCell ref="A12:B12"/>
    <mergeCell ref="A7:B7"/>
    <mergeCell ref="I5:I6"/>
    <mergeCell ref="J5:J6"/>
    <mergeCell ref="J4:L4"/>
    <mergeCell ref="A23:B23"/>
    <mergeCell ref="A18:B18"/>
    <mergeCell ref="A4:B6"/>
    <mergeCell ref="M5:M6"/>
    <mergeCell ref="A22:B22"/>
    <mergeCell ref="A19:B19"/>
    <mergeCell ref="A20:B20"/>
    <mergeCell ref="A16:B16"/>
    <mergeCell ref="A21:B21"/>
    <mergeCell ref="K5:K6"/>
    <mergeCell ref="C4:E4"/>
    <mergeCell ref="F4:I4"/>
    <mergeCell ref="C5:C6"/>
    <mergeCell ref="H5:H6"/>
    <mergeCell ref="F5:F6"/>
    <mergeCell ref="E5:E6"/>
  </mergeCells>
  <printOptions/>
  <pageMargins left="0.7874015748031497" right="0.57" top="0.5118110236220472" bottom="0.28" header="0.5118110236220472" footer="0.32"/>
  <pageSetup horizontalDpi="600" verticalDpi="600" orientation="portrait" paperSize="9" scale="9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53"/>
  <sheetViews>
    <sheetView showZeros="0" zoomScale="130" zoomScaleNormal="130" zoomScalePageLayoutView="0" workbookViewId="0" topLeftCell="A1">
      <selection activeCell="C17" sqref="C17"/>
    </sheetView>
  </sheetViews>
  <sheetFormatPr defaultColWidth="9.00390625" defaultRowHeight="13.5"/>
  <cols>
    <col min="1" max="1" width="7.875" style="8" customWidth="1"/>
    <col min="2" max="2" width="7.125" style="8" customWidth="1"/>
    <col min="3" max="5" width="6.125" style="8" customWidth="1"/>
    <col min="6" max="9" width="6.875" style="8" customWidth="1"/>
    <col min="10" max="13" width="6.625" style="8" customWidth="1"/>
    <col min="14" max="16" width="6.25390625" style="8" customWidth="1"/>
    <col min="17" max="17" width="7.125" style="8" customWidth="1"/>
    <col min="18" max="19" width="5.875" style="8" customWidth="1"/>
    <col min="20" max="20" width="6.125" style="8" customWidth="1"/>
    <col min="21" max="22" width="5.875" style="8" customWidth="1"/>
    <col min="23" max="23" width="6.125" style="8" customWidth="1"/>
    <col min="24" max="24" width="6.00390625" style="8" bestFit="1" customWidth="1"/>
    <col min="25" max="25" width="5.875" style="8" customWidth="1"/>
    <col min="26" max="16384" width="9.00390625" style="8" customWidth="1"/>
  </cols>
  <sheetData>
    <row r="1" spans="1:20" ht="21" customHeight="1">
      <c r="A1" s="1056" t="s">
        <v>151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P1" s="1056" t="str">
        <f>A1</f>
        <v>〔４〕 中 学 校</v>
      </c>
      <c r="Q1" s="1056"/>
      <c r="R1" s="1056"/>
      <c r="S1" s="1056"/>
      <c r="T1" s="1056"/>
    </row>
    <row r="2" spans="5:13" ht="12.75" customHeight="1">
      <c r="E2" s="12"/>
      <c r="F2" s="12"/>
      <c r="G2" s="13"/>
      <c r="J2" s="14"/>
      <c r="K2" s="14"/>
      <c r="L2" s="15"/>
      <c r="M2" s="16"/>
    </row>
    <row r="3" spans="1:25" ht="14.25" customHeight="1">
      <c r="A3" s="86" t="s">
        <v>108</v>
      </c>
      <c r="B3" s="18"/>
      <c r="C3" s="18"/>
      <c r="D3" s="18"/>
      <c r="E3" s="18"/>
      <c r="F3" s="18"/>
      <c r="G3" s="18"/>
      <c r="H3" s="18"/>
      <c r="I3" s="18"/>
      <c r="J3" s="268"/>
      <c r="K3" s="268"/>
      <c r="L3" s="233"/>
      <c r="M3" s="233" t="s">
        <v>269</v>
      </c>
      <c r="N3" s="94"/>
      <c r="O3" s="94"/>
      <c r="P3" s="94"/>
      <c r="Q3" s="94"/>
      <c r="R3" s="94"/>
      <c r="S3" s="94"/>
      <c r="T3" s="94"/>
      <c r="U3" s="94"/>
      <c r="V3" s="268"/>
      <c r="W3" s="262"/>
      <c r="X3" s="233"/>
      <c r="Y3" s="233" t="s">
        <v>272</v>
      </c>
    </row>
    <row r="4" spans="1:25" s="20" customFormat="1" ht="18" customHeight="1">
      <c r="A4" s="1066" t="s">
        <v>33</v>
      </c>
      <c r="B4" s="1067"/>
      <c r="C4" s="1087" t="s">
        <v>167</v>
      </c>
      <c r="D4" s="1087"/>
      <c r="E4" s="1087"/>
      <c r="F4" s="1071" t="s">
        <v>168</v>
      </c>
      <c r="G4" s="1087"/>
      <c r="H4" s="1087"/>
      <c r="I4" s="1072"/>
      <c r="J4" s="1063" t="s">
        <v>260</v>
      </c>
      <c r="K4" s="1063"/>
      <c r="L4" s="1087"/>
      <c r="M4" s="288" t="s">
        <v>30</v>
      </c>
      <c r="N4" s="1070" t="s">
        <v>173</v>
      </c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1"/>
    </row>
    <row r="5" spans="1:25" s="20" customFormat="1" ht="15" customHeight="1">
      <c r="A5" s="1064"/>
      <c r="B5" s="1065"/>
      <c r="C5" s="1063" t="s">
        <v>29</v>
      </c>
      <c r="D5" s="1063" t="s">
        <v>169</v>
      </c>
      <c r="E5" s="1063" t="s">
        <v>170</v>
      </c>
      <c r="F5" s="1067" t="s">
        <v>29</v>
      </c>
      <c r="G5" s="1063" t="s">
        <v>171</v>
      </c>
      <c r="H5" s="1063" t="s">
        <v>172</v>
      </c>
      <c r="I5" s="1079" t="s">
        <v>147</v>
      </c>
      <c r="J5" s="1063" t="s">
        <v>75</v>
      </c>
      <c r="K5" s="1063" t="s">
        <v>84</v>
      </c>
      <c r="L5" s="1067" t="s">
        <v>255</v>
      </c>
      <c r="M5" s="1065" t="s">
        <v>31</v>
      </c>
      <c r="N5" s="1067" t="s">
        <v>29</v>
      </c>
      <c r="O5" s="1063" t="s">
        <v>53</v>
      </c>
      <c r="P5" s="1073" t="s">
        <v>54</v>
      </c>
      <c r="Q5" s="1082" t="s">
        <v>174</v>
      </c>
      <c r="R5" s="1070"/>
      <c r="S5" s="1071"/>
      <c r="T5" s="1070" t="s">
        <v>175</v>
      </c>
      <c r="U5" s="1070"/>
      <c r="V5" s="1071"/>
      <c r="W5" s="1072" t="s">
        <v>176</v>
      </c>
      <c r="X5" s="1070"/>
      <c r="Y5" s="1071"/>
    </row>
    <row r="6" spans="1:25" s="20" customFormat="1" ht="15" customHeight="1">
      <c r="A6" s="1062"/>
      <c r="B6" s="1060"/>
      <c r="C6" s="1061"/>
      <c r="D6" s="1061"/>
      <c r="E6" s="1061"/>
      <c r="F6" s="1060"/>
      <c r="G6" s="1061"/>
      <c r="H6" s="1061"/>
      <c r="I6" s="1080"/>
      <c r="J6" s="1061"/>
      <c r="K6" s="1069"/>
      <c r="L6" s="1060"/>
      <c r="M6" s="1060"/>
      <c r="N6" s="1060"/>
      <c r="O6" s="1061"/>
      <c r="P6" s="1074"/>
      <c r="Q6" s="238" t="s">
        <v>29</v>
      </c>
      <c r="R6" s="178" t="s">
        <v>53</v>
      </c>
      <c r="S6" s="178" t="s">
        <v>54</v>
      </c>
      <c r="T6" s="178" t="s">
        <v>29</v>
      </c>
      <c r="U6" s="178" t="s">
        <v>53</v>
      </c>
      <c r="V6" s="178" t="s">
        <v>54</v>
      </c>
      <c r="W6" s="178" t="s">
        <v>29</v>
      </c>
      <c r="X6" s="178" t="s">
        <v>53</v>
      </c>
      <c r="Y6" s="178" t="s">
        <v>54</v>
      </c>
    </row>
    <row r="7" spans="1:25" s="20" customFormat="1" ht="15" customHeight="1" thickBot="1">
      <c r="A7" s="1088" t="s">
        <v>239</v>
      </c>
      <c r="B7" s="1089"/>
      <c r="C7" s="74">
        <v>108</v>
      </c>
      <c r="D7" s="73">
        <v>108</v>
      </c>
      <c r="E7" s="165">
        <v>0</v>
      </c>
      <c r="F7" s="73">
        <v>1395</v>
      </c>
      <c r="G7" s="73">
        <v>1204</v>
      </c>
      <c r="H7" s="165">
        <v>0</v>
      </c>
      <c r="I7" s="73">
        <v>191</v>
      </c>
      <c r="J7" s="73">
        <v>2825</v>
      </c>
      <c r="K7" s="73">
        <v>1713</v>
      </c>
      <c r="L7" s="73">
        <v>1112</v>
      </c>
      <c r="M7" s="95">
        <v>492</v>
      </c>
      <c r="N7" s="73">
        <v>40688</v>
      </c>
      <c r="O7" s="73">
        <v>20856</v>
      </c>
      <c r="P7" s="73">
        <v>19832</v>
      </c>
      <c r="Q7" s="73">
        <v>12731</v>
      </c>
      <c r="R7" s="73">
        <v>6520</v>
      </c>
      <c r="S7" s="73">
        <v>6211</v>
      </c>
      <c r="T7" s="73">
        <v>13844</v>
      </c>
      <c r="U7" s="73">
        <v>7099</v>
      </c>
      <c r="V7" s="73">
        <v>6745</v>
      </c>
      <c r="W7" s="73">
        <v>14113</v>
      </c>
      <c r="X7" s="73">
        <v>7237</v>
      </c>
      <c r="Y7" s="95">
        <v>6876</v>
      </c>
    </row>
    <row r="8" spans="1:25" ht="15.75" customHeight="1" thickTop="1">
      <c r="A8" s="1064" t="s">
        <v>136</v>
      </c>
      <c r="B8" s="1065"/>
      <c r="C8" s="54">
        <v>107</v>
      </c>
      <c r="D8" s="54">
        <v>107</v>
      </c>
      <c r="E8" s="162">
        <v>0</v>
      </c>
      <c r="F8" s="54">
        <v>1347</v>
      </c>
      <c r="G8" s="54">
        <v>1119</v>
      </c>
      <c r="H8" s="162">
        <v>0</v>
      </c>
      <c r="I8" s="54">
        <v>228</v>
      </c>
      <c r="J8" s="54">
        <v>2717</v>
      </c>
      <c r="K8" s="54">
        <v>1654</v>
      </c>
      <c r="L8" s="54">
        <v>1063</v>
      </c>
      <c r="M8" s="55">
        <v>390</v>
      </c>
      <c r="N8" s="54">
        <v>36943</v>
      </c>
      <c r="O8" s="54">
        <v>18722</v>
      </c>
      <c r="P8" s="54">
        <v>18221</v>
      </c>
      <c r="Q8" s="54">
        <v>12421</v>
      </c>
      <c r="R8" s="54">
        <v>6250</v>
      </c>
      <c r="S8" s="54">
        <v>6171</v>
      </c>
      <c r="T8" s="54">
        <v>12191</v>
      </c>
      <c r="U8" s="54">
        <v>6193</v>
      </c>
      <c r="V8" s="54">
        <v>5998</v>
      </c>
      <c r="W8" s="54">
        <v>12331</v>
      </c>
      <c r="X8" s="54">
        <v>6279</v>
      </c>
      <c r="Y8" s="55">
        <v>6052</v>
      </c>
    </row>
    <row r="9" spans="1:25" ht="15.75" customHeight="1">
      <c r="A9" s="1064" t="s">
        <v>146</v>
      </c>
      <c r="B9" s="1065"/>
      <c r="C9" s="54">
        <v>107</v>
      </c>
      <c r="D9" s="54">
        <v>107</v>
      </c>
      <c r="E9" s="162">
        <v>0</v>
      </c>
      <c r="F9" s="54">
        <v>1347</v>
      </c>
      <c r="G9" s="54">
        <v>1117</v>
      </c>
      <c r="H9" s="162">
        <v>0</v>
      </c>
      <c r="I9" s="54">
        <v>230</v>
      </c>
      <c r="J9" s="54">
        <v>2702</v>
      </c>
      <c r="K9" s="54">
        <v>1614</v>
      </c>
      <c r="L9" s="54">
        <v>1088</v>
      </c>
      <c r="M9" s="55">
        <v>391</v>
      </c>
      <c r="N9" s="54">
        <v>36519</v>
      </c>
      <c r="O9" s="54">
        <v>18534</v>
      </c>
      <c r="P9" s="54">
        <v>17985</v>
      </c>
      <c r="Q9" s="54">
        <v>11836</v>
      </c>
      <c r="R9" s="54">
        <v>6086</v>
      </c>
      <c r="S9" s="54">
        <v>5750</v>
      </c>
      <c r="T9" s="54">
        <v>12520</v>
      </c>
      <c r="U9" s="54">
        <v>6271</v>
      </c>
      <c r="V9" s="54">
        <v>6249</v>
      </c>
      <c r="W9" s="54">
        <v>12163</v>
      </c>
      <c r="X9" s="54">
        <v>6177</v>
      </c>
      <c r="Y9" s="55">
        <v>5986</v>
      </c>
    </row>
    <row r="10" spans="1:25" ht="15.75" customHeight="1">
      <c r="A10" s="1064" t="s">
        <v>212</v>
      </c>
      <c r="B10" s="1065"/>
      <c r="C10" s="54">
        <v>107</v>
      </c>
      <c r="D10" s="54">
        <v>107</v>
      </c>
      <c r="E10" s="162">
        <v>0</v>
      </c>
      <c r="F10" s="54">
        <v>1361</v>
      </c>
      <c r="G10" s="54">
        <v>1118</v>
      </c>
      <c r="H10" s="162">
        <v>0</v>
      </c>
      <c r="I10" s="54">
        <v>243</v>
      </c>
      <c r="J10" s="54">
        <v>2710</v>
      </c>
      <c r="K10" s="54">
        <v>1613</v>
      </c>
      <c r="L10" s="54">
        <v>1097</v>
      </c>
      <c r="M10" s="55">
        <v>432</v>
      </c>
      <c r="N10" s="54">
        <v>36385</v>
      </c>
      <c r="O10" s="54">
        <v>18514</v>
      </c>
      <c r="P10" s="54">
        <v>17871</v>
      </c>
      <c r="Q10" s="54">
        <v>11926</v>
      </c>
      <c r="R10" s="54">
        <v>6126</v>
      </c>
      <c r="S10" s="54">
        <v>5800</v>
      </c>
      <c r="T10" s="54">
        <v>11953</v>
      </c>
      <c r="U10" s="54">
        <v>6133</v>
      </c>
      <c r="V10" s="54">
        <v>5820</v>
      </c>
      <c r="W10" s="54">
        <v>12506</v>
      </c>
      <c r="X10" s="54">
        <v>6255</v>
      </c>
      <c r="Y10" s="55">
        <v>6251</v>
      </c>
    </row>
    <row r="11" spans="1:25" ht="15.75" customHeight="1">
      <c r="A11" s="1085" t="s">
        <v>215</v>
      </c>
      <c r="B11" s="1086"/>
      <c r="C11" s="54">
        <v>107</v>
      </c>
      <c r="D11" s="54">
        <v>107</v>
      </c>
      <c r="E11" s="162">
        <v>0</v>
      </c>
      <c r="F11" s="54">
        <v>1359</v>
      </c>
      <c r="G11" s="54">
        <v>1114</v>
      </c>
      <c r="H11" s="162">
        <v>0</v>
      </c>
      <c r="I11" s="54">
        <v>245</v>
      </c>
      <c r="J11" s="54">
        <v>2721</v>
      </c>
      <c r="K11" s="54">
        <v>1618</v>
      </c>
      <c r="L11" s="54">
        <v>1103</v>
      </c>
      <c r="M11" s="55">
        <v>460</v>
      </c>
      <c r="N11" s="54">
        <v>36039</v>
      </c>
      <c r="O11" s="54">
        <v>18533</v>
      </c>
      <c r="P11" s="54">
        <v>17506</v>
      </c>
      <c r="Q11" s="54">
        <v>12051</v>
      </c>
      <c r="R11" s="54">
        <v>6229</v>
      </c>
      <c r="S11" s="54">
        <v>5822</v>
      </c>
      <c r="T11" s="54">
        <v>12025</v>
      </c>
      <c r="U11" s="54">
        <v>6164</v>
      </c>
      <c r="V11" s="54">
        <v>5861</v>
      </c>
      <c r="W11" s="54">
        <v>11963</v>
      </c>
      <c r="X11" s="54">
        <v>6140</v>
      </c>
      <c r="Y11" s="55">
        <v>5823</v>
      </c>
    </row>
    <row r="12" spans="1:25" ht="15.75" customHeight="1">
      <c r="A12" s="1075" t="s">
        <v>219</v>
      </c>
      <c r="B12" s="1076"/>
      <c r="C12" s="54">
        <v>108</v>
      </c>
      <c r="D12" s="54">
        <v>108</v>
      </c>
      <c r="E12" s="162">
        <v>0</v>
      </c>
      <c r="F12" s="54">
        <v>1363</v>
      </c>
      <c r="G12" s="54">
        <v>1117</v>
      </c>
      <c r="H12" s="162">
        <v>0</v>
      </c>
      <c r="I12" s="54">
        <v>246</v>
      </c>
      <c r="J12" s="54">
        <v>2750</v>
      </c>
      <c r="K12" s="54">
        <v>1638</v>
      </c>
      <c r="L12" s="54">
        <v>1112</v>
      </c>
      <c r="M12" s="55">
        <v>472</v>
      </c>
      <c r="N12" s="54">
        <v>36221</v>
      </c>
      <c r="O12" s="54">
        <v>18529</v>
      </c>
      <c r="P12" s="54">
        <v>17692</v>
      </c>
      <c r="Q12" s="54">
        <v>12084</v>
      </c>
      <c r="R12" s="54">
        <v>6123</v>
      </c>
      <c r="S12" s="54">
        <v>5961</v>
      </c>
      <c r="T12" s="54">
        <v>12135</v>
      </c>
      <c r="U12" s="54">
        <v>6260</v>
      </c>
      <c r="V12" s="54">
        <v>5875</v>
      </c>
      <c r="W12" s="54">
        <v>12002</v>
      </c>
      <c r="X12" s="54">
        <v>6146</v>
      </c>
      <c r="Y12" s="55">
        <v>5856</v>
      </c>
    </row>
    <row r="13" spans="1:25" ht="15.75" customHeight="1">
      <c r="A13" s="1083" t="s">
        <v>237</v>
      </c>
      <c r="B13" s="1084"/>
      <c r="C13" s="140">
        <v>105</v>
      </c>
      <c r="D13" s="140">
        <v>105</v>
      </c>
      <c r="E13" s="164">
        <v>0</v>
      </c>
      <c r="F13" s="140">
        <v>1365</v>
      </c>
      <c r="G13" s="140">
        <v>1109</v>
      </c>
      <c r="H13" s="164">
        <v>0</v>
      </c>
      <c r="I13" s="140">
        <v>256</v>
      </c>
      <c r="J13" s="140">
        <v>2728</v>
      </c>
      <c r="K13" s="140">
        <v>1629</v>
      </c>
      <c r="L13" s="140">
        <v>1099</v>
      </c>
      <c r="M13" s="141">
        <v>430</v>
      </c>
      <c r="N13" s="140">
        <v>36255</v>
      </c>
      <c r="O13" s="140">
        <v>18498</v>
      </c>
      <c r="P13" s="140">
        <v>17757</v>
      </c>
      <c r="Q13" s="140">
        <v>11949</v>
      </c>
      <c r="R13" s="140">
        <v>6090</v>
      </c>
      <c r="S13" s="140">
        <v>5859</v>
      </c>
      <c r="T13" s="140">
        <v>12154</v>
      </c>
      <c r="U13" s="140">
        <v>6143</v>
      </c>
      <c r="V13" s="140">
        <v>6011</v>
      </c>
      <c r="W13" s="140">
        <v>12152</v>
      </c>
      <c r="X13" s="140">
        <v>6265</v>
      </c>
      <c r="Y13" s="141">
        <v>5887</v>
      </c>
    </row>
    <row r="14" spans="1:25" ht="15.75" customHeight="1">
      <c r="A14" s="1064" t="s">
        <v>43</v>
      </c>
      <c r="B14" s="1065"/>
      <c r="C14" s="124">
        <v>22</v>
      </c>
      <c r="D14" s="124">
        <v>22</v>
      </c>
      <c r="E14" s="162">
        <v>0</v>
      </c>
      <c r="F14" s="124">
        <v>317</v>
      </c>
      <c r="G14" s="124">
        <v>260</v>
      </c>
      <c r="H14" s="162">
        <v>0</v>
      </c>
      <c r="I14" s="124">
        <v>57</v>
      </c>
      <c r="J14" s="124">
        <v>624</v>
      </c>
      <c r="K14" s="124">
        <v>360</v>
      </c>
      <c r="L14" s="124">
        <v>264</v>
      </c>
      <c r="M14" s="104">
        <v>56</v>
      </c>
      <c r="N14" s="63">
        <v>8753</v>
      </c>
      <c r="O14" s="63">
        <v>4455</v>
      </c>
      <c r="P14" s="63">
        <v>4298</v>
      </c>
      <c r="Q14" s="63">
        <v>2801</v>
      </c>
      <c r="R14" s="63">
        <v>1436</v>
      </c>
      <c r="S14" s="63">
        <v>1365</v>
      </c>
      <c r="T14" s="63">
        <v>2960</v>
      </c>
      <c r="U14" s="63">
        <v>1474</v>
      </c>
      <c r="V14" s="63">
        <v>1486</v>
      </c>
      <c r="W14" s="63">
        <v>2992</v>
      </c>
      <c r="X14" s="63">
        <v>1545</v>
      </c>
      <c r="Y14" s="92">
        <v>1447</v>
      </c>
    </row>
    <row r="15" spans="1:25" ht="15.75" customHeight="1">
      <c r="A15" s="1064" t="s">
        <v>0</v>
      </c>
      <c r="B15" s="1065"/>
      <c r="C15" s="124">
        <v>3</v>
      </c>
      <c r="D15" s="124">
        <v>3</v>
      </c>
      <c r="E15" s="162">
        <v>0</v>
      </c>
      <c r="F15" s="124">
        <v>64</v>
      </c>
      <c r="G15" s="124">
        <v>51</v>
      </c>
      <c r="H15" s="162">
        <v>0</v>
      </c>
      <c r="I15" s="124">
        <v>13</v>
      </c>
      <c r="J15" s="124">
        <v>122</v>
      </c>
      <c r="K15" s="124">
        <v>70</v>
      </c>
      <c r="L15" s="124">
        <v>52</v>
      </c>
      <c r="M15" s="104">
        <v>13</v>
      </c>
      <c r="N15" s="63">
        <v>1940</v>
      </c>
      <c r="O15" s="63">
        <v>1014</v>
      </c>
      <c r="P15" s="63">
        <v>926</v>
      </c>
      <c r="Q15" s="63">
        <v>596</v>
      </c>
      <c r="R15" s="63">
        <v>305</v>
      </c>
      <c r="S15" s="63">
        <v>291</v>
      </c>
      <c r="T15" s="63">
        <v>697</v>
      </c>
      <c r="U15" s="63">
        <v>366</v>
      </c>
      <c r="V15" s="63">
        <v>331</v>
      </c>
      <c r="W15" s="63">
        <v>647</v>
      </c>
      <c r="X15" s="63">
        <v>343</v>
      </c>
      <c r="Y15" s="87">
        <v>304</v>
      </c>
    </row>
    <row r="16" spans="1:25" ht="15.75" customHeight="1">
      <c r="A16" s="1064" t="s">
        <v>1</v>
      </c>
      <c r="B16" s="1065"/>
      <c r="C16" s="124">
        <v>5</v>
      </c>
      <c r="D16" s="124">
        <v>5</v>
      </c>
      <c r="E16" s="162">
        <v>0</v>
      </c>
      <c r="F16" s="124">
        <v>82</v>
      </c>
      <c r="G16" s="124">
        <v>71</v>
      </c>
      <c r="H16" s="162">
        <v>0</v>
      </c>
      <c r="I16" s="124">
        <v>11</v>
      </c>
      <c r="J16" s="124">
        <v>156</v>
      </c>
      <c r="K16" s="124">
        <v>100</v>
      </c>
      <c r="L16" s="124">
        <v>56</v>
      </c>
      <c r="M16" s="104">
        <v>21</v>
      </c>
      <c r="N16" s="63">
        <v>2238</v>
      </c>
      <c r="O16" s="63">
        <v>1130</v>
      </c>
      <c r="P16" s="63">
        <v>1108</v>
      </c>
      <c r="Q16" s="63">
        <v>751</v>
      </c>
      <c r="R16" s="63">
        <v>392</v>
      </c>
      <c r="S16" s="63">
        <v>359</v>
      </c>
      <c r="T16" s="63">
        <v>739</v>
      </c>
      <c r="U16" s="63">
        <v>353</v>
      </c>
      <c r="V16" s="63">
        <v>386</v>
      </c>
      <c r="W16" s="63">
        <v>748</v>
      </c>
      <c r="X16" s="63">
        <v>385</v>
      </c>
      <c r="Y16" s="87">
        <v>363</v>
      </c>
    </row>
    <row r="17" spans="1:25" ht="15.75" customHeight="1">
      <c r="A17" s="1064" t="s">
        <v>44</v>
      </c>
      <c r="B17" s="1065"/>
      <c r="C17" s="124">
        <v>4</v>
      </c>
      <c r="D17" s="124">
        <v>4</v>
      </c>
      <c r="E17" s="162">
        <v>0</v>
      </c>
      <c r="F17" s="124">
        <v>63</v>
      </c>
      <c r="G17" s="124">
        <v>49</v>
      </c>
      <c r="H17" s="162">
        <v>0</v>
      </c>
      <c r="I17" s="124">
        <v>14</v>
      </c>
      <c r="J17" s="124">
        <v>126</v>
      </c>
      <c r="K17" s="124">
        <v>74</v>
      </c>
      <c r="L17" s="124">
        <v>52</v>
      </c>
      <c r="M17" s="104">
        <v>16</v>
      </c>
      <c r="N17" s="63">
        <v>1505</v>
      </c>
      <c r="O17" s="63">
        <v>715</v>
      </c>
      <c r="P17" s="63">
        <v>790</v>
      </c>
      <c r="Q17" s="63">
        <v>502</v>
      </c>
      <c r="R17" s="63">
        <v>241</v>
      </c>
      <c r="S17" s="63">
        <v>261</v>
      </c>
      <c r="T17" s="63">
        <v>491</v>
      </c>
      <c r="U17" s="63">
        <v>234</v>
      </c>
      <c r="V17" s="63">
        <v>257</v>
      </c>
      <c r="W17" s="63">
        <v>512</v>
      </c>
      <c r="X17" s="63">
        <v>240</v>
      </c>
      <c r="Y17" s="87">
        <v>272</v>
      </c>
    </row>
    <row r="18" spans="1:25" ht="15.75" customHeight="1">
      <c r="A18" s="1064" t="s">
        <v>45</v>
      </c>
      <c r="B18" s="1065"/>
      <c r="C18" s="124">
        <v>6</v>
      </c>
      <c r="D18" s="124">
        <v>6</v>
      </c>
      <c r="E18" s="162">
        <v>0</v>
      </c>
      <c r="F18" s="124">
        <v>122</v>
      </c>
      <c r="G18" s="124">
        <v>101</v>
      </c>
      <c r="H18" s="162">
        <v>0</v>
      </c>
      <c r="I18" s="124">
        <v>21</v>
      </c>
      <c r="J18" s="124">
        <v>240</v>
      </c>
      <c r="K18" s="124">
        <v>146</v>
      </c>
      <c r="L18" s="124">
        <v>94</v>
      </c>
      <c r="M18" s="104">
        <v>28</v>
      </c>
      <c r="N18" s="63">
        <v>3584</v>
      </c>
      <c r="O18" s="63">
        <v>1822</v>
      </c>
      <c r="P18" s="63">
        <v>1762</v>
      </c>
      <c r="Q18" s="63">
        <v>1222</v>
      </c>
      <c r="R18" s="63">
        <v>627</v>
      </c>
      <c r="S18" s="63">
        <v>595</v>
      </c>
      <c r="T18" s="63">
        <v>1158</v>
      </c>
      <c r="U18" s="63">
        <v>578</v>
      </c>
      <c r="V18" s="63">
        <v>580</v>
      </c>
      <c r="W18" s="63">
        <v>1204</v>
      </c>
      <c r="X18" s="63">
        <v>617</v>
      </c>
      <c r="Y18" s="87">
        <v>587</v>
      </c>
    </row>
    <row r="19" spans="1:25" ht="15.75" customHeight="1">
      <c r="A19" s="1064" t="s">
        <v>46</v>
      </c>
      <c r="B19" s="1065"/>
      <c r="C19" s="124">
        <v>4</v>
      </c>
      <c r="D19" s="124">
        <v>4</v>
      </c>
      <c r="E19" s="162">
        <v>0</v>
      </c>
      <c r="F19" s="124">
        <v>56</v>
      </c>
      <c r="G19" s="124">
        <v>46</v>
      </c>
      <c r="H19" s="162">
        <v>0</v>
      </c>
      <c r="I19" s="124">
        <v>10</v>
      </c>
      <c r="J19" s="124">
        <v>114</v>
      </c>
      <c r="K19" s="124">
        <v>64</v>
      </c>
      <c r="L19" s="124">
        <v>50</v>
      </c>
      <c r="M19" s="104">
        <v>14</v>
      </c>
      <c r="N19" s="63">
        <v>1607</v>
      </c>
      <c r="O19" s="63">
        <v>833</v>
      </c>
      <c r="P19" s="63">
        <v>774</v>
      </c>
      <c r="Q19" s="63">
        <v>506</v>
      </c>
      <c r="R19" s="63">
        <v>257</v>
      </c>
      <c r="S19" s="63">
        <v>249</v>
      </c>
      <c r="T19" s="63">
        <v>563</v>
      </c>
      <c r="U19" s="63">
        <v>308</v>
      </c>
      <c r="V19" s="63">
        <v>255</v>
      </c>
      <c r="W19" s="63">
        <v>538</v>
      </c>
      <c r="X19" s="63">
        <v>268</v>
      </c>
      <c r="Y19" s="87">
        <v>270</v>
      </c>
    </row>
    <row r="20" spans="1:25" ht="15.75" customHeight="1">
      <c r="A20" s="1064" t="s">
        <v>47</v>
      </c>
      <c r="B20" s="1065"/>
      <c r="C20" s="124">
        <v>6</v>
      </c>
      <c r="D20" s="124">
        <v>6</v>
      </c>
      <c r="E20" s="162">
        <v>0</v>
      </c>
      <c r="F20" s="124">
        <v>46</v>
      </c>
      <c r="G20" s="124">
        <v>34</v>
      </c>
      <c r="H20" s="162">
        <v>0</v>
      </c>
      <c r="I20" s="124">
        <v>12</v>
      </c>
      <c r="J20" s="124">
        <v>96</v>
      </c>
      <c r="K20" s="124">
        <v>55</v>
      </c>
      <c r="L20" s="124">
        <v>41</v>
      </c>
      <c r="M20" s="104">
        <v>19</v>
      </c>
      <c r="N20" s="63">
        <v>932</v>
      </c>
      <c r="O20" s="63">
        <v>481</v>
      </c>
      <c r="P20" s="63">
        <v>451</v>
      </c>
      <c r="Q20" s="63">
        <v>281</v>
      </c>
      <c r="R20" s="63">
        <v>142</v>
      </c>
      <c r="S20" s="63">
        <v>139</v>
      </c>
      <c r="T20" s="63">
        <v>315</v>
      </c>
      <c r="U20" s="63">
        <v>155</v>
      </c>
      <c r="V20" s="63">
        <v>160</v>
      </c>
      <c r="W20" s="63">
        <v>336</v>
      </c>
      <c r="X20" s="63">
        <v>184</v>
      </c>
      <c r="Y20" s="87">
        <v>152</v>
      </c>
    </row>
    <row r="21" spans="1:25" ht="15.75" customHeight="1">
      <c r="A21" s="1064" t="s">
        <v>48</v>
      </c>
      <c r="B21" s="1065"/>
      <c r="C21" s="124">
        <v>4</v>
      </c>
      <c r="D21" s="124">
        <v>4</v>
      </c>
      <c r="E21" s="162">
        <v>0</v>
      </c>
      <c r="F21" s="124">
        <v>30</v>
      </c>
      <c r="G21" s="124">
        <v>24</v>
      </c>
      <c r="H21" s="162">
        <v>0</v>
      </c>
      <c r="I21" s="124">
        <v>6</v>
      </c>
      <c r="J21" s="124">
        <v>79</v>
      </c>
      <c r="K21" s="124">
        <v>56</v>
      </c>
      <c r="L21" s="124">
        <v>23</v>
      </c>
      <c r="M21" s="104">
        <v>22</v>
      </c>
      <c r="N21" s="63">
        <v>650</v>
      </c>
      <c r="O21" s="63">
        <v>331</v>
      </c>
      <c r="P21" s="63">
        <v>319</v>
      </c>
      <c r="Q21" s="63">
        <v>191</v>
      </c>
      <c r="R21" s="63">
        <v>94</v>
      </c>
      <c r="S21" s="63">
        <v>97</v>
      </c>
      <c r="T21" s="63">
        <v>231</v>
      </c>
      <c r="U21" s="63">
        <v>123</v>
      </c>
      <c r="V21" s="63">
        <v>108</v>
      </c>
      <c r="W21" s="63">
        <v>228</v>
      </c>
      <c r="X21" s="63">
        <v>114</v>
      </c>
      <c r="Y21" s="87">
        <v>114</v>
      </c>
    </row>
    <row r="22" spans="1:25" ht="15.75" customHeight="1">
      <c r="A22" s="1064" t="s">
        <v>49</v>
      </c>
      <c r="B22" s="1065"/>
      <c r="C22" s="124">
        <v>8</v>
      </c>
      <c r="D22" s="124">
        <v>8</v>
      </c>
      <c r="E22" s="162">
        <v>0</v>
      </c>
      <c r="F22" s="124">
        <v>114</v>
      </c>
      <c r="G22" s="124">
        <v>92</v>
      </c>
      <c r="H22" s="162">
        <v>0</v>
      </c>
      <c r="I22" s="124">
        <v>22</v>
      </c>
      <c r="J22" s="124">
        <v>214</v>
      </c>
      <c r="K22" s="124">
        <v>120</v>
      </c>
      <c r="L22" s="124">
        <v>94</v>
      </c>
      <c r="M22" s="104">
        <v>32</v>
      </c>
      <c r="N22" s="63">
        <v>3208</v>
      </c>
      <c r="O22" s="63">
        <v>1660</v>
      </c>
      <c r="P22" s="63">
        <v>1548</v>
      </c>
      <c r="Q22" s="63">
        <v>1089</v>
      </c>
      <c r="R22" s="63">
        <v>529</v>
      </c>
      <c r="S22" s="63">
        <v>560</v>
      </c>
      <c r="T22" s="63">
        <v>1086</v>
      </c>
      <c r="U22" s="63">
        <v>585</v>
      </c>
      <c r="V22" s="63">
        <v>501</v>
      </c>
      <c r="W22" s="63">
        <v>1033</v>
      </c>
      <c r="X22" s="63">
        <v>546</v>
      </c>
      <c r="Y22" s="87">
        <v>487</v>
      </c>
    </row>
    <row r="23" spans="1:25" ht="15.75" customHeight="1">
      <c r="A23" s="1064" t="s">
        <v>50</v>
      </c>
      <c r="B23" s="1065"/>
      <c r="C23" s="124">
        <v>4</v>
      </c>
      <c r="D23" s="124">
        <v>4</v>
      </c>
      <c r="E23" s="162">
        <v>0</v>
      </c>
      <c r="F23" s="124">
        <v>84</v>
      </c>
      <c r="G23" s="124">
        <v>66</v>
      </c>
      <c r="H23" s="162">
        <v>0</v>
      </c>
      <c r="I23" s="124">
        <v>18</v>
      </c>
      <c r="J23" s="124">
        <v>155</v>
      </c>
      <c r="K23" s="124">
        <v>89</v>
      </c>
      <c r="L23" s="124">
        <v>66</v>
      </c>
      <c r="M23" s="104">
        <v>9</v>
      </c>
      <c r="N23" s="63">
        <v>2527</v>
      </c>
      <c r="O23" s="63">
        <v>1233</v>
      </c>
      <c r="P23" s="63">
        <v>1294</v>
      </c>
      <c r="Q23" s="63">
        <v>886</v>
      </c>
      <c r="R23" s="63">
        <v>411</v>
      </c>
      <c r="S23" s="63">
        <v>475</v>
      </c>
      <c r="T23" s="63">
        <v>820</v>
      </c>
      <c r="U23" s="63">
        <v>398</v>
      </c>
      <c r="V23" s="63">
        <v>422</v>
      </c>
      <c r="W23" s="63">
        <v>821</v>
      </c>
      <c r="X23" s="63">
        <v>424</v>
      </c>
      <c r="Y23" s="87">
        <v>397</v>
      </c>
    </row>
    <row r="24" spans="1:25" ht="15.75" customHeight="1">
      <c r="A24" s="1064" t="s">
        <v>128</v>
      </c>
      <c r="B24" s="1065"/>
      <c r="C24" s="124">
        <v>2</v>
      </c>
      <c r="D24" s="124">
        <v>2</v>
      </c>
      <c r="E24" s="162">
        <v>0</v>
      </c>
      <c r="F24" s="124">
        <v>37</v>
      </c>
      <c r="G24" s="124">
        <v>30</v>
      </c>
      <c r="H24" s="162">
        <v>0</v>
      </c>
      <c r="I24" s="124">
        <v>7</v>
      </c>
      <c r="J24" s="124">
        <v>69</v>
      </c>
      <c r="K24" s="124">
        <v>45</v>
      </c>
      <c r="L24" s="124">
        <v>24</v>
      </c>
      <c r="M24" s="104">
        <v>10</v>
      </c>
      <c r="N24" s="63">
        <v>1053</v>
      </c>
      <c r="O24" s="63">
        <v>569</v>
      </c>
      <c r="P24" s="63">
        <v>484</v>
      </c>
      <c r="Q24" s="63">
        <v>383</v>
      </c>
      <c r="R24" s="63">
        <v>212</v>
      </c>
      <c r="S24" s="63">
        <v>171</v>
      </c>
      <c r="T24" s="63">
        <v>350</v>
      </c>
      <c r="U24" s="63">
        <v>183</v>
      </c>
      <c r="V24" s="63">
        <v>167</v>
      </c>
      <c r="W24" s="63">
        <v>320</v>
      </c>
      <c r="X24" s="63">
        <v>174</v>
      </c>
      <c r="Y24" s="87">
        <v>146</v>
      </c>
    </row>
    <row r="25" spans="1:25" ht="15.75" customHeight="1">
      <c r="A25" s="1064" t="s">
        <v>133</v>
      </c>
      <c r="B25" s="1065"/>
      <c r="C25" s="124">
        <v>4</v>
      </c>
      <c r="D25" s="124">
        <v>4</v>
      </c>
      <c r="E25" s="162">
        <v>0</v>
      </c>
      <c r="F25" s="124">
        <v>37</v>
      </c>
      <c r="G25" s="124">
        <v>29</v>
      </c>
      <c r="H25" s="162">
        <v>0</v>
      </c>
      <c r="I25" s="124">
        <v>8</v>
      </c>
      <c r="J25" s="124">
        <v>76</v>
      </c>
      <c r="K25" s="124">
        <v>50</v>
      </c>
      <c r="L25" s="124">
        <v>26</v>
      </c>
      <c r="M25" s="104">
        <v>12</v>
      </c>
      <c r="N25" s="63">
        <v>795</v>
      </c>
      <c r="O25" s="63">
        <v>408</v>
      </c>
      <c r="P25" s="63">
        <v>387</v>
      </c>
      <c r="Q25" s="63">
        <v>255</v>
      </c>
      <c r="R25" s="63">
        <v>128</v>
      </c>
      <c r="S25" s="63">
        <v>127</v>
      </c>
      <c r="T25" s="63">
        <v>263</v>
      </c>
      <c r="U25" s="63">
        <v>132</v>
      </c>
      <c r="V25" s="63">
        <v>131</v>
      </c>
      <c r="W25" s="63">
        <v>277</v>
      </c>
      <c r="X25" s="63">
        <v>148</v>
      </c>
      <c r="Y25" s="87">
        <v>129</v>
      </c>
    </row>
    <row r="26" spans="1:25" ht="15.75" customHeight="1">
      <c r="A26" s="313" t="s">
        <v>34</v>
      </c>
      <c r="B26" s="310" t="s">
        <v>2</v>
      </c>
      <c r="C26" s="124">
        <v>1</v>
      </c>
      <c r="D26" s="124">
        <v>1</v>
      </c>
      <c r="E26" s="162">
        <v>0</v>
      </c>
      <c r="F26" s="124">
        <v>5</v>
      </c>
      <c r="G26" s="124">
        <v>3</v>
      </c>
      <c r="H26" s="162">
        <v>0</v>
      </c>
      <c r="I26" s="124">
        <v>2</v>
      </c>
      <c r="J26" s="124">
        <v>14</v>
      </c>
      <c r="K26" s="124">
        <v>9</v>
      </c>
      <c r="L26" s="124">
        <v>5</v>
      </c>
      <c r="M26" s="104">
        <v>3</v>
      </c>
      <c r="N26" s="63">
        <v>65</v>
      </c>
      <c r="O26" s="63">
        <v>39</v>
      </c>
      <c r="P26" s="63">
        <v>26</v>
      </c>
      <c r="Q26" s="63">
        <v>24</v>
      </c>
      <c r="R26" s="63">
        <v>19</v>
      </c>
      <c r="S26" s="63">
        <v>5</v>
      </c>
      <c r="T26" s="63">
        <v>20</v>
      </c>
      <c r="U26" s="63">
        <v>10</v>
      </c>
      <c r="V26" s="63">
        <v>10</v>
      </c>
      <c r="W26" s="63">
        <v>21</v>
      </c>
      <c r="X26" s="63">
        <v>10</v>
      </c>
      <c r="Y26" s="87">
        <v>11</v>
      </c>
    </row>
    <row r="27" spans="1:25" ht="15.75" customHeight="1">
      <c r="A27" s="313" t="s">
        <v>35</v>
      </c>
      <c r="B27" s="310" t="s">
        <v>3</v>
      </c>
      <c r="C27" s="124">
        <v>1</v>
      </c>
      <c r="D27" s="124">
        <v>1</v>
      </c>
      <c r="E27" s="162">
        <v>0</v>
      </c>
      <c r="F27" s="124">
        <v>16</v>
      </c>
      <c r="G27" s="124">
        <v>12</v>
      </c>
      <c r="H27" s="162">
        <v>0</v>
      </c>
      <c r="I27" s="124">
        <v>4</v>
      </c>
      <c r="J27" s="124">
        <v>29</v>
      </c>
      <c r="K27" s="124">
        <v>19</v>
      </c>
      <c r="L27" s="124">
        <v>10</v>
      </c>
      <c r="M27" s="104">
        <v>5</v>
      </c>
      <c r="N27" s="63">
        <v>415</v>
      </c>
      <c r="O27" s="63">
        <v>224</v>
      </c>
      <c r="P27" s="63">
        <v>191</v>
      </c>
      <c r="Q27" s="63">
        <v>120</v>
      </c>
      <c r="R27" s="63">
        <v>71</v>
      </c>
      <c r="S27" s="63">
        <v>49</v>
      </c>
      <c r="T27" s="63">
        <v>155</v>
      </c>
      <c r="U27" s="63">
        <v>79</v>
      </c>
      <c r="V27" s="63">
        <v>76</v>
      </c>
      <c r="W27" s="63">
        <v>140</v>
      </c>
      <c r="X27" s="63">
        <v>74</v>
      </c>
      <c r="Y27" s="87">
        <v>66</v>
      </c>
    </row>
    <row r="28" spans="1:25" ht="15.75" customHeight="1">
      <c r="A28" s="313"/>
      <c r="B28" s="310" t="s">
        <v>4</v>
      </c>
      <c r="C28" s="124">
        <v>1</v>
      </c>
      <c r="D28" s="124">
        <v>1</v>
      </c>
      <c r="E28" s="162">
        <v>0</v>
      </c>
      <c r="F28" s="124">
        <v>19</v>
      </c>
      <c r="G28" s="124">
        <v>16</v>
      </c>
      <c r="H28" s="162">
        <v>0</v>
      </c>
      <c r="I28" s="124">
        <v>3</v>
      </c>
      <c r="J28" s="124">
        <v>40</v>
      </c>
      <c r="K28" s="124">
        <v>25</v>
      </c>
      <c r="L28" s="124">
        <v>15</v>
      </c>
      <c r="M28" s="104">
        <v>7</v>
      </c>
      <c r="N28" s="63">
        <v>575</v>
      </c>
      <c r="O28" s="63">
        <v>297</v>
      </c>
      <c r="P28" s="63">
        <v>278</v>
      </c>
      <c r="Q28" s="63">
        <v>202</v>
      </c>
      <c r="R28" s="63">
        <v>106</v>
      </c>
      <c r="S28" s="63">
        <v>96</v>
      </c>
      <c r="T28" s="63">
        <v>199</v>
      </c>
      <c r="U28" s="63">
        <v>107</v>
      </c>
      <c r="V28" s="63">
        <v>92</v>
      </c>
      <c r="W28" s="63">
        <v>174</v>
      </c>
      <c r="X28" s="63">
        <v>84</v>
      </c>
      <c r="Y28" s="87">
        <v>90</v>
      </c>
    </row>
    <row r="29" spans="1:25" ht="15.75" customHeight="1">
      <c r="A29" s="313"/>
      <c r="B29" s="310" t="s">
        <v>5</v>
      </c>
      <c r="C29" s="124">
        <v>2</v>
      </c>
      <c r="D29" s="124">
        <v>2</v>
      </c>
      <c r="E29" s="162">
        <v>0</v>
      </c>
      <c r="F29" s="124">
        <v>30</v>
      </c>
      <c r="G29" s="124">
        <v>25</v>
      </c>
      <c r="H29" s="162">
        <v>0</v>
      </c>
      <c r="I29" s="124">
        <v>5</v>
      </c>
      <c r="J29" s="124">
        <v>50</v>
      </c>
      <c r="K29" s="124">
        <v>22</v>
      </c>
      <c r="L29" s="124">
        <v>28</v>
      </c>
      <c r="M29" s="104">
        <v>14</v>
      </c>
      <c r="N29" s="63">
        <v>777</v>
      </c>
      <c r="O29" s="63">
        <v>419</v>
      </c>
      <c r="P29" s="63">
        <v>358</v>
      </c>
      <c r="Q29" s="63">
        <v>261</v>
      </c>
      <c r="R29" s="63">
        <v>142</v>
      </c>
      <c r="S29" s="63">
        <v>119</v>
      </c>
      <c r="T29" s="63">
        <v>230</v>
      </c>
      <c r="U29" s="63">
        <v>127</v>
      </c>
      <c r="V29" s="63">
        <v>103</v>
      </c>
      <c r="W29" s="63">
        <v>286</v>
      </c>
      <c r="X29" s="63">
        <v>150</v>
      </c>
      <c r="Y29" s="87">
        <v>136</v>
      </c>
    </row>
    <row r="30" spans="1:25" ht="15.75" customHeight="1">
      <c r="A30" s="313"/>
      <c r="B30" s="310" t="s">
        <v>6</v>
      </c>
      <c r="C30" s="124">
        <v>1</v>
      </c>
      <c r="D30" s="124">
        <v>1</v>
      </c>
      <c r="E30" s="162">
        <v>0</v>
      </c>
      <c r="F30" s="124">
        <v>8</v>
      </c>
      <c r="G30" s="124">
        <v>6</v>
      </c>
      <c r="H30" s="162">
        <v>0</v>
      </c>
      <c r="I30" s="124">
        <v>2</v>
      </c>
      <c r="J30" s="124">
        <v>17</v>
      </c>
      <c r="K30" s="124">
        <v>9</v>
      </c>
      <c r="L30" s="124">
        <v>8</v>
      </c>
      <c r="M30" s="104">
        <v>4</v>
      </c>
      <c r="N30" s="63">
        <v>180</v>
      </c>
      <c r="O30" s="63">
        <v>82</v>
      </c>
      <c r="P30" s="63">
        <v>98</v>
      </c>
      <c r="Q30" s="63">
        <v>72</v>
      </c>
      <c r="R30" s="63">
        <v>32</v>
      </c>
      <c r="S30" s="63">
        <v>40</v>
      </c>
      <c r="T30" s="63">
        <v>53</v>
      </c>
      <c r="U30" s="63">
        <v>24</v>
      </c>
      <c r="V30" s="63">
        <v>29</v>
      </c>
      <c r="W30" s="63">
        <v>55</v>
      </c>
      <c r="X30" s="63">
        <v>26</v>
      </c>
      <c r="Y30" s="87">
        <v>29</v>
      </c>
    </row>
    <row r="31" spans="1:25" ht="15.75" customHeight="1">
      <c r="A31" s="313" t="s">
        <v>36</v>
      </c>
      <c r="B31" s="310" t="s">
        <v>7</v>
      </c>
      <c r="C31" s="124">
        <v>1</v>
      </c>
      <c r="D31" s="124">
        <v>1</v>
      </c>
      <c r="E31" s="162">
        <v>0</v>
      </c>
      <c r="F31" s="124">
        <v>13</v>
      </c>
      <c r="G31" s="124">
        <v>11</v>
      </c>
      <c r="H31" s="162">
        <v>0</v>
      </c>
      <c r="I31" s="124">
        <v>2</v>
      </c>
      <c r="J31" s="124">
        <v>27</v>
      </c>
      <c r="K31" s="124">
        <v>15</v>
      </c>
      <c r="L31" s="124">
        <v>12</v>
      </c>
      <c r="M31" s="104">
        <v>6</v>
      </c>
      <c r="N31" s="63">
        <v>385</v>
      </c>
      <c r="O31" s="63">
        <v>201</v>
      </c>
      <c r="P31" s="63">
        <v>184</v>
      </c>
      <c r="Q31" s="63">
        <v>112</v>
      </c>
      <c r="R31" s="63">
        <v>66</v>
      </c>
      <c r="S31" s="63">
        <v>46</v>
      </c>
      <c r="T31" s="63">
        <v>137</v>
      </c>
      <c r="U31" s="63">
        <v>69</v>
      </c>
      <c r="V31" s="63">
        <v>68</v>
      </c>
      <c r="W31" s="63">
        <v>136</v>
      </c>
      <c r="X31" s="63">
        <v>66</v>
      </c>
      <c r="Y31" s="87">
        <v>70</v>
      </c>
    </row>
    <row r="32" spans="1:25" ht="15.75" customHeight="1">
      <c r="A32" s="313"/>
      <c r="B32" s="310" t="s">
        <v>8</v>
      </c>
      <c r="C32" s="124">
        <v>0</v>
      </c>
      <c r="D32" s="124">
        <v>0</v>
      </c>
      <c r="E32" s="162"/>
      <c r="F32" s="124"/>
      <c r="G32" s="124"/>
      <c r="H32" s="162"/>
      <c r="I32" s="124"/>
      <c r="J32" s="124">
        <v>0</v>
      </c>
      <c r="K32" s="124">
        <v>0</v>
      </c>
      <c r="L32" s="124">
        <v>0</v>
      </c>
      <c r="M32" s="104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87">
        <v>0</v>
      </c>
    </row>
    <row r="33" spans="1:25" ht="15.75" customHeight="1">
      <c r="A33" s="313"/>
      <c r="B33" s="311" t="s">
        <v>9</v>
      </c>
      <c r="C33" s="124">
        <v>2</v>
      </c>
      <c r="D33" s="124">
        <v>2</v>
      </c>
      <c r="E33" s="162">
        <v>0</v>
      </c>
      <c r="F33" s="124">
        <v>28</v>
      </c>
      <c r="G33" s="124">
        <v>23</v>
      </c>
      <c r="H33" s="162">
        <v>0</v>
      </c>
      <c r="I33" s="124">
        <v>5</v>
      </c>
      <c r="J33" s="124">
        <v>59</v>
      </c>
      <c r="K33" s="124">
        <v>34</v>
      </c>
      <c r="L33" s="124">
        <v>25</v>
      </c>
      <c r="M33" s="104">
        <v>8</v>
      </c>
      <c r="N33" s="63">
        <v>798</v>
      </c>
      <c r="O33" s="63">
        <v>412</v>
      </c>
      <c r="P33" s="63">
        <v>386</v>
      </c>
      <c r="Q33" s="63">
        <v>291</v>
      </c>
      <c r="R33" s="63">
        <v>148</v>
      </c>
      <c r="S33" s="63">
        <v>143</v>
      </c>
      <c r="T33" s="63">
        <v>244</v>
      </c>
      <c r="U33" s="63">
        <v>120</v>
      </c>
      <c r="V33" s="63">
        <v>124</v>
      </c>
      <c r="W33" s="63">
        <v>263</v>
      </c>
      <c r="X33" s="63">
        <v>144</v>
      </c>
      <c r="Y33" s="87">
        <v>119</v>
      </c>
    </row>
    <row r="34" spans="1:25" ht="15.75" customHeight="1">
      <c r="A34" s="313" t="s">
        <v>37</v>
      </c>
      <c r="B34" s="310" t="s">
        <v>10</v>
      </c>
      <c r="C34" s="124">
        <v>1</v>
      </c>
      <c r="D34" s="124">
        <v>1</v>
      </c>
      <c r="E34" s="162">
        <v>0</v>
      </c>
      <c r="F34" s="124">
        <v>3</v>
      </c>
      <c r="G34" s="124">
        <v>3</v>
      </c>
      <c r="H34" s="162">
        <v>0</v>
      </c>
      <c r="I34" s="162">
        <v>0</v>
      </c>
      <c r="J34" s="124">
        <v>11</v>
      </c>
      <c r="K34" s="124">
        <v>7</v>
      </c>
      <c r="L34" s="124">
        <v>4</v>
      </c>
      <c r="M34" s="104">
        <v>2</v>
      </c>
      <c r="N34" s="63">
        <v>24</v>
      </c>
      <c r="O34" s="63">
        <v>11</v>
      </c>
      <c r="P34" s="63">
        <v>13</v>
      </c>
      <c r="Q34" s="63">
        <v>10</v>
      </c>
      <c r="R34" s="63">
        <v>7</v>
      </c>
      <c r="S34" s="63">
        <v>3</v>
      </c>
      <c r="T34" s="63">
        <v>8</v>
      </c>
      <c r="U34" s="63">
        <v>2</v>
      </c>
      <c r="V34" s="63">
        <v>6</v>
      </c>
      <c r="W34" s="63">
        <v>6</v>
      </c>
      <c r="X34" s="63">
        <v>2</v>
      </c>
      <c r="Y34" s="87">
        <v>4</v>
      </c>
    </row>
    <row r="35" spans="1:25" ht="15.75" customHeight="1">
      <c r="A35" s="313"/>
      <c r="B35" s="310" t="s">
        <v>11</v>
      </c>
      <c r="C35" s="124">
        <v>1</v>
      </c>
      <c r="D35" s="124">
        <v>1</v>
      </c>
      <c r="E35" s="162">
        <v>0</v>
      </c>
      <c r="F35" s="124">
        <v>4</v>
      </c>
      <c r="G35" s="124">
        <v>3</v>
      </c>
      <c r="H35" s="162">
        <v>0</v>
      </c>
      <c r="I35" s="51">
        <v>1</v>
      </c>
      <c r="J35" s="124">
        <v>12</v>
      </c>
      <c r="K35" s="124">
        <v>9</v>
      </c>
      <c r="L35" s="124">
        <v>3</v>
      </c>
      <c r="M35" s="104">
        <v>2</v>
      </c>
      <c r="N35" s="63">
        <v>38</v>
      </c>
      <c r="O35" s="63">
        <v>18</v>
      </c>
      <c r="P35" s="63">
        <v>20</v>
      </c>
      <c r="Q35" s="63">
        <v>15</v>
      </c>
      <c r="R35" s="63">
        <v>12</v>
      </c>
      <c r="S35" s="63">
        <v>3</v>
      </c>
      <c r="T35" s="63">
        <v>14</v>
      </c>
      <c r="U35" s="63">
        <v>4</v>
      </c>
      <c r="V35" s="63">
        <v>10</v>
      </c>
      <c r="W35" s="63">
        <v>9</v>
      </c>
      <c r="X35" s="63">
        <v>2</v>
      </c>
      <c r="Y35" s="87">
        <v>7</v>
      </c>
    </row>
    <row r="36" spans="1:25" ht="15.75" customHeight="1">
      <c r="A36" s="313" t="s">
        <v>38</v>
      </c>
      <c r="B36" s="310" t="s">
        <v>12</v>
      </c>
      <c r="C36" s="124">
        <v>1</v>
      </c>
      <c r="D36" s="124">
        <v>1</v>
      </c>
      <c r="E36" s="162">
        <v>0</v>
      </c>
      <c r="F36" s="124">
        <v>7</v>
      </c>
      <c r="G36" s="124">
        <v>6</v>
      </c>
      <c r="H36" s="162">
        <v>0</v>
      </c>
      <c r="I36" s="124">
        <v>1</v>
      </c>
      <c r="J36" s="124">
        <v>15</v>
      </c>
      <c r="K36" s="124">
        <v>9</v>
      </c>
      <c r="L36" s="124">
        <v>6</v>
      </c>
      <c r="M36" s="104">
        <v>2</v>
      </c>
      <c r="N36" s="63">
        <v>154</v>
      </c>
      <c r="O36" s="63">
        <v>76</v>
      </c>
      <c r="P36" s="63">
        <v>78</v>
      </c>
      <c r="Q36" s="63">
        <v>57</v>
      </c>
      <c r="R36" s="63">
        <v>31</v>
      </c>
      <c r="S36" s="63">
        <v>26</v>
      </c>
      <c r="T36" s="63">
        <v>42</v>
      </c>
      <c r="U36" s="63">
        <v>26</v>
      </c>
      <c r="V36" s="63">
        <v>16</v>
      </c>
      <c r="W36" s="63">
        <v>55</v>
      </c>
      <c r="X36" s="63">
        <v>19</v>
      </c>
      <c r="Y36" s="87">
        <v>36</v>
      </c>
    </row>
    <row r="37" spans="1:25" ht="15.75" customHeight="1">
      <c r="A37" s="313"/>
      <c r="B37" s="311" t="s">
        <v>13</v>
      </c>
      <c r="C37" s="124">
        <v>1</v>
      </c>
      <c r="D37" s="124">
        <v>1</v>
      </c>
      <c r="E37" s="162">
        <v>0</v>
      </c>
      <c r="F37" s="124">
        <v>8</v>
      </c>
      <c r="G37" s="124">
        <v>6</v>
      </c>
      <c r="H37" s="162">
        <v>0</v>
      </c>
      <c r="I37" s="124">
        <v>2</v>
      </c>
      <c r="J37" s="124">
        <v>15</v>
      </c>
      <c r="K37" s="124">
        <v>7</v>
      </c>
      <c r="L37" s="124">
        <v>8</v>
      </c>
      <c r="M37" s="104">
        <v>4</v>
      </c>
      <c r="N37" s="63">
        <v>166</v>
      </c>
      <c r="O37" s="63">
        <v>97</v>
      </c>
      <c r="P37" s="63">
        <v>69</v>
      </c>
      <c r="Q37" s="63">
        <v>58</v>
      </c>
      <c r="R37" s="63">
        <v>33</v>
      </c>
      <c r="S37" s="63">
        <v>25</v>
      </c>
      <c r="T37" s="63">
        <v>54</v>
      </c>
      <c r="U37" s="63">
        <v>32</v>
      </c>
      <c r="V37" s="63">
        <v>22</v>
      </c>
      <c r="W37" s="63">
        <v>54</v>
      </c>
      <c r="X37" s="63">
        <v>32</v>
      </c>
      <c r="Y37" s="87">
        <v>22</v>
      </c>
    </row>
    <row r="38" spans="1:25" ht="15.75" customHeight="1">
      <c r="A38" s="313" t="s">
        <v>39</v>
      </c>
      <c r="B38" s="310" t="s">
        <v>14</v>
      </c>
      <c r="C38" s="124">
        <v>2</v>
      </c>
      <c r="D38" s="124">
        <v>2</v>
      </c>
      <c r="E38" s="162">
        <v>0</v>
      </c>
      <c r="F38" s="124">
        <v>28</v>
      </c>
      <c r="G38" s="124">
        <v>24</v>
      </c>
      <c r="H38" s="162">
        <v>0</v>
      </c>
      <c r="I38" s="124">
        <v>4</v>
      </c>
      <c r="J38" s="124">
        <v>54</v>
      </c>
      <c r="K38" s="124">
        <v>31</v>
      </c>
      <c r="L38" s="124">
        <v>23</v>
      </c>
      <c r="M38" s="104">
        <v>20</v>
      </c>
      <c r="N38" s="63">
        <v>733</v>
      </c>
      <c r="O38" s="63">
        <v>369</v>
      </c>
      <c r="P38" s="63">
        <v>364</v>
      </c>
      <c r="Q38" s="63">
        <v>262</v>
      </c>
      <c r="R38" s="63">
        <v>138</v>
      </c>
      <c r="S38" s="63">
        <v>124</v>
      </c>
      <c r="T38" s="63">
        <v>223</v>
      </c>
      <c r="U38" s="63">
        <v>109</v>
      </c>
      <c r="V38" s="63">
        <v>114</v>
      </c>
      <c r="W38" s="63">
        <v>248</v>
      </c>
      <c r="X38" s="63">
        <v>122</v>
      </c>
      <c r="Y38" s="87">
        <v>126</v>
      </c>
    </row>
    <row r="39" spans="1:25" ht="15.75" customHeight="1">
      <c r="A39" s="313"/>
      <c r="B39" s="310" t="s">
        <v>15</v>
      </c>
      <c r="C39" s="124">
        <v>2</v>
      </c>
      <c r="D39" s="124">
        <v>2</v>
      </c>
      <c r="E39" s="162">
        <v>0</v>
      </c>
      <c r="F39" s="124">
        <v>23</v>
      </c>
      <c r="G39" s="124">
        <v>18</v>
      </c>
      <c r="H39" s="162">
        <v>0</v>
      </c>
      <c r="I39" s="124">
        <v>5</v>
      </c>
      <c r="J39" s="124">
        <v>41</v>
      </c>
      <c r="K39" s="124">
        <v>29</v>
      </c>
      <c r="L39" s="124">
        <v>12</v>
      </c>
      <c r="M39" s="104">
        <v>12</v>
      </c>
      <c r="N39" s="63">
        <v>549</v>
      </c>
      <c r="O39" s="63">
        <v>274</v>
      </c>
      <c r="P39" s="63">
        <v>275</v>
      </c>
      <c r="Q39" s="63">
        <v>173</v>
      </c>
      <c r="R39" s="63">
        <v>81</v>
      </c>
      <c r="S39" s="63">
        <v>92</v>
      </c>
      <c r="T39" s="63">
        <v>192</v>
      </c>
      <c r="U39" s="63">
        <v>90</v>
      </c>
      <c r="V39" s="63">
        <v>102</v>
      </c>
      <c r="W39" s="63">
        <v>184</v>
      </c>
      <c r="X39" s="63">
        <v>103</v>
      </c>
      <c r="Y39" s="87">
        <v>81</v>
      </c>
    </row>
    <row r="40" spans="1:25" ht="15.75" customHeight="1">
      <c r="A40" s="313"/>
      <c r="B40" s="310" t="s">
        <v>16</v>
      </c>
      <c r="C40" s="124">
        <v>2</v>
      </c>
      <c r="D40" s="124">
        <v>2</v>
      </c>
      <c r="E40" s="162">
        <v>0</v>
      </c>
      <c r="F40" s="124">
        <v>34</v>
      </c>
      <c r="G40" s="124">
        <v>29</v>
      </c>
      <c r="H40" s="162">
        <v>0</v>
      </c>
      <c r="I40" s="124">
        <v>5</v>
      </c>
      <c r="J40" s="124">
        <v>64</v>
      </c>
      <c r="K40" s="124">
        <v>37</v>
      </c>
      <c r="L40" s="124">
        <v>27</v>
      </c>
      <c r="M40" s="104">
        <v>19</v>
      </c>
      <c r="N40" s="63">
        <v>1059</v>
      </c>
      <c r="O40" s="63">
        <v>511</v>
      </c>
      <c r="P40" s="63">
        <v>548</v>
      </c>
      <c r="Q40" s="63">
        <v>358</v>
      </c>
      <c r="R40" s="63">
        <v>190</v>
      </c>
      <c r="S40" s="63">
        <v>168</v>
      </c>
      <c r="T40" s="63">
        <v>356</v>
      </c>
      <c r="U40" s="63">
        <v>161</v>
      </c>
      <c r="V40" s="63">
        <v>195</v>
      </c>
      <c r="W40" s="63">
        <v>345</v>
      </c>
      <c r="X40" s="63">
        <v>160</v>
      </c>
      <c r="Y40" s="87">
        <v>185</v>
      </c>
    </row>
    <row r="41" spans="1:25" ht="15.75" customHeight="1">
      <c r="A41" s="313"/>
      <c r="B41" s="310" t="s">
        <v>17</v>
      </c>
      <c r="C41" s="124">
        <v>2</v>
      </c>
      <c r="D41" s="124">
        <v>2</v>
      </c>
      <c r="E41" s="162">
        <v>0</v>
      </c>
      <c r="F41" s="124">
        <v>20</v>
      </c>
      <c r="G41" s="124">
        <v>15</v>
      </c>
      <c r="H41" s="162">
        <v>0</v>
      </c>
      <c r="I41" s="124">
        <v>5</v>
      </c>
      <c r="J41" s="124">
        <v>43</v>
      </c>
      <c r="K41" s="124">
        <v>27</v>
      </c>
      <c r="L41" s="124">
        <v>16</v>
      </c>
      <c r="M41" s="104">
        <v>7</v>
      </c>
      <c r="N41" s="63">
        <v>457</v>
      </c>
      <c r="O41" s="63">
        <v>242</v>
      </c>
      <c r="P41" s="63">
        <v>215</v>
      </c>
      <c r="Q41" s="63">
        <v>148</v>
      </c>
      <c r="R41" s="63">
        <v>77</v>
      </c>
      <c r="S41" s="63">
        <v>71</v>
      </c>
      <c r="T41" s="63">
        <v>159</v>
      </c>
      <c r="U41" s="63">
        <v>88</v>
      </c>
      <c r="V41" s="63">
        <v>71</v>
      </c>
      <c r="W41" s="63">
        <v>150</v>
      </c>
      <c r="X41" s="63">
        <v>77</v>
      </c>
      <c r="Y41" s="87">
        <v>73</v>
      </c>
    </row>
    <row r="42" spans="1:25" ht="15.75" customHeight="1">
      <c r="A42" s="313" t="s">
        <v>40</v>
      </c>
      <c r="B42" s="310" t="s">
        <v>18</v>
      </c>
      <c r="C42" s="124">
        <v>1</v>
      </c>
      <c r="D42" s="124">
        <v>1</v>
      </c>
      <c r="E42" s="162">
        <v>0</v>
      </c>
      <c r="F42" s="124">
        <v>8</v>
      </c>
      <c r="G42" s="124">
        <v>6</v>
      </c>
      <c r="H42" s="162">
        <v>0</v>
      </c>
      <c r="I42" s="124">
        <v>2</v>
      </c>
      <c r="J42" s="124">
        <v>17</v>
      </c>
      <c r="K42" s="124">
        <v>11</v>
      </c>
      <c r="L42" s="124">
        <v>6</v>
      </c>
      <c r="M42" s="104">
        <v>9</v>
      </c>
      <c r="N42" s="63">
        <v>156</v>
      </c>
      <c r="O42" s="63">
        <v>74</v>
      </c>
      <c r="P42" s="63">
        <v>82</v>
      </c>
      <c r="Q42" s="63">
        <v>58</v>
      </c>
      <c r="R42" s="63">
        <v>27</v>
      </c>
      <c r="S42" s="63">
        <v>31</v>
      </c>
      <c r="T42" s="63">
        <v>56</v>
      </c>
      <c r="U42" s="63">
        <v>24</v>
      </c>
      <c r="V42" s="63">
        <v>32</v>
      </c>
      <c r="W42" s="63">
        <v>42</v>
      </c>
      <c r="X42" s="63">
        <v>23</v>
      </c>
      <c r="Y42" s="87">
        <v>19</v>
      </c>
    </row>
    <row r="43" spans="1:25" ht="15.75" customHeight="1">
      <c r="A43" s="313"/>
      <c r="B43" s="310" t="s">
        <v>19</v>
      </c>
      <c r="C43" s="124">
        <v>1</v>
      </c>
      <c r="D43" s="124">
        <v>1</v>
      </c>
      <c r="E43" s="162">
        <v>0</v>
      </c>
      <c r="F43" s="124">
        <v>20</v>
      </c>
      <c r="G43" s="124">
        <v>17</v>
      </c>
      <c r="H43" s="162">
        <v>0</v>
      </c>
      <c r="I43" s="124">
        <v>3</v>
      </c>
      <c r="J43" s="124">
        <v>39</v>
      </c>
      <c r="K43" s="124">
        <v>21</v>
      </c>
      <c r="L43" s="124">
        <v>18</v>
      </c>
      <c r="M43" s="104">
        <v>14</v>
      </c>
      <c r="N43" s="63">
        <v>540</v>
      </c>
      <c r="O43" s="63">
        <v>289</v>
      </c>
      <c r="P43" s="63">
        <v>251</v>
      </c>
      <c r="Q43" s="63">
        <v>151</v>
      </c>
      <c r="R43" s="63">
        <v>83</v>
      </c>
      <c r="S43" s="63">
        <v>68</v>
      </c>
      <c r="T43" s="63">
        <v>205</v>
      </c>
      <c r="U43" s="63">
        <v>111</v>
      </c>
      <c r="V43" s="63">
        <v>94</v>
      </c>
      <c r="W43" s="63">
        <v>184</v>
      </c>
      <c r="X43" s="63">
        <v>95</v>
      </c>
      <c r="Y43" s="87">
        <v>89</v>
      </c>
    </row>
    <row r="44" spans="1:25" ht="15.75" customHeight="1">
      <c r="A44" s="313"/>
      <c r="B44" s="310" t="s">
        <v>20</v>
      </c>
      <c r="C44" s="124">
        <v>1</v>
      </c>
      <c r="D44" s="124">
        <v>1</v>
      </c>
      <c r="E44" s="162">
        <v>0</v>
      </c>
      <c r="F44" s="124">
        <v>7</v>
      </c>
      <c r="G44" s="124">
        <v>6</v>
      </c>
      <c r="H44" s="162">
        <v>0</v>
      </c>
      <c r="I44" s="124">
        <v>1</v>
      </c>
      <c r="J44" s="124">
        <v>14</v>
      </c>
      <c r="K44" s="124">
        <v>11</v>
      </c>
      <c r="L44" s="124">
        <v>3</v>
      </c>
      <c r="M44" s="104">
        <v>9</v>
      </c>
      <c r="N44" s="63">
        <v>161</v>
      </c>
      <c r="O44" s="63">
        <v>87</v>
      </c>
      <c r="P44" s="63">
        <v>74</v>
      </c>
      <c r="Q44" s="63">
        <v>49</v>
      </c>
      <c r="R44" s="63">
        <v>22</v>
      </c>
      <c r="S44" s="63">
        <v>27</v>
      </c>
      <c r="T44" s="63">
        <v>50</v>
      </c>
      <c r="U44" s="63">
        <v>27</v>
      </c>
      <c r="V44" s="63">
        <v>23</v>
      </c>
      <c r="W44" s="63">
        <v>62</v>
      </c>
      <c r="X44" s="63">
        <v>38</v>
      </c>
      <c r="Y44" s="87">
        <v>24</v>
      </c>
    </row>
    <row r="45" spans="1:25" ht="15.75" customHeight="1">
      <c r="A45" s="313"/>
      <c r="B45" s="310" t="s">
        <v>21</v>
      </c>
      <c r="C45" s="124">
        <v>1</v>
      </c>
      <c r="D45" s="124">
        <v>1</v>
      </c>
      <c r="E45" s="162">
        <v>0</v>
      </c>
      <c r="F45" s="124">
        <v>3</v>
      </c>
      <c r="G45" s="124">
        <v>3</v>
      </c>
      <c r="H45" s="162">
        <v>0</v>
      </c>
      <c r="I45" s="162">
        <v>0</v>
      </c>
      <c r="J45" s="124">
        <v>10</v>
      </c>
      <c r="K45" s="124">
        <v>6</v>
      </c>
      <c r="L45" s="124">
        <v>4</v>
      </c>
      <c r="M45" s="104">
        <v>4</v>
      </c>
      <c r="N45" s="63">
        <v>16</v>
      </c>
      <c r="O45" s="63">
        <v>11</v>
      </c>
      <c r="P45" s="63">
        <v>5</v>
      </c>
      <c r="Q45" s="63">
        <v>4</v>
      </c>
      <c r="R45" s="63">
        <v>4</v>
      </c>
      <c r="S45" s="162">
        <v>0</v>
      </c>
      <c r="T45" s="63">
        <v>6</v>
      </c>
      <c r="U45" s="63">
        <v>2</v>
      </c>
      <c r="V45" s="63">
        <v>4</v>
      </c>
      <c r="W45" s="63">
        <v>6</v>
      </c>
      <c r="X45" s="63">
        <v>5</v>
      </c>
      <c r="Y45" s="87">
        <v>1</v>
      </c>
    </row>
    <row r="46" spans="1:25" ht="15.75" customHeight="1">
      <c r="A46" s="313"/>
      <c r="B46" s="310" t="s">
        <v>22</v>
      </c>
      <c r="C46" s="124">
        <v>2</v>
      </c>
      <c r="D46" s="124">
        <v>2</v>
      </c>
      <c r="E46" s="162">
        <v>0</v>
      </c>
      <c r="F46" s="124">
        <v>6</v>
      </c>
      <c r="G46" s="124">
        <v>6</v>
      </c>
      <c r="H46" s="162">
        <v>0</v>
      </c>
      <c r="I46" s="162">
        <v>0</v>
      </c>
      <c r="J46" s="124">
        <v>22</v>
      </c>
      <c r="K46" s="124">
        <v>14</v>
      </c>
      <c r="L46" s="124">
        <v>8</v>
      </c>
      <c r="M46" s="104">
        <v>5</v>
      </c>
      <c r="N46" s="63">
        <v>28</v>
      </c>
      <c r="O46" s="63">
        <v>15</v>
      </c>
      <c r="P46" s="63">
        <v>13</v>
      </c>
      <c r="Q46" s="63">
        <v>8</v>
      </c>
      <c r="R46" s="63">
        <v>5</v>
      </c>
      <c r="S46" s="63">
        <v>3</v>
      </c>
      <c r="T46" s="63">
        <v>10</v>
      </c>
      <c r="U46" s="63">
        <v>7</v>
      </c>
      <c r="V46" s="63">
        <v>3</v>
      </c>
      <c r="W46" s="63">
        <v>10</v>
      </c>
      <c r="X46" s="63">
        <v>3</v>
      </c>
      <c r="Y46" s="87">
        <v>7</v>
      </c>
    </row>
    <row r="47" spans="1:25" ht="15.75" customHeight="1">
      <c r="A47" s="313"/>
      <c r="B47" s="311" t="s">
        <v>23</v>
      </c>
      <c r="C47" s="124">
        <v>1</v>
      </c>
      <c r="D47" s="124">
        <v>1</v>
      </c>
      <c r="E47" s="162">
        <v>0</v>
      </c>
      <c r="F47" s="124">
        <v>3</v>
      </c>
      <c r="G47" s="124">
        <v>3</v>
      </c>
      <c r="H47" s="162">
        <v>0</v>
      </c>
      <c r="I47" s="162">
        <v>0</v>
      </c>
      <c r="J47" s="124">
        <v>8</v>
      </c>
      <c r="K47" s="124">
        <v>6</v>
      </c>
      <c r="L47" s="124">
        <v>2</v>
      </c>
      <c r="M47" s="104">
        <v>2</v>
      </c>
      <c r="N47" s="63">
        <v>5</v>
      </c>
      <c r="O47" s="63">
        <v>3</v>
      </c>
      <c r="P47" s="63">
        <v>2</v>
      </c>
      <c r="Q47" s="63">
        <v>2</v>
      </c>
      <c r="R47" s="63">
        <v>1</v>
      </c>
      <c r="S47" s="51">
        <v>1</v>
      </c>
      <c r="T47" s="63">
        <v>1</v>
      </c>
      <c r="U47" s="63">
        <v>1</v>
      </c>
      <c r="V47" s="162">
        <v>0</v>
      </c>
      <c r="W47" s="63">
        <v>2</v>
      </c>
      <c r="X47" s="63">
        <v>1</v>
      </c>
      <c r="Y47" s="87">
        <v>1</v>
      </c>
    </row>
    <row r="48" spans="1:25" ht="15.75" customHeight="1">
      <c r="A48" s="313"/>
      <c r="B48" s="311" t="s">
        <v>24</v>
      </c>
      <c r="C48" s="124">
        <v>1</v>
      </c>
      <c r="D48" s="124">
        <v>1</v>
      </c>
      <c r="E48" s="162">
        <v>0</v>
      </c>
      <c r="F48" s="124">
        <v>4</v>
      </c>
      <c r="G48" s="124">
        <v>3</v>
      </c>
      <c r="H48" s="162">
        <v>0</v>
      </c>
      <c r="I48" s="124">
        <v>1</v>
      </c>
      <c r="J48" s="124">
        <v>13</v>
      </c>
      <c r="K48" s="124">
        <v>10</v>
      </c>
      <c r="L48" s="124">
        <v>3</v>
      </c>
      <c r="M48" s="104">
        <v>7</v>
      </c>
      <c r="N48" s="63">
        <v>81</v>
      </c>
      <c r="O48" s="63">
        <v>42</v>
      </c>
      <c r="P48" s="63">
        <v>39</v>
      </c>
      <c r="Q48" s="63">
        <v>27</v>
      </c>
      <c r="R48" s="63">
        <v>14</v>
      </c>
      <c r="S48" s="63">
        <v>13</v>
      </c>
      <c r="T48" s="63">
        <v>28</v>
      </c>
      <c r="U48" s="63">
        <v>14</v>
      </c>
      <c r="V48" s="63">
        <v>14</v>
      </c>
      <c r="W48" s="63">
        <v>26</v>
      </c>
      <c r="X48" s="63">
        <v>14</v>
      </c>
      <c r="Y48" s="87">
        <v>12</v>
      </c>
    </row>
    <row r="49" spans="1:25" ht="15.75" customHeight="1">
      <c r="A49" s="313"/>
      <c r="B49" s="311" t="s">
        <v>25</v>
      </c>
      <c r="C49" s="124">
        <v>1</v>
      </c>
      <c r="D49" s="124">
        <v>1</v>
      </c>
      <c r="E49" s="162">
        <v>0</v>
      </c>
      <c r="F49" s="124">
        <v>5</v>
      </c>
      <c r="G49" s="124">
        <v>3</v>
      </c>
      <c r="H49" s="162">
        <v>0</v>
      </c>
      <c r="I49" s="124">
        <v>2</v>
      </c>
      <c r="J49" s="124">
        <v>12</v>
      </c>
      <c r="K49" s="124">
        <v>8</v>
      </c>
      <c r="L49" s="124">
        <v>4</v>
      </c>
      <c r="M49" s="104">
        <v>3</v>
      </c>
      <c r="N49" s="63">
        <v>29</v>
      </c>
      <c r="O49" s="63">
        <v>15</v>
      </c>
      <c r="P49" s="63">
        <v>14</v>
      </c>
      <c r="Q49" s="63">
        <v>6</v>
      </c>
      <c r="R49" s="162">
        <v>0</v>
      </c>
      <c r="S49" s="63">
        <v>6</v>
      </c>
      <c r="T49" s="63">
        <v>11</v>
      </c>
      <c r="U49" s="63">
        <v>7</v>
      </c>
      <c r="V49" s="63">
        <v>4</v>
      </c>
      <c r="W49" s="63">
        <v>12</v>
      </c>
      <c r="X49" s="63">
        <v>8</v>
      </c>
      <c r="Y49" s="87">
        <v>4</v>
      </c>
    </row>
    <row r="50" spans="1:25" ht="15.75" customHeight="1">
      <c r="A50" s="313"/>
      <c r="B50" s="311" t="s">
        <v>26</v>
      </c>
      <c r="C50" s="124">
        <v>1</v>
      </c>
      <c r="D50" s="124">
        <v>1</v>
      </c>
      <c r="E50" s="162">
        <v>0</v>
      </c>
      <c r="F50" s="124">
        <v>4</v>
      </c>
      <c r="G50" s="124">
        <v>3</v>
      </c>
      <c r="H50" s="162">
        <v>0</v>
      </c>
      <c r="I50" s="124">
        <v>1</v>
      </c>
      <c r="J50" s="124">
        <v>10</v>
      </c>
      <c r="K50" s="124">
        <v>8</v>
      </c>
      <c r="L50" s="124">
        <v>2</v>
      </c>
      <c r="M50" s="104">
        <v>4</v>
      </c>
      <c r="N50" s="63">
        <v>10</v>
      </c>
      <c r="O50" s="63">
        <v>6</v>
      </c>
      <c r="P50" s="63">
        <v>4</v>
      </c>
      <c r="Q50" s="63">
        <v>1</v>
      </c>
      <c r="R50" s="162">
        <v>0</v>
      </c>
      <c r="S50" s="63">
        <v>1</v>
      </c>
      <c r="T50" s="63">
        <v>7</v>
      </c>
      <c r="U50" s="63">
        <v>4</v>
      </c>
      <c r="V50" s="51">
        <v>3</v>
      </c>
      <c r="W50" s="63">
        <v>2</v>
      </c>
      <c r="X50" s="63">
        <v>2</v>
      </c>
      <c r="Y50" s="166">
        <v>0</v>
      </c>
    </row>
    <row r="51" spans="1:25" ht="15.75" customHeight="1">
      <c r="A51" s="313"/>
      <c r="B51" s="310" t="s">
        <v>27</v>
      </c>
      <c r="C51" s="124">
        <v>1</v>
      </c>
      <c r="D51" s="124">
        <v>1</v>
      </c>
      <c r="E51" s="162">
        <v>0</v>
      </c>
      <c r="F51" s="124">
        <v>4</v>
      </c>
      <c r="G51" s="124">
        <v>3</v>
      </c>
      <c r="H51" s="162">
        <v>0</v>
      </c>
      <c r="I51" s="124">
        <v>1</v>
      </c>
      <c r="J51" s="124">
        <v>11</v>
      </c>
      <c r="K51" s="124">
        <v>8</v>
      </c>
      <c r="L51" s="124">
        <v>3</v>
      </c>
      <c r="M51" s="104">
        <v>3</v>
      </c>
      <c r="N51" s="63">
        <v>21</v>
      </c>
      <c r="O51" s="63">
        <v>9</v>
      </c>
      <c r="P51" s="63">
        <v>12</v>
      </c>
      <c r="Q51" s="63">
        <v>4</v>
      </c>
      <c r="R51" s="63">
        <v>1</v>
      </c>
      <c r="S51" s="63">
        <v>3</v>
      </c>
      <c r="T51" s="63">
        <v>8</v>
      </c>
      <c r="U51" s="63">
        <v>3</v>
      </c>
      <c r="V51" s="63">
        <v>5</v>
      </c>
      <c r="W51" s="51">
        <v>9</v>
      </c>
      <c r="X51" s="51">
        <v>5</v>
      </c>
      <c r="Y51" s="127">
        <v>4</v>
      </c>
    </row>
    <row r="52" spans="1:25" ht="15.75" customHeight="1">
      <c r="A52" s="314"/>
      <c r="B52" s="312" t="s">
        <v>28</v>
      </c>
      <c r="C52" s="103">
        <v>1</v>
      </c>
      <c r="D52" s="103">
        <v>1</v>
      </c>
      <c r="E52" s="163">
        <v>0</v>
      </c>
      <c r="F52" s="103">
        <v>3</v>
      </c>
      <c r="G52" s="103">
        <v>3</v>
      </c>
      <c r="H52" s="163">
        <v>0</v>
      </c>
      <c r="I52" s="163">
        <v>0</v>
      </c>
      <c r="J52" s="103">
        <v>10</v>
      </c>
      <c r="K52" s="103">
        <v>8</v>
      </c>
      <c r="L52" s="103">
        <v>2</v>
      </c>
      <c r="M52" s="105">
        <v>3</v>
      </c>
      <c r="N52" s="88">
        <v>41</v>
      </c>
      <c r="O52" s="88">
        <v>24</v>
      </c>
      <c r="P52" s="88">
        <v>17</v>
      </c>
      <c r="Q52" s="88">
        <v>13</v>
      </c>
      <c r="R52" s="88">
        <v>6</v>
      </c>
      <c r="S52" s="88">
        <v>7</v>
      </c>
      <c r="T52" s="88">
        <v>13</v>
      </c>
      <c r="U52" s="88">
        <v>6</v>
      </c>
      <c r="V52" s="88">
        <v>7</v>
      </c>
      <c r="W52" s="88">
        <v>15</v>
      </c>
      <c r="X52" s="88">
        <v>12</v>
      </c>
      <c r="Y52" s="126">
        <v>3</v>
      </c>
    </row>
    <row r="53" spans="1:27" ht="12">
      <c r="A53" s="23"/>
      <c r="B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</sheetData>
  <sheetProtection/>
  <mergeCells count="43">
    <mergeCell ref="A11:B11"/>
    <mergeCell ref="A10:B10"/>
    <mergeCell ref="M5:M6"/>
    <mergeCell ref="L5:L6"/>
    <mergeCell ref="A9:B9"/>
    <mergeCell ref="W5:Y5"/>
    <mergeCell ref="P5:P6"/>
    <mergeCell ref="C4:E4"/>
    <mergeCell ref="J5:J6"/>
    <mergeCell ref="Q5:S5"/>
    <mergeCell ref="T5:V5"/>
    <mergeCell ref="N5:N6"/>
    <mergeCell ref="O5:O6"/>
    <mergeCell ref="A21:B21"/>
    <mergeCell ref="A18:B18"/>
    <mergeCell ref="A19:B19"/>
    <mergeCell ref="A20:B20"/>
    <mergeCell ref="A12:B12"/>
    <mergeCell ref="J4:L4"/>
    <mergeCell ref="G5:G6"/>
    <mergeCell ref="K5:K6"/>
    <mergeCell ref="A7:B7"/>
    <mergeCell ref="H5:H6"/>
    <mergeCell ref="A25:B25"/>
    <mergeCell ref="A8:B8"/>
    <mergeCell ref="A15:B15"/>
    <mergeCell ref="A24:B24"/>
    <mergeCell ref="A17:B17"/>
    <mergeCell ref="A14:B14"/>
    <mergeCell ref="A16:B16"/>
    <mergeCell ref="A13:B13"/>
    <mergeCell ref="A23:B23"/>
    <mergeCell ref="A22:B22"/>
    <mergeCell ref="A1:M1"/>
    <mergeCell ref="P1:T1"/>
    <mergeCell ref="F4:I4"/>
    <mergeCell ref="A4:B6"/>
    <mergeCell ref="C5:C6"/>
    <mergeCell ref="D5:D6"/>
    <mergeCell ref="E5:E6"/>
    <mergeCell ref="I5:I6"/>
    <mergeCell ref="F5:F6"/>
    <mergeCell ref="N4:Y4"/>
  </mergeCells>
  <printOptions/>
  <pageMargins left="0.7874015748031497" right="0.6692913385826772" top="0.5118110236220472" bottom="0.3" header="0.5118110236220472" footer="0.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E206"/>
  <sheetViews>
    <sheetView showZeros="0" zoomScale="130" zoomScaleNormal="130" zoomScalePageLayoutView="0" workbookViewId="0" topLeftCell="A1">
      <pane xSplit="2" topLeftCell="C1" activePane="topRight" state="frozen"/>
      <selection pane="topLeft" activeCell="A1" sqref="A1"/>
      <selection pane="topRight" activeCell="C2" sqref="C2"/>
    </sheetView>
  </sheetViews>
  <sheetFormatPr defaultColWidth="9.00390625" defaultRowHeight="13.5"/>
  <cols>
    <col min="1" max="1" width="8.25390625" style="8" customWidth="1"/>
    <col min="2" max="2" width="8.375" style="8" customWidth="1"/>
    <col min="3" max="3" width="6.125" style="8" customWidth="1"/>
    <col min="4" max="4" width="6.00390625" style="8" customWidth="1"/>
    <col min="5" max="5" width="6.125" style="8" customWidth="1"/>
    <col min="6" max="8" width="6.625" style="8" customWidth="1"/>
    <col min="9" max="9" width="6.875" style="8" customWidth="1"/>
    <col min="10" max="13" width="6.625" style="8" customWidth="1"/>
    <col min="14" max="16" width="6.25390625" style="8" customWidth="1"/>
    <col min="17" max="25" width="5.875" style="8" customWidth="1"/>
    <col min="26" max="16384" width="9.00390625" style="8" customWidth="1"/>
  </cols>
  <sheetData>
    <row r="1" spans="1:21" ht="21" customHeight="1">
      <c r="A1" s="1056" t="s">
        <v>152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P1" s="1056" t="str">
        <f>A1</f>
        <v>〔４〕 中 学 校</v>
      </c>
      <c r="Q1" s="1056"/>
      <c r="R1" s="1056"/>
      <c r="S1" s="1056"/>
      <c r="T1" s="1056"/>
      <c r="U1" s="11"/>
    </row>
    <row r="2" spans="5:13" ht="12.75" customHeight="1">
      <c r="E2" s="12"/>
      <c r="F2" s="12"/>
      <c r="G2" s="13"/>
      <c r="J2" s="14"/>
      <c r="K2" s="14"/>
      <c r="L2" s="15"/>
      <c r="M2" s="16"/>
    </row>
    <row r="3" spans="1:25" ht="14.25" customHeight="1">
      <c r="A3" s="86" t="s">
        <v>178</v>
      </c>
      <c r="B3" s="18"/>
      <c r="C3" s="18"/>
      <c r="D3" s="18"/>
      <c r="E3" s="18"/>
      <c r="F3" s="18"/>
      <c r="G3" s="18"/>
      <c r="H3" s="18"/>
      <c r="I3" s="18"/>
      <c r="J3" s="268"/>
      <c r="K3" s="268"/>
      <c r="L3" s="258"/>
      <c r="M3" s="233" t="s">
        <v>269</v>
      </c>
      <c r="N3" s="94"/>
      <c r="O3" s="94"/>
      <c r="P3" s="94"/>
      <c r="Q3" s="94"/>
      <c r="R3" s="94"/>
      <c r="S3" s="94"/>
      <c r="T3" s="94"/>
      <c r="U3" s="94"/>
      <c r="V3" s="269"/>
      <c r="W3" s="250"/>
      <c r="X3" s="250"/>
      <c r="Y3" s="233" t="s">
        <v>271</v>
      </c>
    </row>
    <row r="4" spans="1:25" s="20" customFormat="1" ht="18" customHeight="1">
      <c r="A4" s="1066" t="s">
        <v>33</v>
      </c>
      <c r="B4" s="1067"/>
      <c r="C4" s="1087" t="s">
        <v>167</v>
      </c>
      <c r="D4" s="1087"/>
      <c r="E4" s="1087"/>
      <c r="F4" s="1087" t="s">
        <v>168</v>
      </c>
      <c r="G4" s="1087"/>
      <c r="H4" s="1087"/>
      <c r="I4" s="1087"/>
      <c r="J4" s="1090" t="s">
        <v>260</v>
      </c>
      <c r="K4" s="1090"/>
      <c r="L4" s="1092"/>
      <c r="M4" s="209" t="s">
        <v>30</v>
      </c>
      <c r="N4" s="1072" t="s">
        <v>173</v>
      </c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1"/>
    </row>
    <row r="5" spans="1:25" s="20" customFormat="1" ht="15" customHeight="1">
      <c r="A5" s="1064"/>
      <c r="B5" s="1065"/>
      <c r="C5" s="1063" t="s">
        <v>29</v>
      </c>
      <c r="D5" s="1063" t="s">
        <v>169</v>
      </c>
      <c r="E5" s="1063" t="s">
        <v>170</v>
      </c>
      <c r="F5" s="1063" t="s">
        <v>29</v>
      </c>
      <c r="G5" s="1063" t="s">
        <v>171</v>
      </c>
      <c r="H5" s="1063" t="s">
        <v>172</v>
      </c>
      <c r="I5" s="1079" t="s">
        <v>147</v>
      </c>
      <c r="J5" s="1090" t="s">
        <v>75</v>
      </c>
      <c r="K5" s="1090" t="s">
        <v>84</v>
      </c>
      <c r="L5" s="1094" t="s">
        <v>255</v>
      </c>
      <c r="M5" s="1068" t="s">
        <v>31</v>
      </c>
      <c r="N5" s="1063" t="s">
        <v>29</v>
      </c>
      <c r="O5" s="1063" t="s">
        <v>53</v>
      </c>
      <c r="P5" s="1073" t="s">
        <v>54</v>
      </c>
      <c r="Q5" s="1082" t="s">
        <v>174</v>
      </c>
      <c r="R5" s="1070"/>
      <c r="S5" s="1071"/>
      <c r="T5" s="1070" t="s">
        <v>175</v>
      </c>
      <c r="U5" s="1070"/>
      <c r="V5" s="1071"/>
      <c r="W5" s="1072" t="s">
        <v>176</v>
      </c>
      <c r="X5" s="1070"/>
      <c r="Y5" s="1071"/>
    </row>
    <row r="6" spans="1:25" s="20" customFormat="1" ht="15" customHeight="1">
      <c r="A6" s="1062"/>
      <c r="B6" s="1060"/>
      <c r="C6" s="1061"/>
      <c r="D6" s="1061"/>
      <c r="E6" s="1061"/>
      <c r="F6" s="1061"/>
      <c r="G6" s="1061"/>
      <c r="H6" s="1061"/>
      <c r="I6" s="1080"/>
      <c r="J6" s="1091"/>
      <c r="K6" s="1093"/>
      <c r="L6" s="1095"/>
      <c r="M6" s="1061"/>
      <c r="N6" s="1061"/>
      <c r="O6" s="1061"/>
      <c r="P6" s="1074"/>
      <c r="Q6" s="238" t="s">
        <v>29</v>
      </c>
      <c r="R6" s="178" t="s">
        <v>53</v>
      </c>
      <c r="S6" s="178" t="s">
        <v>54</v>
      </c>
      <c r="T6" s="178" t="s">
        <v>29</v>
      </c>
      <c r="U6" s="178" t="s">
        <v>53</v>
      </c>
      <c r="V6" s="178" t="s">
        <v>54</v>
      </c>
      <c r="W6" s="178" t="s">
        <v>29</v>
      </c>
      <c r="X6" s="178" t="s">
        <v>53</v>
      </c>
      <c r="Y6" s="178" t="s">
        <v>54</v>
      </c>
    </row>
    <row r="7" spans="1:25" s="20" customFormat="1" ht="15" customHeight="1" thickBot="1">
      <c r="A7" s="1088" t="s">
        <v>239</v>
      </c>
      <c r="B7" s="1089"/>
      <c r="C7" s="74">
        <v>10</v>
      </c>
      <c r="D7" s="73">
        <v>10</v>
      </c>
      <c r="E7" s="165">
        <v>0</v>
      </c>
      <c r="F7" s="73">
        <v>112</v>
      </c>
      <c r="G7" s="73">
        <v>112</v>
      </c>
      <c r="H7" s="165">
        <v>0</v>
      </c>
      <c r="I7" s="165">
        <v>0</v>
      </c>
      <c r="J7" s="73">
        <v>208</v>
      </c>
      <c r="K7" s="73">
        <v>150</v>
      </c>
      <c r="L7" s="73">
        <v>58</v>
      </c>
      <c r="M7" s="95">
        <v>30</v>
      </c>
      <c r="N7" s="74">
        <v>4517</v>
      </c>
      <c r="O7" s="73">
        <v>2755</v>
      </c>
      <c r="P7" s="73">
        <v>1762</v>
      </c>
      <c r="Q7" s="73">
        <v>1443</v>
      </c>
      <c r="R7" s="73">
        <v>892</v>
      </c>
      <c r="S7" s="73">
        <v>551</v>
      </c>
      <c r="T7" s="73">
        <v>1484</v>
      </c>
      <c r="U7" s="73">
        <v>890</v>
      </c>
      <c r="V7" s="73">
        <v>594</v>
      </c>
      <c r="W7" s="73">
        <v>1590</v>
      </c>
      <c r="X7" s="73">
        <v>973</v>
      </c>
      <c r="Y7" s="95">
        <v>617</v>
      </c>
    </row>
    <row r="8" spans="1:25" s="16" customFormat="1" ht="15.75" customHeight="1" thickTop="1">
      <c r="A8" s="1064" t="s">
        <v>136</v>
      </c>
      <c r="B8" s="1081"/>
      <c r="C8" s="53">
        <v>10</v>
      </c>
      <c r="D8" s="54">
        <v>10</v>
      </c>
      <c r="E8" s="162">
        <v>0</v>
      </c>
      <c r="F8" s="54">
        <v>121</v>
      </c>
      <c r="G8" s="54">
        <v>121</v>
      </c>
      <c r="H8" s="162">
        <v>0</v>
      </c>
      <c r="I8" s="162">
        <v>0</v>
      </c>
      <c r="J8" s="54">
        <v>250</v>
      </c>
      <c r="K8" s="54">
        <v>187</v>
      </c>
      <c r="L8" s="54">
        <v>63</v>
      </c>
      <c r="M8" s="55">
        <v>30</v>
      </c>
      <c r="N8" s="53">
        <v>4769</v>
      </c>
      <c r="O8" s="54">
        <v>2795</v>
      </c>
      <c r="P8" s="54">
        <v>1974</v>
      </c>
      <c r="Q8" s="54">
        <v>1701</v>
      </c>
      <c r="R8" s="54">
        <v>977</v>
      </c>
      <c r="S8" s="54">
        <v>724</v>
      </c>
      <c r="T8" s="54">
        <v>1521</v>
      </c>
      <c r="U8" s="54">
        <v>914</v>
      </c>
      <c r="V8" s="54">
        <v>607</v>
      </c>
      <c r="W8" s="54">
        <v>1547</v>
      </c>
      <c r="X8" s="54">
        <v>904</v>
      </c>
      <c r="Y8" s="55">
        <v>643</v>
      </c>
    </row>
    <row r="9" spans="1:25" ht="15.75" customHeight="1">
      <c r="A9" s="1064" t="s">
        <v>146</v>
      </c>
      <c r="B9" s="1065"/>
      <c r="C9" s="53">
        <v>11</v>
      </c>
      <c r="D9" s="54">
        <v>11</v>
      </c>
      <c r="E9" s="162">
        <v>0</v>
      </c>
      <c r="F9" s="54">
        <v>126</v>
      </c>
      <c r="G9" s="54">
        <v>126</v>
      </c>
      <c r="H9" s="162">
        <v>0</v>
      </c>
      <c r="I9" s="162">
        <v>0</v>
      </c>
      <c r="J9" s="54">
        <v>274</v>
      </c>
      <c r="K9" s="54">
        <v>204</v>
      </c>
      <c r="L9" s="54">
        <v>70</v>
      </c>
      <c r="M9" s="55">
        <v>40</v>
      </c>
      <c r="N9" s="53">
        <v>4888</v>
      </c>
      <c r="O9" s="54">
        <v>2832</v>
      </c>
      <c r="P9" s="54">
        <v>2056</v>
      </c>
      <c r="Q9" s="54">
        <v>1685</v>
      </c>
      <c r="R9" s="54">
        <v>953</v>
      </c>
      <c r="S9" s="54">
        <v>732</v>
      </c>
      <c r="T9" s="54">
        <v>1696</v>
      </c>
      <c r="U9" s="54">
        <v>974</v>
      </c>
      <c r="V9" s="54">
        <v>722</v>
      </c>
      <c r="W9" s="54">
        <v>1507</v>
      </c>
      <c r="X9" s="54">
        <v>905</v>
      </c>
      <c r="Y9" s="55">
        <v>602</v>
      </c>
    </row>
    <row r="10" spans="1:25" ht="15.75" customHeight="1">
      <c r="A10" s="1064" t="s">
        <v>212</v>
      </c>
      <c r="B10" s="1065"/>
      <c r="C10" s="53">
        <v>11</v>
      </c>
      <c r="D10" s="54">
        <v>11</v>
      </c>
      <c r="E10" s="162">
        <v>0</v>
      </c>
      <c r="F10" s="54">
        <v>130</v>
      </c>
      <c r="G10" s="54">
        <v>130</v>
      </c>
      <c r="H10" s="162">
        <v>0</v>
      </c>
      <c r="I10" s="162">
        <v>0</v>
      </c>
      <c r="J10" s="54">
        <v>285</v>
      </c>
      <c r="K10" s="54">
        <v>212</v>
      </c>
      <c r="L10" s="54">
        <v>73</v>
      </c>
      <c r="M10" s="55">
        <v>36</v>
      </c>
      <c r="N10" s="53">
        <v>5028</v>
      </c>
      <c r="O10" s="54">
        <v>2876</v>
      </c>
      <c r="P10" s="54">
        <v>2152</v>
      </c>
      <c r="Q10" s="54">
        <v>1675</v>
      </c>
      <c r="R10" s="54">
        <v>964</v>
      </c>
      <c r="S10" s="54">
        <v>711</v>
      </c>
      <c r="T10" s="54">
        <v>1670</v>
      </c>
      <c r="U10" s="54">
        <v>947</v>
      </c>
      <c r="V10" s="54">
        <v>723</v>
      </c>
      <c r="W10" s="54">
        <v>1683</v>
      </c>
      <c r="X10" s="54">
        <v>965</v>
      </c>
      <c r="Y10" s="55">
        <v>718</v>
      </c>
    </row>
    <row r="11" spans="1:25" ht="15.75" customHeight="1">
      <c r="A11" s="1085" t="s">
        <v>215</v>
      </c>
      <c r="B11" s="1086"/>
      <c r="C11" s="53">
        <v>11</v>
      </c>
      <c r="D11" s="54">
        <v>11</v>
      </c>
      <c r="E11" s="162">
        <v>0</v>
      </c>
      <c r="F11" s="54">
        <v>129</v>
      </c>
      <c r="G11" s="54">
        <v>129</v>
      </c>
      <c r="H11" s="162">
        <v>0</v>
      </c>
      <c r="I11" s="162">
        <v>0</v>
      </c>
      <c r="J11" s="54">
        <v>290</v>
      </c>
      <c r="K11" s="54">
        <v>207</v>
      </c>
      <c r="L11" s="54">
        <v>83</v>
      </c>
      <c r="M11" s="55">
        <v>34</v>
      </c>
      <c r="N11" s="53">
        <v>5041</v>
      </c>
      <c r="O11" s="54">
        <v>2858</v>
      </c>
      <c r="P11" s="54">
        <v>2183</v>
      </c>
      <c r="Q11" s="54">
        <v>1716</v>
      </c>
      <c r="R11" s="54">
        <v>961</v>
      </c>
      <c r="S11" s="54">
        <v>755</v>
      </c>
      <c r="T11" s="54">
        <v>1667</v>
      </c>
      <c r="U11" s="54">
        <v>957</v>
      </c>
      <c r="V11" s="54">
        <v>710</v>
      </c>
      <c r="W11" s="54">
        <v>1658</v>
      </c>
      <c r="X11" s="54">
        <v>940</v>
      </c>
      <c r="Y11" s="55">
        <v>718</v>
      </c>
    </row>
    <row r="12" spans="1:25" ht="15.75" customHeight="1">
      <c r="A12" s="1075" t="s">
        <v>219</v>
      </c>
      <c r="B12" s="1076"/>
      <c r="C12" s="53">
        <v>11</v>
      </c>
      <c r="D12" s="54">
        <v>11</v>
      </c>
      <c r="E12" s="162">
        <v>0</v>
      </c>
      <c r="F12" s="54">
        <v>130</v>
      </c>
      <c r="G12" s="54">
        <v>130</v>
      </c>
      <c r="H12" s="162">
        <v>0</v>
      </c>
      <c r="I12" s="162">
        <v>0</v>
      </c>
      <c r="J12" s="54">
        <v>287</v>
      </c>
      <c r="K12" s="54">
        <v>200</v>
      </c>
      <c r="L12" s="54">
        <v>87</v>
      </c>
      <c r="M12" s="55">
        <v>38</v>
      </c>
      <c r="N12" s="53">
        <v>4996</v>
      </c>
      <c r="O12" s="54">
        <v>2897</v>
      </c>
      <c r="P12" s="54">
        <v>2099</v>
      </c>
      <c r="Q12" s="54">
        <v>1639</v>
      </c>
      <c r="R12" s="54">
        <v>991</v>
      </c>
      <c r="S12" s="54">
        <v>648</v>
      </c>
      <c r="T12" s="54">
        <v>1705</v>
      </c>
      <c r="U12" s="54">
        <v>956</v>
      </c>
      <c r="V12" s="54">
        <v>749</v>
      </c>
      <c r="W12" s="54">
        <v>1652</v>
      </c>
      <c r="X12" s="54">
        <v>950</v>
      </c>
      <c r="Y12" s="55">
        <v>702</v>
      </c>
    </row>
    <row r="13" spans="1:25" ht="15.75" customHeight="1">
      <c r="A13" s="1083" t="s">
        <v>237</v>
      </c>
      <c r="B13" s="1084"/>
      <c r="C13" s="138">
        <v>11</v>
      </c>
      <c r="D13" s="140">
        <f>SUM(D14:D52)</f>
        <v>11</v>
      </c>
      <c r="E13" s="164">
        <v>0</v>
      </c>
      <c r="F13" s="140">
        <v>132</v>
      </c>
      <c r="G13" s="140">
        <v>132</v>
      </c>
      <c r="H13" s="164">
        <v>0</v>
      </c>
      <c r="I13" s="164">
        <v>0</v>
      </c>
      <c r="J13" s="140">
        <v>293</v>
      </c>
      <c r="K13" s="140">
        <v>205</v>
      </c>
      <c r="L13" s="140">
        <v>88</v>
      </c>
      <c r="M13" s="141">
        <v>38</v>
      </c>
      <c r="N13" s="138">
        <v>4966</v>
      </c>
      <c r="O13" s="140">
        <v>2893</v>
      </c>
      <c r="P13" s="140">
        <v>2073</v>
      </c>
      <c r="Q13" s="140">
        <v>1639</v>
      </c>
      <c r="R13" s="140">
        <v>952</v>
      </c>
      <c r="S13" s="140">
        <v>687</v>
      </c>
      <c r="T13" s="140">
        <v>1630</v>
      </c>
      <c r="U13" s="140">
        <v>987</v>
      </c>
      <c r="V13" s="140">
        <v>643</v>
      </c>
      <c r="W13" s="140">
        <v>1697</v>
      </c>
      <c r="X13" s="140">
        <v>954</v>
      </c>
      <c r="Y13" s="141">
        <v>743</v>
      </c>
    </row>
    <row r="14" spans="1:25" ht="16.5" customHeight="1">
      <c r="A14" s="1064" t="s">
        <v>43</v>
      </c>
      <c r="B14" s="1065"/>
      <c r="C14" s="125">
        <v>6</v>
      </c>
      <c r="D14" s="93">
        <v>6</v>
      </c>
      <c r="E14" s="162">
        <v>0</v>
      </c>
      <c r="F14" s="30">
        <v>69</v>
      </c>
      <c r="G14" s="30">
        <v>69</v>
      </c>
      <c r="H14" s="162">
        <v>0</v>
      </c>
      <c r="I14" s="162">
        <v>0</v>
      </c>
      <c r="J14" s="30">
        <v>148</v>
      </c>
      <c r="K14" s="30">
        <v>99</v>
      </c>
      <c r="L14" s="30">
        <v>49</v>
      </c>
      <c r="M14" s="65">
        <v>16</v>
      </c>
      <c r="N14" s="29">
        <v>2453</v>
      </c>
      <c r="O14" s="30">
        <v>1244</v>
      </c>
      <c r="P14" s="30">
        <v>1209</v>
      </c>
      <c r="Q14" s="30">
        <v>813</v>
      </c>
      <c r="R14" s="30">
        <v>417</v>
      </c>
      <c r="S14" s="30">
        <v>396</v>
      </c>
      <c r="T14" s="30">
        <v>800</v>
      </c>
      <c r="U14" s="30">
        <v>424</v>
      </c>
      <c r="V14" s="30">
        <v>376</v>
      </c>
      <c r="W14" s="30">
        <v>840</v>
      </c>
      <c r="X14" s="30">
        <v>403</v>
      </c>
      <c r="Y14" s="65">
        <v>437</v>
      </c>
    </row>
    <row r="15" spans="1:25" ht="15.75" customHeight="1">
      <c r="A15" s="1064" t="s">
        <v>0</v>
      </c>
      <c r="B15" s="1065"/>
      <c r="C15" s="125">
        <v>0</v>
      </c>
      <c r="D15" s="93">
        <v>0</v>
      </c>
      <c r="E15" s="162"/>
      <c r="F15" s="30">
        <v>0</v>
      </c>
      <c r="G15" s="30">
        <v>0</v>
      </c>
      <c r="H15" s="162"/>
      <c r="I15" s="162"/>
      <c r="J15" s="30">
        <v>0</v>
      </c>
      <c r="K15" s="30">
        <v>0</v>
      </c>
      <c r="L15" s="30">
        <v>0</v>
      </c>
      <c r="M15" s="31">
        <v>0</v>
      </c>
      <c r="N15" s="29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1">
        <v>0</v>
      </c>
    </row>
    <row r="16" spans="1:25" ht="15.75" customHeight="1">
      <c r="A16" s="1064" t="s">
        <v>1</v>
      </c>
      <c r="B16" s="1065"/>
      <c r="C16" s="125">
        <v>1</v>
      </c>
      <c r="D16" s="93">
        <v>1</v>
      </c>
      <c r="E16" s="162">
        <v>0</v>
      </c>
      <c r="F16" s="30">
        <v>12</v>
      </c>
      <c r="G16" s="30">
        <v>12</v>
      </c>
      <c r="H16" s="162">
        <v>0</v>
      </c>
      <c r="I16" s="162">
        <v>0</v>
      </c>
      <c r="J16" s="30">
        <v>29</v>
      </c>
      <c r="K16" s="30">
        <v>23</v>
      </c>
      <c r="L16" s="30">
        <v>6</v>
      </c>
      <c r="M16" s="31">
        <v>6</v>
      </c>
      <c r="N16" s="29">
        <v>492</v>
      </c>
      <c r="O16" s="30">
        <v>305</v>
      </c>
      <c r="P16" s="30">
        <v>187</v>
      </c>
      <c r="Q16" s="30">
        <v>161</v>
      </c>
      <c r="R16" s="30">
        <v>97</v>
      </c>
      <c r="S16" s="30">
        <v>64</v>
      </c>
      <c r="T16" s="30">
        <v>166</v>
      </c>
      <c r="U16" s="30">
        <v>114</v>
      </c>
      <c r="V16" s="30">
        <v>52</v>
      </c>
      <c r="W16" s="30">
        <v>165</v>
      </c>
      <c r="X16" s="30">
        <v>94</v>
      </c>
      <c r="Y16" s="31">
        <v>71</v>
      </c>
    </row>
    <row r="17" spans="1:25" ht="15.75" customHeight="1">
      <c r="A17" s="1064" t="s">
        <v>44</v>
      </c>
      <c r="B17" s="1065"/>
      <c r="C17" s="125">
        <v>1</v>
      </c>
      <c r="D17" s="93">
        <v>1</v>
      </c>
      <c r="E17" s="162">
        <v>0</v>
      </c>
      <c r="F17" s="30">
        <v>15</v>
      </c>
      <c r="G17" s="30">
        <v>15</v>
      </c>
      <c r="H17" s="162">
        <v>0</v>
      </c>
      <c r="I17" s="162">
        <v>0</v>
      </c>
      <c r="J17" s="30">
        <v>35</v>
      </c>
      <c r="K17" s="30">
        <v>24</v>
      </c>
      <c r="L17" s="30">
        <v>11</v>
      </c>
      <c r="M17" s="31">
        <v>4</v>
      </c>
      <c r="N17" s="29">
        <v>586</v>
      </c>
      <c r="O17" s="30">
        <v>316</v>
      </c>
      <c r="P17" s="30">
        <v>270</v>
      </c>
      <c r="Q17" s="30">
        <v>186</v>
      </c>
      <c r="R17" s="30">
        <v>106</v>
      </c>
      <c r="S17" s="30">
        <v>80</v>
      </c>
      <c r="T17" s="30">
        <v>200</v>
      </c>
      <c r="U17" s="30">
        <v>107</v>
      </c>
      <c r="V17" s="30">
        <v>93</v>
      </c>
      <c r="W17" s="30">
        <v>200</v>
      </c>
      <c r="X17" s="30">
        <v>103</v>
      </c>
      <c r="Y17" s="31">
        <v>97</v>
      </c>
    </row>
    <row r="18" spans="1:25" ht="15.75" customHeight="1">
      <c r="A18" s="1064" t="s">
        <v>45</v>
      </c>
      <c r="B18" s="1065"/>
      <c r="C18" s="125">
        <v>0</v>
      </c>
      <c r="D18" s="93">
        <v>0</v>
      </c>
      <c r="E18" s="162"/>
      <c r="F18" s="30">
        <v>0</v>
      </c>
      <c r="G18" s="30">
        <v>0</v>
      </c>
      <c r="H18" s="162"/>
      <c r="I18" s="162"/>
      <c r="J18" s="30">
        <v>0</v>
      </c>
      <c r="K18" s="30">
        <v>0</v>
      </c>
      <c r="L18" s="30">
        <v>0</v>
      </c>
      <c r="M18" s="31">
        <v>0</v>
      </c>
      <c r="N18" s="29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1">
        <v>0</v>
      </c>
    </row>
    <row r="19" spans="1:25" ht="15.75" customHeight="1">
      <c r="A19" s="1064" t="s">
        <v>46</v>
      </c>
      <c r="B19" s="1065"/>
      <c r="C19" s="125">
        <v>0</v>
      </c>
      <c r="D19" s="93">
        <v>0</v>
      </c>
      <c r="E19" s="162"/>
      <c r="F19" s="30">
        <v>0</v>
      </c>
      <c r="G19" s="30">
        <v>0</v>
      </c>
      <c r="H19" s="162"/>
      <c r="I19" s="162"/>
      <c r="J19" s="30">
        <v>0</v>
      </c>
      <c r="K19" s="30">
        <v>0</v>
      </c>
      <c r="L19" s="30">
        <v>0</v>
      </c>
      <c r="M19" s="31">
        <v>0</v>
      </c>
      <c r="N19" s="29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1">
        <v>0</v>
      </c>
    </row>
    <row r="20" spans="1:25" ht="15.75" customHeight="1">
      <c r="A20" s="1064" t="s">
        <v>47</v>
      </c>
      <c r="B20" s="1065"/>
      <c r="C20" s="125">
        <v>1</v>
      </c>
      <c r="D20" s="93">
        <v>1</v>
      </c>
      <c r="E20" s="162">
        <v>0</v>
      </c>
      <c r="F20" s="30">
        <v>9</v>
      </c>
      <c r="G20" s="30">
        <v>9</v>
      </c>
      <c r="H20" s="162">
        <v>0</v>
      </c>
      <c r="I20" s="162">
        <v>0</v>
      </c>
      <c r="J20" s="30">
        <v>19</v>
      </c>
      <c r="K20" s="30">
        <v>11</v>
      </c>
      <c r="L20" s="30">
        <v>8</v>
      </c>
      <c r="M20" s="31">
        <v>2</v>
      </c>
      <c r="N20" s="29">
        <v>362</v>
      </c>
      <c r="O20" s="30">
        <v>206</v>
      </c>
      <c r="P20" s="30">
        <v>156</v>
      </c>
      <c r="Q20" s="30">
        <v>135</v>
      </c>
      <c r="R20" s="30">
        <v>69</v>
      </c>
      <c r="S20" s="30">
        <v>66</v>
      </c>
      <c r="T20" s="30">
        <v>98</v>
      </c>
      <c r="U20" s="30">
        <v>58</v>
      </c>
      <c r="V20" s="30">
        <v>40</v>
      </c>
      <c r="W20" s="30">
        <v>129</v>
      </c>
      <c r="X20" s="30">
        <v>79</v>
      </c>
      <c r="Y20" s="31">
        <v>50</v>
      </c>
    </row>
    <row r="21" spans="1:25" ht="15.75" customHeight="1">
      <c r="A21" s="1064" t="s">
        <v>48</v>
      </c>
      <c r="B21" s="1065"/>
      <c r="C21" s="125">
        <v>0</v>
      </c>
      <c r="D21" s="93">
        <v>0</v>
      </c>
      <c r="E21" s="162"/>
      <c r="F21" s="30">
        <v>0</v>
      </c>
      <c r="G21" s="30">
        <v>0</v>
      </c>
      <c r="H21" s="162"/>
      <c r="I21" s="162"/>
      <c r="J21" s="30">
        <v>0</v>
      </c>
      <c r="K21" s="30">
        <v>0</v>
      </c>
      <c r="L21" s="30">
        <v>0</v>
      </c>
      <c r="M21" s="31">
        <v>0</v>
      </c>
      <c r="N21" s="29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1">
        <v>0</v>
      </c>
    </row>
    <row r="22" spans="1:25" ht="15.75" customHeight="1">
      <c r="A22" s="1064" t="s">
        <v>49</v>
      </c>
      <c r="B22" s="1065"/>
      <c r="C22" s="125">
        <v>0</v>
      </c>
      <c r="D22" s="93">
        <v>0</v>
      </c>
      <c r="E22" s="162"/>
      <c r="F22" s="30">
        <v>0</v>
      </c>
      <c r="G22" s="30">
        <v>0</v>
      </c>
      <c r="H22" s="162"/>
      <c r="I22" s="162"/>
      <c r="J22" s="30">
        <v>0</v>
      </c>
      <c r="K22" s="30">
        <v>0</v>
      </c>
      <c r="L22" s="30">
        <v>0</v>
      </c>
      <c r="M22" s="31">
        <v>0</v>
      </c>
      <c r="N22" s="29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1">
        <v>0</v>
      </c>
    </row>
    <row r="23" spans="1:25" ht="15.75" customHeight="1">
      <c r="A23" s="1064" t="s">
        <v>50</v>
      </c>
      <c r="B23" s="1065"/>
      <c r="C23" s="125">
        <v>1</v>
      </c>
      <c r="D23" s="93">
        <v>1</v>
      </c>
      <c r="E23" s="162">
        <v>0</v>
      </c>
      <c r="F23" s="30">
        <v>12</v>
      </c>
      <c r="G23" s="30">
        <v>12</v>
      </c>
      <c r="H23" s="162">
        <v>0</v>
      </c>
      <c r="I23" s="162">
        <v>0</v>
      </c>
      <c r="J23" s="30">
        <v>27</v>
      </c>
      <c r="K23" s="30">
        <v>18</v>
      </c>
      <c r="L23" s="30">
        <v>9</v>
      </c>
      <c r="M23" s="31">
        <v>6</v>
      </c>
      <c r="N23" s="29">
        <v>440</v>
      </c>
      <c r="O23" s="30">
        <v>189</v>
      </c>
      <c r="P23" s="30">
        <v>251</v>
      </c>
      <c r="Q23" s="30">
        <v>148</v>
      </c>
      <c r="R23" s="30">
        <v>67</v>
      </c>
      <c r="S23" s="30">
        <v>81</v>
      </c>
      <c r="T23" s="30">
        <v>144</v>
      </c>
      <c r="U23" s="30">
        <v>62</v>
      </c>
      <c r="V23" s="30">
        <v>82</v>
      </c>
      <c r="W23" s="30">
        <v>148</v>
      </c>
      <c r="X23" s="30">
        <v>60</v>
      </c>
      <c r="Y23" s="31">
        <v>88</v>
      </c>
    </row>
    <row r="24" spans="1:25" ht="15.75" customHeight="1">
      <c r="A24" s="1064" t="s">
        <v>128</v>
      </c>
      <c r="B24" s="1065"/>
      <c r="C24" s="125">
        <v>0</v>
      </c>
      <c r="D24" s="93">
        <v>0</v>
      </c>
      <c r="E24" s="162"/>
      <c r="F24" s="30">
        <v>0</v>
      </c>
      <c r="G24" s="30">
        <v>0</v>
      </c>
      <c r="H24" s="162"/>
      <c r="I24" s="162"/>
      <c r="J24" s="30">
        <v>0</v>
      </c>
      <c r="K24" s="30">
        <v>0</v>
      </c>
      <c r="L24" s="30">
        <v>0</v>
      </c>
      <c r="M24" s="31">
        <v>0</v>
      </c>
      <c r="N24" s="29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1">
        <v>0</v>
      </c>
    </row>
    <row r="25" spans="1:25" ht="15.75" customHeight="1">
      <c r="A25" s="1064" t="s">
        <v>133</v>
      </c>
      <c r="B25" s="1065"/>
      <c r="C25" s="125">
        <v>0</v>
      </c>
      <c r="D25" s="93">
        <v>0</v>
      </c>
      <c r="E25" s="162"/>
      <c r="F25" s="30">
        <v>0</v>
      </c>
      <c r="G25" s="30">
        <v>0</v>
      </c>
      <c r="H25" s="162"/>
      <c r="I25" s="162"/>
      <c r="J25" s="30">
        <v>0</v>
      </c>
      <c r="K25" s="30">
        <v>0</v>
      </c>
      <c r="L25" s="30">
        <v>0</v>
      </c>
      <c r="M25" s="31">
        <v>0</v>
      </c>
      <c r="N25" s="29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1">
        <v>0</v>
      </c>
    </row>
    <row r="26" spans="1:25" ht="15.75" customHeight="1">
      <c r="A26" s="289" t="s">
        <v>34</v>
      </c>
      <c r="B26" s="290" t="s">
        <v>2</v>
      </c>
      <c r="C26" s="125">
        <v>0</v>
      </c>
      <c r="D26" s="93">
        <v>0</v>
      </c>
      <c r="E26" s="162"/>
      <c r="F26" s="30">
        <v>0</v>
      </c>
      <c r="G26" s="30">
        <v>0</v>
      </c>
      <c r="H26" s="162"/>
      <c r="I26" s="162"/>
      <c r="J26" s="30">
        <v>0</v>
      </c>
      <c r="K26" s="30">
        <v>0</v>
      </c>
      <c r="L26" s="30">
        <v>0</v>
      </c>
      <c r="M26" s="31">
        <v>0</v>
      </c>
      <c r="N26" s="29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1">
        <v>0</v>
      </c>
    </row>
    <row r="27" spans="1:25" ht="15.75" customHeight="1">
      <c r="A27" s="289" t="s">
        <v>35</v>
      </c>
      <c r="B27" s="290" t="s">
        <v>3</v>
      </c>
      <c r="C27" s="125">
        <v>0</v>
      </c>
      <c r="D27" s="93">
        <v>0</v>
      </c>
      <c r="E27" s="162"/>
      <c r="F27" s="30">
        <v>0</v>
      </c>
      <c r="G27" s="30">
        <v>0</v>
      </c>
      <c r="H27" s="162"/>
      <c r="I27" s="162"/>
      <c r="J27" s="30">
        <v>0</v>
      </c>
      <c r="K27" s="30">
        <v>0</v>
      </c>
      <c r="L27" s="30">
        <v>0</v>
      </c>
      <c r="M27" s="31">
        <v>0</v>
      </c>
      <c r="N27" s="29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1">
        <v>0</v>
      </c>
    </row>
    <row r="28" spans="1:25" ht="15.75" customHeight="1">
      <c r="A28" s="289"/>
      <c r="B28" s="290" t="s">
        <v>4</v>
      </c>
      <c r="C28" s="125">
        <v>0</v>
      </c>
      <c r="D28" s="93">
        <v>0</v>
      </c>
      <c r="E28" s="162"/>
      <c r="F28" s="30">
        <v>0</v>
      </c>
      <c r="G28" s="30">
        <v>0</v>
      </c>
      <c r="H28" s="162"/>
      <c r="I28" s="162"/>
      <c r="J28" s="30">
        <v>0</v>
      </c>
      <c r="K28" s="30">
        <v>0</v>
      </c>
      <c r="L28" s="30">
        <v>0</v>
      </c>
      <c r="M28" s="31">
        <v>0</v>
      </c>
      <c r="N28" s="29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1">
        <v>0</v>
      </c>
    </row>
    <row r="29" spans="1:25" ht="15.75" customHeight="1">
      <c r="A29" s="289"/>
      <c r="B29" s="290" t="s">
        <v>5</v>
      </c>
      <c r="C29" s="125">
        <v>0</v>
      </c>
      <c r="D29" s="93">
        <v>0</v>
      </c>
      <c r="E29" s="162"/>
      <c r="F29" s="30">
        <v>0</v>
      </c>
      <c r="G29" s="30">
        <v>0</v>
      </c>
      <c r="H29" s="162"/>
      <c r="I29" s="162"/>
      <c r="J29" s="30">
        <v>0</v>
      </c>
      <c r="K29" s="30">
        <v>0</v>
      </c>
      <c r="L29" s="30">
        <v>0</v>
      </c>
      <c r="M29" s="31">
        <v>0</v>
      </c>
      <c r="N29" s="29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1">
        <v>0</v>
      </c>
    </row>
    <row r="30" spans="1:25" ht="15.75" customHeight="1">
      <c r="A30" s="289"/>
      <c r="B30" s="290" t="s">
        <v>6</v>
      </c>
      <c r="C30" s="125">
        <v>0</v>
      </c>
      <c r="D30" s="93">
        <v>0</v>
      </c>
      <c r="E30" s="162"/>
      <c r="F30" s="30">
        <v>0</v>
      </c>
      <c r="G30" s="30">
        <v>0</v>
      </c>
      <c r="H30" s="162"/>
      <c r="I30" s="162"/>
      <c r="J30" s="30">
        <v>0</v>
      </c>
      <c r="K30" s="30">
        <v>0</v>
      </c>
      <c r="L30" s="30">
        <v>0</v>
      </c>
      <c r="M30" s="31">
        <v>0</v>
      </c>
      <c r="N30" s="29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1">
        <v>0</v>
      </c>
    </row>
    <row r="31" spans="1:25" ht="15.75" customHeight="1">
      <c r="A31" s="289" t="s">
        <v>36</v>
      </c>
      <c r="B31" s="290" t="s">
        <v>7</v>
      </c>
      <c r="C31" s="125">
        <v>0</v>
      </c>
      <c r="D31" s="93">
        <v>0</v>
      </c>
      <c r="E31" s="162"/>
      <c r="F31" s="30">
        <v>0</v>
      </c>
      <c r="G31" s="30">
        <v>0</v>
      </c>
      <c r="H31" s="162"/>
      <c r="I31" s="162"/>
      <c r="J31" s="30">
        <v>0</v>
      </c>
      <c r="K31" s="30">
        <v>0</v>
      </c>
      <c r="L31" s="30">
        <v>0</v>
      </c>
      <c r="M31" s="31">
        <v>0</v>
      </c>
      <c r="N31" s="29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1">
        <v>0</v>
      </c>
    </row>
    <row r="32" spans="1:25" ht="15.75" customHeight="1">
      <c r="A32" s="289"/>
      <c r="B32" s="290" t="s">
        <v>8</v>
      </c>
      <c r="C32" s="125">
        <v>0</v>
      </c>
      <c r="D32" s="93">
        <v>0</v>
      </c>
      <c r="E32" s="162"/>
      <c r="F32" s="30">
        <v>0</v>
      </c>
      <c r="G32" s="30">
        <v>0</v>
      </c>
      <c r="H32" s="162"/>
      <c r="I32" s="162"/>
      <c r="J32" s="30">
        <v>0</v>
      </c>
      <c r="K32" s="30">
        <v>0</v>
      </c>
      <c r="L32" s="30">
        <v>0</v>
      </c>
      <c r="M32" s="31">
        <v>0</v>
      </c>
      <c r="N32" s="29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1">
        <v>0</v>
      </c>
    </row>
    <row r="33" spans="1:25" ht="15.75" customHeight="1">
      <c r="A33" s="289"/>
      <c r="B33" s="290" t="s">
        <v>9</v>
      </c>
      <c r="C33" s="125">
        <v>0</v>
      </c>
      <c r="D33" s="93">
        <v>0</v>
      </c>
      <c r="E33" s="162"/>
      <c r="F33" s="30">
        <v>0</v>
      </c>
      <c r="G33" s="30">
        <v>0</v>
      </c>
      <c r="H33" s="162"/>
      <c r="I33" s="162"/>
      <c r="J33" s="30">
        <v>0</v>
      </c>
      <c r="K33" s="30">
        <v>0</v>
      </c>
      <c r="L33" s="30">
        <v>0</v>
      </c>
      <c r="M33" s="31">
        <v>0</v>
      </c>
      <c r="N33" s="29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1">
        <v>0</v>
      </c>
    </row>
    <row r="34" spans="1:25" ht="15.75" customHeight="1">
      <c r="A34" s="289" t="s">
        <v>37</v>
      </c>
      <c r="B34" s="290" t="s">
        <v>10</v>
      </c>
      <c r="C34" s="125">
        <v>0</v>
      </c>
      <c r="D34" s="93">
        <v>0</v>
      </c>
      <c r="E34" s="162"/>
      <c r="F34" s="30">
        <v>0</v>
      </c>
      <c r="G34" s="30">
        <v>0</v>
      </c>
      <c r="H34" s="162"/>
      <c r="I34" s="162"/>
      <c r="J34" s="30">
        <v>0</v>
      </c>
      <c r="K34" s="30">
        <v>0</v>
      </c>
      <c r="L34" s="30">
        <v>0</v>
      </c>
      <c r="M34" s="31">
        <v>0</v>
      </c>
      <c r="N34" s="29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1">
        <v>0</v>
      </c>
    </row>
    <row r="35" spans="1:25" ht="15.75" customHeight="1">
      <c r="A35" s="289"/>
      <c r="B35" s="290" t="s">
        <v>11</v>
      </c>
      <c r="C35" s="125">
        <v>0</v>
      </c>
      <c r="D35" s="93">
        <v>0</v>
      </c>
      <c r="E35" s="162"/>
      <c r="F35" s="30">
        <v>0</v>
      </c>
      <c r="G35" s="30">
        <v>0</v>
      </c>
      <c r="H35" s="162"/>
      <c r="I35" s="162"/>
      <c r="J35" s="30">
        <v>0</v>
      </c>
      <c r="K35" s="30">
        <v>0</v>
      </c>
      <c r="L35" s="30">
        <v>0</v>
      </c>
      <c r="M35" s="31">
        <v>0</v>
      </c>
      <c r="N35" s="29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1">
        <v>0</v>
      </c>
    </row>
    <row r="36" spans="1:25" ht="15.75" customHeight="1">
      <c r="A36" s="289" t="s">
        <v>38</v>
      </c>
      <c r="B36" s="290" t="s">
        <v>12</v>
      </c>
      <c r="C36" s="125">
        <v>0</v>
      </c>
      <c r="D36" s="93">
        <v>0</v>
      </c>
      <c r="E36" s="162"/>
      <c r="F36" s="30">
        <v>0</v>
      </c>
      <c r="G36" s="30">
        <v>0</v>
      </c>
      <c r="H36" s="162"/>
      <c r="I36" s="162"/>
      <c r="J36" s="30">
        <v>0</v>
      </c>
      <c r="K36" s="30">
        <v>0</v>
      </c>
      <c r="L36" s="30">
        <v>0</v>
      </c>
      <c r="M36" s="31">
        <v>0</v>
      </c>
      <c r="N36" s="29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1">
        <v>0</v>
      </c>
    </row>
    <row r="37" spans="1:25" ht="15.75" customHeight="1">
      <c r="A37" s="289"/>
      <c r="B37" s="290" t="s">
        <v>13</v>
      </c>
      <c r="C37" s="125">
        <v>0</v>
      </c>
      <c r="D37" s="93">
        <v>0</v>
      </c>
      <c r="E37" s="162"/>
      <c r="F37" s="30">
        <v>0</v>
      </c>
      <c r="G37" s="30">
        <v>0</v>
      </c>
      <c r="H37" s="162"/>
      <c r="I37" s="162"/>
      <c r="J37" s="30">
        <v>0</v>
      </c>
      <c r="K37" s="30">
        <v>0</v>
      </c>
      <c r="L37" s="30">
        <v>0</v>
      </c>
      <c r="M37" s="31">
        <v>0</v>
      </c>
      <c r="N37" s="29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1">
        <v>0</v>
      </c>
    </row>
    <row r="38" spans="1:25" ht="15.75" customHeight="1">
      <c r="A38" s="289" t="s">
        <v>39</v>
      </c>
      <c r="B38" s="290" t="s">
        <v>14</v>
      </c>
      <c r="C38" s="125">
        <v>0</v>
      </c>
      <c r="D38" s="93">
        <v>0</v>
      </c>
      <c r="E38" s="162"/>
      <c r="F38" s="30">
        <v>0</v>
      </c>
      <c r="G38" s="30">
        <v>0</v>
      </c>
      <c r="H38" s="162"/>
      <c r="I38" s="162"/>
      <c r="J38" s="30">
        <v>0</v>
      </c>
      <c r="K38" s="30">
        <v>0</v>
      </c>
      <c r="L38" s="30">
        <v>0</v>
      </c>
      <c r="M38" s="31">
        <v>0</v>
      </c>
      <c r="N38" s="29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1">
        <v>0</v>
      </c>
    </row>
    <row r="39" spans="1:25" ht="15.75" customHeight="1">
      <c r="A39" s="289"/>
      <c r="B39" s="290" t="s">
        <v>15</v>
      </c>
      <c r="C39" s="125">
        <v>0</v>
      </c>
      <c r="D39" s="93">
        <v>0</v>
      </c>
      <c r="E39" s="162"/>
      <c r="F39" s="30">
        <v>0</v>
      </c>
      <c r="G39" s="30">
        <v>0</v>
      </c>
      <c r="H39" s="162"/>
      <c r="I39" s="162"/>
      <c r="J39" s="30">
        <v>0</v>
      </c>
      <c r="K39" s="30">
        <v>0</v>
      </c>
      <c r="L39" s="30">
        <v>0</v>
      </c>
      <c r="M39" s="31">
        <v>0</v>
      </c>
      <c r="N39" s="29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1">
        <v>0</v>
      </c>
    </row>
    <row r="40" spans="1:25" ht="15.75" customHeight="1">
      <c r="A40" s="289"/>
      <c r="B40" s="290" t="s">
        <v>16</v>
      </c>
      <c r="C40" s="125">
        <v>0</v>
      </c>
      <c r="D40" s="93">
        <v>0</v>
      </c>
      <c r="E40" s="162"/>
      <c r="F40" s="30">
        <v>0</v>
      </c>
      <c r="G40" s="30">
        <v>0</v>
      </c>
      <c r="H40" s="162"/>
      <c r="I40" s="162"/>
      <c r="J40" s="30">
        <v>0</v>
      </c>
      <c r="K40" s="30">
        <v>0</v>
      </c>
      <c r="L40" s="30">
        <v>0</v>
      </c>
      <c r="M40" s="31">
        <v>0</v>
      </c>
      <c r="N40" s="29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1">
        <v>0</v>
      </c>
    </row>
    <row r="41" spans="1:25" ht="15.75" customHeight="1">
      <c r="A41" s="289"/>
      <c r="B41" s="290" t="s">
        <v>17</v>
      </c>
      <c r="C41" s="125">
        <v>1</v>
      </c>
      <c r="D41" s="93">
        <v>1</v>
      </c>
      <c r="E41" s="162">
        <v>0</v>
      </c>
      <c r="F41" s="30">
        <v>15</v>
      </c>
      <c r="G41" s="30">
        <v>15</v>
      </c>
      <c r="H41" s="162">
        <v>0</v>
      </c>
      <c r="I41" s="162">
        <v>0</v>
      </c>
      <c r="J41" s="30">
        <v>35</v>
      </c>
      <c r="K41" s="30">
        <v>30</v>
      </c>
      <c r="L41" s="30">
        <v>5</v>
      </c>
      <c r="M41" s="31">
        <v>4</v>
      </c>
      <c r="N41" s="29">
        <v>633</v>
      </c>
      <c r="O41" s="30">
        <v>633</v>
      </c>
      <c r="P41" s="162">
        <v>0</v>
      </c>
      <c r="Q41" s="30">
        <v>196</v>
      </c>
      <c r="R41" s="30">
        <v>196</v>
      </c>
      <c r="S41" s="162">
        <v>0</v>
      </c>
      <c r="T41" s="30">
        <v>222</v>
      </c>
      <c r="U41" s="30">
        <v>222</v>
      </c>
      <c r="V41" s="162">
        <v>0</v>
      </c>
      <c r="W41" s="30">
        <v>215</v>
      </c>
      <c r="X41" s="30">
        <v>215</v>
      </c>
      <c r="Y41" s="166">
        <v>0</v>
      </c>
    </row>
    <row r="42" spans="1:25" ht="15.75" customHeight="1">
      <c r="A42" s="289" t="s">
        <v>40</v>
      </c>
      <c r="B42" s="290" t="s">
        <v>18</v>
      </c>
      <c r="C42" s="125">
        <v>0</v>
      </c>
      <c r="D42" s="93">
        <v>0</v>
      </c>
      <c r="E42" s="162"/>
      <c r="F42" s="30">
        <v>0</v>
      </c>
      <c r="G42" s="30">
        <v>0</v>
      </c>
      <c r="H42" s="51"/>
      <c r="I42" s="51"/>
      <c r="J42" s="30">
        <v>0</v>
      </c>
      <c r="K42" s="30">
        <v>0</v>
      </c>
      <c r="L42" s="30">
        <v>0</v>
      </c>
      <c r="M42" s="31">
        <v>0</v>
      </c>
      <c r="N42" s="29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1">
        <v>0</v>
      </c>
    </row>
    <row r="43" spans="1:25" ht="15.75" customHeight="1">
      <c r="A43" s="289"/>
      <c r="B43" s="290" t="s">
        <v>19</v>
      </c>
      <c r="C43" s="125">
        <v>0</v>
      </c>
      <c r="D43" s="93">
        <v>0</v>
      </c>
      <c r="E43" s="162"/>
      <c r="F43" s="30">
        <v>0</v>
      </c>
      <c r="G43" s="30">
        <v>0</v>
      </c>
      <c r="H43" s="51"/>
      <c r="I43" s="51"/>
      <c r="J43" s="30">
        <v>0</v>
      </c>
      <c r="K43" s="30">
        <v>0</v>
      </c>
      <c r="L43" s="30">
        <v>0</v>
      </c>
      <c r="M43" s="31">
        <v>0</v>
      </c>
      <c r="N43" s="29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1">
        <v>0</v>
      </c>
    </row>
    <row r="44" spans="1:25" ht="15.75" customHeight="1">
      <c r="A44" s="289"/>
      <c r="B44" s="290" t="s">
        <v>20</v>
      </c>
      <c r="C44" s="125">
        <v>0</v>
      </c>
      <c r="D44" s="93">
        <v>0</v>
      </c>
      <c r="E44" s="162"/>
      <c r="F44" s="30">
        <v>0</v>
      </c>
      <c r="G44" s="30">
        <v>0</v>
      </c>
      <c r="H44" s="51"/>
      <c r="I44" s="51"/>
      <c r="J44" s="30">
        <v>0</v>
      </c>
      <c r="K44" s="30">
        <v>0</v>
      </c>
      <c r="L44" s="30">
        <v>0</v>
      </c>
      <c r="M44" s="31">
        <v>0</v>
      </c>
      <c r="N44" s="29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1">
        <v>0</v>
      </c>
    </row>
    <row r="45" spans="1:25" ht="15.75" customHeight="1">
      <c r="A45" s="289"/>
      <c r="B45" s="290" t="s">
        <v>21</v>
      </c>
      <c r="C45" s="125">
        <v>0</v>
      </c>
      <c r="D45" s="93">
        <v>0</v>
      </c>
      <c r="E45" s="162"/>
      <c r="F45" s="30">
        <v>0</v>
      </c>
      <c r="G45" s="30">
        <v>0</v>
      </c>
      <c r="H45" s="51"/>
      <c r="I45" s="51"/>
      <c r="J45" s="30">
        <v>0</v>
      </c>
      <c r="K45" s="30">
        <v>0</v>
      </c>
      <c r="L45" s="30">
        <v>0</v>
      </c>
      <c r="M45" s="31">
        <v>0</v>
      </c>
      <c r="N45" s="29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1">
        <v>0</v>
      </c>
    </row>
    <row r="46" spans="1:25" ht="15.75" customHeight="1">
      <c r="A46" s="289"/>
      <c r="B46" s="290" t="s">
        <v>22</v>
      </c>
      <c r="C46" s="125">
        <v>0</v>
      </c>
      <c r="D46" s="93">
        <v>0</v>
      </c>
      <c r="E46" s="162"/>
      <c r="F46" s="30">
        <v>0</v>
      </c>
      <c r="G46" s="30">
        <v>0</v>
      </c>
      <c r="H46" s="51"/>
      <c r="I46" s="51"/>
      <c r="J46" s="30">
        <v>0</v>
      </c>
      <c r="K46" s="30">
        <v>0</v>
      </c>
      <c r="L46" s="30">
        <v>0</v>
      </c>
      <c r="M46" s="31">
        <v>0</v>
      </c>
      <c r="N46" s="29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1">
        <v>0</v>
      </c>
    </row>
    <row r="47" spans="1:25" ht="15.75" customHeight="1">
      <c r="A47" s="289"/>
      <c r="B47" s="290" t="s">
        <v>23</v>
      </c>
      <c r="C47" s="125">
        <v>0</v>
      </c>
      <c r="D47" s="93">
        <v>0</v>
      </c>
      <c r="E47" s="162"/>
      <c r="F47" s="30">
        <v>0</v>
      </c>
      <c r="G47" s="30">
        <v>0</v>
      </c>
      <c r="H47" s="51"/>
      <c r="I47" s="51"/>
      <c r="J47" s="30">
        <v>0</v>
      </c>
      <c r="K47" s="30">
        <v>0</v>
      </c>
      <c r="L47" s="30">
        <v>0</v>
      </c>
      <c r="M47" s="31">
        <v>0</v>
      </c>
      <c r="N47" s="29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1">
        <v>0</v>
      </c>
    </row>
    <row r="48" spans="1:25" ht="15.75" customHeight="1">
      <c r="A48" s="289"/>
      <c r="B48" s="290" t="s">
        <v>24</v>
      </c>
      <c r="C48" s="125">
        <v>0</v>
      </c>
      <c r="D48" s="93">
        <v>0</v>
      </c>
      <c r="E48" s="162"/>
      <c r="F48" s="30">
        <v>0</v>
      </c>
      <c r="G48" s="30">
        <v>0</v>
      </c>
      <c r="H48" s="51"/>
      <c r="I48" s="51"/>
      <c r="J48" s="30">
        <v>0</v>
      </c>
      <c r="K48" s="30">
        <v>0</v>
      </c>
      <c r="L48" s="30">
        <v>0</v>
      </c>
      <c r="M48" s="31">
        <v>0</v>
      </c>
      <c r="N48" s="29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1">
        <v>0</v>
      </c>
    </row>
    <row r="49" spans="1:25" ht="15.75" customHeight="1">
      <c r="A49" s="289"/>
      <c r="B49" s="290" t="s">
        <v>25</v>
      </c>
      <c r="C49" s="125">
        <v>0</v>
      </c>
      <c r="D49" s="93">
        <v>0</v>
      </c>
      <c r="E49" s="162"/>
      <c r="F49" s="30">
        <v>0</v>
      </c>
      <c r="G49" s="30">
        <v>0</v>
      </c>
      <c r="H49" s="51"/>
      <c r="I49" s="51"/>
      <c r="J49" s="30">
        <v>0</v>
      </c>
      <c r="K49" s="30">
        <v>0</v>
      </c>
      <c r="L49" s="30">
        <v>0</v>
      </c>
      <c r="M49" s="31">
        <v>0</v>
      </c>
      <c r="N49" s="29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1">
        <v>0</v>
      </c>
    </row>
    <row r="50" spans="1:25" ht="15.75" customHeight="1">
      <c r="A50" s="289"/>
      <c r="B50" s="290" t="s">
        <v>26</v>
      </c>
      <c r="C50" s="125">
        <v>0</v>
      </c>
      <c r="D50" s="93">
        <v>0</v>
      </c>
      <c r="E50" s="162"/>
      <c r="F50" s="30">
        <v>0</v>
      </c>
      <c r="G50" s="30">
        <v>0</v>
      </c>
      <c r="H50" s="51"/>
      <c r="I50" s="51"/>
      <c r="J50" s="30">
        <v>0</v>
      </c>
      <c r="K50" s="30">
        <v>0</v>
      </c>
      <c r="L50" s="30">
        <v>0</v>
      </c>
      <c r="M50" s="31">
        <v>0</v>
      </c>
      <c r="N50" s="29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1">
        <v>0</v>
      </c>
    </row>
    <row r="51" spans="1:25" ht="15.75" customHeight="1">
      <c r="A51" s="289"/>
      <c r="B51" s="290" t="s">
        <v>27</v>
      </c>
      <c r="C51" s="125">
        <v>0</v>
      </c>
      <c r="D51" s="93">
        <v>0</v>
      </c>
      <c r="E51" s="162"/>
      <c r="F51" s="30">
        <v>0</v>
      </c>
      <c r="G51" s="30">
        <v>0</v>
      </c>
      <c r="H51" s="51"/>
      <c r="I51" s="51"/>
      <c r="J51" s="30">
        <v>0</v>
      </c>
      <c r="K51" s="30">
        <v>0</v>
      </c>
      <c r="L51" s="30">
        <v>0</v>
      </c>
      <c r="M51" s="31">
        <v>0</v>
      </c>
      <c r="N51" s="29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1">
        <v>0</v>
      </c>
    </row>
    <row r="52" spans="1:28" ht="15.75" customHeight="1">
      <c r="A52" s="291"/>
      <c r="B52" s="292" t="s">
        <v>28</v>
      </c>
      <c r="C52" s="101">
        <v>0</v>
      </c>
      <c r="D52" s="88">
        <v>0</v>
      </c>
      <c r="E52" s="163"/>
      <c r="F52" s="90">
        <v>0</v>
      </c>
      <c r="G52" s="90">
        <v>0</v>
      </c>
      <c r="H52" s="100"/>
      <c r="I52" s="100"/>
      <c r="J52" s="90">
        <v>0</v>
      </c>
      <c r="K52" s="90">
        <v>0</v>
      </c>
      <c r="L52" s="90">
        <v>0</v>
      </c>
      <c r="M52" s="91">
        <v>0</v>
      </c>
      <c r="N52" s="89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0">
        <v>0</v>
      </c>
      <c r="Y52" s="91">
        <v>0</v>
      </c>
      <c r="Z52" s="16"/>
      <c r="AA52" s="16"/>
      <c r="AB52" s="16"/>
    </row>
    <row r="53" spans="1:57" ht="12">
      <c r="A53" s="23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ht="12">
      <c r="B54" s="67"/>
    </row>
    <row r="55" ht="12">
      <c r="B55" s="67"/>
    </row>
    <row r="56" ht="12">
      <c r="B56" s="67"/>
    </row>
    <row r="57" ht="12">
      <c r="B57" s="67"/>
    </row>
    <row r="58" ht="12">
      <c r="B58" s="67"/>
    </row>
    <row r="59" ht="12">
      <c r="B59" s="67"/>
    </row>
    <row r="60" ht="12">
      <c r="B60" s="67"/>
    </row>
    <row r="61" ht="12">
      <c r="B61" s="67"/>
    </row>
    <row r="62" ht="12">
      <c r="B62" s="67"/>
    </row>
    <row r="63" ht="12">
      <c r="B63" s="67"/>
    </row>
    <row r="64" ht="12">
      <c r="B64" s="67"/>
    </row>
    <row r="65" ht="12">
      <c r="B65" s="67"/>
    </row>
    <row r="66" ht="12">
      <c r="B66" s="67"/>
    </row>
    <row r="67" ht="12">
      <c r="B67" s="67"/>
    </row>
    <row r="68" ht="12">
      <c r="B68" s="67"/>
    </row>
    <row r="69" ht="12">
      <c r="B69" s="67"/>
    </row>
    <row r="70" ht="12">
      <c r="B70" s="67"/>
    </row>
    <row r="71" ht="12">
      <c r="B71" s="67"/>
    </row>
    <row r="72" ht="12">
      <c r="B72" s="67"/>
    </row>
    <row r="73" ht="12">
      <c r="B73" s="67"/>
    </row>
    <row r="74" ht="12">
      <c r="B74" s="67"/>
    </row>
    <row r="75" ht="12">
      <c r="B75" s="67"/>
    </row>
    <row r="76" ht="12">
      <c r="B76" s="67"/>
    </row>
    <row r="77" ht="12">
      <c r="B77" s="67"/>
    </row>
    <row r="78" ht="12">
      <c r="B78" s="67"/>
    </row>
    <row r="79" ht="12">
      <c r="B79" s="67"/>
    </row>
    <row r="80" ht="12">
      <c r="B80" s="67"/>
    </row>
    <row r="81" ht="12">
      <c r="B81" s="67"/>
    </row>
    <row r="82" ht="12">
      <c r="B82" s="67"/>
    </row>
    <row r="83" ht="12">
      <c r="B83" s="67"/>
    </row>
    <row r="84" ht="12">
      <c r="B84" s="67"/>
    </row>
    <row r="85" ht="12">
      <c r="B85" s="67"/>
    </row>
    <row r="86" ht="12">
      <c r="B86" s="67"/>
    </row>
    <row r="87" ht="12">
      <c r="B87" s="67"/>
    </row>
    <row r="88" ht="12">
      <c r="B88" s="67"/>
    </row>
    <row r="89" ht="12">
      <c r="B89" s="67"/>
    </row>
    <row r="90" ht="12">
      <c r="B90" s="67"/>
    </row>
    <row r="91" ht="12">
      <c r="B91" s="67"/>
    </row>
    <row r="92" ht="12">
      <c r="B92" s="67"/>
    </row>
    <row r="93" ht="12">
      <c r="B93" s="67"/>
    </row>
    <row r="94" ht="12">
      <c r="B94" s="67"/>
    </row>
    <row r="95" ht="12">
      <c r="B95" s="67"/>
    </row>
    <row r="96" ht="12">
      <c r="B96" s="67"/>
    </row>
    <row r="97" ht="12">
      <c r="B97" s="67"/>
    </row>
    <row r="98" ht="12">
      <c r="B98" s="67"/>
    </row>
    <row r="99" ht="12">
      <c r="B99" s="67"/>
    </row>
    <row r="100" ht="12">
      <c r="B100" s="67"/>
    </row>
    <row r="101" ht="12">
      <c r="B101" s="67"/>
    </row>
    <row r="102" ht="12">
      <c r="B102" s="67"/>
    </row>
    <row r="103" ht="12">
      <c r="B103" s="67"/>
    </row>
    <row r="104" ht="12">
      <c r="B104" s="67"/>
    </row>
    <row r="105" ht="12">
      <c r="B105" s="67"/>
    </row>
    <row r="106" ht="12">
      <c r="B106" s="67"/>
    </row>
    <row r="107" ht="12">
      <c r="B107" s="67"/>
    </row>
    <row r="108" ht="12">
      <c r="B108" s="67"/>
    </row>
    <row r="109" ht="12">
      <c r="B109" s="67"/>
    </row>
    <row r="110" ht="12">
      <c r="B110" s="67"/>
    </row>
    <row r="111" ht="12">
      <c r="B111" s="67"/>
    </row>
    <row r="112" ht="12">
      <c r="B112" s="67"/>
    </row>
    <row r="113" ht="12">
      <c r="B113" s="67"/>
    </row>
    <row r="114" ht="12">
      <c r="B114" s="67"/>
    </row>
    <row r="115" ht="12">
      <c r="B115" s="67"/>
    </row>
    <row r="116" ht="12">
      <c r="B116" s="67"/>
    </row>
    <row r="117" ht="12">
      <c r="B117" s="67"/>
    </row>
    <row r="118" ht="12">
      <c r="B118" s="67"/>
    </row>
    <row r="119" ht="12">
      <c r="B119" s="67"/>
    </row>
    <row r="120" ht="12">
      <c r="B120" s="67"/>
    </row>
    <row r="121" ht="12">
      <c r="B121" s="67"/>
    </row>
    <row r="122" ht="12">
      <c r="B122" s="67"/>
    </row>
    <row r="123" ht="12">
      <c r="B123" s="67"/>
    </row>
    <row r="124" ht="12">
      <c r="B124" s="67"/>
    </row>
    <row r="125" ht="12">
      <c r="B125" s="67"/>
    </row>
    <row r="126" ht="12">
      <c r="B126" s="67"/>
    </row>
    <row r="127" ht="12">
      <c r="B127" s="67"/>
    </row>
    <row r="128" ht="12">
      <c r="B128" s="67"/>
    </row>
    <row r="129" ht="12">
      <c r="B129" s="67"/>
    </row>
    <row r="130" ht="12">
      <c r="B130" s="67"/>
    </row>
    <row r="131" ht="12">
      <c r="B131" s="67"/>
    </row>
    <row r="132" ht="12">
      <c r="B132" s="67"/>
    </row>
    <row r="133" ht="12">
      <c r="B133" s="67"/>
    </row>
    <row r="134" ht="12">
      <c r="B134" s="67"/>
    </row>
    <row r="135" ht="12">
      <c r="B135" s="67"/>
    </row>
    <row r="136" ht="12">
      <c r="B136" s="67"/>
    </row>
    <row r="137" ht="12">
      <c r="B137" s="67"/>
    </row>
    <row r="138" ht="12">
      <c r="B138" s="67"/>
    </row>
    <row r="139" ht="12">
      <c r="B139" s="67"/>
    </row>
    <row r="140" ht="12">
      <c r="B140" s="67"/>
    </row>
    <row r="141" ht="12">
      <c r="B141" s="67"/>
    </row>
    <row r="142" ht="12">
      <c r="B142" s="67"/>
    </row>
    <row r="143" ht="12">
      <c r="B143" s="67"/>
    </row>
    <row r="144" ht="12">
      <c r="B144" s="67"/>
    </row>
    <row r="145" ht="12">
      <c r="B145" s="67"/>
    </row>
    <row r="146" ht="12">
      <c r="B146" s="67"/>
    </row>
    <row r="147" ht="12">
      <c r="B147" s="67"/>
    </row>
    <row r="148" ht="12">
      <c r="B148" s="67"/>
    </row>
    <row r="149" ht="12">
      <c r="B149" s="67"/>
    </row>
    <row r="150" ht="12">
      <c r="B150" s="67"/>
    </row>
    <row r="151" ht="12">
      <c r="B151" s="67"/>
    </row>
    <row r="152" ht="12">
      <c r="B152" s="67"/>
    </row>
    <row r="153" ht="12">
      <c r="B153" s="67"/>
    </row>
    <row r="154" ht="12">
      <c r="B154" s="67"/>
    </row>
    <row r="155" ht="12">
      <c r="B155" s="67"/>
    </row>
    <row r="156" ht="12">
      <c r="B156" s="67"/>
    </row>
    <row r="157" ht="12">
      <c r="B157" s="67"/>
    </row>
    <row r="158" ht="12">
      <c r="B158" s="67"/>
    </row>
    <row r="159" ht="12">
      <c r="B159" s="67"/>
    </row>
    <row r="160" ht="12">
      <c r="B160" s="67"/>
    </row>
    <row r="161" ht="12">
      <c r="B161" s="67"/>
    </row>
    <row r="162" ht="12">
      <c r="B162" s="67"/>
    </row>
    <row r="163" ht="12">
      <c r="B163" s="67"/>
    </row>
    <row r="164" ht="12">
      <c r="B164" s="67"/>
    </row>
    <row r="165" ht="12">
      <c r="B165" s="67"/>
    </row>
    <row r="166" ht="12">
      <c r="B166" s="67"/>
    </row>
    <row r="167" ht="12">
      <c r="B167" s="67"/>
    </row>
    <row r="168" ht="12">
      <c r="B168" s="67"/>
    </row>
    <row r="169" ht="12">
      <c r="B169" s="67"/>
    </row>
    <row r="170" ht="12">
      <c r="B170" s="67"/>
    </row>
    <row r="171" ht="12">
      <c r="B171" s="67"/>
    </row>
    <row r="172" ht="12">
      <c r="B172" s="67"/>
    </row>
    <row r="173" ht="12">
      <c r="B173" s="67"/>
    </row>
    <row r="174" ht="12">
      <c r="B174" s="67"/>
    </row>
    <row r="175" ht="12">
      <c r="B175" s="67"/>
    </row>
    <row r="176" ht="12">
      <c r="B176" s="67"/>
    </row>
    <row r="177" ht="12">
      <c r="B177" s="67"/>
    </row>
    <row r="178" ht="12">
      <c r="B178" s="67"/>
    </row>
    <row r="179" ht="12">
      <c r="B179" s="67"/>
    </row>
    <row r="180" ht="12">
      <c r="B180" s="67"/>
    </row>
    <row r="181" ht="12">
      <c r="B181" s="67"/>
    </row>
    <row r="182" ht="12">
      <c r="B182" s="67"/>
    </row>
    <row r="183" ht="12">
      <c r="B183" s="67"/>
    </row>
    <row r="184" ht="12">
      <c r="B184" s="67"/>
    </row>
    <row r="185" ht="12">
      <c r="B185" s="67"/>
    </row>
    <row r="186" ht="12">
      <c r="B186" s="67"/>
    </row>
    <row r="187" ht="12">
      <c r="B187" s="67"/>
    </row>
    <row r="188" ht="12">
      <c r="B188" s="67"/>
    </row>
    <row r="189" ht="12">
      <c r="B189" s="67"/>
    </row>
    <row r="190" ht="12">
      <c r="B190" s="67"/>
    </row>
    <row r="191" ht="12">
      <c r="B191" s="67"/>
    </row>
    <row r="192" ht="12">
      <c r="B192" s="67"/>
    </row>
    <row r="193" ht="12">
      <c r="B193" s="67"/>
    </row>
    <row r="194" ht="12">
      <c r="B194" s="67"/>
    </row>
    <row r="195" ht="12">
      <c r="B195" s="67"/>
    </row>
    <row r="196" ht="12">
      <c r="B196" s="67"/>
    </row>
    <row r="197" ht="12">
      <c r="B197" s="67"/>
    </row>
    <row r="198" ht="12">
      <c r="B198" s="67"/>
    </row>
    <row r="199" ht="12">
      <c r="B199" s="67"/>
    </row>
    <row r="200" ht="12">
      <c r="B200" s="67"/>
    </row>
    <row r="201" ht="12">
      <c r="B201" s="67"/>
    </row>
    <row r="202" ht="12">
      <c r="B202" s="67"/>
    </row>
    <row r="203" ht="12">
      <c r="B203" s="67"/>
    </row>
    <row r="204" ht="12">
      <c r="B204" s="67"/>
    </row>
    <row r="205" ht="12">
      <c r="B205" s="67"/>
    </row>
    <row r="206" ht="12">
      <c r="B206" s="67"/>
    </row>
  </sheetData>
  <sheetProtection/>
  <mergeCells count="43">
    <mergeCell ref="A16:B16"/>
    <mergeCell ref="A17:B17"/>
    <mergeCell ref="A22:B22"/>
    <mergeCell ref="A21:B21"/>
    <mergeCell ref="A18:B18"/>
    <mergeCell ref="A11:B11"/>
    <mergeCell ref="K5:K6"/>
    <mergeCell ref="L5:L6"/>
    <mergeCell ref="H5:H6"/>
    <mergeCell ref="G5:G6"/>
    <mergeCell ref="D5:D6"/>
    <mergeCell ref="E5:E6"/>
    <mergeCell ref="F5:F6"/>
    <mergeCell ref="A25:B25"/>
    <mergeCell ref="A24:B24"/>
    <mergeCell ref="A19:B19"/>
    <mergeCell ref="A20:B20"/>
    <mergeCell ref="A23:B23"/>
    <mergeCell ref="A8:B8"/>
    <mergeCell ref="A13:B13"/>
    <mergeCell ref="A15:B15"/>
    <mergeCell ref="A12:B12"/>
    <mergeCell ref="A10:B10"/>
    <mergeCell ref="A9:B9"/>
    <mergeCell ref="I5:I6"/>
    <mergeCell ref="J5:J6"/>
    <mergeCell ref="A14:B14"/>
    <mergeCell ref="P1:T1"/>
    <mergeCell ref="A7:B7"/>
    <mergeCell ref="M5:M6"/>
    <mergeCell ref="N4:Y4"/>
    <mergeCell ref="W5:Y5"/>
    <mergeCell ref="J4:L4"/>
    <mergeCell ref="P5:P6"/>
    <mergeCell ref="Q5:S5"/>
    <mergeCell ref="T5:V5"/>
    <mergeCell ref="O5:O6"/>
    <mergeCell ref="N5:N6"/>
    <mergeCell ref="A1:M1"/>
    <mergeCell ref="C4:E4"/>
    <mergeCell ref="F4:I4"/>
    <mergeCell ref="A4:B6"/>
    <mergeCell ref="C5:C6"/>
  </mergeCells>
  <printOptions/>
  <pageMargins left="0.7874015748031497" right="0.6692913385826772" top="0.5118110236220472" bottom="0.22" header="0.5118110236220472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E55"/>
  <sheetViews>
    <sheetView zoomScale="130" zoomScaleNormal="130" zoomScalePageLayoutView="0" workbookViewId="0" topLeftCell="A1">
      <selection activeCell="N1" sqref="N1"/>
    </sheetView>
  </sheetViews>
  <sheetFormatPr defaultColWidth="9.00390625" defaultRowHeight="13.5"/>
  <cols>
    <col min="1" max="1" width="8.875" style="0" customWidth="1"/>
    <col min="3" max="11" width="6.625" style="0" customWidth="1"/>
    <col min="12" max="12" width="7.625" style="0" customWidth="1"/>
    <col min="13" max="14" width="5.375" style="0" customWidth="1"/>
    <col min="15" max="15" width="6.50390625" style="0" customWidth="1"/>
    <col min="16" max="30" width="5.125" style="0" customWidth="1"/>
    <col min="31" max="31" width="6.125" style="0" customWidth="1"/>
  </cols>
  <sheetData>
    <row r="1" spans="1:31" ht="20.25" customHeight="1">
      <c r="A1" s="1011" t="s">
        <v>153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N1" s="8"/>
      <c r="O1" s="8"/>
      <c r="P1" s="8"/>
      <c r="Q1" s="8"/>
      <c r="R1" s="8"/>
      <c r="S1" s="11" t="s">
        <v>153</v>
      </c>
      <c r="T1" s="11"/>
      <c r="U1" s="11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6" customHeight="1">
      <c r="A2" s="8"/>
      <c r="B2" s="8"/>
      <c r="C2" s="8"/>
      <c r="D2" s="8"/>
      <c r="E2" s="12"/>
      <c r="F2" s="12"/>
      <c r="G2" s="12"/>
      <c r="H2" s="12"/>
      <c r="I2" s="8"/>
      <c r="J2" s="8"/>
      <c r="K2" s="14"/>
      <c r="L2" s="15"/>
      <c r="N2" s="8"/>
      <c r="O2" s="8"/>
      <c r="P2" s="8"/>
      <c r="Q2" s="8"/>
      <c r="R2" s="8"/>
      <c r="S2" s="11"/>
      <c r="T2" s="11"/>
      <c r="U2" s="11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5" customHeight="1">
      <c r="A3" s="350" t="s">
        <v>135</v>
      </c>
      <c r="B3" s="351"/>
      <c r="C3" s="351"/>
      <c r="D3" s="351"/>
      <c r="E3" s="351"/>
      <c r="F3" s="351"/>
      <c r="G3" s="351"/>
      <c r="H3" s="351"/>
      <c r="I3" s="351"/>
      <c r="J3" s="383"/>
      <c r="K3" s="383"/>
      <c r="L3" s="356" t="s">
        <v>269</v>
      </c>
      <c r="N3" s="350" t="s">
        <v>135</v>
      </c>
      <c r="O3" s="351"/>
      <c r="P3" s="351"/>
      <c r="Q3" s="351"/>
      <c r="R3" s="350"/>
      <c r="S3" s="350"/>
      <c r="T3" s="350"/>
      <c r="U3" s="351"/>
      <c r="V3" s="351"/>
      <c r="W3" s="352"/>
      <c r="X3" s="353"/>
      <c r="Y3" s="351"/>
      <c r="Z3" s="351"/>
      <c r="AA3" s="354"/>
      <c r="AB3" s="355"/>
      <c r="AC3" s="355"/>
      <c r="AD3" s="355"/>
      <c r="AE3" s="356" t="s">
        <v>270</v>
      </c>
    </row>
    <row r="4" spans="1:31" ht="15" customHeight="1">
      <c r="A4" s="992" t="s">
        <v>33</v>
      </c>
      <c r="B4" s="995"/>
      <c r="C4" s="992" t="s">
        <v>167</v>
      </c>
      <c r="D4" s="993"/>
      <c r="E4" s="993"/>
      <c r="F4" s="1004"/>
      <c r="G4" s="992" t="s">
        <v>179</v>
      </c>
      <c r="H4" s="993"/>
      <c r="I4" s="993"/>
      <c r="J4" s="993"/>
      <c r="K4" s="1004"/>
      <c r="L4" s="1050" t="s">
        <v>30</v>
      </c>
      <c r="N4" s="992" t="s">
        <v>33</v>
      </c>
      <c r="O4" s="995"/>
      <c r="P4" s="998" t="s">
        <v>180</v>
      </c>
      <c r="Q4" s="1010"/>
      <c r="R4" s="1010"/>
      <c r="S4" s="1010"/>
      <c r="T4" s="1010"/>
      <c r="U4" s="1010"/>
      <c r="V4" s="1010"/>
      <c r="W4" s="1098"/>
      <c r="X4" s="1099"/>
      <c r="Y4" s="1010"/>
      <c r="Z4" s="1010"/>
      <c r="AA4" s="1010"/>
      <c r="AB4" s="1010"/>
      <c r="AC4" s="1010"/>
      <c r="AD4" s="1010"/>
      <c r="AE4" s="359"/>
    </row>
    <row r="5" spans="1:31" ht="22.5" customHeight="1">
      <c r="A5" s="1044"/>
      <c r="B5" s="1046"/>
      <c r="C5" s="1005"/>
      <c r="D5" s="1032"/>
      <c r="E5" s="1032"/>
      <c r="F5" s="981"/>
      <c r="G5" s="1005"/>
      <c r="H5" s="1032"/>
      <c r="I5" s="1032"/>
      <c r="J5" s="1032"/>
      <c r="K5" s="981"/>
      <c r="L5" s="1051"/>
      <c r="N5" s="1044"/>
      <c r="O5" s="1046"/>
      <c r="P5" s="1096" t="s">
        <v>29</v>
      </c>
      <c r="Q5" s="1096" t="s">
        <v>63</v>
      </c>
      <c r="R5" s="1096" t="s">
        <v>64</v>
      </c>
      <c r="S5" s="982" t="s">
        <v>182</v>
      </c>
      <c r="T5" s="1059"/>
      <c r="U5" s="1059"/>
      <c r="V5" s="1059"/>
      <c r="W5" s="1059"/>
      <c r="X5" s="1037"/>
      <c r="Y5" s="1059"/>
      <c r="Z5" s="1059"/>
      <c r="AA5" s="1059"/>
      <c r="AB5" s="1059"/>
      <c r="AC5" s="1059"/>
      <c r="AD5" s="1037"/>
      <c r="AE5" s="531" t="s">
        <v>282</v>
      </c>
    </row>
    <row r="6" spans="1:31" ht="14.25" customHeight="1">
      <c r="A6" s="1044"/>
      <c r="B6" s="1046"/>
      <c r="C6" s="1050" t="s">
        <v>29</v>
      </c>
      <c r="D6" s="1050" t="s">
        <v>65</v>
      </c>
      <c r="E6" s="1050" t="s">
        <v>66</v>
      </c>
      <c r="F6" s="1050" t="s">
        <v>67</v>
      </c>
      <c r="G6" s="992" t="s">
        <v>62</v>
      </c>
      <c r="H6" s="358"/>
      <c r="I6" s="361"/>
      <c r="J6" s="1050" t="s">
        <v>65</v>
      </c>
      <c r="K6" s="1050" t="s">
        <v>66</v>
      </c>
      <c r="L6" s="1097" t="s">
        <v>31</v>
      </c>
      <c r="N6" s="1044"/>
      <c r="O6" s="1046"/>
      <c r="P6" s="1100"/>
      <c r="Q6" s="1100"/>
      <c r="R6" s="1100"/>
      <c r="S6" s="1100" t="s">
        <v>62</v>
      </c>
      <c r="T6" s="1100" t="s">
        <v>63</v>
      </c>
      <c r="U6" s="1101" t="s">
        <v>64</v>
      </c>
      <c r="V6" s="993" t="s">
        <v>181</v>
      </c>
      <c r="W6" s="993"/>
      <c r="X6" s="1004"/>
      <c r="Y6" s="992" t="s">
        <v>175</v>
      </c>
      <c r="Z6" s="993"/>
      <c r="AA6" s="1004"/>
      <c r="AB6" s="992" t="s">
        <v>176</v>
      </c>
      <c r="AC6" s="993"/>
      <c r="AD6" s="1004"/>
      <c r="AE6" s="532" t="s">
        <v>75</v>
      </c>
    </row>
    <row r="7" spans="1:31" ht="14.25" customHeight="1">
      <c r="A7" s="1005"/>
      <c r="B7" s="981"/>
      <c r="C7" s="1096"/>
      <c r="D7" s="1096"/>
      <c r="E7" s="1096"/>
      <c r="F7" s="1096"/>
      <c r="G7" s="982"/>
      <c r="H7" s="360" t="s">
        <v>84</v>
      </c>
      <c r="I7" s="384" t="s">
        <v>85</v>
      </c>
      <c r="J7" s="1096"/>
      <c r="K7" s="1096"/>
      <c r="L7" s="1096"/>
      <c r="N7" s="1005"/>
      <c r="O7" s="981"/>
      <c r="P7" s="1100"/>
      <c r="Q7" s="1100"/>
      <c r="R7" s="1100"/>
      <c r="S7" s="1100"/>
      <c r="T7" s="1100"/>
      <c r="U7" s="1101"/>
      <c r="V7" s="359" t="s">
        <v>62</v>
      </c>
      <c r="W7" s="28" t="s">
        <v>63</v>
      </c>
      <c r="X7" s="28" t="s">
        <v>64</v>
      </c>
      <c r="Y7" s="28" t="s">
        <v>62</v>
      </c>
      <c r="Z7" s="28" t="s">
        <v>63</v>
      </c>
      <c r="AA7" s="28" t="s">
        <v>64</v>
      </c>
      <c r="AB7" s="28" t="s">
        <v>62</v>
      </c>
      <c r="AC7" s="28" t="s">
        <v>63</v>
      </c>
      <c r="AD7" s="28" t="s">
        <v>64</v>
      </c>
      <c r="AE7" s="533" t="s">
        <v>145</v>
      </c>
    </row>
    <row r="8" spans="1:31" ht="15" customHeight="1" thickBot="1">
      <c r="A8" s="1000" t="s">
        <v>239</v>
      </c>
      <c r="B8" s="1029"/>
      <c r="C8" s="387">
        <v>64</v>
      </c>
      <c r="D8" s="388">
        <v>53</v>
      </c>
      <c r="E8" s="388">
        <v>4</v>
      </c>
      <c r="F8" s="388">
        <v>7</v>
      </c>
      <c r="G8" s="388">
        <v>2955</v>
      </c>
      <c r="H8" s="388">
        <v>2166</v>
      </c>
      <c r="I8" s="388">
        <v>789</v>
      </c>
      <c r="J8" s="388">
        <v>2806</v>
      </c>
      <c r="K8" s="388">
        <v>149</v>
      </c>
      <c r="L8" s="389">
        <v>647</v>
      </c>
      <c r="N8" s="1102" t="s">
        <v>239</v>
      </c>
      <c r="O8" s="1103"/>
      <c r="P8" s="327">
        <v>43477</v>
      </c>
      <c r="Q8" s="328">
        <v>21745</v>
      </c>
      <c r="R8" s="328">
        <v>21732</v>
      </c>
      <c r="S8" s="328">
        <v>42270</v>
      </c>
      <c r="T8" s="328">
        <v>21107</v>
      </c>
      <c r="U8" s="328">
        <v>21163</v>
      </c>
      <c r="V8" s="328">
        <v>14330</v>
      </c>
      <c r="W8" s="328">
        <v>7160</v>
      </c>
      <c r="X8" s="328">
        <v>7170</v>
      </c>
      <c r="Y8" s="328">
        <v>13812</v>
      </c>
      <c r="Z8" s="328">
        <v>6905</v>
      </c>
      <c r="AA8" s="328">
        <v>6907</v>
      </c>
      <c r="AB8" s="328">
        <v>14128</v>
      </c>
      <c r="AC8" s="328">
        <v>7042</v>
      </c>
      <c r="AD8" s="329">
        <v>7086</v>
      </c>
      <c r="AE8" s="330" t="s">
        <v>132</v>
      </c>
    </row>
    <row r="9" spans="1:31" ht="15" customHeight="1" thickTop="1">
      <c r="A9" s="1030" t="s">
        <v>136</v>
      </c>
      <c r="B9" s="1031"/>
      <c r="C9" s="390">
        <v>55</v>
      </c>
      <c r="D9" s="332">
        <v>45</v>
      </c>
      <c r="E9" s="332">
        <v>2</v>
      </c>
      <c r="F9" s="332">
        <v>8</v>
      </c>
      <c r="G9" s="332">
        <v>2647</v>
      </c>
      <c r="H9" s="332">
        <v>1909</v>
      </c>
      <c r="I9" s="332">
        <v>738</v>
      </c>
      <c r="J9" s="332">
        <v>2523</v>
      </c>
      <c r="K9" s="332">
        <v>124</v>
      </c>
      <c r="L9" s="391">
        <v>570</v>
      </c>
      <c r="N9" s="1104" t="s">
        <v>136</v>
      </c>
      <c r="O9" s="1105"/>
      <c r="P9" s="331">
        <v>38137</v>
      </c>
      <c r="Q9" s="331">
        <v>19428</v>
      </c>
      <c r="R9" s="331">
        <v>18709</v>
      </c>
      <c r="S9" s="331">
        <v>36886</v>
      </c>
      <c r="T9" s="331">
        <v>18780</v>
      </c>
      <c r="U9" s="331">
        <v>18106</v>
      </c>
      <c r="V9" s="331">
        <v>12709</v>
      </c>
      <c r="W9" s="331">
        <v>6491</v>
      </c>
      <c r="X9" s="331">
        <v>6218</v>
      </c>
      <c r="Y9" s="332">
        <v>12310</v>
      </c>
      <c r="Z9" s="331">
        <v>6260</v>
      </c>
      <c r="AA9" s="331">
        <v>6050</v>
      </c>
      <c r="AB9" s="331">
        <v>11867</v>
      </c>
      <c r="AC9" s="331">
        <v>6029</v>
      </c>
      <c r="AD9" s="333">
        <v>5838</v>
      </c>
      <c r="AE9" s="334">
        <v>56</v>
      </c>
    </row>
    <row r="10" spans="1:31" ht="15" customHeight="1">
      <c r="A10" s="983" t="s">
        <v>146</v>
      </c>
      <c r="B10" s="980"/>
      <c r="C10" s="390">
        <v>56</v>
      </c>
      <c r="D10" s="332">
        <v>45</v>
      </c>
      <c r="E10" s="332">
        <v>3</v>
      </c>
      <c r="F10" s="332">
        <v>8</v>
      </c>
      <c r="G10" s="332">
        <v>2647</v>
      </c>
      <c r="H10" s="332">
        <v>1903</v>
      </c>
      <c r="I10" s="332">
        <v>744</v>
      </c>
      <c r="J10" s="332">
        <v>2511</v>
      </c>
      <c r="K10" s="332">
        <v>136</v>
      </c>
      <c r="L10" s="391">
        <v>583</v>
      </c>
      <c r="N10" s="1106" t="s">
        <v>146</v>
      </c>
      <c r="O10" s="1107"/>
      <c r="P10" s="331">
        <v>38237</v>
      </c>
      <c r="Q10" s="331">
        <v>19481</v>
      </c>
      <c r="R10" s="331">
        <v>18756</v>
      </c>
      <c r="S10" s="331">
        <v>36844</v>
      </c>
      <c r="T10" s="331">
        <v>18806</v>
      </c>
      <c r="U10" s="331">
        <v>18038</v>
      </c>
      <c r="V10" s="331">
        <v>12686</v>
      </c>
      <c r="W10" s="331">
        <v>6518</v>
      </c>
      <c r="X10" s="331">
        <v>6168</v>
      </c>
      <c r="Y10" s="332">
        <v>12177</v>
      </c>
      <c r="Z10" s="331">
        <v>6209</v>
      </c>
      <c r="AA10" s="331">
        <v>5968</v>
      </c>
      <c r="AB10" s="331">
        <v>11981</v>
      </c>
      <c r="AC10" s="331">
        <v>6079</v>
      </c>
      <c r="AD10" s="333">
        <v>5902</v>
      </c>
      <c r="AE10" s="334">
        <v>104</v>
      </c>
    </row>
    <row r="11" spans="1:31" ht="15" customHeight="1">
      <c r="A11" s="983" t="s">
        <v>212</v>
      </c>
      <c r="B11" s="980"/>
      <c r="C11" s="390">
        <v>53</v>
      </c>
      <c r="D11" s="332">
        <v>44</v>
      </c>
      <c r="E11" s="332">
        <v>3</v>
      </c>
      <c r="F11" s="332">
        <v>6</v>
      </c>
      <c r="G11" s="332">
        <v>2654</v>
      </c>
      <c r="H11" s="332">
        <v>1887</v>
      </c>
      <c r="I11" s="332">
        <v>767</v>
      </c>
      <c r="J11" s="332">
        <v>2513</v>
      </c>
      <c r="K11" s="332">
        <v>141</v>
      </c>
      <c r="L11" s="391">
        <v>557</v>
      </c>
      <c r="N11" s="1106" t="s">
        <v>212</v>
      </c>
      <c r="O11" s="1107"/>
      <c r="P11" s="331">
        <v>38016</v>
      </c>
      <c r="Q11" s="331">
        <v>19397</v>
      </c>
      <c r="R11" s="331">
        <v>18619</v>
      </c>
      <c r="S11" s="331">
        <v>36546</v>
      </c>
      <c r="T11" s="331">
        <v>18663</v>
      </c>
      <c r="U11" s="331">
        <v>17883</v>
      </c>
      <c r="V11" s="331">
        <v>12466</v>
      </c>
      <c r="W11" s="331">
        <v>6361</v>
      </c>
      <c r="X11" s="331">
        <v>6105</v>
      </c>
      <c r="Y11" s="332">
        <v>12194</v>
      </c>
      <c r="Z11" s="331">
        <v>6228</v>
      </c>
      <c r="AA11" s="331">
        <v>5966</v>
      </c>
      <c r="AB11" s="331">
        <v>11886</v>
      </c>
      <c r="AC11" s="331">
        <v>6074</v>
      </c>
      <c r="AD11" s="333">
        <v>5812</v>
      </c>
      <c r="AE11" s="334">
        <v>96</v>
      </c>
    </row>
    <row r="12" spans="1:31" ht="15.75" customHeight="1">
      <c r="A12" s="1108" t="s">
        <v>215</v>
      </c>
      <c r="B12" s="1109"/>
      <c r="C12" s="390">
        <v>53</v>
      </c>
      <c r="D12" s="332">
        <v>44</v>
      </c>
      <c r="E12" s="332">
        <v>3</v>
      </c>
      <c r="F12" s="332">
        <v>6</v>
      </c>
      <c r="G12" s="332">
        <v>2641</v>
      </c>
      <c r="H12" s="332">
        <v>1883</v>
      </c>
      <c r="I12" s="332">
        <v>758</v>
      </c>
      <c r="J12" s="332">
        <v>2494</v>
      </c>
      <c r="K12" s="332">
        <v>147</v>
      </c>
      <c r="L12" s="391">
        <v>560</v>
      </c>
      <c r="N12" s="1106" t="s">
        <v>215</v>
      </c>
      <c r="O12" s="1107"/>
      <c r="P12" s="331">
        <v>38396</v>
      </c>
      <c r="Q12" s="331">
        <v>19494</v>
      </c>
      <c r="R12" s="331">
        <v>18902</v>
      </c>
      <c r="S12" s="331">
        <v>36872</v>
      </c>
      <c r="T12" s="331">
        <v>18747</v>
      </c>
      <c r="U12" s="331">
        <v>18125</v>
      </c>
      <c r="V12" s="331">
        <v>12901</v>
      </c>
      <c r="W12" s="331">
        <v>6536</v>
      </c>
      <c r="X12" s="331">
        <v>6365</v>
      </c>
      <c r="Y12" s="332">
        <v>12005</v>
      </c>
      <c r="Z12" s="331">
        <v>6091</v>
      </c>
      <c r="AA12" s="331">
        <v>5914</v>
      </c>
      <c r="AB12" s="331">
        <v>11966</v>
      </c>
      <c r="AC12" s="331">
        <v>6120</v>
      </c>
      <c r="AD12" s="333">
        <v>5846</v>
      </c>
      <c r="AE12" s="334">
        <v>111</v>
      </c>
    </row>
    <row r="13" spans="1:31" ht="15" customHeight="1">
      <c r="A13" s="1110" t="s">
        <v>219</v>
      </c>
      <c r="B13" s="1111"/>
      <c r="C13" s="390">
        <v>53</v>
      </c>
      <c r="D13" s="332">
        <v>46</v>
      </c>
      <c r="E13" s="332">
        <v>3</v>
      </c>
      <c r="F13" s="332">
        <v>4</v>
      </c>
      <c r="G13" s="332">
        <v>2641</v>
      </c>
      <c r="H13" s="332">
        <v>1866</v>
      </c>
      <c r="I13" s="332">
        <v>775</v>
      </c>
      <c r="J13" s="332">
        <v>2497</v>
      </c>
      <c r="K13" s="332">
        <v>144</v>
      </c>
      <c r="L13" s="392">
        <v>547</v>
      </c>
      <c r="N13" s="1112" t="s">
        <v>219</v>
      </c>
      <c r="O13" s="1113"/>
      <c r="P13" s="331">
        <v>37903</v>
      </c>
      <c r="Q13" s="331">
        <v>19221</v>
      </c>
      <c r="R13" s="331">
        <v>18682</v>
      </c>
      <c r="S13" s="331">
        <v>36438</v>
      </c>
      <c r="T13" s="331">
        <v>18486</v>
      </c>
      <c r="U13" s="331">
        <v>17952</v>
      </c>
      <c r="V13" s="331">
        <v>12229</v>
      </c>
      <c r="W13" s="331">
        <v>6251</v>
      </c>
      <c r="X13" s="331">
        <v>5978</v>
      </c>
      <c r="Y13" s="332">
        <v>12470</v>
      </c>
      <c r="Z13" s="331">
        <v>6281</v>
      </c>
      <c r="AA13" s="331">
        <v>6189</v>
      </c>
      <c r="AB13" s="331">
        <v>11739</v>
      </c>
      <c r="AC13" s="331">
        <v>5954</v>
      </c>
      <c r="AD13" s="333">
        <v>5785</v>
      </c>
      <c r="AE13" s="335">
        <v>114</v>
      </c>
    </row>
    <row r="14" spans="1:31" ht="15" customHeight="1">
      <c r="A14" s="1035" t="s">
        <v>237</v>
      </c>
      <c r="B14" s="1036"/>
      <c r="C14" s="393">
        <v>53</v>
      </c>
      <c r="D14" s="338">
        <v>46</v>
      </c>
      <c r="E14" s="338">
        <v>3</v>
      </c>
      <c r="F14" s="338">
        <v>4</v>
      </c>
      <c r="G14" s="338">
        <v>2646</v>
      </c>
      <c r="H14" s="338">
        <v>1842</v>
      </c>
      <c r="I14" s="338">
        <v>804</v>
      </c>
      <c r="J14" s="338">
        <v>2503</v>
      </c>
      <c r="K14" s="338">
        <v>143</v>
      </c>
      <c r="L14" s="394">
        <v>541</v>
      </c>
      <c r="N14" s="1114" t="s">
        <v>237</v>
      </c>
      <c r="O14" s="1115"/>
      <c r="P14" s="336">
        <v>37866</v>
      </c>
      <c r="Q14" s="337">
        <v>19228</v>
      </c>
      <c r="R14" s="337">
        <v>18638</v>
      </c>
      <c r="S14" s="337">
        <v>36448</v>
      </c>
      <c r="T14" s="337">
        <v>18470</v>
      </c>
      <c r="U14" s="337">
        <v>17978</v>
      </c>
      <c r="V14" s="337">
        <v>12410</v>
      </c>
      <c r="W14" s="337">
        <v>6298</v>
      </c>
      <c r="X14" s="337">
        <v>6112</v>
      </c>
      <c r="Y14" s="338">
        <v>11810</v>
      </c>
      <c r="Z14" s="337">
        <v>6006</v>
      </c>
      <c r="AA14" s="337">
        <v>5804</v>
      </c>
      <c r="AB14" s="337">
        <v>12228</v>
      </c>
      <c r="AC14" s="337">
        <v>6166</v>
      </c>
      <c r="AD14" s="339">
        <v>6062</v>
      </c>
      <c r="AE14" s="340">
        <v>101</v>
      </c>
    </row>
    <row r="15" spans="1:31" ht="15.75" customHeight="1">
      <c r="A15" s="992" t="s">
        <v>43</v>
      </c>
      <c r="B15" s="1004"/>
      <c r="C15" s="379">
        <v>15</v>
      </c>
      <c r="D15" s="379">
        <v>14</v>
      </c>
      <c r="E15" s="395">
        <v>0</v>
      </c>
      <c r="F15" s="379">
        <v>1</v>
      </c>
      <c r="G15" s="396">
        <v>804</v>
      </c>
      <c r="H15" s="396">
        <v>544</v>
      </c>
      <c r="I15" s="396">
        <v>260</v>
      </c>
      <c r="J15" s="396">
        <v>784</v>
      </c>
      <c r="K15" s="341">
        <v>20</v>
      </c>
      <c r="L15" s="397">
        <v>137</v>
      </c>
      <c r="N15" s="992" t="s">
        <v>43</v>
      </c>
      <c r="O15" s="1004"/>
      <c r="P15" s="341">
        <v>11700</v>
      </c>
      <c r="Q15" s="341">
        <v>5471</v>
      </c>
      <c r="R15" s="341">
        <v>6229</v>
      </c>
      <c r="S15" s="341">
        <v>11565</v>
      </c>
      <c r="T15" s="341">
        <v>5371</v>
      </c>
      <c r="U15" s="341">
        <v>6194</v>
      </c>
      <c r="V15" s="341">
        <v>3939</v>
      </c>
      <c r="W15" s="341">
        <v>1806</v>
      </c>
      <c r="X15" s="341">
        <v>2133</v>
      </c>
      <c r="Y15" s="341">
        <v>3737</v>
      </c>
      <c r="Z15" s="341">
        <v>1794</v>
      </c>
      <c r="AA15" s="341">
        <v>1943</v>
      </c>
      <c r="AB15" s="341">
        <v>3889</v>
      </c>
      <c r="AC15" s="341">
        <v>1771</v>
      </c>
      <c r="AD15" s="342">
        <v>2118</v>
      </c>
      <c r="AE15" s="343"/>
    </row>
    <row r="16" spans="1:31" ht="15" customHeight="1">
      <c r="A16" s="983" t="s">
        <v>0</v>
      </c>
      <c r="B16" s="980"/>
      <c r="C16" s="379">
        <v>3</v>
      </c>
      <c r="D16" s="379">
        <v>3</v>
      </c>
      <c r="E16" s="395">
        <v>0</v>
      </c>
      <c r="F16" s="395">
        <v>0</v>
      </c>
      <c r="G16" s="396">
        <v>144</v>
      </c>
      <c r="H16" s="396">
        <v>84</v>
      </c>
      <c r="I16" s="396">
        <v>60</v>
      </c>
      <c r="J16" s="396">
        <v>144</v>
      </c>
      <c r="K16" s="395">
        <v>0</v>
      </c>
      <c r="L16" s="398">
        <v>24</v>
      </c>
      <c r="N16" s="983" t="s">
        <v>0</v>
      </c>
      <c r="O16" s="980"/>
      <c r="P16" s="341">
        <v>2235</v>
      </c>
      <c r="Q16" s="341">
        <v>725</v>
      </c>
      <c r="R16" s="341">
        <v>1510</v>
      </c>
      <c r="S16" s="341">
        <v>2134</v>
      </c>
      <c r="T16" s="341">
        <v>725</v>
      </c>
      <c r="U16" s="341">
        <v>1409</v>
      </c>
      <c r="V16" s="341">
        <v>745</v>
      </c>
      <c r="W16" s="341">
        <v>258</v>
      </c>
      <c r="X16" s="341">
        <v>487</v>
      </c>
      <c r="Y16" s="341">
        <v>695</v>
      </c>
      <c r="Z16" s="341">
        <v>240</v>
      </c>
      <c r="AA16" s="341">
        <v>455</v>
      </c>
      <c r="AB16" s="341">
        <v>694</v>
      </c>
      <c r="AC16" s="341">
        <v>227</v>
      </c>
      <c r="AD16" s="342">
        <v>467</v>
      </c>
      <c r="AE16" s="343">
        <v>101</v>
      </c>
    </row>
    <row r="17" spans="1:31" ht="15.75" customHeight="1">
      <c r="A17" s="983" t="s">
        <v>1</v>
      </c>
      <c r="B17" s="980"/>
      <c r="C17" s="379">
        <v>3</v>
      </c>
      <c r="D17" s="379">
        <v>2</v>
      </c>
      <c r="E17" s="399">
        <v>1</v>
      </c>
      <c r="F17" s="395">
        <v>0</v>
      </c>
      <c r="G17" s="396">
        <v>161</v>
      </c>
      <c r="H17" s="396">
        <v>105</v>
      </c>
      <c r="I17" s="396">
        <v>56</v>
      </c>
      <c r="J17" s="396">
        <v>109</v>
      </c>
      <c r="K17" s="341">
        <v>52</v>
      </c>
      <c r="L17" s="398">
        <v>24</v>
      </c>
      <c r="N17" s="983" t="s">
        <v>1</v>
      </c>
      <c r="O17" s="980"/>
      <c r="P17" s="341">
        <v>2447</v>
      </c>
      <c r="Q17" s="341">
        <v>1323</v>
      </c>
      <c r="R17" s="341">
        <v>1124</v>
      </c>
      <c r="S17" s="341">
        <v>1908</v>
      </c>
      <c r="T17" s="341">
        <v>1020</v>
      </c>
      <c r="U17" s="341">
        <v>888</v>
      </c>
      <c r="V17" s="341">
        <v>636</v>
      </c>
      <c r="W17" s="341">
        <v>347</v>
      </c>
      <c r="X17" s="341">
        <v>289</v>
      </c>
      <c r="Y17" s="341">
        <v>616</v>
      </c>
      <c r="Z17" s="341">
        <v>332</v>
      </c>
      <c r="AA17" s="341">
        <v>284</v>
      </c>
      <c r="AB17" s="341">
        <v>656</v>
      </c>
      <c r="AC17" s="341">
        <v>341</v>
      </c>
      <c r="AD17" s="342">
        <v>315</v>
      </c>
      <c r="AE17" s="343"/>
    </row>
    <row r="18" spans="1:31" ht="15" customHeight="1">
      <c r="A18" s="983" t="s">
        <v>44</v>
      </c>
      <c r="B18" s="980"/>
      <c r="C18" s="379">
        <v>4</v>
      </c>
      <c r="D18" s="379">
        <v>3</v>
      </c>
      <c r="E18" s="395">
        <v>0</v>
      </c>
      <c r="F18" s="379">
        <v>1</v>
      </c>
      <c r="G18" s="396">
        <v>267</v>
      </c>
      <c r="H18" s="396">
        <v>205</v>
      </c>
      <c r="I18" s="396">
        <v>62</v>
      </c>
      <c r="J18" s="396">
        <v>234</v>
      </c>
      <c r="K18" s="341">
        <v>33</v>
      </c>
      <c r="L18" s="398">
        <v>133</v>
      </c>
      <c r="N18" s="983" t="s">
        <v>44</v>
      </c>
      <c r="O18" s="980"/>
      <c r="P18" s="341">
        <v>3702</v>
      </c>
      <c r="Q18" s="341">
        <v>1919</v>
      </c>
      <c r="R18" s="341">
        <v>1783</v>
      </c>
      <c r="S18" s="341">
        <v>3285</v>
      </c>
      <c r="T18" s="341">
        <v>1696</v>
      </c>
      <c r="U18" s="341">
        <v>1589</v>
      </c>
      <c r="V18" s="341">
        <v>1126</v>
      </c>
      <c r="W18" s="341">
        <v>567</v>
      </c>
      <c r="X18" s="341">
        <v>559</v>
      </c>
      <c r="Y18" s="341">
        <v>1066</v>
      </c>
      <c r="Z18" s="341">
        <v>547</v>
      </c>
      <c r="AA18" s="341">
        <v>519</v>
      </c>
      <c r="AB18" s="341">
        <v>1093</v>
      </c>
      <c r="AC18" s="341">
        <v>582</v>
      </c>
      <c r="AD18" s="342">
        <v>511</v>
      </c>
      <c r="AE18" s="344"/>
    </row>
    <row r="19" spans="1:31" ht="15" customHeight="1">
      <c r="A19" s="983" t="s">
        <v>45</v>
      </c>
      <c r="B19" s="980"/>
      <c r="C19" s="379">
        <v>3</v>
      </c>
      <c r="D19" s="379">
        <v>2</v>
      </c>
      <c r="E19" s="395">
        <v>0</v>
      </c>
      <c r="F19" s="379">
        <v>1</v>
      </c>
      <c r="G19" s="396">
        <v>170</v>
      </c>
      <c r="H19" s="396">
        <v>121</v>
      </c>
      <c r="I19" s="396">
        <v>49</v>
      </c>
      <c r="J19" s="396">
        <v>159</v>
      </c>
      <c r="K19" s="341">
        <v>11</v>
      </c>
      <c r="L19" s="398">
        <v>23</v>
      </c>
      <c r="N19" s="983" t="s">
        <v>45</v>
      </c>
      <c r="O19" s="980"/>
      <c r="P19" s="341">
        <v>2629</v>
      </c>
      <c r="Q19" s="341">
        <v>1446</v>
      </c>
      <c r="R19" s="341">
        <v>1183</v>
      </c>
      <c r="S19" s="341">
        <v>2549</v>
      </c>
      <c r="T19" s="341">
        <v>1393</v>
      </c>
      <c r="U19" s="341">
        <v>1156</v>
      </c>
      <c r="V19" s="341">
        <v>855</v>
      </c>
      <c r="W19" s="341">
        <v>466</v>
      </c>
      <c r="X19" s="341">
        <v>389</v>
      </c>
      <c r="Y19" s="341">
        <v>835</v>
      </c>
      <c r="Z19" s="341">
        <v>459</v>
      </c>
      <c r="AA19" s="341">
        <v>376</v>
      </c>
      <c r="AB19" s="341">
        <v>859</v>
      </c>
      <c r="AC19" s="341">
        <v>468</v>
      </c>
      <c r="AD19" s="342">
        <v>391</v>
      </c>
      <c r="AE19" s="344"/>
    </row>
    <row r="20" spans="1:31" ht="15" customHeight="1">
      <c r="A20" s="983" t="s">
        <v>46</v>
      </c>
      <c r="B20" s="980"/>
      <c r="C20" s="379">
        <v>3</v>
      </c>
      <c r="D20" s="379">
        <v>3</v>
      </c>
      <c r="E20" s="395">
        <v>0</v>
      </c>
      <c r="F20" s="395">
        <v>0</v>
      </c>
      <c r="G20" s="396">
        <v>137</v>
      </c>
      <c r="H20" s="396">
        <v>90</v>
      </c>
      <c r="I20" s="396">
        <v>47</v>
      </c>
      <c r="J20" s="396">
        <v>137</v>
      </c>
      <c r="K20" s="395">
        <v>0</v>
      </c>
      <c r="L20" s="398">
        <v>20</v>
      </c>
      <c r="N20" s="983" t="s">
        <v>46</v>
      </c>
      <c r="O20" s="980"/>
      <c r="P20" s="341">
        <v>1975</v>
      </c>
      <c r="Q20" s="341">
        <v>905</v>
      </c>
      <c r="R20" s="341">
        <v>1070</v>
      </c>
      <c r="S20" s="341">
        <v>1975</v>
      </c>
      <c r="T20" s="341">
        <v>905</v>
      </c>
      <c r="U20" s="341">
        <v>1070</v>
      </c>
      <c r="V20" s="341">
        <v>671</v>
      </c>
      <c r="W20" s="341">
        <v>312</v>
      </c>
      <c r="X20" s="341">
        <v>359</v>
      </c>
      <c r="Y20" s="341">
        <v>631</v>
      </c>
      <c r="Z20" s="341">
        <v>297</v>
      </c>
      <c r="AA20" s="341">
        <v>334</v>
      </c>
      <c r="AB20" s="341">
        <v>673</v>
      </c>
      <c r="AC20" s="341">
        <v>296</v>
      </c>
      <c r="AD20" s="342">
        <v>377</v>
      </c>
      <c r="AE20" s="344"/>
    </row>
    <row r="21" spans="1:31" ht="15" customHeight="1">
      <c r="A21" s="983" t="s">
        <v>47</v>
      </c>
      <c r="B21" s="980"/>
      <c r="C21" s="379">
        <v>3</v>
      </c>
      <c r="D21" s="379">
        <v>1</v>
      </c>
      <c r="E21" s="399">
        <v>1</v>
      </c>
      <c r="F21" s="379">
        <v>1</v>
      </c>
      <c r="G21" s="396">
        <v>127</v>
      </c>
      <c r="H21" s="396">
        <v>96</v>
      </c>
      <c r="I21" s="396">
        <v>31</v>
      </c>
      <c r="J21" s="396">
        <v>108</v>
      </c>
      <c r="K21" s="341">
        <v>19</v>
      </c>
      <c r="L21" s="398">
        <v>27</v>
      </c>
      <c r="N21" s="983" t="s">
        <v>47</v>
      </c>
      <c r="O21" s="980"/>
      <c r="P21" s="341">
        <v>1621</v>
      </c>
      <c r="Q21" s="341">
        <v>887</v>
      </c>
      <c r="R21" s="341">
        <v>734</v>
      </c>
      <c r="S21" s="341">
        <v>1537</v>
      </c>
      <c r="T21" s="341">
        <v>849</v>
      </c>
      <c r="U21" s="341">
        <v>688</v>
      </c>
      <c r="V21" s="341">
        <v>493</v>
      </c>
      <c r="W21" s="341">
        <v>271</v>
      </c>
      <c r="X21" s="341">
        <v>222</v>
      </c>
      <c r="Y21" s="341">
        <v>509</v>
      </c>
      <c r="Z21" s="341">
        <v>272</v>
      </c>
      <c r="AA21" s="341">
        <v>237</v>
      </c>
      <c r="AB21" s="341">
        <v>535</v>
      </c>
      <c r="AC21" s="341">
        <v>306</v>
      </c>
      <c r="AD21" s="342">
        <v>229</v>
      </c>
      <c r="AE21" s="344"/>
    </row>
    <row r="22" spans="1:31" ht="15" customHeight="1">
      <c r="A22" s="983" t="s">
        <v>48</v>
      </c>
      <c r="B22" s="980"/>
      <c r="C22" s="379">
        <v>2</v>
      </c>
      <c r="D22" s="379">
        <v>2</v>
      </c>
      <c r="E22" s="395">
        <v>0</v>
      </c>
      <c r="F22" s="395">
        <v>0</v>
      </c>
      <c r="G22" s="396">
        <v>91</v>
      </c>
      <c r="H22" s="396">
        <v>75</v>
      </c>
      <c r="I22" s="396">
        <v>16</v>
      </c>
      <c r="J22" s="396">
        <v>91</v>
      </c>
      <c r="K22" s="395">
        <v>0</v>
      </c>
      <c r="L22" s="398">
        <v>25</v>
      </c>
      <c r="N22" s="983" t="s">
        <v>48</v>
      </c>
      <c r="O22" s="980"/>
      <c r="P22" s="341">
        <v>1038</v>
      </c>
      <c r="Q22" s="341">
        <v>821</v>
      </c>
      <c r="R22" s="341">
        <v>217</v>
      </c>
      <c r="S22" s="341">
        <v>1038</v>
      </c>
      <c r="T22" s="341">
        <v>821</v>
      </c>
      <c r="U22" s="341">
        <v>217</v>
      </c>
      <c r="V22" s="341">
        <v>373</v>
      </c>
      <c r="W22" s="341">
        <v>311</v>
      </c>
      <c r="X22" s="341">
        <v>62</v>
      </c>
      <c r="Y22" s="341">
        <v>334</v>
      </c>
      <c r="Z22" s="341">
        <v>249</v>
      </c>
      <c r="AA22" s="341">
        <v>85</v>
      </c>
      <c r="AB22" s="341">
        <v>331</v>
      </c>
      <c r="AC22" s="341">
        <v>261</v>
      </c>
      <c r="AD22" s="342">
        <v>70</v>
      </c>
      <c r="AE22" s="344"/>
    </row>
    <row r="23" spans="1:31" ht="15" customHeight="1">
      <c r="A23" s="983" t="s">
        <v>49</v>
      </c>
      <c r="B23" s="980"/>
      <c r="C23" s="379">
        <v>2</v>
      </c>
      <c r="D23" s="379">
        <v>2</v>
      </c>
      <c r="E23" s="395">
        <v>0</v>
      </c>
      <c r="F23" s="395">
        <v>0</v>
      </c>
      <c r="G23" s="396">
        <v>122</v>
      </c>
      <c r="H23" s="396">
        <v>72</v>
      </c>
      <c r="I23" s="396">
        <v>50</v>
      </c>
      <c r="J23" s="396">
        <v>122</v>
      </c>
      <c r="K23" s="395">
        <v>0</v>
      </c>
      <c r="L23" s="398">
        <v>12</v>
      </c>
      <c r="N23" s="983" t="s">
        <v>49</v>
      </c>
      <c r="O23" s="980"/>
      <c r="P23" s="341">
        <v>2075</v>
      </c>
      <c r="Q23" s="341">
        <v>1052</v>
      </c>
      <c r="R23" s="341">
        <v>1023</v>
      </c>
      <c r="S23" s="341">
        <v>2075</v>
      </c>
      <c r="T23" s="341">
        <v>1052</v>
      </c>
      <c r="U23" s="341">
        <v>1023</v>
      </c>
      <c r="V23" s="341">
        <v>682</v>
      </c>
      <c r="W23" s="341">
        <v>336</v>
      </c>
      <c r="X23" s="341">
        <v>346</v>
      </c>
      <c r="Y23" s="341">
        <v>676</v>
      </c>
      <c r="Z23" s="341">
        <v>350</v>
      </c>
      <c r="AA23" s="341">
        <v>326</v>
      </c>
      <c r="AB23" s="341">
        <v>717</v>
      </c>
      <c r="AC23" s="341">
        <v>366</v>
      </c>
      <c r="AD23" s="342">
        <v>351</v>
      </c>
      <c r="AE23" s="344"/>
    </row>
    <row r="24" spans="1:31" ht="15" customHeight="1">
      <c r="A24" s="983" t="s">
        <v>50</v>
      </c>
      <c r="B24" s="980"/>
      <c r="C24" s="379">
        <v>2</v>
      </c>
      <c r="D24" s="379">
        <v>2</v>
      </c>
      <c r="E24" s="395">
        <v>0</v>
      </c>
      <c r="F24" s="395">
        <v>0</v>
      </c>
      <c r="G24" s="396">
        <v>77</v>
      </c>
      <c r="H24" s="396">
        <v>51</v>
      </c>
      <c r="I24" s="396">
        <v>26</v>
      </c>
      <c r="J24" s="396">
        <v>77</v>
      </c>
      <c r="K24" s="395">
        <v>0</v>
      </c>
      <c r="L24" s="398">
        <v>11</v>
      </c>
      <c r="N24" s="983" t="s">
        <v>50</v>
      </c>
      <c r="O24" s="980"/>
      <c r="P24" s="341">
        <v>1258</v>
      </c>
      <c r="Q24" s="341">
        <v>618</v>
      </c>
      <c r="R24" s="341">
        <v>640</v>
      </c>
      <c r="S24" s="341">
        <v>1258</v>
      </c>
      <c r="T24" s="341">
        <v>618</v>
      </c>
      <c r="U24" s="341">
        <v>640</v>
      </c>
      <c r="V24" s="341">
        <v>403</v>
      </c>
      <c r="W24" s="341">
        <v>200</v>
      </c>
      <c r="X24" s="341">
        <v>203</v>
      </c>
      <c r="Y24" s="341">
        <v>401</v>
      </c>
      <c r="Z24" s="341">
        <v>197</v>
      </c>
      <c r="AA24" s="341">
        <v>204</v>
      </c>
      <c r="AB24" s="341">
        <v>454</v>
      </c>
      <c r="AC24" s="341">
        <v>221</v>
      </c>
      <c r="AD24" s="342">
        <v>233</v>
      </c>
      <c r="AE24" s="344"/>
    </row>
    <row r="25" spans="1:31" ht="15" customHeight="1">
      <c r="A25" s="983" t="s">
        <v>128</v>
      </c>
      <c r="B25" s="980"/>
      <c r="C25" s="379"/>
      <c r="D25" s="379"/>
      <c r="E25" s="399"/>
      <c r="F25" s="379"/>
      <c r="G25" s="396"/>
      <c r="H25" s="396"/>
      <c r="I25" s="396"/>
      <c r="J25" s="396"/>
      <c r="K25" s="400"/>
      <c r="L25" s="398"/>
      <c r="N25" s="983" t="s">
        <v>133</v>
      </c>
      <c r="O25" s="980"/>
      <c r="P25" s="341">
        <v>925</v>
      </c>
      <c r="Q25" s="341">
        <v>420</v>
      </c>
      <c r="R25" s="341">
        <v>505</v>
      </c>
      <c r="S25" s="341">
        <v>925</v>
      </c>
      <c r="T25" s="341">
        <v>420</v>
      </c>
      <c r="U25" s="341">
        <v>505</v>
      </c>
      <c r="V25" s="341">
        <v>337</v>
      </c>
      <c r="W25" s="341">
        <v>161</v>
      </c>
      <c r="X25" s="341">
        <v>176</v>
      </c>
      <c r="Y25" s="341">
        <v>313</v>
      </c>
      <c r="Z25" s="341">
        <v>133</v>
      </c>
      <c r="AA25" s="341">
        <v>180</v>
      </c>
      <c r="AB25" s="341">
        <v>275</v>
      </c>
      <c r="AC25" s="341">
        <v>126</v>
      </c>
      <c r="AD25" s="342">
        <v>149</v>
      </c>
      <c r="AE25" s="344"/>
    </row>
    <row r="26" spans="1:31" ht="15" customHeight="1">
      <c r="A26" s="983" t="s">
        <v>133</v>
      </c>
      <c r="B26" s="980"/>
      <c r="C26" s="379">
        <v>2</v>
      </c>
      <c r="D26" s="379">
        <v>2</v>
      </c>
      <c r="E26" s="401" t="s">
        <v>132</v>
      </c>
      <c r="F26" s="395">
        <v>0</v>
      </c>
      <c r="G26" s="396">
        <v>76</v>
      </c>
      <c r="H26" s="396">
        <v>52</v>
      </c>
      <c r="I26" s="396">
        <v>24</v>
      </c>
      <c r="J26" s="396">
        <v>76</v>
      </c>
      <c r="K26" s="395">
        <v>0</v>
      </c>
      <c r="L26" s="398">
        <v>12</v>
      </c>
      <c r="N26" s="315" t="s">
        <v>34</v>
      </c>
      <c r="O26" s="311" t="s">
        <v>2</v>
      </c>
      <c r="P26" s="341">
        <v>62</v>
      </c>
      <c r="Q26" s="341">
        <v>41</v>
      </c>
      <c r="R26" s="341">
        <v>21</v>
      </c>
      <c r="S26" s="345">
        <v>0</v>
      </c>
      <c r="T26" s="345">
        <v>0</v>
      </c>
      <c r="U26" s="345">
        <v>0</v>
      </c>
      <c r="V26" s="345">
        <v>0</v>
      </c>
      <c r="W26" s="345">
        <v>0</v>
      </c>
      <c r="X26" s="345">
        <v>0</v>
      </c>
      <c r="Y26" s="345">
        <v>0</v>
      </c>
      <c r="Z26" s="345">
        <v>0</v>
      </c>
      <c r="AA26" s="345">
        <v>0</v>
      </c>
      <c r="AB26" s="345">
        <v>0</v>
      </c>
      <c r="AC26" s="345">
        <v>0</v>
      </c>
      <c r="AD26" s="346">
        <v>0</v>
      </c>
      <c r="AE26" s="344"/>
    </row>
    <row r="27" spans="1:31" ht="15" customHeight="1">
      <c r="A27" s="385" t="s">
        <v>34</v>
      </c>
      <c r="B27" s="311" t="s">
        <v>2</v>
      </c>
      <c r="C27" s="379">
        <v>1</v>
      </c>
      <c r="D27" s="401" t="s">
        <v>132</v>
      </c>
      <c r="E27" s="399">
        <v>1</v>
      </c>
      <c r="F27" s="395">
        <v>0</v>
      </c>
      <c r="G27" s="396">
        <v>8</v>
      </c>
      <c r="H27" s="396">
        <v>7</v>
      </c>
      <c r="I27" s="396">
        <v>1</v>
      </c>
      <c r="J27" s="395">
        <v>0</v>
      </c>
      <c r="K27" s="341">
        <v>8</v>
      </c>
      <c r="L27" s="402">
        <v>0</v>
      </c>
      <c r="N27" s="315" t="s">
        <v>35</v>
      </c>
      <c r="O27" s="311" t="s">
        <v>4</v>
      </c>
      <c r="P27" s="341">
        <v>690</v>
      </c>
      <c r="Q27" s="341">
        <v>292</v>
      </c>
      <c r="R27" s="341">
        <v>398</v>
      </c>
      <c r="S27" s="341">
        <v>690</v>
      </c>
      <c r="T27" s="341">
        <v>292</v>
      </c>
      <c r="U27" s="341">
        <v>398</v>
      </c>
      <c r="V27" s="341">
        <v>244</v>
      </c>
      <c r="W27" s="341">
        <v>113</v>
      </c>
      <c r="X27" s="341">
        <v>131</v>
      </c>
      <c r="Y27" s="341">
        <v>223</v>
      </c>
      <c r="Z27" s="341">
        <v>97</v>
      </c>
      <c r="AA27" s="341">
        <v>126</v>
      </c>
      <c r="AB27" s="341">
        <v>223</v>
      </c>
      <c r="AC27" s="341">
        <v>82</v>
      </c>
      <c r="AD27" s="342">
        <v>141</v>
      </c>
      <c r="AE27" s="344"/>
    </row>
    <row r="28" spans="1:31" ht="15" customHeight="1">
      <c r="A28" s="385" t="s">
        <v>35</v>
      </c>
      <c r="B28" s="311" t="s">
        <v>3</v>
      </c>
      <c r="C28" s="379"/>
      <c r="D28" s="379"/>
      <c r="E28" s="399"/>
      <c r="F28" s="379"/>
      <c r="G28" s="396"/>
      <c r="H28" s="396"/>
      <c r="I28" s="396"/>
      <c r="J28" s="396"/>
      <c r="K28" s="400"/>
      <c r="L28" s="398"/>
      <c r="N28" s="315"/>
      <c r="O28" s="311" t="s">
        <v>5</v>
      </c>
      <c r="P28" s="341">
        <v>961</v>
      </c>
      <c r="Q28" s="341">
        <v>451</v>
      </c>
      <c r="R28" s="341">
        <v>510</v>
      </c>
      <c r="S28" s="341">
        <v>961</v>
      </c>
      <c r="T28" s="341">
        <v>451</v>
      </c>
      <c r="U28" s="341">
        <v>510</v>
      </c>
      <c r="V28" s="341">
        <v>325</v>
      </c>
      <c r="W28" s="341">
        <v>150</v>
      </c>
      <c r="X28" s="341">
        <v>175</v>
      </c>
      <c r="Y28" s="341">
        <v>321</v>
      </c>
      <c r="Z28" s="341">
        <v>150</v>
      </c>
      <c r="AA28" s="341">
        <v>171</v>
      </c>
      <c r="AB28" s="341">
        <v>315</v>
      </c>
      <c r="AC28" s="341">
        <v>151</v>
      </c>
      <c r="AD28" s="342">
        <v>164</v>
      </c>
      <c r="AE28" s="344"/>
    </row>
    <row r="29" spans="1:31" ht="15" customHeight="1">
      <c r="A29" s="385"/>
      <c r="B29" s="311" t="s">
        <v>4</v>
      </c>
      <c r="C29" s="379">
        <v>1</v>
      </c>
      <c r="D29" s="379">
        <v>1</v>
      </c>
      <c r="E29" s="401" t="s">
        <v>132</v>
      </c>
      <c r="F29" s="401" t="s">
        <v>132</v>
      </c>
      <c r="G29" s="396">
        <v>45</v>
      </c>
      <c r="H29" s="396">
        <v>31</v>
      </c>
      <c r="I29" s="396">
        <v>14</v>
      </c>
      <c r="J29" s="396">
        <v>45</v>
      </c>
      <c r="K29" s="395">
        <v>0</v>
      </c>
      <c r="L29" s="398">
        <v>6</v>
      </c>
      <c r="N29" s="315" t="s">
        <v>36</v>
      </c>
      <c r="O29" s="311" t="s">
        <v>9</v>
      </c>
      <c r="P29" s="341">
        <v>769</v>
      </c>
      <c r="Q29" s="341">
        <v>241</v>
      </c>
      <c r="R29" s="341">
        <v>528</v>
      </c>
      <c r="S29" s="341">
        <v>769</v>
      </c>
      <c r="T29" s="341">
        <v>241</v>
      </c>
      <c r="U29" s="341">
        <v>528</v>
      </c>
      <c r="V29" s="341">
        <v>270</v>
      </c>
      <c r="W29" s="341">
        <v>81</v>
      </c>
      <c r="X29" s="341">
        <v>189</v>
      </c>
      <c r="Y29" s="341">
        <v>250</v>
      </c>
      <c r="Z29" s="341">
        <v>75</v>
      </c>
      <c r="AA29" s="341">
        <v>175</v>
      </c>
      <c r="AB29" s="341">
        <v>249</v>
      </c>
      <c r="AC29" s="341">
        <v>85</v>
      </c>
      <c r="AD29" s="342">
        <v>164</v>
      </c>
      <c r="AE29" s="344"/>
    </row>
    <row r="30" spans="1:31" ht="15" customHeight="1">
      <c r="A30" s="385"/>
      <c r="B30" s="311" t="s">
        <v>5</v>
      </c>
      <c r="C30" s="379">
        <v>1</v>
      </c>
      <c r="D30" s="379">
        <v>1</v>
      </c>
      <c r="E30" s="401" t="s">
        <v>132</v>
      </c>
      <c r="F30" s="401" t="s">
        <v>132</v>
      </c>
      <c r="G30" s="396">
        <v>59</v>
      </c>
      <c r="H30" s="396">
        <v>43</v>
      </c>
      <c r="I30" s="396">
        <v>16</v>
      </c>
      <c r="J30" s="396">
        <v>59</v>
      </c>
      <c r="K30" s="395">
        <v>0</v>
      </c>
      <c r="L30" s="398">
        <v>6</v>
      </c>
      <c r="N30" s="315" t="s">
        <v>38</v>
      </c>
      <c r="O30" s="311" t="s">
        <v>12</v>
      </c>
      <c r="P30" s="341">
        <v>708</v>
      </c>
      <c r="Q30" s="341">
        <v>235</v>
      </c>
      <c r="R30" s="341">
        <v>473</v>
      </c>
      <c r="S30" s="341">
        <v>708</v>
      </c>
      <c r="T30" s="341">
        <v>235</v>
      </c>
      <c r="U30" s="341">
        <v>473</v>
      </c>
      <c r="V30" s="341">
        <v>246</v>
      </c>
      <c r="W30" s="341">
        <v>83</v>
      </c>
      <c r="X30" s="341">
        <v>163</v>
      </c>
      <c r="Y30" s="341">
        <v>235</v>
      </c>
      <c r="Z30" s="341">
        <v>76</v>
      </c>
      <c r="AA30" s="341">
        <v>159</v>
      </c>
      <c r="AB30" s="341">
        <v>227</v>
      </c>
      <c r="AC30" s="341">
        <v>76</v>
      </c>
      <c r="AD30" s="342">
        <v>151</v>
      </c>
      <c r="AE30" s="344"/>
    </row>
    <row r="31" spans="1:31" ht="15" customHeight="1">
      <c r="A31" s="385"/>
      <c r="B31" s="311" t="s">
        <v>6</v>
      </c>
      <c r="C31" s="379"/>
      <c r="D31" s="379"/>
      <c r="E31" s="399"/>
      <c r="F31" s="379"/>
      <c r="G31" s="396"/>
      <c r="H31" s="396"/>
      <c r="I31" s="396"/>
      <c r="J31" s="396"/>
      <c r="K31" s="400"/>
      <c r="L31" s="398"/>
      <c r="N31" s="315" t="s">
        <v>39</v>
      </c>
      <c r="O31" s="311" t="s">
        <v>15</v>
      </c>
      <c r="P31" s="341">
        <v>646</v>
      </c>
      <c r="Q31" s="341">
        <v>633</v>
      </c>
      <c r="R31" s="341">
        <v>13</v>
      </c>
      <c r="S31" s="341">
        <v>646</v>
      </c>
      <c r="T31" s="341">
        <v>633</v>
      </c>
      <c r="U31" s="341">
        <v>13</v>
      </c>
      <c r="V31" s="341">
        <v>224</v>
      </c>
      <c r="W31" s="341">
        <v>218</v>
      </c>
      <c r="X31" s="341">
        <v>6</v>
      </c>
      <c r="Y31" s="341">
        <v>215</v>
      </c>
      <c r="Z31" s="341">
        <v>209</v>
      </c>
      <c r="AA31" s="341">
        <v>6</v>
      </c>
      <c r="AB31" s="341">
        <v>207</v>
      </c>
      <c r="AC31" s="341">
        <v>206</v>
      </c>
      <c r="AD31" s="342">
        <v>1</v>
      </c>
      <c r="AE31" s="344"/>
    </row>
    <row r="32" spans="1:31" ht="15" customHeight="1">
      <c r="A32" s="385" t="s">
        <v>36</v>
      </c>
      <c r="B32" s="311" t="s">
        <v>7</v>
      </c>
      <c r="C32" s="379"/>
      <c r="D32" s="379"/>
      <c r="E32" s="399"/>
      <c r="F32" s="379"/>
      <c r="G32" s="396"/>
      <c r="H32" s="396"/>
      <c r="I32" s="396"/>
      <c r="J32" s="396"/>
      <c r="K32" s="400"/>
      <c r="L32" s="398"/>
      <c r="N32" s="315"/>
      <c r="O32" s="311" t="s">
        <v>16</v>
      </c>
      <c r="P32" s="341">
        <v>645</v>
      </c>
      <c r="Q32" s="341">
        <v>387</v>
      </c>
      <c r="R32" s="341">
        <v>258</v>
      </c>
      <c r="S32" s="341">
        <v>645</v>
      </c>
      <c r="T32" s="341">
        <v>387</v>
      </c>
      <c r="U32" s="341">
        <v>258</v>
      </c>
      <c r="V32" s="341">
        <v>226</v>
      </c>
      <c r="W32" s="341">
        <v>142</v>
      </c>
      <c r="X32" s="341">
        <v>84</v>
      </c>
      <c r="Y32" s="341">
        <v>198</v>
      </c>
      <c r="Z32" s="341">
        <v>117</v>
      </c>
      <c r="AA32" s="341">
        <v>81</v>
      </c>
      <c r="AB32" s="341">
        <v>221</v>
      </c>
      <c r="AC32" s="341">
        <v>128</v>
      </c>
      <c r="AD32" s="342">
        <v>93</v>
      </c>
      <c r="AE32" s="344"/>
    </row>
    <row r="33" spans="1:31" ht="15" customHeight="1">
      <c r="A33" s="385"/>
      <c r="B33" s="311" t="s">
        <v>8</v>
      </c>
      <c r="C33" s="379"/>
      <c r="D33" s="379"/>
      <c r="E33" s="399"/>
      <c r="F33" s="379"/>
      <c r="G33" s="396"/>
      <c r="H33" s="396"/>
      <c r="I33" s="396"/>
      <c r="J33" s="396"/>
      <c r="K33" s="400"/>
      <c r="L33" s="398"/>
      <c r="N33" s="315"/>
      <c r="O33" s="311" t="s">
        <v>17</v>
      </c>
      <c r="P33" s="341">
        <v>986</v>
      </c>
      <c r="Q33" s="341">
        <v>888</v>
      </c>
      <c r="R33" s="341">
        <v>98</v>
      </c>
      <c r="S33" s="341">
        <v>986</v>
      </c>
      <c r="T33" s="341">
        <v>888</v>
      </c>
      <c r="U33" s="341">
        <v>98</v>
      </c>
      <c r="V33" s="341">
        <v>334</v>
      </c>
      <c r="W33" s="341">
        <v>298</v>
      </c>
      <c r="X33" s="341">
        <v>36</v>
      </c>
      <c r="Y33" s="341">
        <v>304</v>
      </c>
      <c r="Z33" s="341">
        <v>272</v>
      </c>
      <c r="AA33" s="341">
        <v>32</v>
      </c>
      <c r="AB33" s="341">
        <v>348</v>
      </c>
      <c r="AC33" s="341">
        <v>318</v>
      </c>
      <c r="AD33" s="342">
        <v>30</v>
      </c>
      <c r="AE33" s="344"/>
    </row>
    <row r="34" spans="1:31" ht="15" customHeight="1">
      <c r="A34" s="385"/>
      <c r="B34" s="311" t="s">
        <v>9</v>
      </c>
      <c r="C34" s="379">
        <v>1</v>
      </c>
      <c r="D34" s="379">
        <v>1</v>
      </c>
      <c r="E34" s="401" t="s">
        <v>132</v>
      </c>
      <c r="F34" s="401" t="s">
        <v>132</v>
      </c>
      <c r="G34" s="396">
        <v>63</v>
      </c>
      <c r="H34" s="396">
        <v>32</v>
      </c>
      <c r="I34" s="396">
        <v>31</v>
      </c>
      <c r="J34" s="396">
        <v>63</v>
      </c>
      <c r="K34" s="395">
        <v>0</v>
      </c>
      <c r="L34" s="398">
        <v>20</v>
      </c>
      <c r="N34" s="315" t="s">
        <v>40</v>
      </c>
      <c r="O34" s="311" t="s">
        <v>18</v>
      </c>
      <c r="P34" s="341">
        <v>213</v>
      </c>
      <c r="Q34" s="341">
        <v>165</v>
      </c>
      <c r="R34" s="341">
        <v>48</v>
      </c>
      <c r="S34" s="341">
        <v>213</v>
      </c>
      <c r="T34" s="341">
        <v>165</v>
      </c>
      <c r="U34" s="341">
        <v>48</v>
      </c>
      <c r="V34" s="341">
        <v>95</v>
      </c>
      <c r="W34" s="341">
        <v>72</v>
      </c>
      <c r="X34" s="341">
        <v>23</v>
      </c>
      <c r="Y34" s="341">
        <v>49</v>
      </c>
      <c r="Z34" s="341">
        <v>34</v>
      </c>
      <c r="AA34" s="341">
        <v>15</v>
      </c>
      <c r="AB34" s="341">
        <v>69</v>
      </c>
      <c r="AC34" s="341">
        <v>59</v>
      </c>
      <c r="AD34" s="342">
        <v>10</v>
      </c>
      <c r="AE34" s="344"/>
    </row>
    <row r="35" spans="1:31" ht="15" customHeight="1">
      <c r="A35" s="385" t="s">
        <v>37</v>
      </c>
      <c r="B35" s="311" t="s">
        <v>10</v>
      </c>
      <c r="C35" s="379"/>
      <c r="D35" s="379"/>
      <c r="E35" s="401"/>
      <c r="F35" s="403"/>
      <c r="G35" s="396"/>
      <c r="H35" s="396"/>
      <c r="I35" s="396"/>
      <c r="J35" s="396"/>
      <c r="K35" s="400"/>
      <c r="L35" s="398"/>
      <c r="N35" s="315"/>
      <c r="O35" s="311" t="s">
        <v>19</v>
      </c>
      <c r="P35" s="341">
        <v>438</v>
      </c>
      <c r="Q35" s="341">
        <v>208</v>
      </c>
      <c r="R35" s="341">
        <v>230</v>
      </c>
      <c r="S35" s="341">
        <v>438</v>
      </c>
      <c r="T35" s="341">
        <v>208</v>
      </c>
      <c r="U35" s="341">
        <v>230</v>
      </c>
      <c r="V35" s="341">
        <v>146</v>
      </c>
      <c r="W35" s="341">
        <v>78</v>
      </c>
      <c r="X35" s="341">
        <v>68</v>
      </c>
      <c r="Y35" s="341">
        <v>151</v>
      </c>
      <c r="Z35" s="341">
        <v>69</v>
      </c>
      <c r="AA35" s="341">
        <v>82</v>
      </c>
      <c r="AB35" s="341">
        <v>141</v>
      </c>
      <c r="AC35" s="341">
        <v>61</v>
      </c>
      <c r="AD35" s="342">
        <v>80</v>
      </c>
      <c r="AE35" s="344"/>
    </row>
    <row r="36" spans="1:31" ht="15" customHeight="1">
      <c r="A36" s="385"/>
      <c r="B36" s="311" t="s">
        <v>11</v>
      </c>
      <c r="C36" s="379"/>
      <c r="D36" s="379"/>
      <c r="E36" s="401"/>
      <c r="F36" s="403"/>
      <c r="G36" s="396"/>
      <c r="H36" s="396"/>
      <c r="I36" s="396"/>
      <c r="J36" s="396"/>
      <c r="K36" s="400"/>
      <c r="L36" s="398"/>
      <c r="N36" s="369"/>
      <c r="O36" s="312" t="s">
        <v>24</v>
      </c>
      <c r="P36" s="347">
        <v>143</v>
      </c>
      <c r="Q36" s="347">
        <v>100</v>
      </c>
      <c r="R36" s="347">
        <v>43</v>
      </c>
      <c r="S36" s="347">
        <v>143</v>
      </c>
      <c r="T36" s="347">
        <v>100</v>
      </c>
      <c r="U36" s="347">
        <v>43</v>
      </c>
      <c r="V36" s="347">
        <v>40</v>
      </c>
      <c r="W36" s="347">
        <v>28</v>
      </c>
      <c r="X36" s="347">
        <v>12</v>
      </c>
      <c r="Y36" s="347">
        <v>51</v>
      </c>
      <c r="Z36" s="347">
        <v>37</v>
      </c>
      <c r="AA36" s="347">
        <v>14</v>
      </c>
      <c r="AB36" s="347">
        <v>52</v>
      </c>
      <c r="AC36" s="347">
        <v>35</v>
      </c>
      <c r="AD36" s="348">
        <v>17</v>
      </c>
      <c r="AE36" s="349"/>
    </row>
    <row r="37" spans="1:31" ht="15" customHeight="1">
      <c r="A37" s="385" t="s">
        <v>38</v>
      </c>
      <c r="B37" s="311" t="s">
        <v>12</v>
      </c>
      <c r="C37" s="379">
        <v>1</v>
      </c>
      <c r="D37" s="379">
        <v>1</v>
      </c>
      <c r="E37" s="401" t="s">
        <v>132</v>
      </c>
      <c r="F37" s="401" t="s">
        <v>132</v>
      </c>
      <c r="G37" s="396">
        <v>48</v>
      </c>
      <c r="H37" s="396">
        <v>34</v>
      </c>
      <c r="I37" s="396">
        <v>14</v>
      </c>
      <c r="J37" s="396">
        <v>48</v>
      </c>
      <c r="K37" s="395">
        <v>0</v>
      </c>
      <c r="L37" s="398">
        <v>7</v>
      </c>
      <c r="N37" s="8"/>
      <c r="O37" s="8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0" ht="15" customHeight="1">
      <c r="A38" s="385"/>
      <c r="B38" s="311" t="s">
        <v>13</v>
      </c>
      <c r="C38" s="379"/>
      <c r="D38" s="379"/>
      <c r="E38" s="399"/>
      <c r="F38" s="379"/>
      <c r="G38" s="396"/>
      <c r="H38" s="396"/>
      <c r="I38" s="396"/>
      <c r="J38" s="396"/>
      <c r="K38" s="400"/>
      <c r="L38" s="398"/>
      <c r="N38" s="350" t="s">
        <v>135</v>
      </c>
      <c r="O38" s="351"/>
      <c r="P38" s="351"/>
      <c r="Q38" s="351"/>
      <c r="R38" s="350"/>
      <c r="S38" s="350"/>
      <c r="T38" s="350"/>
      <c r="U38" s="351"/>
      <c r="V38" s="351"/>
      <c r="W38" s="352"/>
      <c r="X38" s="353"/>
      <c r="Y38" s="351"/>
      <c r="Z38" s="351"/>
      <c r="AA38" s="354"/>
      <c r="AB38" s="355"/>
      <c r="AC38" s="355"/>
      <c r="AD38" s="356" t="s">
        <v>274</v>
      </c>
    </row>
    <row r="39" spans="1:30" ht="15" customHeight="1">
      <c r="A39" s="385" t="s">
        <v>39</v>
      </c>
      <c r="B39" s="311" t="s">
        <v>14</v>
      </c>
      <c r="C39" s="379"/>
      <c r="D39" s="379"/>
      <c r="E39" s="399"/>
      <c r="F39" s="379"/>
      <c r="G39" s="396"/>
      <c r="H39" s="396"/>
      <c r="I39" s="396"/>
      <c r="J39" s="396"/>
      <c r="K39" s="400"/>
      <c r="L39" s="398"/>
      <c r="N39" s="992" t="s">
        <v>33</v>
      </c>
      <c r="O39" s="995"/>
      <c r="P39" s="998" t="s">
        <v>180</v>
      </c>
      <c r="Q39" s="1010"/>
      <c r="R39" s="1010"/>
      <c r="S39" s="1010"/>
      <c r="T39" s="1010"/>
      <c r="U39" s="1010"/>
      <c r="V39" s="1010"/>
      <c r="W39" s="1098"/>
      <c r="X39" s="1099"/>
      <c r="Y39" s="1010"/>
      <c r="Z39" s="1010"/>
      <c r="AA39" s="1010"/>
      <c r="AB39" s="1010"/>
      <c r="AC39" s="1010"/>
      <c r="AD39" s="1047"/>
    </row>
    <row r="40" spans="1:30" ht="15" customHeight="1">
      <c r="A40" s="385"/>
      <c r="B40" s="311" t="s">
        <v>15</v>
      </c>
      <c r="C40" s="379">
        <v>1</v>
      </c>
      <c r="D40" s="379">
        <v>1</v>
      </c>
      <c r="E40" s="401" t="s">
        <v>132</v>
      </c>
      <c r="F40" s="401" t="s">
        <v>132</v>
      </c>
      <c r="G40" s="396">
        <v>51</v>
      </c>
      <c r="H40" s="396">
        <v>44</v>
      </c>
      <c r="I40" s="396">
        <v>7</v>
      </c>
      <c r="J40" s="396">
        <v>51</v>
      </c>
      <c r="K40" s="395">
        <v>0</v>
      </c>
      <c r="L40" s="398">
        <v>14</v>
      </c>
      <c r="N40" s="1044"/>
      <c r="O40" s="1046"/>
      <c r="P40" s="998" t="s">
        <v>261</v>
      </c>
      <c r="Q40" s="1008"/>
      <c r="R40" s="1008"/>
      <c r="S40" s="1008"/>
      <c r="T40" s="1008"/>
      <c r="U40" s="1008"/>
      <c r="V40" s="1008"/>
      <c r="W40" s="1008"/>
      <c r="X40" s="1008"/>
      <c r="Y40" s="1008"/>
      <c r="Z40" s="1008"/>
      <c r="AA40" s="1008"/>
      <c r="AB40" s="1008"/>
      <c r="AC40" s="1008"/>
      <c r="AD40" s="999"/>
    </row>
    <row r="41" spans="1:30" ht="15" customHeight="1">
      <c r="A41" s="385"/>
      <c r="B41" s="311" t="s">
        <v>16</v>
      </c>
      <c r="C41" s="379">
        <v>1</v>
      </c>
      <c r="D41" s="379">
        <v>1</v>
      </c>
      <c r="E41" s="401" t="s">
        <v>132</v>
      </c>
      <c r="F41" s="401" t="s">
        <v>132</v>
      </c>
      <c r="G41" s="396">
        <v>51</v>
      </c>
      <c r="H41" s="396">
        <v>36</v>
      </c>
      <c r="I41" s="396">
        <v>15</v>
      </c>
      <c r="J41" s="396">
        <v>51</v>
      </c>
      <c r="K41" s="395">
        <v>0</v>
      </c>
      <c r="L41" s="398">
        <v>6</v>
      </c>
      <c r="N41" s="1044"/>
      <c r="O41" s="1046"/>
      <c r="P41" s="1050" t="s">
        <v>29</v>
      </c>
      <c r="Q41" s="1050" t="s">
        <v>63</v>
      </c>
      <c r="R41" s="1117" t="s">
        <v>64</v>
      </c>
      <c r="S41" s="993" t="s">
        <v>184</v>
      </c>
      <c r="T41" s="993"/>
      <c r="U41" s="1004"/>
      <c r="V41" s="992" t="s">
        <v>185</v>
      </c>
      <c r="W41" s="993"/>
      <c r="X41" s="1004"/>
      <c r="Y41" s="992" t="s">
        <v>186</v>
      </c>
      <c r="Z41" s="993"/>
      <c r="AA41" s="1004"/>
      <c r="AB41" s="998" t="s">
        <v>187</v>
      </c>
      <c r="AC41" s="1010"/>
      <c r="AD41" s="1047"/>
    </row>
    <row r="42" spans="1:30" ht="15" customHeight="1">
      <c r="A42" s="385"/>
      <c r="B42" s="311" t="s">
        <v>17</v>
      </c>
      <c r="C42" s="379">
        <v>1</v>
      </c>
      <c r="D42" s="379">
        <v>1</v>
      </c>
      <c r="E42" s="401" t="s">
        <v>132</v>
      </c>
      <c r="F42" s="401" t="s">
        <v>132</v>
      </c>
      <c r="G42" s="396">
        <v>56</v>
      </c>
      <c r="H42" s="396">
        <v>49</v>
      </c>
      <c r="I42" s="396">
        <v>7</v>
      </c>
      <c r="J42" s="396">
        <v>56</v>
      </c>
      <c r="K42" s="395">
        <v>0</v>
      </c>
      <c r="L42" s="398">
        <v>7</v>
      </c>
      <c r="N42" s="1005"/>
      <c r="O42" s="981"/>
      <c r="P42" s="1116"/>
      <c r="Q42" s="1116"/>
      <c r="R42" s="1118"/>
      <c r="S42" s="359" t="s">
        <v>62</v>
      </c>
      <c r="T42" s="28" t="s">
        <v>63</v>
      </c>
      <c r="U42" s="28" t="s">
        <v>64</v>
      </c>
      <c r="V42" s="28" t="s">
        <v>62</v>
      </c>
      <c r="W42" s="28" t="s">
        <v>63</v>
      </c>
      <c r="X42" s="28" t="s">
        <v>64</v>
      </c>
      <c r="Y42" s="28" t="s">
        <v>62</v>
      </c>
      <c r="Z42" s="28" t="s">
        <v>63</v>
      </c>
      <c r="AA42" s="28" t="s">
        <v>64</v>
      </c>
      <c r="AB42" s="28" t="s">
        <v>62</v>
      </c>
      <c r="AC42" s="28" t="s">
        <v>63</v>
      </c>
      <c r="AD42" s="28" t="s">
        <v>64</v>
      </c>
    </row>
    <row r="43" spans="1:30" ht="15" customHeight="1" thickBot="1">
      <c r="A43" s="385" t="s">
        <v>40</v>
      </c>
      <c r="B43" s="311" t="s">
        <v>18</v>
      </c>
      <c r="C43" s="379">
        <v>1</v>
      </c>
      <c r="D43" s="379">
        <v>1</v>
      </c>
      <c r="E43" s="401" t="s">
        <v>132</v>
      </c>
      <c r="F43" s="401" t="s">
        <v>132</v>
      </c>
      <c r="G43" s="396">
        <v>35</v>
      </c>
      <c r="H43" s="396">
        <v>29</v>
      </c>
      <c r="I43" s="396">
        <v>6</v>
      </c>
      <c r="J43" s="396">
        <v>35</v>
      </c>
      <c r="K43" s="395">
        <v>0</v>
      </c>
      <c r="L43" s="398">
        <v>12</v>
      </c>
      <c r="N43" s="1102" t="s">
        <v>239</v>
      </c>
      <c r="O43" s="1103"/>
      <c r="P43" s="371">
        <v>1207</v>
      </c>
      <c r="Q43" s="328">
        <v>638</v>
      </c>
      <c r="R43" s="328">
        <v>569</v>
      </c>
      <c r="S43" s="328">
        <v>399</v>
      </c>
      <c r="T43" s="328">
        <v>232</v>
      </c>
      <c r="U43" s="328">
        <v>167</v>
      </c>
      <c r="V43" s="328">
        <v>262</v>
      </c>
      <c r="W43" s="328">
        <v>135</v>
      </c>
      <c r="X43" s="328">
        <v>127</v>
      </c>
      <c r="Y43" s="328">
        <v>261</v>
      </c>
      <c r="Z43" s="328">
        <v>136</v>
      </c>
      <c r="AA43" s="328">
        <v>125</v>
      </c>
      <c r="AB43" s="328">
        <v>285</v>
      </c>
      <c r="AC43" s="328">
        <v>135</v>
      </c>
      <c r="AD43" s="329">
        <v>150</v>
      </c>
    </row>
    <row r="44" spans="1:30" ht="15" customHeight="1" thickTop="1">
      <c r="A44" s="385"/>
      <c r="B44" s="311" t="s">
        <v>19</v>
      </c>
      <c r="C44" s="379">
        <v>1</v>
      </c>
      <c r="D44" s="379">
        <v>1</v>
      </c>
      <c r="E44" s="401" t="s">
        <v>132</v>
      </c>
      <c r="F44" s="401" t="s">
        <v>132</v>
      </c>
      <c r="G44" s="396">
        <v>33</v>
      </c>
      <c r="H44" s="396">
        <v>23</v>
      </c>
      <c r="I44" s="396">
        <v>10</v>
      </c>
      <c r="J44" s="396">
        <v>33</v>
      </c>
      <c r="K44" s="395">
        <v>0</v>
      </c>
      <c r="L44" s="398">
        <v>5</v>
      </c>
      <c r="N44" s="1104" t="s">
        <v>136</v>
      </c>
      <c r="O44" s="1105"/>
      <c r="P44" s="372">
        <v>1195</v>
      </c>
      <c r="Q44" s="373">
        <v>648</v>
      </c>
      <c r="R44" s="373">
        <v>547</v>
      </c>
      <c r="S44" s="373">
        <v>368</v>
      </c>
      <c r="T44" s="373">
        <v>192</v>
      </c>
      <c r="U44" s="373">
        <v>176</v>
      </c>
      <c r="V44" s="373">
        <v>279</v>
      </c>
      <c r="W44" s="373">
        <v>156</v>
      </c>
      <c r="X44" s="373">
        <v>123</v>
      </c>
      <c r="Y44" s="373">
        <v>293</v>
      </c>
      <c r="Z44" s="373">
        <v>158</v>
      </c>
      <c r="AA44" s="373">
        <v>135</v>
      </c>
      <c r="AB44" s="373">
        <v>255</v>
      </c>
      <c r="AC44" s="373">
        <v>142</v>
      </c>
      <c r="AD44" s="374">
        <v>113</v>
      </c>
    </row>
    <row r="45" spans="1:30" ht="15" customHeight="1">
      <c r="A45" s="385"/>
      <c r="B45" s="311" t="s">
        <v>20</v>
      </c>
      <c r="C45" s="379"/>
      <c r="D45" s="379"/>
      <c r="E45" s="399"/>
      <c r="F45" s="379"/>
      <c r="G45" s="396"/>
      <c r="H45" s="396"/>
      <c r="I45" s="396"/>
      <c r="J45" s="396"/>
      <c r="K45" s="400"/>
      <c r="L45" s="398"/>
      <c r="N45" s="1106" t="s">
        <v>146</v>
      </c>
      <c r="O45" s="1107"/>
      <c r="P45" s="372">
        <v>1289</v>
      </c>
      <c r="Q45" s="373">
        <v>675</v>
      </c>
      <c r="R45" s="373">
        <v>614</v>
      </c>
      <c r="S45" s="373">
        <v>459</v>
      </c>
      <c r="T45" s="373">
        <v>230</v>
      </c>
      <c r="U45" s="373">
        <v>229</v>
      </c>
      <c r="V45" s="373">
        <v>304</v>
      </c>
      <c r="W45" s="373">
        <v>154</v>
      </c>
      <c r="X45" s="373">
        <v>150</v>
      </c>
      <c r="Y45" s="373">
        <v>258</v>
      </c>
      <c r="Z45" s="373">
        <v>143</v>
      </c>
      <c r="AA45" s="373">
        <v>115</v>
      </c>
      <c r="AB45" s="373">
        <v>268</v>
      </c>
      <c r="AC45" s="373">
        <v>148</v>
      </c>
      <c r="AD45" s="374">
        <v>120</v>
      </c>
    </row>
    <row r="46" spans="1:30" ht="15" customHeight="1">
      <c r="A46" s="385"/>
      <c r="B46" s="311" t="s">
        <v>21</v>
      </c>
      <c r="C46" s="379"/>
      <c r="D46" s="379"/>
      <c r="E46" s="399"/>
      <c r="F46" s="379"/>
      <c r="G46" s="396"/>
      <c r="H46" s="396"/>
      <c r="I46" s="396"/>
      <c r="J46" s="396"/>
      <c r="K46" s="400"/>
      <c r="L46" s="398"/>
      <c r="N46" s="1106" t="s">
        <v>212</v>
      </c>
      <c r="O46" s="1107"/>
      <c r="P46" s="372">
        <v>1374</v>
      </c>
      <c r="Q46" s="373">
        <v>734</v>
      </c>
      <c r="R46" s="373">
        <v>640</v>
      </c>
      <c r="S46" s="373">
        <v>464</v>
      </c>
      <c r="T46" s="373">
        <v>257</v>
      </c>
      <c r="U46" s="373">
        <v>207</v>
      </c>
      <c r="V46" s="373">
        <v>387</v>
      </c>
      <c r="W46" s="373">
        <v>199</v>
      </c>
      <c r="X46" s="373">
        <v>188</v>
      </c>
      <c r="Y46" s="373">
        <v>280</v>
      </c>
      <c r="Z46" s="373">
        <v>143</v>
      </c>
      <c r="AA46" s="373">
        <v>137</v>
      </c>
      <c r="AB46" s="373">
        <v>243</v>
      </c>
      <c r="AC46" s="373">
        <v>135</v>
      </c>
      <c r="AD46" s="374">
        <v>108</v>
      </c>
    </row>
    <row r="47" spans="1:30" ht="15" customHeight="1">
      <c r="A47" s="385"/>
      <c r="B47" s="311" t="s">
        <v>22</v>
      </c>
      <c r="C47" s="379"/>
      <c r="D47" s="379"/>
      <c r="E47" s="399"/>
      <c r="F47" s="379"/>
      <c r="G47" s="396"/>
      <c r="H47" s="396"/>
      <c r="I47" s="396"/>
      <c r="J47" s="396"/>
      <c r="K47" s="400"/>
      <c r="L47" s="398"/>
      <c r="N47" s="1106" t="s">
        <v>215</v>
      </c>
      <c r="O47" s="1107"/>
      <c r="P47" s="372">
        <v>1413</v>
      </c>
      <c r="Q47" s="373">
        <v>747</v>
      </c>
      <c r="R47" s="373">
        <v>666</v>
      </c>
      <c r="S47" s="373">
        <v>456</v>
      </c>
      <c r="T47" s="373">
        <v>244</v>
      </c>
      <c r="U47" s="373">
        <v>212</v>
      </c>
      <c r="V47" s="373">
        <v>369</v>
      </c>
      <c r="W47" s="373">
        <v>198</v>
      </c>
      <c r="X47" s="373">
        <v>171</v>
      </c>
      <c r="Y47" s="373">
        <v>346</v>
      </c>
      <c r="Z47" s="373">
        <v>180</v>
      </c>
      <c r="AA47" s="373">
        <v>166</v>
      </c>
      <c r="AB47" s="373">
        <v>242</v>
      </c>
      <c r="AC47" s="373">
        <v>125</v>
      </c>
      <c r="AD47" s="374">
        <v>117</v>
      </c>
    </row>
    <row r="48" spans="1:30" ht="15" customHeight="1">
      <c r="A48" s="385"/>
      <c r="B48" s="311" t="s">
        <v>23</v>
      </c>
      <c r="C48" s="379"/>
      <c r="D48" s="379"/>
      <c r="E48" s="399"/>
      <c r="F48" s="379"/>
      <c r="G48" s="396"/>
      <c r="H48" s="396"/>
      <c r="I48" s="396"/>
      <c r="J48" s="396"/>
      <c r="K48" s="400"/>
      <c r="L48" s="398"/>
      <c r="N48" s="1112" t="s">
        <v>219</v>
      </c>
      <c r="O48" s="1113"/>
      <c r="P48" s="372">
        <v>1351</v>
      </c>
      <c r="Q48" s="373">
        <v>735</v>
      </c>
      <c r="R48" s="373">
        <v>616</v>
      </c>
      <c r="S48" s="373">
        <v>427</v>
      </c>
      <c r="T48" s="373">
        <v>232</v>
      </c>
      <c r="U48" s="373">
        <v>195</v>
      </c>
      <c r="V48" s="373">
        <v>376</v>
      </c>
      <c r="W48" s="373">
        <v>205</v>
      </c>
      <c r="X48" s="373">
        <v>171</v>
      </c>
      <c r="Y48" s="373">
        <v>320</v>
      </c>
      <c r="Z48" s="373">
        <v>173</v>
      </c>
      <c r="AA48" s="373">
        <v>147</v>
      </c>
      <c r="AB48" s="373">
        <v>228</v>
      </c>
      <c r="AC48" s="373">
        <v>125</v>
      </c>
      <c r="AD48" s="375">
        <v>103</v>
      </c>
    </row>
    <row r="49" spans="1:30" ht="15" customHeight="1">
      <c r="A49" s="385"/>
      <c r="B49" s="311" t="s">
        <v>24</v>
      </c>
      <c r="C49" s="379">
        <v>1</v>
      </c>
      <c r="D49" s="379">
        <v>1</v>
      </c>
      <c r="E49" s="401" t="s">
        <v>132</v>
      </c>
      <c r="F49" s="401" t="s">
        <v>132</v>
      </c>
      <c r="G49" s="396">
        <v>21</v>
      </c>
      <c r="H49" s="396">
        <v>19</v>
      </c>
      <c r="I49" s="396">
        <v>2</v>
      </c>
      <c r="J49" s="396">
        <v>21</v>
      </c>
      <c r="K49" s="395">
        <v>0</v>
      </c>
      <c r="L49" s="398">
        <v>10</v>
      </c>
      <c r="N49" s="1114" t="s">
        <v>237</v>
      </c>
      <c r="O49" s="1115"/>
      <c r="P49" s="376">
        <v>1317</v>
      </c>
      <c r="Q49" s="377">
        <v>758</v>
      </c>
      <c r="R49" s="377">
        <v>559</v>
      </c>
      <c r="S49" s="377">
        <v>390</v>
      </c>
      <c r="T49" s="377">
        <v>236</v>
      </c>
      <c r="U49" s="377">
        <v>154</v>
      </c>
      <c r="V49" s="377">
        <v>354</v>
      </c>
      <c r="W49" s="377">
        <v>199</v>
      </c>
      <c r="X49" s="377">
        <v>155</v>
      </c>
      <c r="Y49" s="377">
        <v>342</v>
      </c>
      <c r="Z49" s="377">
        <v>188</v>
      </c>
      <c r="AA49" s="377">
        <v>154</v>
      </c>
      <c r="AB49" s="377">
        <v>231</v>
      </c>
      <c r="AC49" s="377">
        <v>135</v>
      </c>
      <c r="AD49" s="378">
        <v>96</v>
      </c>
    </row>
    <row r="50" spans="1:30" ht="15.75" customHeight="1">
      <c r="A50" s="385"/>
      <c r="B50" s="311" t="s">
        <v>25</v>
      </c>
      <c r="C50" s="379"/>
      <c r="D50" s="379"/>
      <c r="E50" s="399"/>
      <c r="F50" s="379"/>
      <c r="G50" s="379"/>
      <c r="H50" s="379"/>
      <c r="I50" s="379"/>
      <c r="J50" s="404"/>
      <c r="K50" s="405"/>
      <c r="L50" s="380"/>
      <c r="N50" s="992" t="s">
        <v>43</v>
      </c>
      <c r="O50" s="1004"/>
      <c r="P50" s="379">
        <v>135</v>
      </c>
      <c r="Q50" s="379">
        <v>100</v>
      </c>
      <c r="R50" s="379">
        <v>35</v>
      </c>
      <c r="S50" s="379">
        <v>51</v>
      </c>
      <c r="T50" s="379">
        <v>39</v>
      </c>
      <c r="U50" s="379">
        <v>12</v>
      </c>
      <c r="V50" s="379">
        <v>23</v>
      </c>
      <c r="W50" s="379">
        <v>20</v>
      </c>
      <c r="X50" s="379">
        <v>3</v>
      </c>
      <c r="Y50" s="379">
        <v>30</v>
      </c>
      <c r="Z50" s="379">
        <v>19</v>
      </c>
      <c r="AA50" s="379">
        <v>11</v>
      </c>
      <c r="AB50" s="379">
        <v>31</v>
      </c>
      <c r="AC50" s="379">
        <v>22</v>
      </c>
      <c r="AD50" s="380">
        <v>9</v>
      </c>
    </row>
    <row r="51" spans="1:30" ht="15" customHeight="1">
      <c r="A51" s="385"/>
      <c r="B51" s="311" t="s">
        <v>26</v>
      </c>
      <c r="C51" s="379"/>
      <c r="D51" s="379"/>
      <c r="E51" s="399"/>
      <c r="F51" s="379"/>
      <c r="G51" s="379"/>
      <c r="H51" s="379"/>
      <c r="I51" s="379"/>
      <c r="J51" s="379"/>
      <c r="K51" s="405"/>
      <c r="L51" s="380"/>
      <c r="N51" s="983" t="s">
        <v>1</v>
      </c>
      <c r="O51" s="980"/>
      <c r="P51" s="379">
        <v>539</v>
      </c>
      <c r="Q51" s="379">
        <v>303</v>
      </c>
      <c r="R51" s="379">
        <v>236</v>
      </c>
      <c r="S51" s="379">
        <v>177</v>
      </c>
      <c r="T51" s="379">
        <v>101</v>
      </c>
      <c r="U51" s="379">
        <v>76</v>
      </c>
      <c r="V51" s="379">
        <v>161</v>
      </c>
      <c r="W51" s="379">
        <v>85</v>
      </c>
      <c r="X51" s="379">
        <v>76</v>
      </c>
      <c r="Y51" s="379">
        <v>145</v>
      </c>
      <c r="Z51" s="379">
        <v>84</v>
      </c>
      <c r="AA51" s="379">
        <v>61</v>
      </c>
      <c r="AB51" s="379">
        <v>56</v>
      </c>
      <c r="AC51" s="379">
        <v>33</v>
      </c>
      <c r="AD51" s="380">
        <v>23</v>
      </c>
    </row>
    <row r="52" spans="1:30" ht="15" customHeight="1">
      <c r="A52" s="385"/>
      <c r="B52" s="311" t="s">
        <v>27</v>
      </c>
      <c r="C52" s="379"/>
      <c r="D52" s="379"/>
      <c r="E52" s="399"/>
      <c r="F52" s="379"/>
      <c r="G52" s="379"/>
      <c r="H52" s="379"/>
      <c r="I52" s="379"/>
      <c r="J52" s="379"/>
      <c r="K52" s="405"/>
      <c r="L52" s="380"/>
      <c r="N52" s="983" t="s">
        <v>44</v>
      </c>
      <c r="O52" s="980"/>
      <c r="P52" s="379">
        <v>417</v>
      </c>
      <c r="Q52" s="379">
        <v>223</v>
      </c>
      <c r="R52" s="379">
        <v>194</v>
      </c>
      <c r="S52" s="379">
        <v>97</v>
      </c>
      <c r="T52" s="379">
        <v>55</v>
      </c>
      <c r="U52" s="379">
        <v>42</v>
      </c>
      <c r="V52" s="379">
        <v>104</v>
      </c>
      <c r="W52" s="379">
        <v>55</v>
      </c>
      <c r="X52" s="379">
        <v>49</v>
      </c>
      <c r="Y52" s="379">
        <v>110</v>
      </c>
      <c r="Z52" s="379">
        <v>60</v>
      </c>
      <c r="AA52" s="379">
        <v>50</v>
      </c>
      <c r="AB52" s="379">
        <v>106</v>
      </c>
      <c r="AC52" s="379">
        <v>53</v>
      </c>
      <c r="AD52" s="380">
        <v>53</v>
      </c>
    </row>
    <row r="53" spans="1:30" ht="15" customHeight="1">
      <c r="A53" s="386"/>
      <c r="B53" s="312" t="s">
        <v>28</v>
      </c>
      <c r="C53" s="406"/>
      <c r="D53" s="381"/>
      <c r="E53" s="381"/>
      <c r="F53" s="381"/>
      <c r="G53" s="381"/>
      <c r="H53" s="381"/>
      <c r="I53" s="381"/>
      <c r="J53" s="381"/>
      <c r="K53" s="407"/>
      <c r="L53" s="382"/>
      <c r="N53" s="983" t="s">
        <v>45</v>
      </c>
      <c r="O53" s="980"/>
      <c r="P53" s="379">
        <v>80</v>
      </c>
      <c r="Q53" s="379">
        <v>53</v>
      </c>
      <c r="R53" s="379">
        <v>27</v>
      </c>
      <c r="S53" s="379">
        <v>36</v>
      </c>
      <c r="T53" s="379">
        <v>22</v>
      </c>
      <c r="U53" s="379">
        <v>14</v>
      </c>
      <c r="V53" s="379">
        <v>20</v>
      </c>
      <c r="W53" s="379">
        <v>14</v>
      </c>
      <c r="X53" s="379">
        <v>6</v>
      </c>
      <c r="Y53" s="379">
        <v>13</v>
      </c>
      <c r="Z53" s="379">
        <v>9</v>
      </c>
      <c r="AA53" s="379">
        <v>4</v>
      </c>
      <c r="AB53" s="379">
        <v>11</v>
      </c>
      <c r="AC53" s="379">
        <v>8</v>
      </c>
      <c r="AD53" s="380">
        <v>3</v>
      </c>
    </row>
    <row r="54" spans="14:30" ht="13.5">
      <c r="N54" s="983" t="s">
        <v>47</v>
      </c>
      <c r="O54" s="980"/>
      <c r="P54" s="379">
        <v>84</v>
      </c>
      <c r="Q54" s="379">
        <v>38</v>
      </c>
      <c r="R54" s="379">
        <v>46</v>
      </c>
      <c r="S54" s="379">
        <v>20</v>
      </c>
      <c r="T54" s="379">
        <v>11</v>
      </c>
      <c r="U54" s="379">
        <v>9</v>
      </c>
      <c r="V54" s="379">
        <v>26</v>
      </c>
      <c r="W54" s="379">
        <v>11</v>
      </c>
      <c r="X54" s="379">
        <v>15</v>
      </c>
      <c r="Y54" s="379">
        <v>27</v>
      </c>
      <c r="Z54" s="379">
        <v>9</v>
      </c>
      <c r="AA54" s="379">
        <v>18</v>
      </c>
      <c r="AB54" s="379">
        <v>11</v>
      </c>
      <c r="AC54" s="379">
        <v>7</v>
      </c>
      <c r="AD54" s="380">
        <v>4</v>
      </c>
    </row>
    <row r="55" spans="14:30" ht="13.5">
      <c r="N55" s="369" t="s">
        <v>34</v>
      </c>
      <c r="O55" s="312" t="s">
        <v>2</v>
      </c>
      <c r="P55" s="381">
        <v>62</v>
      </c>
      <c r="Q55" s="381">
        <v>41</v>
      </c>
      <c r="R55" s="381">
        <v>21</v>
      </c>
      <c r="S55" s="381">
        <v>9</v>
      </c>
      <c r="T55" s="381">
        <v>8</v>
      </c>
      <c r="U55" s="381">
        <v>1</v>
      </c>
      <c r="V55" s="381">
        <v>20</v>
      </c>
      <c r="W55" s="381">
        <v>14</v>
      </c>
      <c r="X55" s="381">
        <v>6</v>
      </c>
      <c r="Y55" s="381">
        <v>17</v>
      </c>
      <c r="Z55" s="381">
        <v>7</v>
      </c>
      <c r="AA55" s="381">
        <v>10</v>
      </c>
      <c r="AB55" s="381">
        <v>16</v>
      </c>
      <c r="AC55" s="381">
        <v>12</v>
      </c>
      <c r="AD55" s="382">
        <v>4</v>
      </c>
    </row>
  </sheetData>
  <sheetProtection/>
  <mergeCells count="84">
    <mergeCell ref="N54:O54"/>
    <mergeCell ref="N48:O48"/>
    <mergeCell ref="N49:O49"/>
    <mergeCell ref="N50:O50"/>
    <mergeCell ref="N51:O51"/>
    <mergeCell ref="N52:O52"/>
    <mergeCell ref="N53:O53"/>
    <mergeCell ref="AB41:AD41"/>
    <mergeCell ref="N43:O43"/>
    <mergeCell ref="N44:O44"/>
    <mergeCell ref="N45:O45"/>
    <mergeCell ref="N46:O46"/>
    <mergeCell ref="N47:O47"/>
    <mergeCell ref="A26:B26"/>
    <mergeCell ref="N39:O42"/>
    <mergeCell ref="P39:AD39"/>
    <mergeCell ref="P40:AD40"/>
    <mergeCell ref="P41:P42"/>
    <mergeCell ref="Q41:Q42"/>
    <mergeCell ref="R41:R42"/>
    <mergeCell ref="S41:U41"/>
    <mergeCell ref="V41:X41"/>
    <mergeCell ref="Y41:AA41"/>
    <mergeCell ref="A23:B23"/>
    <mergeCell ref="N23:O23"/>
    <mergeCell ref="A24:B24"/>
    <mergeCell ref="N24:O24"/>
    <mergeCell ref="A25:B25"/>
    <mergeCell ref="N25:O25"/>
    <mergeCell ref="A20:B20"/>
    <mergeCell ref="N20:O20"/>
    <mergeCell ref="A21:B21"/>
    <mergeCell ref="N21:O21"/>
    <mergeCell ref="A22:B22"/>
    <mergeCell ref="N22:O22"/>
    <mergeCell ref="A17:B17"/>
    <mergeCell ref="N17:O17"/>
    <mergeCell ref="A18:B18"/>
    <mergeCell ref="N18:O18"/>
    <mergeCell ref="A19:B19"/>
    <mergeCell ref="N19:O19"/>
    <mergeCell ref="A14:B14"/>
    <mergeCell ref="N14:O14"/>
    <mergeCell ref="A15:B15"/>
    <mergeCell ref="N15:O15"/>
    <mergeCell ref="A16:B16"/>
    <mergeCell ref="N16:O16"/>
    <mergeCell ref="A11:B11"/>
    <mergeCell ref="N11:O11"/>
    <mergeCell ref="A12:B12"/>
    <mergeCell ref="N12:O12"/>
    <mergeCell ref="A13:B13"/>
    <mergeCell ref="N13:O13"/>
    <mergeCell ref="A8:B8"/>
    <mergeCell ref="N8:O8"/>
    <mergeCell ref="A9:B9"/>
    <mergeCell ref="N9:O9"/>
    <mergeCell ref="A10:B10"/>
    <mergeCell ref="N10:O10"/>
    <mergeCell ref="S6:S7"/>
    <mergeCell ref="T6:T7"/>
    <mergeCell ref="U6:U7"/>
    <mergeCell ref="V6:X6"/>
    <mergeCell ref="Y6:AA6"/>
    <mergeCell ref="AB6:AD6"/>
    <mergeCell ref="P4:AD4"/>
    <mergeCell ref="P5:P7"/>
    <mergeCell ref="Q5:Q7"/>
    <mergeCell ref="R5:R7"/>
    <mergeCell ref="S5:AD5"/>
    <mergeCell ref="C6:C7"/>
    <mergeCell ref="D6:D7"/>
    <mergeCell ref="E6:E7"/>
    <mergeCell ref="F6:F7"/>
    <mergeCell ref="G6:G7"/>
    <mergeCell ref="A1:L1"/>
    <mergeCell ref="A4:B7"/>
    <mergeCell ref="C4:F5"/>
    <mergeCell ref="G4:K5"/>
    <mergeCell ref="L4:L5"/>
    <mergeCell ref="N4:O7"/>
    <mergeCell ref="J6:J7"/>
    <mergeCell ref="K6:K7"/>
    <mergeCell ref="L6:L7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portrait" paperSize="9" scale="9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PREF2901</dc:creator>
  <cp:keywords/>
  <dc:description/>
  <cp:lastModifiedBy>奈良県</cp:lastModifiedBy>
  <cp:lastPrinted>2013-12-27T05:46:08Z</cp:lastPrinted>
  <dcterms:created xsi:type="dcterms:W3CDTF">2001-08-01T00:59:20Z</dcterms:created>
  <dcterms:modified xsi:type="dcterms:W3CDTF">2013-12-27T05:46:20Z</dcterms:modified>
  <cp:category/>
  <cp:version/>
  <cp:contentType/>
  <cp:contentStatus/>
</cp:coreProperties>
</file>