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95" windowWidth="10020" windowHeight="9720" activeTab="0"/>
  </bookViews>
  <sheets>
    <sheet name="66" sheetId="1" r:id="rId1"/>
  </sheets>
  <definedNames>
    <definedName name="_xlnm.Print_Area" localSheetId="0">'66'!$A$1:$AE$52</definedName>
  </definedNames>
  <calcPr fullCalcOnLoad="1"/>
</workbook>
</file>

<file path=xl/sharedStrings.xml><?xml version="1.0" encoding="utf-8"?>
<sst xmlns="http://schemas.openxmlformats.org/spreadsheetml/2006/main" count="72" uniqueCount="67">
  <si>
    <t xml:space="preserve">
年　　度</t>
  </si>
  <si>
    <t>交　　　　　　　付　　　　　　　額</t>
  </si>
  <si>
    <t>平成17年度</t>
  </si>
  <si>
    <t>平成18年度</t>
  </si>
  <si>
    <t>平成19年度</t>
  </si>
  <si>
    <t xml:space="preserve">
交　付　額
　　　　　千円</t>
  </si>
  <si>
    <t>奈　良　市</t>
  </si>
  <si>
    <t>平　群　町</t>
  </si>
  <si>
    <t>河　合　町</t>
  </si>
  <si>
    <t>大和高田市</t>
  </si>
  <si>
    <t>三　郷　町</t>
  </si>
  <si>
    <t>吉　野　町</t>
  </si>
  <si>
    <t>大和郡山市</t>
  </si>
  <si>
    <t>斑　鳩　町</t>
  </si>
  <si>
    <t>大　淀　町</t>
  </si>
  <si>
    <t>天　理　市</t>
  </si>
  <si>
    <t>安　堵　町</t>
  </si>
  <si>
    <t>下　市　町</t>
  </si>
  <si>
    <t>橿　原　市</t>
  </si>
  <si>
    <t>川　西　町</t>
  </si>
  <si>
    <t>黒　滝　村</t>
  </si>
  <si>
    <t>桜　井　市</t>
  </si>
  <si>
    <t>三　宅　町</t>
  </si>
  <si>
    <t>天　川　村</t>
  </si>
  <si>
    <t>五　條　市</t>
  </si>
  <si>
    <t>御　所　市</t>
  </si>
  <si>
    <t>曽　爾　村</t>
  </si>
  <si>
    <t>生　駒　市</t>
  </si>
  <si>
    <t>御　杖　村</t>
  </si>
  <si>
    <t>香　芝　市</t>
  </si>
  <si>
    <t>高　取　町</t>
  </si>
  <si>
    <t>葛　城　市</t>
  </si>
  <si>
    <t>川　上　村</t>
  </si>
  <si>
    <t>宇　陀　市</t>
  </si>
  <si>
    <t>上　牧　町</t>
  </si>
  <si>
    <t>王　寺　町</t>
  </si>
  <si>
    <t>町　村　計</t>
  </si>
  <si>
    <t>山　添　村</t>
  </si>
  <si>
    <t>広　陵　町</t>
  </si>
  <si>
    <t>市　　　計</t>
  </si>
  <si>
    <t>千円</t>
  </si>
  <si>
    <t>計</t>
  </si>
  <si>
    <t>8月交付額</t>
  </si>
  <si>
    <t>12月交付額</t>
  </si>
  <si>
    <t>3月交付額</t>
  </si>
  <si>
    <t>　　　％</t>
  </si>
  <si>
    <t>市　町　村</t>
  </si>
  <si>
    <t xml:space="preserve">
交　付　額</t>
  </si>
  <si>
    <t>県　　　計</t>
  </si>
  <si>
    <t xml:space="preserve">
交　付　額
　　　　千円</t>
  </si>
  <si>
    <t>　　　　千円</t>
  </si>
  <si>
    <t>（5）自動車取得税交付金交付状況</t>
  </si>
  <si>
    <t xml:space="preserve">  （ア）年度別交付額</t>
  </si>
  <si>
    <t xml:space="preserve">
対前年度</t>
  </si>
  <si>
    <t>平成20年度</t>
  </si>
  <si>
    <r>
      <t>田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原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本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町</t>
    </r>
  </si>
  <si>
    <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迫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</si>
  <si>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十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津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川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</si>
  <si>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下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</si>
  <si>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r>
      <t>上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北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山</t>
    </r>
  </si>
  <si>
    <r>
      <t>明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日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香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村</t>
    </r>
  </si>
  <si>
    <r>
      <t>東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吉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野</t>
    </r>
    <r>
      <rPr>
        <sz val="6"/>
        <color indexed="42"/>
        <rFont val="ＭＳ 明朝"/>
        <family val="1"/>
      </rPr>
      <t xml:space="preserve"> </t>
    </r>
    <r>
      <rPr>
        <sz val="10"/>
        <color indexed="42"/>
        <rFont val="ＭＳ 明朝"/>
        <family val="1"/>
      </rPr>
      <t>村</t>
    </r>
  </si>
  <si>
    <t>平成22年度</t>
  </si>
  <si>
    <t>平成21年度</t>
  </si>
  <si>
    <t>平成23年度</t>
  </si>
  <si>
    <t>平成24年度</t>
  </si>
  <si>
    <t xml:space="preserve">  （イ）平成24年度市町村別交付状況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</si>
</sst>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 ;[Red]\-#,##0\ "/>
    <numFmt numFmtId="180" formatCode="0.0_ "/>
    <numFmt numFmtId="181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0"/>
      <color indexed="42"/>
      <name val="ＭＳ ゴシック"/>
      <family val="3"/>
    </font>
    <font>
      <sz val="11"/>
      <name val="ＭＳ 明朝"/>
      <family val="1"/>
    </font>
    <font>
      <sz val="11"/>
      <color indexed="42"/>
      <name val="ＭＳ 明朝"/>
      <family val="1"/>
    </font>
    <font>
      <sz val="12"/>
      <name val="ＭＳ 明朝"/>
      <family val="1"/>
    </font>
    <font>
      <sz val="11"/>
      <color indexed="40"/>
      <name val="ＭＳ 明朝"/>
      <family val="1"/>
    </font>
    <font>
      <sz val="10"/>
      <color indexed="40"/>
      <name val="ＭＳ 明朝"/>
      <family val="1"/>
    </font>
    <font>
      <sz val="10"/>
      <color indexed="42"/>
      <name val="ＭＳ 明朝"/>
      <family val="1"/>
    </font>
    <font>
      <b/>
      <sz val="11"/>
      <name val="ＭＳ ゴシック"/>
      <family val="3"/>
    </font>
    <font>
      <b/>
      <sz val="11"/>
      <color indexed="40"/>
      <name val="ＭＳ 明朝"/>
      <family val="1"/>
    </font>
    <font>
      <sz val="6"/>
      <color indexed="42"/>
      <name val="ＭＳ 明朝"/>
      <family val="1"/>
    </font>
    <font>
      <sz val="6"/>
      <color indexed="40"/>
      <name val="ＭＳ 明朝"/>
      <family val="1"/>
    </font>
    <font>
      <b/>
      <sz val="11"/>
      <color indexed="42"/>
      <name val="ＭＳ ゴシック"/>
      <family val="3"/>
    </font>
    <font>
      <sz val="11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180" fontId="16" fillId="0" borderId="12" xfId="0" applyNumberFormat="1" applyFont="1" applyFill="1" applyBorder="1" applyAlignment="1">
      <alignment horizontal="right" vertical="center" wrapText="1"/>
    </xf>
    <xf numFmtId="180" fontId="16" fillId="0" borderId="13" xfId="0" applyNumberFormat="1" applyFont="1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9" fontId="5" fillId="33" borderId="10" xfId="48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right" vertical="center"/>
    </xf>
    <xf numFmtId="176" fontId="8" fillId="33" borderId="17" xfId="0" applyNumberFormat="1" applyFont="1" applyFill="1" applyBorder="1" applyAlignment="1">
      <alignment horizontal="right" vertical="center"/>
    </xf>
    <xf numFmtId="176" fontId="8" fillId="33" borderId="25" xfId="0" applyNumberFormat="1" applyFont="1" applyFill="1" applyBorder="1" applyAlignment="1">
      <alignment horizontal="right" vertical="center"/>
    </xf>
    <xf numFmtId="176" fontId="8" fillId="33" borderId="21" xfId="0" applyNumberFormat="1" applyFont="1" applyFill="1" applyBorder="1" applyAlignment="1">
      <alignment horizontal="right" vertical="center"/>
    </xf>
    <xf numFmtId="176" fontId="8" fillId="33" borderId="22" xfId="0" applyNumberFormat="1" applyFont="1" applyFill="1" applyBorder="1" applyAlignment="1">
      <alignment horizontal="right" vertical="center"/>
    </xf>
    <xf numFmtId="176" fontId="8" fillId="33" borderId="26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3" fillId="0" borderId="28" xfId="0" applyNumberFormat="1" applyFont="1" applyFill="1" applyBorder="1" applyAlignment="1">
      <alignment horizontal="right" vertical="center" wrapText="1"/>
    </xf>
    <xf numFmtId="180" fontId="3" fillId="0" borderId="29" xfId="0" applyNumberFormat="1" applyFont="1" applyFill="1" applyBorder="1" applyAlignment="1">
      <alignment horizontal="righ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179" fontId="11" fillId="0" borderId="10" xfId="48" applyNumberFormat="1" applyFont="1" applyFill="1" applyBorder="1" applyAlignment="1">
      <alignment horizontal="right" vertical="center"/>
    </xf>
    <xf numFmtId="179" fontId="5" fillId="33" borderId="28" xfId="48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31" xfId="0" applyNumberFormat="1" applyFont="1" applyFill="1" applyBorder="1" applyAlignment="1">
      <alignment horizontal="right" vertical="center"/>
    </xf>
    <xf numFmtId="176" fontId="15" fillId="0" borderId="28" xfId="0" applyNumberFormat="1" applyFont="1" applyFill="1" applyBorder="1" applyAlignment="1">
      <alignment horizontal="right" vertical="center"/>
    </xf>
    <xf numFmtId="176" fontId="15" fillId="0" borderId="29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176" fontId="6" fillId="33" borderId="22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right" vertical="center" wrapText="1"/>
    </xf>
    <xf numFmtId="0" fontId="8" fillId="0" borderId="22" xfId="0" applyNumberFormat="1" applyFont="1" applyFill="1" applyBorder="1" applyAlignment="1">
      <alignment horizontal="right" vertical="center" wrapText="1"/>
    </xf>
    <xf numFmtId="0" fontId="8" fillId="0" borderId="23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21" xfId="0" applyNumberFormat="1" applyFont="1" applyFill="1" applyBorder="1" applyAlignment="1">
      <alignment horizontal="right" wrapText="1"/>
    </xf>
    <xf numFmtId="0" fontId="8" fillId="0" borderId="22" xfId="0" applyNumberFormat="1" applyFont="1" applyFill="1" applyBorder="1" applyAlignment="1">
      <alignment horizontal="right" wrapText="1"/>
    </xf>
    <xf numFmtId="0" fontId="8" fillId="0" borderId="23" xfId="0" applyNumberFormat="1" applyFont="1" applyFill="1" applyBorder="1" applyAlignment="1">
      <alignment horizontal="right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180" fontId="16" fillId="0" borderId="27" xfId="0" applyNumberFormat="1" applyFont="1" applyFill="1" applyBorder="1" applyAlignment="1">
      <alignment horizontal="right" vertical="center" wrapText="1"/>
    </xf>
    <xf numFmtId="180" fontId="16" fillId="0" borderId="32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B7B7B"/>
      <rgbColor rgb="00999999"/>
      <rgbColor rgb="007D7D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</xdr:colOff>
      <xdr:row>18</xdr:row>
      <xdr:rowOff>0</xdr:rowOff>
    </xdr:from>
    <xdr:to>
      <xdr:col>41</xdr:col>
      <xdr:colOff>180975</xdr:colOff>
      <xdr:row>18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753225" y="4133850"/>
          <a:ext cx="19335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（イ）平成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t9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年度市町村別交付状況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2.625" defaultRowHeight="13.5"/>
  <cols>
    <col min="1" max="3" width="2.625" style="0" customWidth="1"/>
    <col min="4" max="4" width="2.75390625" style="0" customWidth="1"/>
    <col min="5" max="5" width="2.625" style="0" customWidth="1"/>
    <col min="6" max="6" width="6.50390625" style="0" bestFit="1" customWidth="1"/>
  </cols>
  <sheetData>
    <row r="1" spans="1:31" ht="13.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14" t="s">
        <v>52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.75" customHeight="1">
      <c r="A4" s="7" t="s">
        <v>0</v>
      </c>
      <c r="B4" s="7"/>
      <c r="C4" s="7"/>
      <c r="D4" s="7"/>
      <c r="E4" s="7"/>
      <c r="F4" s="7"/>
      <c r="G4" s="7" t="s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8" t="s">
        <v>53</v>
      </c>
      <c r="AB4" s="79"/>
      <c r="AC4" s="79"/>
      <c r="AD4" s="79"/>
      <c r="AE4" s="80"/>
    </row>
    <row r="5" spans="1:31" ht="15.75" customHeight="1">
      <c r="A5" s="7"/>
      <c r="B5" s="7"/>
      <c r="C5" s="7"/>
      <c r="D5" s="7"/>
      <c r="E5" s="7"/>
      <c r="F5" s="7"/>
      <c r="G5" s="60" t="s">
        <v>42</v>
      </c>
      <c r="H5" s="61"/>
      <c r="I5" s="61"/>
      <c r="J5" s="61"/>
      <c r="K5" s="62"/>
      <c r="L5" s="60" t="s">
        <v>43</v>
      </c>
      <c r="M5" s="61"/>
      <c r="N5" s="61"/>
      <c r="O5" s="61"/>
      <c r="P5" s="62"/>
      <c r="Q5" s="60" t="s">
        <v>44</v>
      </c>
      <c r="R5" s="61"/>
      <c r="S5" s="61"/>
      <c r="T5" s="61"/>
      <c r="U5" s="62"/>
      <c r="V5" s="60" t="s">
        <v>41</v>
      </c>
      <c r="W5" s="61"/>
      <c r="X5" s="61"/>
      <c r="Y5" s="61"/>
      <c r="Z5" s="62"/>
      <c r="AA5" s="81"/>
      <c r="AB5" s="82"/>
      <c r="AC5" s="82"/>
      <c r="AD5" s="82"/>
      <c r="AE5" s="83"/>
    </row>
    <row r="6" spans="1:31" ht="15.75" customHeight="1">
      <c r="A6" s="7"/>
      <c r="B6" s="7"/>
      <c r="C6" s="7"/>
      <c r="D6" s="7"/>
      <c r="E6" s="7"/>
      <c r="F6" s="7"/>
      <c r="G6" s="63"/>
      <c r="H6" s="64"/>
      <c r="I6" s="64"/>
      <c r="J6" s="64"/>
      <c r="K6" s="65"/>
      <c r="L6" s="63"/>
      <c r="M6" s="64"/>
      <c r="N6" s="64"/>
      <c r="O6" s="64"/>
      <c r="P6" s="65"/>
      <c r="Q6" s="63"/>
      <c r="R6" s="64"/>
      <c r="S6" s="64"/>
      <c r="T6" s="64"/>
      <c r="U6" s="65"/>
      <c r="V6" s="63"/>
      <c r="W6" s="64"/>
      <c r="X6" s="64"/>
      <c r="Y6" s="64"/>
      <c r="Z6" s="65"/>
      <c r="AA6" s="81"/>
      <c r="AB6" s="82"/>
      <c r="AC6" s="82"/>
      <c r="AD6" s="82"/>
      <c r="AE6" s="83"/>
    </row>
    <row r="7" spans="1:31" ht="15.75" customHeight="1">
      <c r="A7" s="7"/>
      <c r="B7" s="7"/>
      <c r="C7" s="7"/>
      <c r="D7" s="7"/>
      <c r="E7" s="7"/>
      <c r="F7" s="7"/>
      <c r="G7" s="66" t="s">
        <v>40</v>
      </c>
      <c r="H7" s="67"/>
      <c r="I7" s="67"/>
      <c r="J7" s="67"/>
      <c r="K7" s="68"/>
      <c r="L7" s="66" t="s">
        <v>40</v>
      </c>
      <c r="M7" s="67"/>
      <c r="N7" s="67"/>
      <c r="O7" s="67"/>
      <c r="P7" s="68"/>
      <c r="Q7" s="66" t="s">
        <v>40</v>
      </c>
      <c r="R7" s="67"/>
      <c r="S7" s="67"/>
      <c r="T7" s="67"/>
      <c r="U7" s="68"/>
      <c r="V7" s="66" t="s">
        <v>40</v>
      </c>
      <c r="W7" s="67"/>
      <c r="X7" s="67"/>
      <c r="Y7" s="67"/>
      <c r="Z7" s="68"/>
      <c r="AA7" s="75" t="s">
        <v>45</v>
      </c>
      <c r="AB7" s="76"/>
      <c r="AC7" s="76"/>
      <c r="AD7" s="76"/>
      <c r="AE7" s="77"/>
    </row>
    <row r="8" spans="1:31" ht="27.75" customHeight="1" hidden="1">
      <c r="A8" s="8" t="s">
        <v>2</v>
      </c>
      <c r="B8" s="7"/>
      <c r="C8" s="7"/>
      <c r="D8" s="7"/>
      <c r="E8" s="7"/>
      <c r="F8" s="7"/>
      <c r="G8" s="18">
        <v>914702</v>
      </c>
      <c r="H8" s="18"/>
      <c r="I8" s="18"/>
      <c r="J8" s="18"/>
      <c r="K8" s="18"/>
      <c r="L8" s="18">
        <v>891237</v>
      </c>
      <c r="M8" s="18"/>
      <c r="N8" s="18"/>
      <c r="O8" s="18"/>
      <c r="P8" s="18"/>
      <c r="Q8" s="18">
        <v>1079366</v>
      </c>
      <c r="R8" s="18"/>
      <c r="S8" s="18"/>
      <c r="T8" s="18"/>
      <c r="U8" s="18"/>
      <c r="V8" s="18">
        <f aca="true" t="shared" si="0" ref="V8:V13">SUM(G8:U8)</f>
        <v>2885305</v>
      </c>
      <c r="W8" s="18"/>
      <c r="X8" s="18"/>
      <c r="Y8" s="18"/>
      <c r="Z8" s="18"/>
      <c r="AA8" s="84">
        <v>98.7</v>
      </c>
      <c r="AB8" s="84"/>
      <c r="AC8" s="84"/>
      <c r="AD8" s="84"/>
      <c r="AE8" s="84"/>
    </row>
    <row r="9" spans="1:31" ht="27.75" customHeight="1" hidden="1">
      <c r="A9" s="8" t="s">
        <v>3</v>
      </c>
      <c r="B9" s="7"/>
      <c r="C9" s="7"/>
      <c r="D9" s="7"/>
      <c r="E9" s="7"/>
      <c r="F9" s="7"/>
      <c r="G9" s="18">
        <v>870997</v>
      </c>
      <c r="H9" s="18"/>
      <c r="I9" s="18"/>
      <c r="J9" s="18"/>
      <c r="K9" s="18"/>
      <c r="L9" s="18">
        <v>897976</v>
      </c>
      <c r="M9" s="18"/>
      <c r="N9" s="18"/>
      <c r="O9" s="18"/>
      <c r="P9" s="18"/>
      <c r="Q9" s="18">
        <v>1064680</v>
      </c>
      <c r="R9" s="18"/>
      <c r="S9" s="18"/>
      <c r="T9" s="18"/>
      <c r="U9" s="18"/>
      <c r="V9" s="18">
        <f t="shared" si="0"/>
        <v>2833653</v>
      </c>
      <c r="W9" s="18"/>
      <c r="X9" s="18"/>
      <c r="Y9" s="18"/>
      <c r="Z9" s="18"/>
      <c r="AA9" s="40">
        <f>V9/V8*100</f>
        <v>98.20982530443055</v>
      </c>
      <c r="AB9" s="40"/>
      <c r="AC9" s="40"/>
      <c r="AD9" s="40"/>
      <c r="AE9" s="40"/>
    </row>
    <row r="10" spans="1:31" ht="27.75" customHeight="1">
      <c r="A10" s="72" t="s">
        <v>4</v>
      </c>
      <c r="B10" s="73"/>
      <c r="C10" s="73"/>
      <c r="D10" s="73"/>
      <c r="E10" s="73"/>
      <c r="F10" s="73"/>
      <c r="G10" s="30">
        <v>798120</v>
      </c>
      <c r="H10" s="30"/>
      <c r="I10" s="30"/>
      <c r="J10" s="30"/>
      <c r="K10" s="30"/>
      <c r="L10" s="30">
        <v>872264</v>
      </c>
      <c r="M10" s="30"/>
      <c r="N10" s="30"/>
      <c r="O10" s="30"/>
      <c r="P10" s="30"/>
      <c r="Q10" s="30">
        <v>1016710</v>
      </c>
      <c r="R10" s="30"/>
      <c r="S10" s="30"/>
      <c r="T10" s="30"/>
      <c r="U10" s="30"/>
      <c r="V10" s="30">
        <f t="shared" si="0"/>
        <v>2687094</v>
      </c>
      <c r="W10" s="30"/>
      <c r="X10" s="30"/>
      <c r="Y10" s="30"/>
      <c r="Z10" s="30"/>
      <c r="AA10" s="90">
        <f>V10/V9*100</f>
        <v>94.8279129448807</v>
      </c>
      <c r="AB10" s="90"/>
      <c r="AC10" s="90"/>
      <c r="AD10" s="90"/>
      <c r="AE10" s="90"/>
    </row>
    <row r="11" spans="1:31" ht="27.75" customHeight="1">
      <c r="A11" s="72" t="s">
        <v>54</v>
      </c>
      <c r="B11" s="73"/>
      <c r="C11" s="73"/>
      <c r="D11" s="73"/>
      <c r="E11" s="73"/>
      <c r="F11" s="73"/>
      <c r="G11" s="30">
        <v>797681</v>
      </c>
      <c r="H11" s="30"/>
      <c r="I11" s="30"/>
      <c r="J11" s="30"/>
      <c r="K11" s="30"/>
      <c r="L11" s="30">
        <v>828854</v>
      </c>
      <c r="M11" s="30"/>
      <c r="N11" s="30"/>
      <c r="O11" s="30"/>
      <c r="P11" s="30"/>
      <c r="Q11" s="30">
        <v>715007</v>
      </c>
      <c r="R11" s="30"/>
      <c r="S11" s="30"/>
      <c r="T11" s="30"/>
      <c r="U11" s="30"/>
      <c r="V11" s="30">
        <f t="shared" si="0"/>
        <v>2341542</v>
      </c>
      <c r="W11" s="30"/>
      <c r="X11" s="30"/>
      <c r="Y11" s="30"/>
      <c r="Z11" s="30"/>
      <c r="AA11" s="90">
        <f>V11/V10*100</f>
        <v>87.1403084521792</v>
      </c>
      <c r="AB11" s="90"/>
      <c r="AC11" s="90"/>
      <c r="AD11" s="90"/>
      <c r="AE11" s="90"/>
    </row>
    <row r="12" spans="1:31" ht="27.75" customHeight="1">
      <c r="A12" s="72" t="s">
        <v>63</v>
      </c>
      <c r="B12" s="73"/>
      <c r="C12" s="73"/>
      <c r="D12" s="73"/>
      <c r="E12" s="73"/>
      <c r="F12" s="73"/>
      <c r="G12" s="30">
        <v>602507</v>
      </c>
      <c r="H12" s="30"/>
      <c r="I12" s="30"/>
      <c r="J12" s="30"/>
      <c r="K12" s="30"/>
      <c r="L12" s="30">
        <v>510801</v>
      </c>
      <c r="M12" s="30"/>
      <c r="N12" s="30"/>
      <c r="O12" s="30"/>
      <c r="P12" s="30"/>
      <c r="Q12" s="30">
        <v>574696</v>
      </c>
      <c r="R12" s="30"/>
      <c r="S12" s="30"/>
      <c r="T12" s="30"/>
      <c r="U12" s="30"/>
      <c r="V12" s="18">
        <f>SUM(G12:U12)</f>
        <v>1688004</v>
      </c>
      <c r="W12" s="18"/>
      <c r="X12" s="18"/>
      <c r="Y12" s="18"/>
      <c r="Z12" s="18"/>
      <c r="AA12" s="40">
        <f>V12/V11*100</f>
        <v>72.08941799890842</v>
      </c>
      <c r="AB12" s="40"/>
      <c r="AC12" s="40"/>
      <c r="AD12" s="40"/>
      <c r="AE12" s="40"/>
    </row>
    <row r="13" spans="1:31" ht="27.75" customHeight="1">
      <c r="A13" s="12" t="s">
        <v>62</v>
      </c>
      <c r="B13" s="13"/>
      <c r="C13" s="13"/>
      <c r="D13" s="13"/>
      <c r="E13" s="13"/>
      <c r="F13" s="13"/>
      <c r="G13" s="9">
        <v>411548</v>
      </c>
      <c r="H13" s="9"/>
      <c r="I13" s="9"/>
      <c r="J13" s="9"/>
      <c r="K13" s="9"/>
      <c r="L13" s="9">
        <v>407448</v>
      </c>
      <c r="M13" s="9"/>
      <c r="N13" s="9"/>
      <c r="O13" s="9"/>
      <c r="P13" s="9"/>
      <c r="Q13" s="9">
        <v>380487</v>
      </c>
      <c r="R13" s="9"/>
      <c r="S13" s="9"/>
      <c r="T13" s="9"/>
      <c r="U13" s="9"/>
      <c r="V13" s="9">
        <f t="shared" si="0"/>
        <v>1199483</v>
      </c>
      <c r="W13" s="9"/>
      <c r="X13" s="9"/>
      <c r="Y13" s="9"/>
      <c r="Z13" s="9"/>
      <c r="AA13" s="10">
        <f>V13/V12*100</f>
        <v>71.0592510444288</v>
      </c>
      <c r="AB13" s="10"/>
      <c r="AC13" s="10"/>
      <c r="AD13" s="10"/>
      <c r="AE13" s="11"/>
    </row>
    <row r="14" spans="1:31" ht="27.75" customHeight="1">
      <c r="A14" s="88" t="s">
        <v>64</v>
      </c>
      <c r="B14" s="89"/>
      <c r="C14" s="89"/>
      <c r="D14" s="89"/>
      <c r="E14" s="89"/>
      <c r="F14" s="89"/>
      <c r="G14" s="39">
        <v>297438</v>
      </c>
      <c r="H14" s="39"/>
      <c r="I14" s="39"/>
      <c r="J14" s="39"/>
      <c r="K14" s="39"/>
      <c r="L14" s="39">
        <v>365080</v>
      </c>
      <c r="M14" s="39"/>
      <c r="N14" s="39"/>
      <c r="O14" s="39"/>
      <c r="P14" s="39"/>
      <c r="Q14" s="39">
        <v>417397</v>
      </c>
      <c r="R14" s="39"/>
      <c r="S14" s="39"/>
      <c r="T14" s="39"/>
      <c r="U14" s="39"/>
      <c r="V14" s="39">
        <f>SUM(G14:U14)</f>
        <v>1079915</v>
      </c>
      <c r="W14" s="39"/>
      <c r="X14" s="39"/>
      <c r="Y14" s="39"/>
      <c r="Z14" s="39"/>
      <c r="AA14" s="85">
        <f>V14/V12*100</f>
        <v>63.975855507451406</v>
      </c>
      <c r="AB14" s="85"/>
      <c r="AC14" s="85"/>
      <c r="AD14" s="85"/>
      <c r="AE14" s="86"/>
    </row>
    <row r="15" spans="1:31" ht="27.75" customHeight="1" thickBot="1">
      <c r="A15" s="69" t="s">
        <v>65</v>
      </c>
      <c r="B15" s="70"/>
      <c r="C15" s="70"/>
      <c r="D15" s="70"/>
      <c r="E15" s="70"/>
      <c r="F15" s="70"/>
      <c r="G15" s="71">
        <v>422324</v>
      </c>
      <c r="H15" s="71"/>
      <c r="I15" s="71"/>
      <c r="J15" s="71"/>
      <c r="K15" s="71"/>
      <c r="L15" s="71">
        <v>393200</v>
      </c>
      <c r="M15" s="71"/>
      <c r="N15" s="71"/>
      <c r="O15" s="71"/>
      <c r="P15" s="71"/>
      <c r="Q15" s="71">
        <v>454302</v>
      </c>
      <c r="R15" s="71"/>
      <c r="S15" s="71"/>
      <c r="T15" s="71"/>
      <c r="U15" s="71"/>
      <c r="V15" s="87">
        <f>SUM(G15:U15)</f>
        <v>1269826</v>
      </c>
      <c r="W15" s="87"/>
      <c r="X15" s="87"/>
      <c r="Y15" s="87"/>
      <c r="Z15" s="87"/>
      <c r="AA15" s="41">
        <f>V15/V13*100</f>
        <v>105.86444326430637</v>
      </c>
      <c r="AB15" s="41"/>
      <c r="AC15" s="41"/>
      <c r="AD15" s="41"/>
      <c r="AE15" s="42"/>
    </row>
    <row r="16" spans="1:31" ht="13.5" customHeight="1">
      <c r="A16" s="2"/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</row>
    <row r="17" spans="1:31" ht="13.5" customHeight="1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4"/>
    </row>
    <row r="18" spans="1:31" ht="13.5" customHeight="1">
      <c r="A18" s="2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4"/>
    </row>
    <row r="19" spans="1:31" ht="18.75" customHeight="1">
      <c r="A19" s="14" t="s">
        <v>66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1:31" ht="13.5" customHeight="1">
      <c r="A20" s="16" t="s">
        <v>46</v>
      </c>
      <c r="B20" s="16"/>
      <c r="C20" s="16"/>
      <c r="D20" s="16"/>
      <c r="E20" s="17"/>
      <c r="F20" s="20" t="s">
        <v>47</v>
      </c>
      <c r="G20" s="21"/>
      <c r="H20" s="21"/>
      <c r="I20" s="21"/>
      <c r="J20" s="22"/>
      <c r="K20" s="29" t="s">
        <v>46</v>
      </c>
      <c r="L20" s="16"/>
      <c r="M20" s="16"/>
      <c r="N20" s="16"/>
      <c r="O20" s="16"/>
      <c r="P20" s="16" t="s">
        <v>49</v>
      </c>
      <c r="Q20" s="16"/>
      <c r="R20" s="16"/>
      <c r="S20" s="16"/>
      <c r="T20" s="16"/>
      <c r="U20" s="16" t="s">
        <v>46</v>
      </c>
      <c r="V20" s="16"/>
      <c r="W20" s="16"/>
      <c r="X20" s="16"/>
      <c r="Y20" s="16"/>
      <c r="Z20" s="16" t="s">
        <v>5</v>
      </c>
      <c r="AA20" s="16"/>
      <c r="AB20" s="16"/>
      <c r="AC20" s="16"/>
      <c r="AD20" s="16"/>
      <c r="AE20" s="16"/>
    </row>
    <row r="21" spans="1:31" ht="13.5" customHeight="1">
      <c r="A21" s="16"/>
      <c r="B21" s="16"/>
      <c r="C21" s="16"/>
      <c r="D21" s="16"/>
      <c r="E21" s="17"/>
      <c r="F21" s="23"/>
      <c r="G21" s="24"/>
      <c r="H21" s="24"/>
      <c r="I21" s="24"/>
      <c r="J21" s="25"/>
      <c r="K21" s="2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3.5" customHeight="1">
      <c r="A22" s="16"/>
      <c r="B22" s="16"/>
      <c r="C22" s="16"/>
      <c r="D22" s="16"/>
      <c r="E22" s="17"/>
      <c r="F22" s="26" t="s">
        <v>50</v>
      </c>
      <c r="G22" s="27"/>
      <c r="H22" s="27"/>
      <c r="I22" s="27"/>
      <c r="J22" s="28"/>
      <c r="K22" s="2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3.5" customHeight="1">
      <c r="A23" s="19" t="s">
        <v>6</v>
      </c>
      <c r="B23" s="16"/>
      <c r="C23" s="16"/>
      <c r="D23" s="16"/>
      <c r="E23" s="16"/>
      <c r="F23" s="15">
        <v>259875</v>
      </c>
      <c r="G23" s="15"/>
      <c r="H23" s="15"/>
      <c r="I23" s="15"/>
      <c r="J23" s="15"/>
      <c r="K23" s="16" t="s">
        <v>7</v>
      </c>
      <c r="L23" s="16"/>
      <c r="M23" s="16"/>
      <c r="N23" s="16"/>
      <c r="O23" s="16"/>
      <c r="P23" s="15">
        <v>24253</v>
      </c>
      <c r="Q23" s="15"/>
      <c r="R23" s="15"/>
      <c r="S23" s="15"/>
      <c r="T23" s="15"/>
      <c r="U23" s="16" t="s">
        <v>8</v>
      </c>
      <c r="V23" s="16"/>
      <c r="W23" s="16"/>
      <c r="X23" s="16"/>
      <c r="Y23" s="16"/>
      <c r="Z23" s="33">
        <v>15768</v>
      </c>
      <c r="AA23" s="34"/>
      <c r="AB23" s="34"/>
      <c r="AC23" s="34"/>
      <c r="AD23" s="34"/>
      <c r="AE23" s="35"/>
    </row>
    <row r="24" spans="1:31" ht="13.5" customHeight="1">
      <c r="A24" s="19"/>
      <c r="B24" s="16"/>
      <c r="C24" s="16"/>
      <c r="D24" s="16"/>
      <c r="E24" s="16"/>
      <c r="F24" s="15"/>
      <c r="G24" s="15"/>
      <c r="H24" s="15"/>
      <c r="I24" s="15"/>
      <c r="J24" s="15"/>
      <c r="K24" s="16"/>
      <c r="L24" s="16"/>
      <c r="M24" s="16"/>
      <c r="N24" s="16"/>
      <c r="O24" s="16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36"/>
      <c r="AA24" s="37"/>
      <c r="AB24" s="37"/>
      <c r="AC24" s="37"/>
      <c r="AD24" s="37"/>
      <c r="AE24" s="38"/>
    </row>
    <row r="25" spans="1:31" ht="13.5" customHeight="1">
      <c r="A25" s="19" t="s">
        <v>9</v>
      </c>
      <c r="B25" s="16"/>
      <c r="C25" s="16"/>
      <c r="D25" s="16"/>
      <c r="E25" s="16"/>
      <c r="F25" s="15">
        <v>40539</v>
      </c>
      <c r="G25" s="15"/>
      <c r="H25" s="15"/>
      <c r="I25" s="15"/>
      <c r="J25" s="15"/>
      <c r="K25" s="16" t="s">
        <v>10</v>
      </c>
      <c r="L25" s="16"/>
      <c r="M25" s="16"/>
      <c r="N25" s="16"/>
      <c r="O25" s="16"/>
      <c r="P25" s="15">
        <v>19847</v>
      </c>
      <c r="Q25" s="15"/>
      <c r="R25" s="15"/>
      <c r="S25" s="15"/>
      <c r="T25" s="15"/>
      <c r="U25" s="16" t="s">
        <v>11</v>
      </c>
      <c r="V25" s="16"/>
      <c r="W25" s="16"/>
      <c r="X25" s="16"/>
      <c r="Y25" s="16"/>
      <c r="Z25" s="33">
        <v>17339</v>
      </c>
      <c r="AA25" s="34"/>
      <c r="AB25" s="34"/>
      <c r="AC25" s="34"/>
      <c r="AD25" s="34"/>
      <c r="AE25" s="35"/>
    </row>
    <row r="26" spans="1:31" ht="13.5" customHeight="1">
      <c r="A26" s="19"/>
      <c r="B26" s="16"/>
      <c r="C26" s="16"/>
      <c r="D26" s="16"/>
      <c r="E26" s="16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36"/>
      <c r="AA26" s="37"/>
      <c r="AB26" s="37"/>
      <c r="AC26" s="37"/>
      <c r="AD26" s="37"/>
      <c r="AE26" s="38"/>
    </row>
    <row r="27" spans="1:31" ht="13.5" customHeight="1">
      <c r="A27" s="19" t="s">
        <v>12</v>
      </c>
      <c r="B27" s="16"/>
      <c r="C27" s="16"/>
      <c r="D27" s="16"/>
      <c r="E27" s="16"/>
      <c r="F27" s="15">
        <v>60243</v>
      </c>
      <c r="G27" s="15"/>
      <c r="H27" s="15"/>
      <c r="I27" s="15"/>
      <c r="J27" s="15"/>
      <c r="K27" s="16" t="s">
        <v>13</v>
      </c>
      <c r="L27" s="16"/>
      <c r="M27" s="16"/>
      <c r="N27" s="16"/>
      <c r="O27" s="16"/>
      <c r="P27" s="15">
        <v>19307</v>
      </c>
      <c r="Q27" s="15"/>
      <c r="R27" s="15"/>
      <c r="S27" s="15"/>
      <c r="T27" s="15"/>
      <c r="U27" s="16" t="s">
        <v>14</v>
      </c>
      <c r="V27" s="16"/>
      <c r="W27" s="16"/>
      <c r="X27" s="16"/>
      <c r="Y27" s="16"/>
      <c r="Z27" s="33">
        <v>22160</v>
      </c>
      <c r="AA27" s="34"/>
      <c r="AB27" s="34"/>
      <c r="AC27" s="34"/>
      <c r="AD27" s="34"/>
      <c r="AE27" s="35"/>
    </row>
    <row r="28" spans="1:31" ht="13.5" customHeight="1">
      <c r="A28" s="19"/>
      <c r="B28" s="16"/>
      <c r="C28" s="16"/>
      <c r="D28" s="16"/>
      <c r="E28" s="16"/>
      <c r="F28" s="15"/>
      <c r="G28" s="15"/>
      <c r="H28" s="15"/>
      <c r="I28" s="15"/>
      <c r="J28" s="15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36"/>
      <c r="AA28" s="37"/>
      <c r="AB28" s="37"/>
      <c r="AC28" s="37"/>
      <c r="AD28" s="37"/>
      <c r="AE28" s="38"/>
    </row>
    <row r="29" spans="1:31" ht="13.5" customHeight="1">
      <c r="A29" s="19" t="s">
        <v>15</v>
      </c>
      <c r="B29" s="16"/>
      <c r="C29" s="16"/>
      <c r="D29" s="16"/>
      <c r="E29" s="16"/>
      <c r="F29" s="15">
        <v>54509</v>
      </c>
      <c r="G29" s="15"/>
      <c r="H29" s="15"/>
      <c r="I29" s="15"/>
      <c r="J29" s="15"/>
      <c r="K29" s="16" t="s">
        <v>16</v>
      </c>
      <c r="L29" s="16"/>
      <c r="M29" s="16"/>
      <c r="N29" s="16"/>
      <c r="O29" s="16"/>
      <c r="P29" s="15">
        <v>7590</v>
      </c>
      <c r="Q29" s="15"/>
      <c r="R29" s="15"/>
      <c r="S29" s="15"/>
      <c r="T29" s="15"/>
      <c r="U29" s="16" t="s">
        <v>17</v>
      </c>
      <c r="V29" s="16"/>
      <c r="W29" s="16"/>
      <c r="X29" s="16"/>
      <c r="Y29" s="16"/>
      <c r="Z29" s="33">
        <v>15789</v>
      </c>
      <c r="AA29" s="34"/>
      <c r="AB29" s="34"/>
      <c r="AC29" s="34"/>
      <c r="AD29" s="34"/>
      <c r="AE29" s="35"/>
    </row>
    <row r="30" spans="1:31" ht="13.5" customHeight="1">
      <c r="A30" s="19"/>
      <c r="B30" s="16"/>
      <c r="C30" s="16"/>
      <c r="D30" s="16"/>
      <c r="E30" s="16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36"/>
      <c r="AA30" s="37"/>
      <c r="AB30" s="37"/>
      <c r="AC30" s="37"/>
      <c r="AD30" s="37"/>
      <c r="AE30" s="38"/>
    </row>
    <row r="31" spans="1:31" ht="13.5" customHeight="1">
      <c r="A31" s="19" t="s">
        <v>18</v>
      </c>
      <c r="B31" s="16"/>
      <c r="C31" s="16"/>
      <c r="D31" s="16"/>
      <c r="E31" s="16"/>
      <c r="F31" s="15">
        <v>87193</v>
      </c>
      <c r="G31" s="15"/>
      <c r="H31" s="15"/>
      <c r="I31" s="15"/>
      <c r="J31" s="15"/>
      <c r="K31" s="16" t="s">
        <v>19</v>
      </c>
      <c r="L31" s="16"/>
      <c r="M31" s="16"/>
      <c r="N31" s="16"/>
      <c r="O31" s="16"/>
      <c r="P31" s="15">
        <v>8810</v>
      </c>
      <c r="Q31" s="15"/>
      <c r="R31" s="15"/>
      <c r="S31" s="15"/>
      <c r="T31" s="15"/>
      <c r="U31" s="16" t="s">
        <v>20</v>
      </c>
      <c r="V31" s="16"/>
      <c r="W31" s="16"/>
      <c r="X31" s="16"/>
      <c r="Y31" s="16"/>
      <c r="Z31" s="33">
        <v>4284</v>
      </c>
      <c r="AA31" s="34"/>
      <c r="AB31" s="34"/>
      <c r="AC31" s="34"/>
      <c r="AD31" s="34"/>
      <c r="AE31" s="35"/>
    </row>
    <row r="32" spans="1:31" ht="13.5" customHeight="1">
      <c r="A32" s="19"/>
      <c r="B32" s="16"/>
      <c r="C32" s="16"/>
      <c r="D32" s="16"/>
      <c r="E32" s="16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36"/>
      <c r="AA32" s="37"/>
      <c r="AB32" s="37"/>
      <c r="AC32" s="37"/>
      <c r="AD32" s="37"/>
      <c r="AE32" s="38"/>
    </row>
    <row r="33" spans="1:31" ht="13.5" customHeight="1">
      <c r="A33" s="31" t="s">
        <v>21</v>
      </c>
      <c r="B33" s="32"/>
      <c r="C33" s="32"/>
      <c r="D33" s="32"/>
      <c r="E33" s="32"/>
      <c r="F33" s="15">
        <v>55856</v>
      </c>
      <c r="G33" s="15"/>
      <c r="H33" s="15"/>
      <c r="I33" s="15"/>
      <c r="J33" s="15"/>
      <c r="K33" s="16" t="s">
        <v>22</v>
      </c>
      <c r="L33" s="16"/>
      <c r="M33" s="16"/>
      <c r="N33" s="16"/>
      <c r="O33" s="16"/>
      <c r="P33" s="15">
        <v>7259</v>
      </c>
      <c r="Q33" s="15"/>
      <c r="R33" s="15"/>
      <c r="S33" s="15"/>
      <c r="T33" s="15"/>
      <c r="U33" s="16" t="s">
        <v>23</v>
      </c>
      <c r="V33" s="16"/>
      <c r="W33" s="16"/>
      <c r="X33" s="16"/>
      <c r="Y33" s="16"/>
      <c r="Z33" s="33">
        <v>4369</v>
      </c>
      <c r="AA33" s="34"/>
      <c r="AB33" s="34"/>
      <c r="AC33" s="34"/>
      <c r="AD33" s="34"/>
      <c r="AE33" s="35"/>
    </row>
    <row r="34" spans="1:31" ht="13.5" customHeight="1">
      <c r="A34" s="31"/>
      <c r="B34" s="32"/>
      <c r="C34" s="32"/>
      <c r="D34" s="32"/>
      <c r="E34" s="32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36"/>
      <c r="AA34" s="37"/>
      <c r="AB34" s="37"/>
      <c r="AC34" s="37"/>
      <c r="AD34" s="37"/>
      <c r="AE34" s="38"/>
    </row>
    <row r="35" spans="1:31" ht="13.5" customHeight="1">
      <c r="A35" s="31" t="s">
        <v>24</v>
      </c>
      <c r="B35" s="32"/>
      <c r="C35" s="32"/>
      <c r="D35" s="32"/>
      <c r="E35" s="32"/>
      <c r="F35" s="15">
        <v>64940</v>
      </c>
      <c r="G35" s="15"/>
      <c r="H35" s="15"/>
      <c r="I35" s="15"/>
      <c r="J35" s="15"/>
      <c r="K35" s="32" t="s">
        <v>55</v>
      </c>
      <c r="L35" s="32"/>
      <c r="M35" s="32"/>
      <c r="N35" s="32"/>
      <c r="O35" s="32"/>
      <c r="P35" s="15">
        <v>31513</v>
      </c>
      <c r="Q35" s="15"/>
      <c r="R35" s="15"/>
      <c r="S35" s="15"/>
      <c r="T35" s="15"/>
      <c r="U35" s="32" t="s">
        <v>56</v>
      </c>
      <c r="V35" s="32"/>
      <c r="W35" s="32"/>
      <c r="X35" s="32"/>
      <c r="Y35" s="32"/>
      <c r="Z35" s="33">
        <v>3659</v>
      </c>
      <c r="AA35" s="34"/>
      <c r="AB35" s="34"/>
      <c r="AC35" s="34"/>
      <c r="AD35" s="34"/>
      <c r="AE35" s="35"/>
    </row>
    <row r="36" spans="1:31" ht="13.5" customHeight="1">
      <c r="A36" s="31"/>
      <c r="B36" s="32"/>
      <c r="C36" s="32"/>
      <c r="D36" s="32"/>
      <c r="E36" s="32"/>
      <c r="F36" s="15"/>
      <c r="G36" s="15"/>
      <c r="H36" s="15"/>
      <c r="I36" s="15"/>
      <c r="J36" s="15"/>
      <c r="K36" s="32"/>
      <c r="L36" s="32"/>
      <c r="M36" s="32"/>
      <c r="N36" s="32"/>
      <c r="O36" s="32"/>
      <c r="P36" s="15"/>
      <c r="Q36" s="15"/>
      <c r="R36" s="15"/>
      <c r="S36" s="15"/>
      <c r="T36" s="15"/>
      <c r="U36" s="32"/>
      <c r="V36" s="32"/>
      <c r="W36" s="32"/>
      <c r="X36" s="32"/>
      <c r="Y36" s="32"/>
      <c r="Z36" s="36"/>
      <c r="AA36" s="37"/>
      <c r="AB36" s="37"/>
      <c r="AC36" s="37"/>
      <c r="AD36" s="37"/>
      <c r="AE36" s="38"/>
    </row>
    <row r="37" spans="1:31" ht="13.5" customHeight="1">
      <c r="A37" s="31" t="s">
        <v>25</v>
      </c>
      <c r="B37" s="32"/>
      <c r="C37" s="32"/>
      <c r="D37" s="32"/>
      <c r="E37" s="32"/>
      <c r="F37" s="15">
        <v>35553</v>
      </c>
      <c r="G37" s="15"/>
      <c r="H37" s="15"/>
      <c r="I37" s="15"/>
      <c r="J37" s="15"/>
      <c r="K37" s="32" t="s">
        <v>26</v>
      </c>
      <c r="L37" s="32"/>
      <c r="M37" s="32"/>
      <c r="N37" s="32"/>
      <c r="O37" s="32"/>
      <c r="P37" s="15">
        <v>7820</v>
      </c>
      <c r="Q37" s="15"/>
      <c r="R37" s="15"/>
      <c r="S37" s="15"/>
      <c r="T37" s="15"/>
      <c r="U37" s="32" t="s">
        <v>57</v>
      </c>
      <c r="V37" s="32"/>
      <c r="W37" s="32"/>
      <c r="X37" s="32"/>
      <c r="Y37" s="32"/>
      <c r="Z37" s="54">
        <v>22916</v>
      </c>
      <c r="AA37" s="55"/>
      <c r="AB37" s="55"/>
      <c r="AC37" s="55"/>
      <c r="AD37" s="55"/>
      <c r="AE37" s="56"/>
    </row>
    <row r="38" spans="1:31" ht="13.5" customHeight="1">
      <c r="A38" s="31"/>
      <c r="B38" s="32"/>
      <c r="C38" s="32"/>
      <c r="D38" s="32"/>
      <c r="E38" s="32"/>
      <c r="F38" s="15"/>
      <c r="G38" s="15"/>
      <c r="H38" s="15"/>
      <c r="I38" s="15"/>
      <c r="J38" s="15"/>
      <c r="K38" s="32"/>
      <c r="L38" s="32"/>
      <c r="M38" s="32"/>
      <c r="N38" s="32"/>
      <c r="O38" s="32"/>
      <c r="P38" s="15"/>
      <c r="Q38" s="15"/>
      <c r="R38" s="15"/>
      <c r="S38" s="15"/>
      <c r="T38" s="15"/>
      <c r="U38" s="32"/>
      <c r="V38" s="32"/>
      <c r="W38" s="32"/>
      <c r="X38" s="32"/>
      <c r="Y38" s="32"/>
      <c r="Z38" s="57"/>
      <c r="AA38" s="58"/>
      <c r="AB38" s="58"/>
      <c r="AC38" s="58"/>
      <c r="AD38" s="58"/>
      <c r="AE38" s="59"/>
    </row>
    <row r="39" spans="1:31" ht="13.5" customHeight="1">
      <c r="A39" s="31" t="s">
        <v>27</v>
      </c>
      <c r="B39" s="32"/>
      <c r="C39" s="32"/>
      <c r="D39" s="32"/>
      <c r="E39" s="32"/>
      <c r="F39" s="15">
        <v>85860</v>
      </c>
      <c r="G39" s="15"/>
      <c r="H39" s="15"/>
      <c r="I39" s="15"/>
      <c r="J39" s="15"/>
      <c r="K39" s="32" t="s">
        <v>28</v>
      </c>
      <c r="L39" s="32"/>
      <c r="M39" s="32"/>
      <c r="N39" s="32"/>
      <c r="O39" s="32"/>
      <c r="P39" s="15">
        <v>12049</v>
      </c>
      <c r="Q39" s="15"/>
      <c r="R39" s="15"/>
      <c r="S39" s="15"/>
      <c r="T39" s="15"/>
      <c r="U39" s="32" t="s">
        <v>58</v>
      </c>
      <c r="V39" s="32"/>
      <c r="W39" s="32"/>
      <c r="X39" s="32"/>
      <c r="Y39" s="32"/>
      <c r="Z39" s="54">
        <v>4706</v>
      </c>
      <c r="AA39" s="55"/>
      <c r="AB39" s="55"/>
      <c r="AC39" s="55"/>
      <c r="AD39" s="55"/>
      <c r="AE39" s="56"/>
    </row>
    <row r="40" spans="1:31" ht="13.5" customHeight="1">
      <c r="A40" s="31"/>
      <c r="B40" s="32"/>
      <c r="C40" s="32"/>
      <c r="D40" s="32"/>
      <c r="E40" s="32"/>
      <c r="F40" s="15"/>
      <c r="G40" s="15"/>
      <c r="H40" s="15"/>
      <c r="I40" s="15"/>
      <c r="J40" s="15"/>
      <c r="K40" s="32"/>
      <c r="L40" s="32"/>
      <c r="M40" s="32"/>
      <c r="N40" s="32"/>
      <c r="O40" s="32"/>
      <c r="P40" s="15"/>
      <c r="Q40" s="15"/>
      <c r="R40" s="15"/>
      <c r="S40" s="15"/>
      <c r="T40" s="15"/>
      <c r="U40" s="32"/>
      <c r="V40" s="32"/>
      <c r="W40" s="32"/>
      <c r="X40" s="32"/>
      <c r="Y40" s="32"/>
      <c r="Z40" s="57"/>
      <c r="AA40" s="58"/>
      <c r="AB40" s="58"/>
      <c r="AC40" s="58"/>
      <c r="AD40" s="58"/>
      <c r="AE40" s="59"/>
    </row>
    <row r="41" spans="1:31" ht="13.5" customHeight="1">
      <c r="A41" s="31" t="s">
        <v>29</v>
      </c>
      <c r="B41" s="32"/>
      <c r="C41" s="32"/>
      <c r="D41" s="32"/>
      <c r="E41" s="32"/>
      <c r="F41" s="15">
        <v>55222</v>
      </c>
      <c r="G41" s="15"/>
      <c r="H41" s="15"/>
      <c r="I41" s="15"/>
      <c r="J41" s="15"/>
      <c r="K41" s="16" t="s">
        <v>30</v>
      </c>
      <c r="L41" s="16"/>
      <c r="M41" s="16"/>
      <c r="N41" s="16"/>
      <c r="O41" s="16"/>
      <c r="P41" s="15">
        <v>9619</v>
      </c>
      <c r="Q41" s="15"/>
      <c r="R41" s="15"/>
      <c r="S41" s="15"/>
      <c r="T41" s="15"/>
      <c r="U41" s="32" t="s">
        <v>59</v>
      </c>
      <c r="V41" s="32"/>
      <c r="W41" s="32"/>
      <c r="X41" s="32"/>
      <c r="Y41" s="32"/>
      <c r="Z41" s="54">
        <v>3939</v>
      </c>
      <c r="AA41" s="55"/>
      <c r="AB41" s="55"/>
      <c r="AC41" s="55"/>
      <c r="AD41" s="55"/>
      <c r="AE41" s="56"/>
    </row>
    <row r="42" spans="1:31" ht="13.5" customHeight="1">
      <c r="A42" s="31"/>
      <c r="B42" s="32"/>
      <c r="C42" s="32"/>
      <c r="D42" s="32"/>
      <c r="E42" s="32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5"/>
      <c r="Q42" s="15"/>
      <c r="R42" s="15"/>
      <c r="S42" s="15"/>
      <c r="T42" s="15"/>
      <c r="U42" s="32"/>
      <c r="V42" s="32"/>
      <c r="W42" s="32"/>
      <c r="X42" s="32"/>
      <c r="Y42" s="32"/>
      <c r="Z42" s="57"/>
      <c r="AA42" s="58"/>
      <c r="AB42" s="58"/>
      <c r="AC42" s="58"/>
      <c r="AD42" s="58"/>
      <c r="AE42" s="59"/>
    </row>
    <row r="43" spans="1:31" ht="13.5" customHeight="1">
      <c r="A43" s="31" t="s">
        <v>31</v>
      </c>
      <c r="B43" s="32"/>
      <c r="C43" s="32"/>
      <c r="D43" s="32"/>
      <c r="E43" s="32"/>
      <c r="F43" s="15">
        <v>34315</v>
      </c>
      <c r="G43" s="15"/>
      <c r="H43" s="15"/>
      <c r="I43" s="15"/>
      <c r="J43" s="15"/>
      <c r="K43" s="16" t="s">
        <v>60</v>
      </c>
      <c r="L43" s="16"/>
      <c r="M43" s="16"/>
      <c r="N43" s="16"/>
      <c r="O43" s="16"/>
      <c r="P43" s="15">
        <v>10000</v>
      </c>
      <c r="Q43" s="15"/>
      <c r="R43" s="15"/>
      <c r="S43" s="15"/>
      <c r="T43" s="15"/>
      <c r="U43" s="16" t="s">
        <v>32</v>
      </c>
      <c r="V43" s="16"/>
      <c r="W43" s="16"/>
      <c r="X43" s="16"/>
      <c r="Y43" s="16"/>
      <c r="Z43" s="54">
        <v>5177</v>
      </c>
      <c r="AA43" s="55"/>
      <c r="AB43" s="55"/>
      <c r="AC43" s="55"/>
      <c r="AD43" s="55"/>
      <c r="AE43" s="56"/>
    </row>
    <row r="44" spans="1:31" ht="13.5" customHeight="1">
      <c r="A44" s="31"/>
      <c r="B44" s="32"/>
      <c r="C44" s="32"/>
      <c r="D44" s="32"/>
      <c r="E44" s="32"/>
      <c r="F44" s="15"/>
      <c r="G44" s="15"/>
      <c r="H44" s="15"/>
      <c r="I44" s="15"/>
      <c r="J44" s="15"/>
      <c r="K44" s="16"/>
      <c r="L44" s="16"/>
      <c r="M44" s="16"/>
      <c r="N44" s="16"/>
      <c r="O44" s="16"/>
      <c r="P44" s="15"/>
      <c r="Q44" s="15"/>
      <c r="R44" s="15"/>
      <c r="S44" s="15"/>
      <c r="T44" s="15"/>
      <c r="U44" s="16"/>
      <c r="V44" s="16"/>
      <c r="W44" s="16"/>
      <c r="X44" s="16"/>
      <c r="Y44" s="16"/>
      <c r="Z44" s="57"/>
      <c r="AA44" s="58"/>
      <c r="AB44" s="58"/>
      <c r="AC44" s="58"/>
      <c r="AD44" s="58"/>
      <c r="AE44" s="59"/>
    </row>
    <row r="45" spans="1:31" ht="13.5" customHeight="1">
      <c r="A45" s="31" t="s">
        <v>33</v>
      </c>
      <c r="B45" s="32"/>
      <c r="C45" s="32"/>
      <c r="D45" s="32"/>
      <c r="E45" s="32"/>
      <c r="F45" s="15">
        <v>71074</v>
      </c>
      <c r="G45" s="15"/>
      <c r="H45" s="15"/>
      <c r="I45" s="15"/>
      <c r="J45" s="15"/>
      <c r="K45" s="16" t="s">
        <v>34</v>
      </c>
      <c r="L45" s="16"/>
      <c r="M45" s="16"/>
      <c r="N45" s="16"/>
      <c r="O45" s="16"/>
      <c r="P45" s="15">
        <v>16931</v>
      </c>
      <c r="Q45" s="15"/>
      <c r="R45" s="15"/>
      <c r="S45" s="15"/>
      <c r="T45" s="15"/>
      <c r="U45" s="32" t="s">
        <v>61</v>
      </c>
      <c r="V45" s="32"/>
      <c r="W45" s="32"/>
      <c r="X45" s="32"/>
      <c r="Y45" s="32"/>
      <c r="Z45" s="33">
        <v>7777</v>
      </c>
      <c r="AA45" s="34"/>
      <c r="AB45" s="34"/>
      <c r="AC45" s="34"/>
      <c r="AD45" s="34"/>
      <c r="AE45" s="35"/>
    </row>
    <row r="46" spans="1:31" ht="13.5" customHeight="1">
      <c r="A46" s="31"/>
      <c r="B46" s="32"/>
      <c r="C46" s="32"/>
      <c r="D46" s="32"/>
      <c r="E46" s="32"/>
      <c r="F46" s="15"/>
      <c r="G46" s="15"/>
      <c r="H46" s="15"/>
      <c r="I46" s="15"/>
      <c r="J46" s="15"/>
      <c r="K46" s="16"/>
      <c r="L46" s="16"/>
      <c r="M46" s="16"/>
      <c r="N46" s="16"/>
      <c r="O46" s="16"/>
      <c r="P46" s="15"/>
      <c r="Q46" s="15"/>
      <c r="R46" s="15"/>
      <c r="S46" s="15"/>
      <c r="T46" s="15"/>
      <c r="U46" s="32"/>
      <c r="V46" s="32"/>
      <c r="W46" s="32"/>
      <c r="X46" s="32"/>
      <c r="Y46" s="32"/>
      <c r="Z46" s="36"/>
      <c r="AA46" s="37"/>
      <c r="AB46" s="37"/>
      <c r="AC46" s="37"/>
      <c r="AD46" s="37"/>
      <c r="AE46" s="38"/>
    </row>
    <row r="47" spans="1:31" ht="13.5" customHeight="1">
      <c r="A47" s="47" t="s">
        <v>39</v>
      </c>
      <c r="B47" s="48"/>
      <c r="C47" s="48"/>
      <c r="D47" s="48"/>
      <c r="E47" s="48"/>
      <c r="F47" s="45">
        <f>SUM(F23:J46)</f>
        <v>905179</v>
      </c>
      <c r="G47" s="45"/>
      <c r="H47" s="45"/>
      <c r="I47" s="45"/>
      <c r="J47" s="45"/>
      <c r="K47" s="32" t="s">
        <v>35</v>
      </c>
      <c r="L47" s="32"/>
      <c r="M47" s="32"/>
      <c r="N47" s="32"/>
      <c r="O47" s="32"/>
      <c r="P47" s="15">
        <v>17771</v>
      </c>
      <c r="Q47" s="15"/>
      <c r="R47" s="15"/>
      <c r="S47" s="15"/>
      <c r="T47" s="15"/>
      <c r="U47" s="48" t="s">
        <v>36</v>
      </c>
      <c r="V47" s="48"/>
      <c r="W47" s="48"/>
      <c r="X47" s="48"/>
      <c r="Y47" s="48"/>
      <c r="Z47" s="50">
        <f>SUM(F49,P23:T50,Z23:AE46)</f>
        <v>364647</v>
      </c>
      <c r="AA47" s="50"/>
      <c r="AB47" s="50"/>
      <c r="AC47" s="50"/>
      <c r="AD47" s="50"/>
      <c r="AE47" s="51"/>
    </row>
    <row r="48" spans="1:31" ht="13.5" customHeight="1">
      <c r="A48" s="47"/>
      <c r="B48" s="48"/>
      <c r="C48" s="48"/>
      <c r="D48" s="48"/>
      <c r="E48" s="48"/>
      <c r="F48" s="45"/>
      <c r="G48" s="45"/>
      <c r="H48" s="45"/>
      <c r="I48" s="45"/>
      <c r="J48" s="45"/>
      <c r="K48" s="32"/>
      <c r="L48" s="32"/>
      <c r="M48" s="32"/>
      <c r="N48" s="32"/>
      <c r="O48" s="32"/>
      <c r="P48" s="15"/>
      <c r="Q48" s="15"/>
      <c r="R48" s="15"/>
      <c r="S48" s="15"/>
      <c r="T48" s="15"/>
      <c r="U48" s="48"/>
      <c r="V48" s="48"/>
      <c r="W48" s="48"/>
      <c r="X48" s="48"/>
      <c r="Y48" s="48"/>
      <c r="Z48" s="50"/>
      <c r="AA48" s="50"/>
      <c r="AB48" s="50"/>
      <c r="AC48" s="50"/>
      <c r="AD48" s="50"/>
      <c r="AE48" s="51"/>
    </row>
    <row r="49" spans="1:31" ht="13.5" customHeight="1">
      <c r="A49" s="31" t="s">
        <v>37</v>
      </c>
      <c r="B49" s="32"/>
      <c r="C49" s="32"/>
      <c r="D49" s="32"/>
      <c r="E49" s="32"/>
      <c r="F49" s="15">
        <v>14200</v>
      </c>
      <c r="G49" s="15"/>
      <c r="H49" s="15"/>
      <c r="I49" s="15"/>
      <c r="J49" s="15"/>
      <c r="K49" s="32" t="s">
        <v>38</v>
      </c>
      <c r="L49" s="32"/>
      <c r="M49" s="32"/>
      <c r="N49" s="32"/>
      <c r="O49" s="32"/>
      <c r="P49" s="15">
        <v>29795</v>
      </c>
      <c r="Q49" s="15"/>
      <c r="R49" s="15"/>
      <c r="S49" s="15"/>
      <c r="T49" s="15"/>
      <c r="U49" s="48" t="s">
        <v>48</v>
      </c>
      <c r="V49" s="48"/>
      <c r="W49" s="48"/>
      <c r="X49" s="48"/>
      <c r="Y49" s="48"/>
      <c r="Z49" s="50">
        <f>SUM(F47,Z47)</f>
        <v>1269826</v>
      </c>
      <c r="AA49" s="50"/>
      <c r="AB49" s="50"/>
      <c r="AC49" s="50"/>
      <c r="AD49" s="50"/>
      <c r="AE49" s="51"/>
    </row>
    <row r="50" spans="1:31" ht="13.5" customHeight="1" thickBot="1">
      <c r="A50" s="43"/>
      <c r="B50" s="44"/>
      <c r="C50" s="44"/>
      <c r="D50" s="44"/>
      <c r="E50" s="44"/>
      <c r="F50" s="46"/>
      <c r="G50" s="46"/>
      <c r="H50" s="46"/>
      <c r="I50" s="46"/>
      <c r="J50" s="46"/>
      <c r="K50" s="44"/>
      <c r="L50" s="44"/>
      <c r="M50" s="44"/>
      <c r="N50" s="44"/>
      <c r="O50" s="44"/>
      <c r="P50" s="46"/>
      <c r="Q50" s="46"/>
      <c r="R50" s="46"/>
      <c r="S50" s="46"/>
      <c r="T50" s="46"/>
      <c r="U50" s="49"/>
      <c r="V50" s="49"/>
      <c r="W50" s="49"/>
      <c r="X50" s="49"/>
      <c r="Y50" s="49"/>
      <c r="Z50" s="52"/>
      <c r="AA50" s="52"/>
      <c r="AB50" s="52"/>
      <c r="AC50" s="52"/>
      <c r="AD50" s="52"/>
      <c r="AE50" s="53"/>
    </row>
    <row r="51" spans="1:3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6"/>
      <c r="AA51" s="6"/>
      <c r="AB51" s="6"/>
      <c r="AC51" s="6"/>
      <c r="AD51" s="6"/>
      <c r="AE51" s="6"/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54">
    <mergeCell ref="AA14:AE14"/>
    <mergeCell ref="A10:F10"/>
    <mergeCell ref="A9:F9"/>
    <mergeCell ref="G11:K11"/>
    <mergeCell ref="L10:P10"/>
    <mergeCell ref="Q15:U15"/>
    <mergeCell ref="V15:Z15"/>
    <mergeCell ref="G10:K10"/>
    <mergeCell ref="G12:K12"/>
    <mergeCell ref="A14:F14"/>
    <mergeCell ref="G14:K14"/>
    <mergeCell ref="V7:Z7"/>
    <mergeCell ref="AA7:AE7"/>
    <mergeCell ref="AA4:AE6"/>
    <mergeCell ref="AA8:AE8"/>
    <mergeCell ref="V8:Z8"/>
    <mergeCell ref="AA11:AE11"/>
    <mergeCell ref="V11:Z11"/>
    <mergeCell ref="Q11:U11"/>
    <mergeCell ref="L11:P11"/>
    <mergeCell ref="A15:F15"/>
    <mergeCell ref="G15:K15"/>
    <mergeCell ref="L15:P15"/>
    <mergeCell ref="A8:F8"/>
    <mergeCell ref="A12:F12"/>
    <mergeCell ref="A1:P2"/>
    <mergeCell ref="G5:K6"/>
    <mergeCell ref="G7:K7"/>
    <mergeCell ref="L5:P6"/>
    <mergeCell ref="L7:P7"/>
    <mergeCell ref="A4:F7"/>
    <mergeCell ref="G4:Z4"/>
    <mergeCell ref="Q5:U6"/>
    <mergeCell ref="Q7:U7"/>
    <mergeCell ref="V5:Z6"/>
    <mergeCell ref="Z43:AE44"/>
    <mergeCell ref="A43:E44"/>
    <mergeCell ref="K43:O44"/>
    <mergeCell ref="A41:E42"/>
    <mergeCell ref="A39:E40"/>
    <mergeCell ref="U45:Y46"/>
    <mergeCell ref="U39:Y40"/>
    <mergeCell ref="P43:T44"/>
    <mergeCell ref="Z31:AE32"/>
    <mergeCell ref="Z33:AE34"/>
    <mergeCell ref="U33:Y34"/>
    <mergeCell ref="U31:Y32"/>
    <mergeCell ref="U37:Y38"/>
    <mergeCell ref="U35:Y36"/>
    <mergeCell ref="U43:Y44"/>
    <mergeCell ref="Z49:AE50"/>
    <mergeCell ref="Z35:AE36"/>
    <mergeCell ref="Z37:AE38"/>
    <mergeCell ref="Z39:AE40"/>
    <mergeCell ref="Z41:AE42"/>
    <mergeCell ref="P41:T42"/>
    <mergeCell ref="P39:T40"/>
    <mergeCell ref="Z45:AE46"/>
    <mergeCell ref="Z47:AE48"/>
    <mergeCell ref="U41:Y42"/>
    <mergeCell ref="U49:Y50"/>
    <mergeCell ref="K49:O50"/>
    <mergeCell ref="P49:T50"/>
    <mergeCell ref="P47:T48"/>
    <mergeCell ref="U47:Y48"/>
    <mergeCell ref="K47:O48"/>
    <mergeCell ref="A49:E50"/>
    <mergeCell ref="F43:J44"/>
    <mergeCell ref="F45:J46"/>
    <mergeCell ref="F47:J48"/>
    <mergeCell ref="F49:J50"/>
    <mergeCell ref="A47:E48"/>
    <mergeCell ref="A45:E46"/>
    <mergeCell ref="K45:O46"/>
    <mergeCell ref="K35:O36"/>
    <mergeCell ref="F35:J36"/>
    <mergeCell ref="K37:O38"/>
    <mergeCell ref="P37:T38"/>
    <mergeCell ref="P35:T36"/>
    <mergeCell ref="P45:T46"/>
    <mergeCell ref="K41:O42"/>
    <mergeCell ref="K39:O40"/>
    <mergeCell ref="A37:E38"/>
    <mergeCell ref="F39:J40"/>
    <mergeCell ref="F41:J42"/>
    <mergeCell ref="F37:J38"/>
    <mergeCell ref="A35:E36"/>
    <mergeCell ref="AA12:AE12"/>
    <mergeCell ref="F27:J28"/>
    <mergeCell ref="K27:O28"/>
    <mergeCell ref="U27:Y28"/>
    <mergeCell ref="U20:Y22"/>
    <mergeCell ref="AA9:AE9"/>
    <mergeCell ref="V9:Z9"/>
    <mergeCell ref="Q9:U9"/>
    <mergeCell ref="Q10:U10"/>
    <mergeCell ref="V10:Z10"/>
    <mergeCell ref="Z27:AE28"/>
    <mergeCell ref="Z25:AE26"/>
    <mergeCell ref="Z23:AE24"/>
    <mergeCell ref="AA15:AE15"/>
    <mergeCell ref="AA10:AE10"/>
    <mergeCell ref="A11:F11"/>
    <mergeCell ref="K23:O24"/>
    <mergeCell ref="P23:T24"/>
    <mergeCell ref="P27:T28"/>
    <mergeCell ref="P29:T30"/>
    <mergeCell ref="U23:Y24"/>
    <mergeCell ref="L14:P14"/>
    <mergeCell ref="Q14:U14"/>
    <mergeCell ref="V14:Z14"/>
    <mergeCell ref="Z20:AE22"/>
    <mergeCell ref="A33:E34"/>
    <mergeCell ref="F33:J34"/>
    <mergeCell ref="K33:O34"/>
    <mergeCell ref="U29:Y30"/>
    <mergeCell ref="P33:T34"/>
    <mergeCell ref="Z29:AE30"/>
    <mergeCell ref="A31:E32"/>
    <mergeCell ref="P31:T32"/>
    <mergeCell ref="F31:J32"/>
    <mergeCell ref="K31:O32"/>
    <mergeCell ref="G9:K9"/>
    <mergeCell ref="A19:V19"/>
    <mergeCell ref="A23:E24"/>
    <mergeCell ref="K20:O22"/>
    <mergeCell ref="P20:T22"/>
    <mergeCell ref="Q8:U8"/>
    <mergeCell ref="L8:P8"/>
    <mergeCell ref="V12:Z12"/>
    <mergeCell ref="Q12:U12"/>
    <mergeCell ref="L12:P12"/>
    <mergeCell ref="F23:J24"/>
    <mergeCell ref="A29:E30"/>
    <mergeCell ref="U25:Y26"/>
    <mergeCell ref="F29:J30"/>
    <mergeCell ref="K29:O30"/>
    <mergeCell ref="A27:E28"/>
    <mergeCell ref="A3:P3"/>
    <mergeCell ref="F25:J26"/>
    <mergeCell ref="P25:T26"/>
    <mergeCell ref="A20:E22"/>
    <mergeCell ref="G8:K8"/>
    <mergeCell ref="L9:P9"/>
    <mergeCell ref="A25:E26"/>
    <mergeCell ref="F20:J21"/>
    <mergeCell ref="F22:J22"/>
    <mergeCell ref="K25:O26"/>
    <mergeCell ref="V13:Z13"/>
    <mergeCell ref="AA13:AE13"/>
    <mergeCell ref="A13:F13"/>
    <mergeCell ref="G13:K13"/>
    <mergeCell ref="L13:P13"/>
    <mergeCell ref="Q13:U13"/>
  </mergeCells>
  <printOptions horizontalCentered="1" vertic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2015-06-26T08:18:45Z</cp:lastPrinted>
  <dcterms:created xsi:type="dcterms:W3CDTF">2009-06-12T06:17:19Z</dcterms:created>
  <dcterms:modified xsi:type="dcterms:W3CDTF">2015-06-26T08:18:48Z</dcterms:modified>
  <cp:category/>
  <cp:version/>
  <cp:contentType/>
  <cp:contentStatus/>
</cp:coreProperties>
</file>