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004_介護事業係2\HP掲載資料\処遇改善\H29処遇計画書等様式\"/>
    </mc:Choice>
  </mc:AlternateContent>
  <bookViews>
    <workbookView xWindow="120" yWindow="45" windowWidth="14955" windowHeight="9345" tabRatio="743"/>
  </bookViews>
  <sheets>
    <sheet name="共通様式" sheetId="12" r:id="rId1"/>
    <sheet name="添付1（事業所一覧）" sheetId="9" r:id="rId2"/>
    <sheet name="様式2（計画書）" sheetId="14" r:id="rId3"/>
    <sheet name="添付2（県内一覧）" sheetId="11" r:id="rId4"/>
    <sheet name="添付3（都道府県一覧）" sheetId="15" r:id="rId5"/>
    <sheet name="3_体制届" sheetId="16" r:id="rId6"/>
    <sheet name="（参考）加算率一覧" sheetId="8" r:id="rId7"/>
  </sheets>
  <externalReferences>
    <externalReference r:id="rId8"/>
    <externalReference r:id="rId9"/>
    <externalReference r:id="rId10"/>
    <externalReference r:id="rId11"/>
    <externalReference r:id="rId12"/>
    <externalReference r:id="rId13"/>
    <externalReference r:id="rId14"/>
  </externalReferences>
  <definedNames>
    <definedName name="erea" localSheetId="0">[1]交付率一覧!$A$4:$A$22</definedName>
    <definedName name="erea">'（参考）加算率一覧'!$A$4:$A$23</definedName>
    <definedName name="_xlnm.Print_Area" localSheetId="5">'3_体制届'!$A$1:$AE$61</definedName>
    <definedName name="_xlnm.Print_Area" localSheetId="0">共通様式!$A$1:$U$30</definedName>
    <definedName name="_xlnm.Print_Area" localSheetId="1">'添付1（事業所一覧）'!$A$1:$R$34</definedName>
    <definedName name="_xlnm.Print_Area" localSheetId="3">'添付2（県内一覧）'!$A$1:$I$52</definedName>
    <definedName name="_xlnm.Print_Area" localSheetId="4">'添付3（都道府県一覧）'!$A$1:$I$57</definedName>
    <definedName name="_xlnm.Print_Area" localSheetId="2">'様式2（計画書）'!$A$1:$AJ$123</definedName>
    <definedName name="あ" localSheetId="4">#REF!</definedName>
    <definedName name="あ" localSheetId="2">#REF!</definedName>
    <definedName name="あ">#REF!</definedName>
    <definedName name="サービス">[2]加算率一覧!$A$5:$A$23</definedName>
    <definedName name="サービス種別" localSheetId="0">[3]サービス種類一覧!$B$4:$B$20</definedName>
    <definedName name="サービス種別">[4]サービス種類一覧!$B$4:$B$20</definedName>
    <definedName name="サービス種類">[5]サービス種類一覧!$C$4:$C$20</definedName>
    <definedName name="サービス名" localSheetId="4">#REF!</definedName>
    <definedName name="サービス名" localSheetId="2">#REF!</definedName>
    <definedName name="サービス名">#REF!</definedName>
    <definedName name="サービス名２">[6]交付率一覧!$A$5:$A$21</definedName>
    <definedName name="サービス名称" localSheetId="0">#REF!</definedName>
    <definedName name="サービス名称" localSheetId="4">#REF!</definedName>
    <definedName name="サービス名称" localSheetId="2">#REF!</definedName>
    <definedName name="サービス名称">#REF!</definedName>
    <definedName name="種類">[7]サービス種類一覧!$A$4:$A$20</definedName>
  </definedNames>
  <calcPr calcId="162913"/>
</workbook>
</file>

<file path=xl/calcChain.xml><?xml version="1.0" encoding="utf-8"?>
<calcChain xmlns="http://schemas.openxmlformats.org/spreadsheetml/2006/main">
  <c r="K11" i="16" l="1"/>
  <c r="H12" i="16"/>
  <c r="W15" i="16" l="1"/>
  <c r="W14" i="16"/>
  <c r="K14" i="16"/>
  <c r="H10" i="16"/>
  <c r="S6" i="16"/>
  <c r="W23" i="16" l="1"/>
  <c r="K23" i="16"/>
  <c r="K20" i="16"/>
  <c r="H21" i="16"/>
  <c r="Q57" i="16"/>
  <c r="P57" i="16"/>
  <c r="O57" i="16"/>
  <c r="N57" i="16"/>
  <c r="M57" i="16"/>
  <c r="L57" i="16"/>
  <c r="I57" i="16"/>
  <c r="H57" i="16"/>
  <c r="K12" i="14"/>
  <c r="Q31" i="16" l="1"/>
  <c r="Q32" i="16"/>
  <c r="Q33" i="16"/>
  <c r="Q34" i="16"/>
  <c r="Q35" i="16"/>
  <c r="Q36" i="16"/>
  <c r="Q37" i="16"/>
  <c r="Q38" i="16"/>
  <c r="Q39" i="16"/>
  <c r="Q40" i="16"/>
  <c r="Q41" i="16"/>
  <c r="Q42" i="16"/>
  <c r="Q43" i="16"/>
  <c r="Q44" i="16"/>
  <c r="Q45" i="16"/>
  <c r="Q30" i="16"/>
  <c r="H19" i="16" l="1"/>
  <c r="J38" i="16" l="1"/>
  <c r="J53" i="16" s="1"/>
  <c r="J39" i="16"/>
  <c r="J54" i="16" s="1"/>
  <c r="J40" i="16"/>
  <c r="J55" i="16" s="1"/>
  <c r="J41" i="16"/>
  <c r="J56" i="16" s="1"/>
  <c r="J42" i="16"/>
  <c r="AA42" i="16" s="1"/>
  <c r="J43" i="16"/>
  <c r="AA43" i="16" s="1"/>
  <c r="J44" i="16"/>
  <c r="AA44" i="16" s="1"/>
  <c r="J45" i="16"/>
  <c r="AA45" i="16" s="1"/>
  <c r="J30" i="16"/>
  <c r="J46" i="16" s="1"/>
  <c r="J31" i="16"/>
  <c r="J47" i="16" s="1"/>
  <c r="J32" i="16"/>
  <c r="J48" i="16" s="1"/>
  <c r="J33" i="16"/>
  <c r="J49" i="16" s="1"/>
  <c r="J34" i="16"/>
  <c r="J50" i="16" s="1"/>
  <c r="J35" i="16"/>
  <c r="J51" i="16" s="1"/>
  <c r="J36" i="16"/>
  <c r="AA36" i="16" s="1"/>
  <c r="J37" i="16"/>
  <c r="J52" i="16" s="1"/>
  <c r="B59" i="16"/>
  <c r="K57" i="16"/>
  <c r="J57" i="16"/>
  <c r="S5" i="16"/>
  <c r="X3" i="16"/>
  <c r="Q7" i="12"/>
  <c r="Q59" i="16" s="1"/>
  <c r="Y6" i="12"/>
  <c r="C7" i="12"/>
  <c r="M7" i="12"/>
  <c r="AB6" i="12" l="1"/>
  <c r="AA6" i="12" s="1"/>
  <c r="AA52" i="16"/>
  <c r="V52" i="16"/>
  <c r="L52" i="16"/>
  <c r="Q52" i="16" s="1"/>
  <c r="V51" i="16"/>
  <c r="L51" i="16"/>
  <c r="Q51" i="16" s="1"/>
  <c r="AA51" i="16"/>
  <c r="V49" i="16"/>
  <c r="L49" i="16"/>
  <c r="Q49" i="16" s="1"/>
  <c r="AA49" i="16"/>
  <c r="V47" i="16"/>
  <c r="L47" i="16"/>
  <c r="Q47" i="16" s="1"/>
  <c r="AA47" i="16"/>
  <c r="AA56" i="16"/>
  <c r="V56" i="16"/>
  <c r="L56" i="16"/>
  <c r="Q56" i="16" s="1"/>
  <c r="AA54" i="16"/>
  <c r="V54" i="16"/>
  <c r="L54" i="16"/>
  <c r="Q54" i="16" s="1"/>
  <c r="L50" i="16"/>
  <c r="Q50" i="16" s="1"/>
  <c r="V50" i="16"/>
  <c r="AA50" i="16"/>
  <c r="V48" i="16"/>
  <c r="L48" i="16"/>
  <c r="Q48" i="16" s="1"/>
  <c r="AA48" i="16"/>
  <c r="L46" i="16"/>
  <c r="V46" i="16"/>
  <c r="AA46" i="16"/>
  <c r="L55" i="16"/>
  <c r="V55" i="16"/>
  <c r="AA55" i="16"/>
  <c r="L53" i="16"/>
  <c r="Q53" i="16" s="1"/>
  <c r="V53" i="16"/>
  <c r="AA53" i="16"/>
  <c r="AA41" i="16"/>
  <c r="AA39" i="16"/>
  <c r="AA37" i="16"/>
  <c r="AA35" i="16"/>
  <c r="AA33" i="16"/>
  <c r="AA31" i="16"/>
  <c r="AA30" i="16"/>
  <c r="AA40" i="16"/>
  <c r="AA38" i="16"/>
  <c r="AA34" i="16"/>
  <c r="AA32" i="16"/>
  <c r="Q46" i="16" l="1"/>
  <c r="Q55" i="16"/>
  <c r="AD12" i="14"/>
  <c r="K13" i="14"/>
  <c r="AJ4" i="14"/>
  <c r="AI4" i="14"/>
  <c r="AH4" i="14"/>
  <c r="AG4" i="14"/>
  <c r="AF4" i="14"/>
  <c r="AE4" i="14"/>
  <c r="AD4" i="14"/>
  <c r="AC4" i="14"/>
  <c r="AB4" i="14"/>
  <c r="AA4" i="14"/>
  <c r="AL89" i="14"/>
  <c r="AL88" i="14"/>
  <c r="AL73" i="14"/>
  <c r="AL56" i="14"/>
  <c r="AL63" i="14"/>
  <c r="AL90" i="14"/>
  <c r="X123" i="14"/>
  <c r="B5" i="15" l="1"/>
  <c r="Q32" i="9"/>
  <c r="H9" i="11" s="1"/>
  <c r="N32" i="9"/>
  <c r="G9" i="14"/>
  <c r="D9" i="11" l="1"/>
  <c r="D50" i="11" s="1"/>
  <c r="D37" i="15" s="1"/>
  <c r="D56" i="15" s="1"/>
  <c r="AA30" i="14"/>
  <c r="L30" i="14" s="1"/>
  <c r="AA25" i="14"/>
  <c r="L25" i="14" s="1"/>
  <c r="D29" i="14" l="1"/>
  <c r="D24" i="14"/>
  <c r="T2" i="14"/>
  <c r="H50" i="11" l="1"/>
  <c r="H37" i="15" s="1"/>
  <c r="H56" i="15" s="1"/>
  <c r="K6" i="14"/>
  <c r="AL87" i="14" l="1"/>
  <c r="AL91" i="14" s="1"/>
  <c r="A119" i="14" s="1"/>
  <c r="X122" i="14" l="1"/>
  <c r="K7" i="14"/>
  <c r="B5" i="11" l="1"/>
  <c r="K5" i="9"/>
</calcChain>
</file>

<file path=xl/comments1.xml><?xml version="1.0" encoding="utf-8"?>
<comments xmlns="http://schemas.openxmlformats.org/spreadsheetml/2006/main">
  <authors>
    <author>奈良県</author>
  </authors>
  <commentList>
    <comment ref="Q7" authorId="0" shapeId="0">
      <text>
        <r>
          <rPr>
            <sz val="9"/>
            <color indexed="81"/>
            <rFont val="MS P ゴシック"/>
            <family val="3"/>
            <charset val="128"/>
          </rPr>
          <t xml:space="preserve">様式２（計画書）から
自動反映しますので
入力不要です
※計画書の入力後に
確認してください
</t>
        </r>
      </text>
    </comment>
  </commentList>
</comments>
</file>

<file path=xl/comments2.xml><?xml version="1.0" encoding="utf-8"?>
<comments xmlns="http://schemas.openxmlformats.org/spreadsheetml/2006/main">
  <authors>
    <author>奈良県</author>
  </authors>
  <commentList>
    <comment ref="K5" authorId="0" shapeId="0">
      <text>
        <r>
          <rPr>
            <sz val="9"/>
            <color indexed="81"/>
            <rFont val="ＭＳ Ｐゴシック"/>
            <family val="3"/>
            <charset val="128"/>
          </rPr>
          <t>（共通様式より自動入力）</t>
        </r>
      </text>
    </comment>
    <comment ref="L9" authorId="0" shapeId="0">
      <text>
        <r>
          <rPr>
            <sz val="9"/>
            <color indexed="81"/>
            <rFont val="ＭＳ Ｐゴシック"/>
            <family val="3"/>
            <charset val="128"/>
          </rPr>
          <t xml:space="preserve">青色着色箇所は
入力が必要です
県が指定する事業所のうち
本加算の対象となる事業所を
２箇所以上運営している場合
すべて記載してください
介護予防サービスは本体サービスに
含めて試算・計上してください
介護給付と総合事業のサービス（
緩和した基準で行われる総合事業は
除く）を一体的に実施している場合、
本体サービスに含めて試算・計上が
できますので、市町村には県に提出
した書類の写しを提出してください
</t>
        </r>
      </text>
    </comment>
  </commentList>
</comments>
</file>

<file path=xl/comments3.xml><?xml version="1.0" encoding="utf-8"?>
<comments xmlns="http://schemas.openxmlformats.org/spreadsheetml/2006/main">
  <authors>
    <author>奈良県</author>
  </authors>
  <commentList>
    <comment ref="T2" authorId="0" shapeId="0">
      <text>
        <r>
          <rPr>
            <sz val="9"/>
            <color indexed="81"/>
            <rFont val="ＭＳ Ｐゴシック"/>
            <family val="3"/>
            <charset val="128"/>
          </rPr>
          <t>（共通様式より自動入力）</t>
        </r>
      </text>
    </comment>
    <comment ref="AC4" authorId="0" shapeId="0">
      <text>
        <r>
          <rPr>
            <sz val="9"/>
            <color indexed="81"/>
            <rFont val="ＭＳ Ｐゴシック"/>
            <family val="3"/>
            <charset val="128"/>
          </rPr>
          <t>（事業所一覧より自動入力）</t>
        </r>
      </text>
    </comment>
    <comment ref="K6" authorId="0" shapeId="0">
      <text>
        <r>
          <rPr>
            <sz val="9"/>
            <color indexed="81"/>
            <rFont val="ＭＳ Ｐゴシック"/>
            <family val="3"/>
            <charset val="128"/>
          </rPr>
          <t>（共通様式より自動入力）</t>
        </r>
      </text>
    </comment>
    <comment ref="K7" authorId="0" shapeId="0">
      <text>
        <r>
          <rPr>
            <sz val="9"/>
            <color indexed="81"/>
            <rFont val="ＭＳ Ｐゴシック"/>
            <family val="3"/>
            <charset val="128"/>
          </rPr>
          <t>（共通様式より自動入力）</t>
        </r>
      </text>
    </comment>
    <comment ref="G9" authorId="0" shapeId="0">
      <text>
        <r>
          <rPr>
            <sz val="9"/>
            <color indexed="81"/>
            <rFont val="ＭＳ Ｐゴシック"/>
            <family val="3"/>
            <charset val="128"/>
          </rPr>
          <t>（届出書より自動入力）</t>
        </r>
      </text>
    </comment>
    <comment ref="K11" authorId="0" shapeId="0">
      <text>
        <r>
          <rPr>
            <sz val="9"/>
            <color indexed="81"/>
            <rFont val="ＭＳ Ｐゴシック"/>
            <family val="3"/>
            <charset val="128"/>
          </rPr>
          <t>法人TEL</t>
        </r>
      </text>
    </comment>
    <comment ref="Z11" authorId="0" shapeId="0">
      <text>
        <r>
          <rPr>
            <sz val="9"/>
            <color indexed="81"/>
            <rFont val="ＭＳ Ｐゴシック"/>
            <family val="3"/>
            <charset val="128"/>
          </rPr>
          <t>法人FAX</t>
        </r>
      </text>
    </comment>
    <comment ref="K12" authorId="0" shapeId="0">
      <text>
        <r>
          <rPr>
            <sz val="9"/>
            <color indexed="81"/>
            <rFont val="ＭＳ Ｐゴシック"/>
            <family val="3"/>
            <charset val="128"/>
          </rPr>
          <t>（事業所一覧より自動入力）</t>
        </r>
      </text>
    </comment>
    <comment ref="AD12" authorId="0" shapeId="0">
      <text>
        <r>
          <rPr>
            <sz val="9"/>
            <color indexed="81"/>
            <rFont val="ＭＳ Ｐゴシック"/>
            <family val="3"/>
            <charset val="128"/>
          </rPr>
          <t>（事業所一覧より自動入力）</t>
        </r>
      </text>
    </comment>
    <comment ref="K13" authorId="0" shapeId="0">
      <text>
        <r>
          <rPr>
            <sz val="9"/>
            <color indexed="81"/>
            <rFont val="ＭＳ Ｐゴシック"/>
            <family val="3"/>
            <charset val="128"/>
          </rPr>
          <t>（事業所一覧より自動入力）</t>
        </r>
      </text>
    </comment>
    <comment ref="G15" authorId="0" shapeId="0">
      <text>
        <r>
          <rPr>
            <sz val="9"/>
            <color indexed="81"/>
            <rFont val="ＭＳ Ｐゴシック"/>
            <family val="3"/>
            <charset val="128"/>
          </rPr>
          <t>複数事業所一括申請の場合は記載不要</t>
        </r>
      </text>
    </comment>
    <comment ref="K17" authorId="0" shapeId="0">
      <text>
        <r>
          <rPr>
            <sz val="9"/>
            <color indexed="81"/>
            <rFont val="ＭＳ Ｐゴシック"/>
            <family val="3"/>
            <charset val="128"/>
          </rPr>
          <t>事業所TEL</t>
        </r>
      </text>
    </comment>
    <comment ref="Z17" authorId="0" shapeId="0">
      <text>
        <r>
          <rPr>
            <sz val="9"/>
            <color indexed="81"/>
            <rFont val="ＭＳ Ｐゴシック"/>
            <family val="3"/>
            <charset val="128"/>
          </rPr>
          <t>事業所FAX</t>
        </r>
      </text>
    </comment>
    <comment ref="X22" authorId="0" shapeId="0">
      <text>
        <r>
          <rPr>
            <sz val="9"/>
            <color indexed="81"/>
            <rFont val="ＭＳ Ｐゴシック"/>
            <family val="3"/>
            <charset val="128"/>
          </rPr>
          <t>Ⅰ：キャリアパスⅠ、Ⅱ</t>
        </r>
        <r>
          <rPr>
            <b/>
            <sz val="9"/>
            <color indexed="81"/>
            <rFont val="ＭＳ Ｐゴシック"/>
            <family val="3"/>
            <charset val="128"/>
          </rPr>
          <t>、Ⅲ</t>
        </r>
        <r>
          <rPr>
            <sz val="9"/>
            <color indexed="81"/>
            <rFont val="ＭＳ Ｐゴシック"/>
            <family val="3"/>
            <charset val="128"/>
          </rPr>
          <t>と職場環境要件をすべて満たす
Ⅱ：キャリアパスⅠ、Ⅱと職場環境要件をすべて満たす
Ⅲ：キャリアパスⅠ又はⅡと職場環境要件を満たす
Ⅳ：キャリアパスⅠ又はⅡ又は職場環境要件のいずれかを満たす
Ⅴ：いずれの要件も満たさないが賃金改善には取り組む</t>
        </r>
      </text>
    </comment>
    <comment ref="B23" authorId="0" shapeId="0">
      <text>
        <r>
          <rPr>
            <sz val="9"/>
            <color indexed="81"/>
            <rFont val="ＭＳ Ｐゴシック"/>
            <family val="3"/>
            <charset val="128"/>
          </rPr>
          <t>計画年度の加算対象となるサービス提供月で
4月から3月までの最大12ヶ月</t>
        </r>
      </text>
    </comment>
    <comment ref="D24" authorId="0" shapeId="0">
      <text>
        <r>
          <rPr>
            <sz val="9"/>
            <color indexed="81"/>
            <rFont val="ＭＳ Ｐゴシック"/>
            <family val="3"/>
            <charset val="128"/>
          </rPr>
          <t>（共通様式より自動入力）</t>
        </r>
      </text>
    </comment>
    <comment ref="AA24" authorId="0" shapeId="0">
      <text>
        <r>
          <rPr>
            <sz val="9"/>
            <color indexed="81"/>
            <rFont val="ＭＳ Ｐゴシック"/>
            <family val="3"/>
            <charset val="128"/>
          </rPr>
          <t>②の期間中に支給される加算総額の見込額</t>
        </r>
      </text>
    </comment>
    <comment ref="AA26" authorId="0" shapeId="0">
      <text>
        <r>
          <rPr>
            <sz val="9"/>
            <color indexed="81"/>
            <rFont val="ＭＳ Ｐゴシック"/>
            <family val="3"/>
            <charset val="128"/>
          </rPr>
          <t>⑦の賃金改善実施期間中に支払う
賃金改善に取組後の人件費総額見込</t>
        </r>
      </text>
    </comment>
    <comment ref="AA27" authorId="0" shapeId="0">
      <text>
        <r>
          <rPr>
            <sz val="9"/>
            <color indexed="81"/>
            <rFont val="ＭＳ Ｐゴシック"/>
            <family val="3"/>
            <charset val="128"/>
          </rPr>
          <t>本加算を用いて賃金改善に取り組む初年度の
前年度の人件費総額</t>
        </r>
      </text>
    </comment>
    <comment ref="D29" authorId="0" shapeId="0">
      <text>
        <r>
          <rPr>
            <sz val="9"/>
            <color indexed="81"/>
            <rFont val="ＭＳ Ｐゴシック"/>
            <family val="3"/>
            <charset val="128"/>
          </rPr>
          <t>（共通様式より自動入力）</t>
        </r>
      </text>
    </comment>
    <comment ref="AA29" authorId="0" shapeId="0">
      <text>
        <r>
          <rPr>
            <sz val="9"/>
            <color indexed="81"/>
            <rFont val="ＭＳ Ｐゴシック"/>
            <family val="3"/>
            <charset val="128"/>
          </rPr>
          <t>加算Ⅰの支給を受けた場合と
加算Ⅱの支給を受けた場合の総額の差
※加算Ⅰの総額－加算Ⅱの総額</t>
        </r>
      </text>
    </comment>
    <comment ref="AA31" authorId="0" shapeId="0">
      <text>
        <r>
          <rPr>
            <sz val="9"/>
            <color indexed="81"/>
            <rFont val="ＭＳ Ｐゴシック"/>
            <family val="3"/>
            <charset val="128"/>
          </rPr>
          <t>⑦の賃金改善実施期間中に支払う
賃金改善に取組後の人件費総額見込</t>
        </r>
      </text>
    </comment>
    <comment ref="AA32" authorId="0" shapeId="0">
      <text>
        <r>
          <rPr>
            <sz val="9"/>
            <color indexed="81"/>
            <rFont val="ＭＳ Ｐゴシック"/>
            <family val="3"/>
            <charset val="128"/>
          </rPr>
          <t>平成２８年度の賃金の総額（実支給額）</t>
        </r>
      </text>
    </comment>
    <comment ref="B34" authorId="0" shapeId="0">
      <text>
        <r>
          <rPr>
            <sz val="9"/>
            <color indexed="81"/>
            <rFont val="ＭＳ Ｐゴシック"/>
            <family val="3"/>
            <charset val="128"/>
          </rPr>
          <t>支給される加算を原資として人件費を支給する期間であり
②の算定月数と同じ月数だけ改善実施期間とすること
※原則、サービス提供月と同月支給が望ましいが、労使間で
適切に説明と同意が得られている場合については、報酬支払
のタイムラグに対応して、最大2ヶ月遅れで実施も可</t>
        </r>
      </text>
    </comment>
    <comment ref="B37" authorId="0" shapeId="0">
      <text>
        <r>
          <rPr>
            <sz val="9"/>
            <color indexed="81"/>
            <rFont val="ＭＳ Ｐゴシック"/>
            <family val="3"/>
            <charset val="128"/>
          </rPr>
          <t>従業員に説明を行った、加算を原資として賃金改善を行う項目、
配分方法や金額設定について、具体的に記載すること
※賃金改善に伴う法定福利費の事業主負担増加分を除き、
介護職員の収入とならない法人経費への充当は一切不可</t>
        </r>
      </text>
    </comment>
    <comment ref="AD56" authorId="0" shapeId="0">
      <text>
        <r>
          <rPr>
            <sz val="9"/>
            <color indexed="81"/>
            <rFont val="ＭＳ Ｐゴシック"/>
            <family val="3"/>
            <charset val="128"/>
          </rPr>
          <t>該当・非該当の
いずれかあてはまる方の上に「○」をつける</t>
        </r>
      </text>
    </comment>
    <comment ref="C60" authorId="0" shapeId="0">
      <text>
        <r>
          <rPr>
            <sz val="9"/>
            <color indexed="81"/>
            <rFont val="ＭＳ Ｐゴシック"/>
            <family val="3"/>
            <charset val="128"/>
          </rPr>
          <t>要件Ⅰが</t>
        </r>
        <r>
          <rPr>
            <u/>
            <sz val="9"/>
            <color indexed="10"/>
            <rFont val="ＭＳ Ｐゴシック"/>
            <family val="3"/>
            <charset val="128"/>
          </rPr>
          <t>非該当の場合</t>
        </r>
        <r>
          <rPr>
            <sz val="9"/>
            <color indexed="81"/>
            <rFont val="ＭＳ Ｐゴシック"/>
            <family val="3"/>
            <charset val="128"/>
          </rPr>
          <t>、その理由を記載
「事業所が小規模なため」
「法人設立から間もないため、要件を整えるのが困難」等</t>
        </r>
      </text>
    </comment>
    <comment ref="AD63" authorId="0" shapeId="0">
      <text>
        <r>
          <rPr>
            <sz val="9"/>
            <color indexed="81"/>
            <rFont val="ＭＳ Ｐゴシック"/>
            <family val="3"/>
            <charset val="128"/>
          </rPr>
          <t>該当・非該当の
いずれかあてはまる方の上に「○」をつける</t>
        </r>
      </text>
    </comment>
    <comment ref="C65" authorId="0" shapeId="0">
      <text>
        <r>
          <rPr>
            <sz val="9"/>
            <color indexed="81"/>
            <rFont val="ＭＳ Ｐゴシック"/>
            <family val="3"/>
            <charset val="128"/>
          </rPr>
          <t xml:space="preserve">要件Ⅱに該当の場合、記載必須
</t>
        </r>
        <r>
          <rPr>
            <u/>
            <sz val="9"/>
            <color indexed="81"/>
            <rFont val="ＭＳ Ｐゴシック"/>
            <family val="3"/>
            <charset val="128"/>
          </rPr>
          <t>実際に介護職員と意見交換した上で目標設定していること</t>
        </r>
      </text>
    </comment>
    <comment ref="J68" authorId="0" shapeId="0">
      <text>
        <r>
          <rPr>
            <sz val="9"/>
            <color indexed="81"/>
            <rFont val="ＭＳ Ｐゴシック"/>
            <family val="3"/>
            <charset val="128"/>
          </rPr>
          <t>要件Ⅱに該当の場合、アかイのいずれか選択必須
あてはまる全てに「○」をつける</t>
        </r>
      </text>
    </comment>
    <comment ref="AD73" authorId="0" shapeId="0">
      <text>
        <r>
          <rPr>
            <sz val="9"/>
            <color indexed="81"/>
            <rFont val="ＭＳ Ｐゴシック"/>
            <family val="3"/>
            <charset val="128"/>
          </rPr>
          <t>該当・非該当の
いずれかあてはまる方の上に「○」をつける</t>
        </r>
      </text>
    </comment>
    <comment ref="J76" authorId="0" shapeId="0">
      <text>
        <r>
          <rPr>
            <sz val="9"/>
            <color indexed="81"/>
            <rFont val="ＭＳ Ｐゴシック"/>
            <family val="3"/>
            <charset val="128"/>
          </rPr>
          <t>要件Ⅲに該当の場合、アかイかウのいずれか選択必須
あてはまる全てに「○」をつける</t>
        </r>
      </text>
    </comment>
    <comment ref="D92" authorId="0" shapeId="0">
      <text>
        <r>
          <rPr>
            <sz val="9"/>
            <color indexed="81"/>
            <rFont val="ＭＳ Ｐゴシック"/>
            <family val="3"/>
            <charset val="128"/>
          </rPr>
          <t xml:space="preserve">
列挙されている職場環境改善事項のうち、既に実施済みのもの全てに「○」をつける
当該改善内容を、全ての介護職員に当該改善内容を周知していること
ただし、上記のキャリアパス要件で満たしていると回答した事項と重複する内容は選択不可
</t>
        </r>
      </text>
    </comment>
    <comment ref="A119" authorId="0" shapeId="0">
      <text>
        <r>
          <rPr>
            <sz val="9"/>
            <color indexed="81"/>
            <rFont val="ＭＳ Ｐゴシック"/>
            <family val="3"/>
            <charset val="128"/>
          </rPr>
          <t>選択している加算区分と要件が合致しない場合、本欄にエラー表示されます</t>
        </r>
      </text>
    </comment>
    <comment ref="G122" authorId="0" shapeId="0">
      <text>
        <r>
          <rPr>
            <sz val="9"/>
            <color indexed="81"/>
            <rFont val="MS P ゴシック"/>
            <family val="3"/>
            <charset val="128"/>
          </rPr>
          <t>実際の提出日（投函日）を記載してください</t>
        </r>
      </text>
    </comment>
    <comment ref="X122" authorId="0" shapeId="0">
      <text>
        <r>
          <rPr>
            <sz val="9"/>
            <color indexed="81"/>
            <rFont val="ＭＳ Ｐゴシック"/>
            <family val="3"/>
            <charset val="128"/>
          </rPr>
          <t>（共通様式より自動入力）</t>
        </r>
      </text>
    </comment>
    <comment ref="X123" authorId="0" shapeId="0">
      <text>
        <r>
          <rPr>
            <sz val="9"/>
            <color indexed="81"/>
            <rFont val="ＭＳ Ｐゴシック"/>
            <family val="3"/>
            <charset val="128"/>
          </rPr>
          <t>（共通様式より自動入力）</t>
        </r>
      </text>
    </comment>
  </commentList>
</comments>
</file>

<file path=xl/comments4.xml><?xml version="1.0" encoding="utf-8"?>
<comments xmlns="http://schemas.openxmlformats.org/spreadsheetml/2006/main">
  <authors>
    <author>奈良県</author>
  </authors>
  <commentList>
    <comment ref="D11" authorId="0" shapeId="0">
      <text>
        <r>
          <rPr>
            <sz val="9"/>
            <color indexed="81"/>
            <rFont val="ＭＳ Ｐゴシック"/>
            <family val="3"/>
            <charset val="128"/>
          </rPr>
          <t xml:space="preserve">
奈良県内で２以上の指定権者より指定を受けている
処遇改善加算対象事業所を一括申請する場合、
青色着色箇所に入力が必要です</t>
        </r>
      </text>
    </comment>
  </commentList>
</comments>
</file>

<file path=xl/comments5.xml><?xml version="1.0" encoding="utf-8"?>
<comments xmlns="http://schemas.openxmlformats.org/spreadsheetml/2006/main">
  <authors>
    <author>奈良県</author>
  </authors>
  <commentList>
    <comment ref="A57" authorId="0" shapeId="0">
      <text>
        <r>
          <rPr>
            <sz val="9"/>
            <color indexed="81"/>
            <rFont val="ＭＳ Ｐゴシック"/>
            <family val="3"/>
            <charset val="128"/>
          </rPr>
          <t>（事業所一覧より自動入力）</t>
        </r>
      </text>
    </comment>
  </commentList>
</comments>
</file>

<file path=xl/sharedStrings.xml><?xml version="1.0" encoding="utf-8"?>
<sst xmlns="http://schemas.openxmlformats.org/spreadsheetml/2006/main" count="800" uniqueCount="482">
  <si>
    <t>平成</t>
    <rPh sb="0" eb="2">
      <t>ヘイセイ</t>
    </rPh>
    <phoneticPr fontId="2"/>
  </si>
  <si>
    <t>別紙様式２</t>
    <rPh sb="0" eb="2">
      <t>ベッシ</t>
    </rPh>
    <rPh sb="2" eb="4">
      <t>ヨウシキ</t>
    </rPh>
    <phoneticPr fontId="2"/>
  </si>
  <si>
    <t>年度</t>
    <rPh sb="0" eb="1">
      <t>ネン</t>
    </rPh>
    <rPh sb="1" eb="2">
      <t>ド</t>
    </rPh>
    <phoneticPr fontId="2"/>
  </si>
  <si>
    <t>部数</t>
    <rPh sb="0" eb="2">
      <t>ブスウ</t>
    </rPh>
    <phoneticPr fontId="2"/>
  </si>
  <si>
    <t>必須</t>
    <rPh sb="0" eb="2">
      <t>ヒッス</t>
    </rPh>
    <phoneticPr fontId="2"/>
  </si>
  <si>
    <t>本票です。</t>
    <rPh sb="0" eb="1">
      <t>ホン</t>
    </rPh>
    <rPh sb="1" eb="2">
      <t>ヒョウ</t>
    </rPh>
    <phoneticPr fontId="2"/>
  </si>
  <si>
    <t>該当
のみ</t>
    <rPh sb="0" eb="2">
      <t>ガイトウ</t>
    </rPh>
    <phoneticPr fontId="2"/>
  </si>
  <si>
    <t>＜サービス別加算率一覧&gt;</t>
    <rPh sb="5" eb="6">
      <t>ベツ</t>
    </rPh>
    <rPh sb="6" eb="8">
      <t>カサン</t>
    </rPh>
    <rPh sb="8" eb="9">
      <t>リツ</t>
    </rPh>
    <rPh sb="9" eb="11">
      <t>イチラン</t>
    </rPh>
    <phoneticPr fontId="2"/>
  </si>
  <si>
    <t>サービス名</t>
    <rPh sb="4" eb="5">
      <t>メイ</t>
    </rPh>
    <phoneticPr fontId="2"/>
  </si>
  <si>
    <t>新加算Ⅰ</t>
    <rPh sb="0" eb="1">
      <t>シン</t>
    </rPh>
    <rPh sb="1" eb="3">
      <t>カサン</t>
    </rPh>
    <phoneticPr fontId="2"/>
  </si>
  <si>
    <t>新加算Ⅱ</t>
    <rPh sb="0" eb="1">
      <t>シン</t>
    </rPh>
    <rPh sb="1" eb="3">
      <t>カサン</t>
    </rPh>
    <phoneticPr fontId="2"/>
  </si>
  <si>
    <t>新加算Ⅲ</t>
    <rPh sb="0" eb="1">
      <t>シン</t>
    </rPh>
    <rPh sb="1" eb="3">
      <t>カサン</t>
    </rPh>
    <phoneticPr fontId="2"/>
  </si>
  <si>
    <t>新加算Ⅳ</t>
    <rPh sb="0" eb="1">
      <t>シン</t>
    </rPh>
    <rPh sb="1" eb="3">
      <t>カサン</t>
    </rPh>
    <phoneticPr fontId="2"/>
  </si>
  <si>
    <t>訪問介護（介護予防）</t>
    <rPh sb="0" eb="2">
      <t>ホウモン</t>
    </rPh>
    <rPh sb="2" eb="4">
      <t>カイゴ</t>
    </rPh>
    <rPh sb="5" eb="7">
      <t>カイゴ</t>
    </rPh>
    <rPh sb="7" eb="9">
      <t>ヨボウ</t>
    </rPh>
    <phoneticPr fontId="2"/>
  </si>
  <si>
    <t>夜間対応型訪問介護</t>
    <rPh sb="0" eb="2">
      <t>ヤカン</t>
    </rPh>
    <rPh sb="2" eb="5">
      <t>タイオウガタ</t>
    </rPh>
    <rPh sb="5" eb="7">
      <t>ホウモン</t>
    </rPh>
    <rPh sb="7" eb="9">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</si>
  <si>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</si>
  <si>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訪問入浴介護（介護予防）</t>
    <rPh sb="0" eb="2">
      <t>ホウモン</t>
    </rPh>
    <rPh sb="2" eb="4">
      <t>ニュウヨク</t>
    </rPh>
    <rPh sb="4" eb="6">
      <t>カイゴ</t>
    </rPh>
    <phoneticPr fontId="2"/>
  </si>
  <si>
    <t>通所リハビリテーション（介護予防）</t>
    <rPh sb="0" eb="2">
      <t>ツウショ</t>
    </rPh>
    <phoneticPr fontId="2"/>
  </si>
  <si>
    <t>通所介護（介護予防）</t>
    <rPh sb="0" eb="2">
      <t>ツウショ</t>
    </rPh>
    <rPh sb="2" eb="4">
      <t>カイゴ</t>
    </rPh>
    <phoneticPr fontId="2"/>
  </si>
  <si>
    <t>特定施設入居者生活介護（介護予防）</t>
    <rPh sb="0" eb="2">
      <t>トクテイ</t>
    </rPh>
    <rPh sb="2" eb="4">
      <t>シセツ</t>
    </rPh>
    <rPh sb="4" eb="7">
      <t>ニュウキョシャ</t>
    </rPh>
    <rPh sb="7" eb="9">
      <t>セイカツ</t>
    </rPh>
    <rPh sb="9" eb="11">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</si>
  <si>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</si>
  <si>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認知症対応型通所介護（介護予防）</t>
    <rPh sb="0" eb="2">
      <t>ニンチ</t>
    </rPh>
    <rPh sb="2" eb="3">
      <t>ショウ</t>
    </rPh>
    <rPh sb="3" eb="6">
      <t>タイオウガタ</t>
    </rPh>
    <rPh sb="6" eb="8">
      <t>ツウショ</t>
    </rPh>
    <rPh sb="8" eb="10">
      <t>カイゴ</t>
    </rPh>
    <phoneticPr fontId="2"/>
  </si>
  <si>
    <t>小規模多機能型居宅介護（介護予防）</t>
    <rPh sb="0" eb="3">
      <t>ショウキボ</t>
    </rPh>
    <rPh sb="3" eb="7">
      <t>タキノウガタ</t>
    </rPh>
    <rPh sb="7" eb="9">
      <t>キョタク</t>
    </rPh>
    <rPh sb="9" eb="11">
      <t>カイゴ</t>
    </rPh>
    <phoneticPr fontId="2"/>
  </si>
  <si>
    <t>複合型サービス（看護小規模多機能）</t>
    <rPh sb="0" eb="3">
      <t>フクゴウガタ</t>
    </rPh>
    <rPh sb="8" eb="10">
      <t>カンゴ</t>
    </rPh>
    <rPh sb="10" eb="13">
      <t>ショウキボ</t>
    </rPh>
    <rPh sb="13" eb="16">
      <t>タキノウ</t>
    </rPh>
    <phoneticPr fontId="2"/>
  </si>
  <si>
    <t>認知症対応型共同生活介護（介護予防）</t>
    <rPh sb="0" eb="2">
      <t>ニンチ</t>
    </rPh>
    <rPh sb="2" eb="3">
      <t>ショウ</t>
    </rPh>
    <rPh sb="3" eb="6">
      <t>タイオウガタ</t>
    </rPh>
    <rPh sb="6" eb="8">
      <t>キョウドウ</t>
    </rPh>
    <rPh sb="8" eb="10">
      <t>セイカツ</t>
    </rPh>
    <rPh sb="10" eb="12">
      <t>カイゴ</t>
    </rPh>
    <phoneticPr fontId="2"/>
  </si>
  <si>
    <t>介護福祉施設サービス</t>
    <rPh sb="0" eb="2">
      <t>カイゴ</t>
    </rPh>
    <rPh sb="2" eb="4">
      <t>フクシ</t>
    </rPh>
    <rPh sb="4" eb="6">
      <t>シセツ</t>
    </rPh>
    <phoneticPr fontId="2"/>
  </si>
  <si>
    <t>地域密着型介護老人福祉施設</t>
    <rPh sb="0" eb="2">
      <t>チイキ</t>
    </rPh>
    <rPh sb="2" eb="5">
      <t>ミッチャクガタ</t>
    </rPh>
    <rPh sb="5" eb="7">
      <t>カイゴ</t>
    </rPh>
    <rPh sb="7" eb="9">
      <t>ロウジン</t>
    </rPh>
    <rPh sb="9" eb="11">
      <t>フクシ</t>
    </rPh>
    <rPh sb="11" eb="13">
      <t>シセツ</t>
    </rPh>
    <phoneticPr fontId="2"/>
  </si>
  <si>
    <t>短期入所生活介護（介護予防）</t>
    <rPh sb="0" eb="2">
      <t>タンキ</t>
    </rPh>
    <rPh sb="2" eb="4">
      <t>ニュウショ</t>
    </rPh>
    <rPh sb="4" eb="6">
      <t>セイカツ</t>
    </rPh>
    <rPh sb="6" eb="8">
      <t>カイゴ</t>
    </rPh>
    <phoneticPr fontId="2"/>
  </si>
  <si>
    <t>介護保健施設サービス</t>
    <rPh sb="0" eb="2">
      <t>カイゴ</t>
    </rPh>
    <rPh sb="2" eb="4">
      <t>ホケン</t>
    </rPh>
    <rPh sb="4" eb="6">
      <t>シセツ</t>
    </rPh>
    <phoneticPr fontId="2"/>
  </si>
  <si>
    <t>短期入所療養介護（老健）（介護予防）</t>
    <rPh sb="0" eb="2">
      <t>タンキ</t>
    </rPh>
    <rPh sb="2" eb="4">
      <t>ニュウショ</t>
    </rPh>
    <rPh sb="4" eb="6">
      <t>リョウヨウ</t>
    </rPh>
    <rPh sb="6" eb="8">
      <t>カイゴ</t>
    </rPh>
    <rPh sb="9" eb="11">
      <t>ロウケン</t>
    </rPh>
    <phoneticPr fontId="2"/>
  </si>
  <si>
    <t>介護療養施設サービス</t>
    <rPh sb="0" eb="2">
      <t>カイゴ</t>
    </rPh>
    <rPh sb="2" eb="4">
      <t>リョウヨウ</t>
    </rPh>
    <rPh sb="4" eb="6">
      <t>シセツ</t>
    </rPh>
    <phoneticPr fontId="2"/>
  </si>
  <si>
    <t>短期入所療養介護（老健以外）（介護予防）</t>
    <rPh sb="0" eb="6">
      <t>タンキニュウショリョウヨウ</t>
    </rPh>
    <rPh sb="6" eb="8">
      <t>カイゴ</t>
    </rPh>
    <rPh sb="9" eb="10">
      <t>ロウ</t>
    </rPh>
    <rPh sb="10" eb="11">
      <t>ケン</t>
    </rPh>
    <rPh sb="11" eb="12">
      <t>イ</t>
    </rPh>
    <rPh sb="12" eb="13">
      <t>ガイ</t>
    </rPh>
    <phoneticPr fontId="2"/>
  </si>
  <si>
    <t>共通様式　計画書提出チェック表</t>
    <rPh sb="0" eb="2">
      <t>キョウツウ</t>
    </rPh>
    <rPh sb="2" eb="4">
      <t>ヨウシキ</t>
    </rPh>
    <rPh sb="5" eb="8">
      <t>ケイカクショ</t>
    </rPh>
    <rPh sb="8" eb="10">
      <t>テイシュツ</t>
    </rPh>
    <rPh sb="14" eb="15">
      <t>ヒョウ</t>
    </rPh>
    <phoneticPr fontId="41"/>
  </si>
  <si>
    <t>加算算定年度</t>
    <rPh sb="0" eb="2">
      <t>カサン</t>
    </rPh>
    <rPh sb="2" eb="4">
      <t>サンテイ</t>
    </rPh>
    <rPh sb="4" eb="6">
      <t>ネンド</t>
    </rPh>
    <phoneticPr fontId="2"/>
  </si>
  <si>
    <t>　</t>
    <phoneticPr fontId="2"/>
  </si>
  <si>
    <t>✔</t>
    <phoneticPr fontId="2"/>
  </si>
  <si>
    <t>チェック表</t>
    <rPh sb="4" eb="5">
      <t>ヒョウ</t>
    </rPh>
    <phoneticPr fontId="2"/>
  </si>
  <si>
    <t>別紙様式４</t>
    <rPh sb="0" eb="2">
      <t>ベッシ</t>
    </rPh>
    <rPh sb="2" eb="4">
      <t>ヨウシキ</t>
    </rPh>
    <phoneticPr fontId="2"/>
  </si>
  <si>
    <t>労働保険加入証明
※納付済であること</t>
    <rPh sb="0" eb="2">
      <t>ロウドウ</t>
    </rPh>
    <rPh sb="2" eb="4">
      <t>ホケン</t>
    </rPh>
    <rPh sb="4" eb="6">
      <t>カニュウ</t>
    </rPh>
    <rPh sb="6" eb="8">
      <t>ショウメイ</t>
    </rPh>
    <rPh sb="10" eb="12">
      <t>ノウフ</t>
    </rPh>
    <rPh sb="12" eb="13">
      <t>ス</t>
    </rPh>
    <phoneticPr fontId="41"/>
  </si>
  <si>
    <r>
      <rPr>
        <sz val="11"/>
        <rFont val="ＭＳ 明朝"/>
        <family val="1"/>
        <charset val="128"/>
      </rPr>
      <t>法　人　名</t>
    </r>
    <rPh sb="0" eb="1">
      <t>ホウ</t>
    </rPh>
    <rPh sb="2" eb="3">
      <t>ジン</t>
    </rPh>
    <rPh sb="4" eb="5">
      <t>メイ</t>
    </rPh>
    <phoneticPr fontId="2"/>
  </si>
  <si>
    <r>
      <rPr>
        <sz val="11"/>
        <rFont val="ＭＳ 明朝"/>
        <family val="1"/>
        <charset val="128"/>
      </rPr>
      <t>介護保険事業所番号</t>
    </r>
    <rPh sb="0" eb="2">
      <t>カイゴ</t>
    </rPh>
    <rPh sb="2" eb="4">
      <t>ホケン</t>
    </rPh>
    <rPh sb="4" eb="7">
      <t>ジギョウショ</t>
    </rPh>
    <rPh sb="7" eb="9">
      <t>バンゴウ</t>
    </rPh>
    <phoneticPr fontId="2"/>
  </si>
  <si>
    <r>
      <rPr>
        <sz val="11"/>
        <rFont val="ＭＳ 明朝"/>
        <family val="1"/>
        <charset val="128"/>
      </rPr>
      <t>事業所の名称</t>
    </r>
    <rPh sb="0" eb="3">
      <t>ジギョウショ</t>
    </rPh>
    <rPh sb="4" eb="6">
      <t>メイショウ</t>
    </rPh>
    <phoneticPr fontId="2"/>
  </si>
  <si>
    <r>
      <rPr>
        <sz val="11"/>
        <rFont val="ＭＳ 明朝"/>
        <family val="1"/>
        <charset val="128"/>
      </rPr>
      <t>サービス名</t>
    </r>
    <rPh sb="4" eb="5">
      <t>メイ</t>
    </rPh>
    <phoneticPr fontId="2"/>
  </si>
  <si>
    <t>（添付書類１）</t>
    <rPh sb="1" eb="3">
      <t>テンプ</t>
    </rPh>
    <rPh sb="3" eb="5">
      <t>ショルイ</t>
    </rPh>
    <phoneticPr fontId="2"/>
  </si>
  <si>
    <t>（添付書類２）</t>
    <rPh sb="1" eb="3">
      <t>テンプ</t>
    </rPh>
    <rPh sb="3" eb="5">
      <t>ショルイ</t>
    </rPh>
    <phoneticPr fontId="2"/>
  </si>
  <si>
    <t>（添付書類３）</t>
    <rPh sb="1" eb="3">
      <t>テンプ</t>
    </rPh>
    <rPh sb="3" eb="5">
      <t>ショルイ</t>
    </rPh>
    <phoneticPr fontId="2"/>
  </si>
  <si>
    <t>※計画書を提出する際の表紙として綴ってください。</t>
    <rPh sb="1" eb="3">
      <t>ケイカク</t>
    </rPh>
    <rPh sb="3" eb="4">
      <t>ショ</t>
    </rPh>
    <rPh sb="11" eb="13">
      <t>ヒョウシ</t>
    </rPh>
    <phoneticPr fontId="2"/>
  </si>
  <si>
    <r>
      <rPr>
        <sz val="14"/>
        <rFont val="ＭＳ 明朝"/>
        <family val="1"/>
        <charset val="128"/>
      </rPr>
      <t>介護職員処遇改善計画書（平成</t>
    </r>
    <rPh sb="0" eb="2">
      <t>カイゴ</t>
    </rPh>
    <rPh sb="2" eb="4">
      <t>ショクイン</t>
    </rPh>
    <rPh sb="4" eb="6">
      <t>ショグウ</t>
    </rPh>
    <rPh sb="6" eb="8">
      <t>カイゼン</t>
    </rPh>
    <rPh sb="8" eb="11">
      <t>ケイカクショ</t>
    </rPh>
    <rPh sb="12" eb="14">
      <t>ヘイセイ</t>
    </rPh>
    <phoneticPr fontId="2"/>
  </si>
  <si>
    <r>
      <rPr>
        <sz val="14"/>
        <rFont val="ＭＳ 明朝"/>
        <family val="1"/>
        <charset val="128"/>
      </rPr>
      <t>年度届出用）</t>
    </r>
    <rPh sb="0" eb="2">
      <t>ネンド</t>
    </rPh>
    <rPh sb="2" eb="4">
      <t>トドケデ</t>
    </rPh>
    <rPh sb="4" eb="5">
      <t>ヨウ</t>
    </rPh>
    <phoneticPr fontId="2"/>
  </si>
  <si>
    <r>
      <rPr>
        <sz val="11"/>
        <rFont val="ＭＳ 明朝"/>
        <family val="1"/>
        <charset val="128"/>
      </rPr>
      <t>事業所等情報</t>
    </r>
    <rPh sb="0" eb="2">
      <t>ジギョウ</t>
    </rPh>
    <rPh sb="2" eb="4">
      <t>ショトウ</t>
    </rPh>
    <rPh sb="4" eb="6">
      <t>ジョウホウ</t>
    </rPh>
    <phoneticPr fontId="2"/>
  </si>
  <si>
    <r>
      <rPr>
        <sz val="10"/>
        <rFont val="ＭＳ 明朝"/>
        <family val="1"/>
        <charset val="128"/>
      </rPr>
      <t>事業者・開設者</t>
    </r>
    <rPh sb="0" eb="3">
      <t>ジギョウシャ</t>
    </rPh>
    <rPh sb="4" eb="6">
      <t>カイセツ</t>
    </rPh>
    <rPh sb="6" eb="7">
      <t>シャ</t>
    </rPh>
    <phoneticPr fontId="2"/>
  </si>
  <si>
    <r>
      <rPr>
        <sz val="10"/>
        <rFont val="ＭＳ 明朝"/>
        <family val="1"/>
        <charset val="128"/>
      </rPr>
      <t>名　　称</t>
    </r>
    <rPh sb="0" eb="1">
      <t>ナ</t>
    </rPh>
    <rPh sb="3" eb="4">
      <t>ショウ</t>
    </rPh>
    <phoneticPr fontId="2"/>
  </si>
  <si>
    <r>
      <rPr>
        <sz val="10"/>
        <rFont val="ＭＳ 明朝"/>
        <family val="1"/>
        <charset val="128"/>
      </rPr>
      <t>電話番号</t>
    </r>
    <rPh sb="0" eb="2">
      <t>デンワ</t>
    </rPh>
    <rPh sb="2" eb="4">
      <t>バンゴウ</t>
    </rPh>
    <phoneticPr fontId="2"/>
  </si>
  <si>
    <r>
      <t>FAX</t>
    </r>
    <r>
      <rPr>
        <sz val="10"/>
        <rFont val="ＭＳ 明朝"/>
        <family val="1"/>
        <charset val="128"/>
      </rPr>
      <t>番号</t>
    </r>
    <rPh sb="3" eb="5">
      <t>バンゴウ</t>
    </rPh>
    <phoneticPr fontId="2"/>
  </si>
  <si>
    <r>
      <rPr>
        <sz val="10"/>
        <rFont val="ＭＳ 明朝"/>
        <family val="1"/>
        <charset val="128"/>
      </rPr>
      <t>事業所等の名称</t>
    </r>
    <rPh sb="0" eb="2">
      <t>ジギョウ</t>
    </rPh>
    <rPh sb="2" eb="3">
      <t>ショ</t>
    </rPh>
    <rPh sb="3" eb="4">
      <t>トウ</t>
    </rPh>
    <rPh sb="5" eb="7">
      <t>メイショウ</t>
    </rPh>
    <phoneticPr fontId="2"/>
  </si>
  <si>
    <r>
      <rPr>
        <sz val="10"/>
        <rFont val="ＭＳ 明朝"/>
        <family val="1"/>
        <charset val="128"/>
      </rPr>
      <t>提供する
サービス</t>
    </r>
    <rPh sb="0" eb="2">
      <t>テイキョウ</t>
    </rPh>
    <phoneticPr fontId="2"/>
  </si>
  <si>
    <r>
      <rPr>
        <sz val="10"/>
        <rFont val="ＭＳ 明朝"/>
        <family val="1"/>
        <charset val="128"/>
      </rPr>
      <t>事業所の所在地</t>
    </r>
    <rPh sb="0" eb="2">
      <t>ジギョウ</t>
    </rPh>
    <rPh sb="2" eb="3">
      <t>ショ</t>
    </rPh>
    <rPh sb="4" eb="7">
      <t>ショザイチ</t>
    </rPh>
    <phoneticPr fontId="2"/>
  </si>
  <si>
    <r>
      <rPr>
        <sz val="9"/>
        <rFont val="ＭＳ 明朝"/>
        <family val="1"/>
        <charset val="128"/>
      </rPr>
      <t>※事業所等情報については、複数の事業所ごとに一括して提出する場合は「別紙一覧表による」と記載すること。</t>
    </r>
    <rPh sb="1" eb="4">
      <t>ジギョウショ</t>
    </rPh>
    <rPh sb="4" eb="5">
      <t>トウ</t>
    </rPh>
    <rPh sb="5" eb="7">
      <t>ジョウホウ</t>
    </rPh>
    <rPh sb="13" eb="15">
      <t>フクスウ</t>
    </rPh>
    <rPh sb="16" eb="19">
      <t>ジギョウショ</t>
    </rPh>
    <rPh sb="22" eb="24">
      <t>イッカツ</t>
    </rPh>
    <rPh sb="26" eb="28">
      <t>テイシュツ</t>
    </rPh>
    <rPh sb="30" eb="32">
      <t>バアイ</t>
    </rPh>
    <rPh sb="34" eb="36">
      <t>ベッシ</t>
    </rPh>
    <rPh sb="36" eb="38">
      <t>イチラン</t>
    </rPh>
    <rPh sb="38" eb="39">
      <t>ヒョウ</t>
    </rPh>
    <rPh sb="44" eb="46">
      <t>キサイ</t>
    </rPh>
    <phoneticPr fontId="2"/>
  </si>
  <si>
    <r>
      <rPr>
        <sz val="10"/>
        <rFont val="ＭＳ 明朝"/>
        <family val="1"/>
        <charset val="128"/>
      </rPr>
      <t>算定する加算の区分</t>
    </r>
    <rPh sb="0" eb="2">
      <t>サンテイ</t>
    </rPh>
    <rPh sb="4" eb="6">
      <t>カサン</t>
    </rPh>
    <rPh sb="7" eb="9">
      <t>クブン</t>
    </rPh>
    <phoneticPr fontId="2"/>
  </si>
  <si>
    <r>
      <rPr>
        <sz val="10"/>
        <rFont val="ＭＳ 明朝"/>
        <family val="1"/>
        <charset val="128"/>
      </rPr>
      <t>介護職員処遇改善加算（</t>
    </r>
    <rPh sb="0" eb="2">
      <t>カイゴ</t>
    </rPh>
    <rPh sb="2" eb="4">
      <t>ショクイン</t>
    </rPh>
    <rPh sb="4" eb="6">
      <t>ショグウ</t>
    </rPh>
    <rPh sb="6" eb="8">
      <t>カイゼン</t>
    </rPh>
    <rPh sb="8" eb="10">
      <t>カサン</t>
    </rPh>
    <phoneticPr fontId="2"/>
  </si>
  <si>
    <r>
      <rPr>
        <sz val="10"/>
        <rFont val="ＭＳ 明朝"/>
        <family val="1"/>
        <charset val="128"/>
      </rPr>
      <t>介護職員処遇改善加算算定対象月</t>
    </r>
    <rPh sb="0" eb="2">
      <t>カイゴ</t>
    </rPh>
    <rPh sb="2" eb="4">
      <t>ショクイン</t>
    </rPh>
    <rPh sb="4" eb="6">
      <t>ショグウ</t>
    </rPh>
    <rPh sb="6" eb="8">
      <t>カイゼン</t>
    </rPh>
    <rPh sb="8" eb="10">
      <t>カサン</t>
    </rPh>
    <rPh sb="10" eb="12">
      <t>サンテイ</t>
    </rPh>
    <rPh sb="12" eb="14">
      <t>タイショウ</t>
    </rPh>
    <rPh sb="14" eb="15">
      <t>ヅキ</t>
    </rPh>
    <phoneticPr fontId="2"/>
  </si>
  <si>
    <r>
      <rPr>
        <sz val="10"/>
        <rFont val="ＭＳ 明朝"/>
        <family val="1"/>
        <charset val="128"/>
      </rPr>
      <t>平成</t>
    </r>
    <rPh sb="0" eb="2">
      <t>ヘイセイ</t>
    </rPh>
    <phoneticPr fontId="2"/>
  </si>
  <si>
    <r>
      <rPr>
        <sz val="10"/>
        <rFont val="ＭＳ 明朝"/>
        <family val="1"/>
        <charset val="128"/>
      </rPr>
      <t>年</t>
    </r>
    <rPh sb="0" eb="1">
      <t>ネン</t>
    </rPh>
    <phoneticPr fontId="2"/>
  </si>
  <si>
    <r>
      <rPr>
        <sz val="10"/>
        <rFont val="ＭＳ 明朝"/>
        <family val="1"/>
        <charset val="128"/>
      </rPr>
      <t>月</t>
    </r>
    <rPh sb="0" eb="1">
      <t>ガツ</t>
    </rPh>
    <phoneticPr fontId="2"/>
  </si>
  <si>
    <r>
      <rPr>
        <sz val="10"/>
        <rFont val="ＭＳ 明朝"/>
        <family val="1"/>
        <charset val="128"/>
      </rPr>
      <t>円</t>
    </r>
    <rPh sb="0" eb="1">
      <t>エン</t>
    </rPh>
    <phoneticPr fontId="2"/>
  </si>
  <si>
    <r>
      <rPr>
        <sz val="10"/>
        <rFont val="ＭＳ 明朝"/>
        <family val="1"/>
        <charset val="128"/>
      </rPr>
      <t>賃金改善の見込額（ⅰ－ⅱ）</t>
    </r>
    <rPh sb="0" eb="2">
      <t>チンギン</t>
    </rPh>
    <rPh sb="2" eb="4">
      <t>カイゼン</t>
    </rPh>
    <rPh sb="5" eb="7">
      <t>ミコ</t>
    </rPh>
    <rPh sb="7" eb="8">
      <t>ガク</t>
    </rPh>
    <phoneticPr fontId="2"/>
  </si>
  <si>
    <r>
      <rPr>
        <sz val="10"/>
        <rFont val="ＭＳ 明朝"/>
        <family val="1"/>
        <charset val="128"/>
      </rPr>
      <t>ⅰ）加算の算定により賃金改善を行った場合の賃金の総額（見込額）</t>
    </r>
    <rPh sb="2" eb="4">
      <t>カサン</t>
    </rPh>
    <rPh sb="5" eb="7">
      <t>サンテイ</t>
    </rPh>
    <rPh sb="10" eb="12">
      <t>チンギン</t>
    </rPh>
    <rPh sb="12" eb="14">
      <t>カイゼン</t>
    </rPh>
    <rPh sb="15" eb="16">
      <t>オコナ</t>
    </rPh>
    <rPh sb="18" eb="20">
      <t>バアイ</t>
    </rPh>
    <rPh sb="21" eb="23">
      <t>チンギン</t>
    </rPh>
    <rPh sb="24" eb="26">
      <t>ソウガク</t>
    </rPh>
    <rPh sb="27" eb="29">
      <t>ミコミ</t>
    </rPh>
    <rPh sb="29" eb="30">
      <t>ガク</t>
    </rPh>
    <phoneticPr fontId="2"/>
  </si>
  <si>
    <r>
      <rPr>
        <sz val="10"/>
        <rFont val="ＭＳ 明朝"/>
        <family val="1"/>
        <charset val="128"/>
      </rPr>
      <t>加算（Ⅰ）の上乗せ相当分を用いて計算する場合</t>
    </r>
    <rPh sb="0" eb="2">
      <t>カサン</t>
    </rPh>
    <rPh sb="6" eb="8">
      <t>ウワノ</t>
    </rPh>
    <rPh sb="9" eb="12">
      <t>ソウトウブン</t>
    </rPh>
    <rPh sb="13" eb="14">
      <t>モチ</t>
    </rPh>
    <rPh sb="16" eb="18">
      <t>ケイサン</t>
    </rPh>
    <rPh sb="20" eb="22">
      <t>バアイ</t>
    </rPh>
    <phoneticPr fontId="2"/>
  </si>
  <si>
    <r>
      <rPr>
        <sz val="10"/>
        <rFont val="ＭＳ 明朝"/>
        <family val="1"/>
        <charset val="128"/>
      </rPr>
      <t>賃金改善の見込額（ⅲ－ⅳ）</t>
    </r>
    <rPh sb="0" eb="2">
      <t>チンギン</t>
    </rPh>
    <rPh sb="2" eb="4">
      <t>カイゼン</t>
    </rPh>
    <rPh sb="5" eb="7">
      <t>ミコ</t>
    </rPh>
    <rPh sb="7" eb="8">
      <t>ガク</t>
    </rPh>
    <phoneticPr fontId="2"/>
  </si>
  <si>
    <r>
      <rPr>
        <sz val="10"/>
        <rFont val="ＭＳ 明朝"/>
        <family val="1"/>
        <charset val="128"/>
      </rPr>
      <t>ⅲ）加算</t>
    </r>
    <r>
      <rPr>
        <sz val="10"/>
        <rFont val="Calibri"/>
        <family val="2"/>
      </rPr>
      <t>(</t>
    </r>
    <r>
      <rPr>
        <sz val="10"/>
        <rFont val="ＭＳ 明朝"/>
        <family val="1"/>
        <charset val="128"/>
      </rPr>
      <t>Ⅰ</t>
    </r>
    <r>
      <rPr>
        <sz val="10"/>
        <rFont val="Calibri"/>
        <family val="2"/>
      </rPr>
      <t>)</t>
    </r>
    <r>
      <rPr>
        <sz val="10"/>
        <rFont val="ＭＳ 明朝"/>
        <family val="1"/>
        <charset val="128"/>
      </rPr>
      <t>の算定により賃金改善を行った場合の賃金の総額（見込額）</t>
    </r>
    <rPh sb="2" eb="4">
      <t>カサン</t>
    </rPh>
    <rPh sb="8" eb="10">
      <t>サンテイ</t>
    </rPh>
    <rPh sb="13" eb="15">
      <t>チンギン</t>
    </rPh>
    <rPh sb="15" eb="17">
      <t>カイゼン</t>
    </rPh>
    <rPh sb="18" eb="19">
      <t>オコナ</t>
    </rPh>
    <rPh sb="21" eb="23">
      <t>バアイ</t>
    </rPh>
    <rPh sb="24" eb="26">
      <t>チンギン</t>
    </rPh>
    <rPh sb="27" eb="29">
      <t>ソウガク</t>
    </rPh>
    <rPh sb="30" eb="32">
      <t>ミコミ</t>
    </rPh>
    <rPh sb="32" eb="33">
      <t>ガク</t>
    </rPh>
    <phoneticPr fontId="2"/>
  </si>
  <si>
    <r>
      <rPr>
        <sz val="9"/>
        <rFont val="ＭＳ 明朝"/>
        <family val="1"/>
        <charset val="128"/>
      </rPr>
      <t>④又は⑥については、法定福利費等の賃金改善に伴う増加分も含むことができる。</t>
    </r>
    <rPh sb="1" eb="2">
      <t>マタ</t>
    </rPh>
    <phoneticPr fontId="2"/>
  </si>
  <si>
    <r>
      <rPr>
        <sz val="11"/>
        <rFont val="ＭＳ 明朝"/>
        <family val="1"/>
        <charset val="128"/>
      </rPr>
      <t>（２）キャリアパス要件について</t>
    </r>
    <rPh sb="9" eb="11">
      <t>ヨウケン</t>
    </rPh>
    <phoneticPr fontId="2"/>
  </si>
  <si>
    <r>
      <rPr>
        <sz val="10"/>
        <rFont val="ＭＳ 明朝"/>
        <family val="1"/>
        <charset val="128"/>
      </rPr>
      <t>次の内容にあてはまるものに○をつけること。</t>
    </r>
    <rPh sb="0" eb="1">
      <t>ツギ</t>
    </rPh>
    <rPh sb="2" eb="4">
      <t>ナイヨウ</t>
    </rPh>
    <phoneticPr fontId="2"/>
  </si>
  <si>
    <r>
      <rPr>
        <sz val="9"/>
        <rFont val="ＭＳ 明朝"/>
        <family val="1"/>
        <charset val="128"/>
      </rPr>
      <t>要件Ⅰ</t>
    </r>
    <rPh sb="0" eb="2">
      <t>ヨウケン</t>
    </rPh>
    <phoneticPr fontId="2"/>
  </si>
  <si>
    <r>
      <rPr>
        <sz val="10"/>
        <rFont val="ＭＳ 明朝"/>
        <family val="1"/>
        <charset val="128"/>
      </rPr>
      <t>←要件Ⅰ選択済</t>
    </r>
    <rPh sb="1" eb="3">
      <t>ヨウケン</t>
    </rPh>
    <rPh sb="4" eb="6">
      <t>センタク</t>
    </rPh>
    <rPh sb="6" eb="7">
      <t>ス</t>
    </rPh>
    <phoneticPr fontId="2"/>
  </si>
  <si>
    <r>
      <rPr>
        <sz val="10"/>
        <rFont val="ＭＳ 明朝"/>
        <family val="1"/>
        <charset val="128"/>
      </rPr>
      <t>該当</t>
    </r>
    <rPh sb="0" eb="2">
      <t>ガイトウ</t>
    </rPh>
    <phoneticPr fontId="2"/>
  </si>
  <si>
    <r>
      <rPr>
        <sz val="10"/>
        <rFont val="ＭＳ 明朝"/>
        <family val="1"/>
        <charset val="128"/>
      </rPr>
      <t>非該当</t>
    </r>
    <rPh sb="0" eb="1">
      <t>ヒ</t>
    </rPh>
    <rPh sb="1" eb="3">
      <t>ガイトウ</t>
    </rPh>
    <phoneticPr fontId="2"/>
  </si>
  <si>
    <r>
      <rPr>
        <sz val="9"/>
        <rFont val="ＭＳ 明朝"/>
        <family val="1"/>
        <charset val="128"/>
      </rPr>
      <t>要件Ⅱ</t>
    </r>
    <rPh sb="0" eb="2">
      <t>ヨウケン</t>
    </rPh>
    <phoneticPr fontId="2"/>
  </si>
  <si>
    <r>
      <rPr>
        <sz val="10"/>
        <rFont val="ＭＳ 明朝"/>
        <family val="1"/>
        <charset val="128"/>
      </rPr>
      <t>←要件Ⅱ選択済</t>
    </r>
    <rPh sb="1" eb="3">
      <t>ヨウケン</t>
    </rPh>
    <rPh sb="4" eb="6">
      <t>センタク</t>
    </rPh>
    <rPh sb="6" eb="7">
      <t>ス</t>
    </rPh>
    <phoneticPr fontId="2"/>
  </si>
  <si>
    <r>
      <rPr>
        <sz val="11"/>
        <rFont val="ＭＳ 明朝"/>
        <family val="1"/>
        <charset val="128"/>
      </rPr>
      <t>（３）</t>
    </r>
    <r>
      <rPr>
        <u/>
        <sz val="11"/>
        <rFont val="ＭＳ 明朝"/>
        <family val="1"/>
        <charset val="128"/>
      </rPr>
      <t>職場環境等要件</t>
    </r>
    <r>
      <rPr>
        <sz val="11"/>
        <rFont val="ＭＳ 明朝"/>
        <family val="1"/>
        <charset val="128"/>
      </rPr>
      <t>について</t>
    </r>
    <rPh sb="3" eb="5">
      <t>ショクバ</t>
    </rPh>
    <rPh sb="5" eb="8">
      <t>カンキョウトウ</t>
    </rPh>
    <rPh sb="8" eb="10">
      <t>ヨウケン</t>
    </rPh>
    <phoneticPr fontId="2"/>
  </si>
  <si>
    <r>
      <rPr>
        <sz val="10"/>
        <rFont val="ＭＳ 明朝"/>
        <family val="1"/>
        <charset val="128"/>
      </rPr>
      <t>←要件Ⅰ</t>
    </r>
    <rPh sb="1" eb="3">
      <t>ヨウケン</t>
    </rPh>
    <phoneticPr fontId="2"/>
  </si>
  <si>
    <r>
      <rPr>
        <sz val="10"/>
        <rFont val="ＭＳ 明朝"/>
        <family val="1"/>
        <charset val="128"/>
      </rPr>
      <t>←要件Ⅱ</t>
    </r>
    <rPh sb="1" eb="3">
      <t>ヨウケン</t>
    </rPh>
    <phoneticPr fontId="2"/>
  </si>
  <si>
    <r>
      <rPr>
        <sz val="8"/>
        <rFont val="ＭＳ 明朝"/>
        <family val="1"/>
        <charset val="128"/>
      </rPr>
      <t>資質の向上</t>
    </r>
    <rPh sb="0" eb="2">
      <t>シシツ</t>
    </rPh>
    <rPh sb="3" eb="5">
      <t>コウジョウ</t>
    </rPh>
    <phoneticPr fontId="2"/>
  </si>
  <si>
    <r>
      <rPr>
        <sz val="10"/>
        <rFont val="ＭＳ 明朝"/>
        <family val="1"/>
        <charset val="128"/>
      </rPr>
      <t>←要件Ⅲ</t>
    </r>
    <rPh sb="1" eb="3">
      <t>ヨウケン</t>
    </rPh>
    <phoneticPr fontId="2"/>
  </si>
  <si>
    <r>
      <rPr>
        <sz val="11"/>
        <rFont val="ＭＳ 明朝"/>
        <family val="1"/>
        <charset val="128"/>
      </rPr>
      <t>←判定</t>
    </r>
    <rPh sb="1" eb="3">
      <t>ハンテイ</t>
    </rPh>
    <phoneticPr fontId="2"/>
  </si>
  <si>
    <r>
      <rPr>
        <sz val="8"/>
        <rFont val="ＭＳ 明朝"/>
        <family val="1"/>
        <charset val="128"/>
      </rPr>
      <t>労働環境・
処遇の改善</t>
    </r>
    <rPh sb="0" eb="2">
      <t>ロウドウ</t>
    </rPh>
    <rPh sb="2" eb="4">
      <t>カンキョウ</t>
    </rPh>
    <rPh sb="6" eb="8">
      <t>ショグウ</t>
    </rPh>
    <rPh sb="9" eb="11">
      <t>カイゼン</t>
    </rPh>
    <phoneticPr fontId="2"/>
  </si>
  <si>
    <r>
      <rPr>
        <sz val="8"/>
        <rFont val="ＭＳ 明朝"/>
        <family val="1"/>
        <charset val="128"/>
      </rPr>
      <t>その他</t>
    </r>
    <rPh sb="2" eb="3">
      <t>タ</t>
    </rPh>
    <phoneticPr fontId="2"/>
  </si>
  <si>
    <r>
      <rPr>
        <sz val="10.5"/>
        <rFont val="ＭＳ 明朝"/>
        <family val="1"/>
        <charset val="128"/>
      </rPr>
      <t>（法人名）</t>
    </r>
    <rPh sb="1" eb="3">
      <t>ホウジン</t>
    </rPh>
    <rPh sb="3" eb="4">
      <t>メイ</t>
    </rPh>
    <phoneticPr fontId="2"/>
  </si>
  <si>
    <r>
      <rPr>
        <sz val="10.5"/>
        <rFont val="ＭＳ 明朝"/>
        <family val="1"/>
        <charset val="128"/>
      </rPr>
      <t>（代表者名）</t>
    </r>
    <rPh sb="1" eb="4">
      <t>ダイヒョウシャ</t>
    </rPh>
    <rPh sb="4" eb="5">
      <t>メイ</t>
    </rPh>
    <phoneticPr fontId="2"/>
  </si>
  <si>
    <r>
      <rPr>
        <sz val="10.5"/>
        <rFont val="ＭＳ 明朝"/>
        <family val="1"/>
        <charset val="128"/>
      </rPr>
      <t>印</t>
    </r>
    <rPh sb="0" eb="1">
      <t>イン</t>
    </rPh>
    <phoneticPr fontId="2"/>
  </si>
  <si>
    <r>
      <rPr>
        <sz val="10"/>
        <rFont val="ＭＳ 明朝"/>
        <family val="1"/>
        <charset val="128"/>
      </rPr>
      <t>平成</t>
    </r>
    <r>
      <rPr>
        <sz val="10"/>
        <rFont val="Calibri"/>
        <family val="2"/>
      </rPr>
      <t/>
    </r>
    <rPh sb="0" eb="2">
      <t>ヘイセイ</t>
    </rPh>
    <phoneticPr fontId="2"/>
  </si>
  <si>
    <r>
      <rPr>
        <u/>
        <sz val="8"/>
        <rFont val="ＭＳ 明朝"/>
        <family val="1"/>
        <charset val="128"/>
      </rPr>
      <t>※非該当の場合、</t>
    </r>
    <r>
      <rPr>
        <sz val="8"/>
        <rFont val="ＭＳ 明朝"/>
        <family val="1"/>
        <charset val="128"/>
      </rPr>
      <t>①から③
までの要件をすべて満たす
ことのできない理由</t>
    </r>
    <rPh sb="1" eb="4">
      <t>ヒガイトウ</t>
    </rPh>
    <rPh sb="5" eb="7">
      <t>バアイ</t>
    </rPh>
    <rPh sb="16" eb="18">
      <t>ヨウケン</t>
    </rPh>
    <rPh sb="22" eb="23">
      <t>ミ</t>
    </rPh>
    <rPh sb="33" eb="35">
      <t>リユウ</t>
    </rPh>
    <phoneticPr fontId="2"/>
  </si>
  <si>
    <t>問い合わせ先担当者
所属・氏名</t>
    <rPh sb="0" eb="1">
      <t>ト</t>
    </rPh>
    <rPh sb="2" eb="3">
      <t>ア</t>
    </rPh>
    <rPh sb="5" eb="6">
      <t>サキ</t>
    </rPh>
    <rPh sb="6" eb="8">
      <t>タントウ</t>
    </rPh>
    <rPh sb="8" eb="9">
      <t>シャ</t>
    </rPh>
    <rPh sb="10" eb="12">
      <t>ショゾク</t>
    </rPh>
    <rPh sb="13" eb="15">
      <t>シメイ</t>
    </rPh>
    <phoneticPr fontId="2"/>
  </si>
  <si>
    <t>同上</t>
    <rPh sb="0" eb="1">
      <t>ドウ</t>
    </rPh>
    <rPh sb="1" eb="2">
      <t>ウエ</t>
    </rPh>
    <phoneticPr fontId="2"/>
  </si>
  <si>
    <r>
      <t>　※加算区分（加算率）が変更しない</t>
    </r>
    <r>
      <rPr>
        <u/>
        <sz val="10"/>
        <color indexed="8"/>
        <rFont val="メイリオ"/>
        <family val="3"/>
        <charset val="128"/>
      </rPr>
      <t>継続時であっても、就業規則及び給与規定等を添付</t>
    </r>
    <r>
      <rPr>
        <sz val="10"/>
        <color indexed="8"/>
        <rFont val="メイリオ"/>
        <family val="3"/>
        <charset val="128"/>
      </rPr>
      <t>してください。</t>
    </r>
    <rPh sb="2" eb="4">
      <t>カサン</t>
    </rPh>
    <rPh sb="4" eb="6">
      <t>クブン</t>
    </rPh>
    <rPh sb="7" eb="10">
      <t>カサンリツ</t>
    </rPh>
    <rPh sb="12" eb="14">
      <t>ヘンコウ</t>
    </rPh>
    <rPh sb="17" eb="19">
      <t>ケイゾク</t>
    </rPh>
    <rPh sb="19" eb="20">
      <t>ジ</t>
    </rPh>
    <rPh sb="36" eb="37">
      <t>トウ</t>
    </rPh>
    <rPh sb="38" eb="40">
      <t>テンプ</t>
    </rPh>
    <phoneticPr fontId="41"/>
  </si>
  <si>
    <r>
      <t xml:space="preserve">各１部
</t>
    </r>
    <r>
      <rPr>
        <b/>
        <sz val="10"/>
        <color rgb="FFFF0000"/>
        <rFont val="メイリオ"/>
        <family val="3"/>
        <charset val="128"/>
      </rPr>
      <t>※注意</t>
    </r>
    <r>
      <rPr>
        <sz val="10"/>
        <rFont val="メイリオ"/>
        <family val="3"/>
        <charset val="128"/>
      </rPr>
      <t xml:space="preserve">
手元に
控えを
残して
下さい</t>
    </r>
    <rPh sb="0" eb="1">
      <t>カク</t>
    </rPh>
    <rPh sb="2" eb="3">
      <t>ブ</t>
    </rPh>
    <phoneticPr fontId="2"/>
  </si>
  <si>
    <t>就業規則、給与規程又はキャリアパス規定等の写し</t>
    <rPh sb="0" eb="2">
      <t>シュウギョウ</t>
    </rPh>
    <rPh sb="2" eb="4">
      <t>キソク</t>
    </rPh>
    <rPh sb="5" eb="7">
      <t>キュウヨ</t>
    </rPh>
    <rPh sb="7" eb="9">
      <t>キテイ</t>
    </rPh>
    <rPh sb="9" eb="10">
      <t>マタ</t>
    </rPh>
    <rPh sb="17" eb="19">
      <t>キテイ</t>
    </rPh>
    <rPh sb="19" eb="20">
      <t>トウ</t>
    </rPh>
    <rPh sb="21" eb="22">
      <t>ウツ</t>
    </rPh>
    <phoneticPr fontId="41"/>
  </si>
  <si>
    <t>「介護職員処遇改善計画書」</t>
    <rPh sb="1" eb="3">
      <t>カイゴ</t>
    </rPh>
    <rPh sb="3" eb="5">
      <t>ショクイン</t>
    </rPh>
    <rPh sb="5" eb="7">
      <t>ショグウ</t>
    </rPh>
    <rPh sb="7" eb="9">
      <t>カイゼン</t>
    </rPh>
    <rPh sb="9" eb="12">
      <t>ケイカクショ</t>
    </rPh>
    <phoneticPr fontId="41"/>
  </si>
  <si>
    <t>補足説明・「様式名称」</t>
    <rPh sb="0" eb="2">
      <t>ホソク</t>
    </rPh>
    <rPh sb="2" eb="4">
      <t>セツメイ</t>
    </rPh>
    <rPh sb="6" eb="8">
      <t>ヨウシキ</t>
    </rPh>
    <rPh sb="8" eb="10">
      <t>メイショウ</t>
    </rPh>
    <phoneticPr fontId="2"/>
  </si>
  <si>
    <t>※賃金水準を引き下げる必要がある場合のみ毎年度提出
　「特別な事情に係る届出書」</t>
    <rPh sb="1" eb="3">
      <t>チンギン</t>
    </rPh>
    <rPh sb="3" eb="5">
      <t>スイジュン</t>
    </rPh>
    <rPh sb="6" eb="7">
      <t>ヒ</t>
    </rPh>
    <rPh sb="8" eb="9">
      <t>サ</t>
    </rPh>
    <rPh sb="11" eb="13">
      <t>ヒツヨウ</t>
    </rPh>
    <rPh sb="20" eb="23">
      <t>マイネンド</t>
    </rPh>
    <rPh sb="23" eb="25">
      <t>テイシュツ</t>
    </rPh>
    <rPh sb="28" eb="30">
      <t>トクベツ</t>
    </rPh>
    <rPh sb="31" eb="33">
      <t>ジジョウ</t>
    </rPh>
    <rPh sb="34" eb="35">
      <t>カカ</t>
    </rPh>
    <rPh sb="36" eb="39">
      <t>トドケデショ</t>
    </rPh>
    <phoneticPr fontId="2"/>
  </si>
  <si>
    <t>３　体制等に関する届出書　関係</t>
    <rPh sb="2" eb="4">
      <t>タイセイ</t>
    </rPh>
    <rPh sb="4" eb="5">
      <t>トウ</t>
    </rPh>
    <rPh sb="6" eb="7">
      <t>カン</t>
    </rPh>
    <rPh sb="9" eb="12">
      <t>トドケデショ</t>
    </rPh>
    <rPh sb="13" eb="15">
      <t>カンケイ</t>
    </rPh>
    <phoneticPr fontId="2"/>
  </si>
  <si>
    <t>２　処遇改善計画書　関係</t>
    <rPh sb="2" eb="4">
      <t>ショグウ</t>
    </rPh>
    <rPh sb="4" eb="6">
      <t>カイゼン</t>
    </rPh>
    <rPh sb="6" eb="9">
      <t>ケイカクショ</t>
    </rPh>
    <rPh sb="10" eb="12">
      <t>カンケイ</t>
    </rPh>
    <phoneticPr fontId="2"/>
  </si>
  <si>
    <t>Ｈ２９年度改定後　加算率</t>
    <rPh sb="3" eb="5">
      <t>ネンド</t>
    </rPh>
    <rPh sb="5" eb="7">
      <t>カイテイ</t>
    </rPh>
    <rPh sb="7" eb="8">
      <t>ゴ</t>
    </rPh>
    <rPh sb="9" eb="11">
      <t>カサン</t>
    </rPh>
    <rPh sb="11" eb="12">
      <t>リツ</t>
    </rPh>
    <phoneticPr fontId="2"/>
  </si>
  <si>
    <t>新加算Ⅴ</t>
    <rPh sb="0" eb="1">
      <t>シン</t>
    </rPh>
    <rPh sb="1" eb="3">
      <t>カサン</t>
    </rPh>
    <phoneticPr fontId="2"/>
  </si>
  <si>
    <t>地域密着型通所介護</t>
    <rPh sb="0" eb="2">
      <t>チイキ</t>
    </rPh>
    <rPh sb="2" eb="4">
      <t>ミッチャク</t>
    </rPh>
    <rPh sb="4" eb="5">
      <t>カタ</t>
    </rPh>
    <rPh sb="5" eb="7">
      <t>ツウショ</t>
    </rPh>
    <rPh sb="7" eb="9">
      <t>カイゴ</t>
    </rPh>
    <phoneticPr fontId="2"/>
  </si>
  <si>
    <r>
      <rPr>
        <sz val="8"/>
        <rFont val="ＭＳ 明朝"/>
        <family val="1"/>
        <charset val="128"/>
      </rPr>
      <t>平成</t>
    </r>
    <r>
      <rPr>
        <sz val="10"/>
        <rFont val="Calibri"/>
        <family val="2"/>
      </rPr>
      <t/>
    </r>
    <rPh sb="0" eb="2">
      <t>ヘイセイ</t>
    </rPh>
    <phoneticPr fontId="2"/>
  </si>
  <si>
    <r>
      <rPr>
        <sz val="11"/>
        <rFont val="ＭＳ 明朝"/>
        <family val="1"/>
        <charset val="128"/>
      </rPr>
      <t>別紙様式２</t>
    </r>
    <rPh sb="0" eb="2">
      <t>ベッシ</t>
    </rPh>
    <rPh sb="2" eb="4">
      <t>ヨウシキ</t>
    </rPh>
    <phoneticPr fontId="2"/>
  </si>
  <si>
    <r>
      <rPr>
        <sz val="10"/>
        <rFont val="ＭＳ 明朝"/>
        <family val="1"/>
        <charset val="128"/>
      </rPr>
      <t>事業者・開設者の
主たる事務所の
所在地</t>
    </r>
    <rPh sb="0" eb="3">
      <t>ジギョウシャ</t>
    </rPh>
    <rPh sb="4" eb="7">
      <t>カイセツシャ</t>
    </rPh>
    <rPh sb="9" eb="10">
      <t>シュ</t>
    </rPh>
    <rPh sb="12" eb="14">
      <t>ジム</t>
    </rPh>
    <rPh sb="14" eb="15">
      <t>ショ</t>
    </rPh>
    <rPh sb="17" eb="20">
      <t>ショザイチ</t>
    </rPh>
    <phoneticPr fontId="2"/>
  </si>
  <si>
    <r>
      <t>!!</t>
    </r>
    <r>
      <rPr>
        <sz val="11"/>
        <rFont val="ＭＳ 明朝"/>
        <family val="1"/>
        <charset val="128"/>
      </rPr>
      <t>エラー</t>
    </r>
    <r>
      <rPr>
        <sz val="11"/>
        <rFont val="Calibri"/>
        <family val="2"/>
      </rPr>
      <t>!!</t>
    </r>
    <r>
      <rPr>
        <sz val="11"/>
        <rFont val="ＭＳ 明朝"/>
        <family val="1"/>
        <charset val="128"/>
      </rPr>
      <t>　③の額を上回る賃金改善を実施する必要があります→</t>
    </r>
    <rPh sb="10" eb="11">
      <t>ガク</t>
    </rPh>
    <rPh sb="12" eb="14">
      <t>ウワマワ</t>
    </rPh>
    <rPh sb="15" eb="17">
      <t>チンギン</t>
    </rPh>
    <rPh sb="17" eb="19">
      <t>カイゼン</t>
    </rPh>
    <rPh sb="20" eb="22">
      <t>ジッシ</t>
    </rPh>
    <rPh sb="24" eb="26">
      <t>ヒツヨウ</t>
    </rPh>
    <phoneticPr fontId="2"/>
  </si>
  <si>
    <r>
      <rPr>
        <sz val="10"/>
        <rFont val="ＭＳ 明朝"/>
        <family val="1"/>
        <charset val="128"/>
      </rPr>
      <t>ⅱ）初めて加算を取得する（した）月の前年度の賃金の総額</t>
    </r>
    <rPh sb="2" eb="3">
      <t>ハジ</t>
    </rPh>
    <rPh sb="5" eb="7">
      <t>カサン</t>
    </rPh>
    <rPh sb="8" eb="10">
      <t>シュトク</t>
    </rPh>
    <rPh sb="16" eb="17">
      <t>ツキ</t>
    </rPh>
    <rPh sb="18" eb="21">
      <t>ゼンネンド</t>
    </rPh>
    <rPh sb="22" eb="24">
      <t>チンギン</t>
    </rPh>
    <rPh sb="25" eb="27">
      <t>ソウガク</t>
    </rPh>
    <phoneticPr fontId="2"/>
  </si>
  <si>
    <r>
      <rPr>
        <sz val="7"/>
        <rFont val="ＭＳ 明朝"/>
        <family val="1"/>
        <charset val="128"/>
      </rPr>
      <t>年度介護職員処遇改善加算の見込額（加算</t>
    </r>
    <r>
      <rPr>
        <sz val="7"/>
        <rFont val="Calibri"/>
        <family val="2"/>
      </rPr>
      <t>(</t>
    </r>
    <r>
      <rPr>
        <sz val="7"/>
        <rFont val="ＭＳ 明朝"/>
        <family val="1"/>
        <charset val="128"/>
      </rPr>
      <t>Ⅰ</t>
    </r>
    <r>
      <rPr>
        <sz val="7"/>
        <rFont val="Calibri"/>
        <family val="2"/>
      </rPr>
      <t>)</t>
    </r>
    <r>
      <rPr>
        <sz val="7"/>
        <rFont val="ＭＳ 明朝"/>
        <family val="1"/>
        <charset val="128"/>
      </rPr>
      <t>による算定額から加算</t>
    </r>
    <r>
      <rPr>
        <sz val="7"/>
        <rFont val="Calibri"/>
        <family val="2"/>
      </rPr>
      <t>(</t>
    </r>
    <r>
      <rPr>
        <sz val="7"/>
        <rFont val="ＭＳ 明朝"/>
        <family val="1"/>
        <charset val="128"/>
      </rPr>
      <t>Ⅱ</t>
    </r>
    <r>
      <rPr>
        <sz val="7"/>
        <rFont val="Calibri"/>
        <family val="2"/>
      </rPr>
      <t>)</t>
    </r>
    <r>
      <rPr>
        <sz val="7"/>
        <rFont val="ＭＳ 明朝"/>
        <family val="1"/>
        <charset val="128"/>
      </rPr>
      <t>による算定額を差し引いた額）</t>
    </r>
    <rPh sb="25" eb="28">
      <t>サンテイガク</t>
    </rPh>
    <rPh sb="38" eb="41">
      <t>サンテイガク</t>
    </rPh>
    <rPh sb="42" eb="43">
      <t>サ</t>
    </rPh>
    <rPh sb="44" eb="45">
      <t>ヒ</t>
    </rPh>
    <rPh sb="47" eb="48">
      <t>ガク</t>
    </rPh>
    <phoneticPr fontId="2"/>
  </si>
  <si>
    <r>
      <t>!!</t>
    </r>
    <r>
      <rPr>
        <sz val="11"/>
        <rFont val="ＭＳ 明朝"/>
        <family val="1"/>
        <charset val="128"/>
      </rPr>
      <t>エラー</t>
    </r>
    <r>
      <rPr>
        <sz val="11"/>
        <rFont val="Calibri"/>
        <family val="2"/>
      </rPr>
      <t>!!</t>
    </r>
    <r>
      <rPr>
        <sz val="11"/>
        <rFont val="ＭＳ 明朝"/>
        <family val="1"/>
        <charset val="128"/>
      </rPr>
      <t>　⑤の額を上回る賃金改善を実施する必要があります→</t>
    </r>
    <rPh sb="10" eb="11">
      <t>ガク</t>
    </rPh>
    <rPh sb="12" eb="14">
      <t>ウワマワ</t>
    </rPh>
    <rPh sb="15" eb="17">
      <t>チンギン</t>
    </rPh>
    <rPh sb="17" eb="19">
      <t>カイゼン</t>
    </rPh>
    <rPh sb="20" eb="22">
      <t>ジッシ</t>
    </rPh>
    <rPh sb="24" eb="26">
      <t>ヒツヨウ</t>
    </rPh>
    <phoneticPr fontId="2"/>
  </si>
  <si>
    <r>
      <rPr>
        <sz val="10"/>
        <rFont val="ＭＳ 明朝"/>
        <family val="1"/>
        <charset val="128"/>
      </rPr>
      <t>ⅳ）初めて加算</t>
    </r>
    <r>
      <rPr>
        <sz val="10"/>
        <rFont val="Calibri"/>
        <family val="2"/>
      </rPr>
      <t>(</t>
    </r>
    <r>
      <rPr>
        <sz val="10"/>
        <rFont val="ＭＳ 明朝"/>
        <family val="1"/>
        <charset val="128"/>
      </rPr>
      <t>Ⅰ</t>
    </r>
    <r>
      <rPr>
        <sz val="10"/>
        <rFont val="Calibri"/>
        <family val="2"/>
      </rPr>
      <t>)</t>
    </r>
    <r>
      <rPr>
        <sz val="10"/>
        <rFont val="ＭＳ 明朝"/>
        <family val="1"/>
        <charset val="128"/>
      </rPr>
      <t>を取得する月の前年度の賃金の総額</t>
    </r>
    <rPh sb="2" eb="3">
      <t>ハジ</t>
    </rPh>
    <rPh sb="5" eb="7">
      <t>カサン</t>
    </rPh>
    <rPh sb="11" eb="13">
      <t>シュトク</t>
    </rPh>
    <rPh sb="15" eb="16">
      <t>ツキ</t>
    </rPh>
    <rPh sb="17" eb="20">
      <t>ゼンネンド</t>
    </rPh>
    <rPh sb="21" eb="23">
      <t>チンギン</t>
    </rPh>
    <rPh sb="24" eb="26">
      <t>ソウガク</t>
    </rPh>
    <phoneticPr fontId="2"/>
  </si>
  <si>
    <r>
      <rPr>
        <sz val="9"/>
        <rFont val="ＭＳ 明朝"/>
        <family val="1"/>
        <charset val="128"/>
      </rPr>
      <t>加算（Ⅰ）の上乗せ相当分を用いて計算する際は、③及び④の代わりに⑤及び⑥を使用する。</t>
    </r>
    <rPh sb="0" eb="2">
      <t>カサン</t>
    </rPh>
    <rPh sb="6" eb="8">
      <t>ウワノ</t>
    </rPh>
    <rPh sb="9" eb="11">
      <t>ソウトウ</t>
    </rPh>
    <rPh sb="11" eb="12">
      <t>フン</t>
    </rPh>
    <rPh sb="13" eb="14">
      <t>モチ</t>
    </rPh>
    <rPh sb="16" eb="18">
      <t>ケイサン</t>
    </rPh>
    <rPh sb="20" eb="21">
      <t>サイ</t>
    </rPh>
    <rPh sb="24" eb="25">
      <t>オヨ</t>
    </rPh>
    <rPh sb="28" eb="29">
      <t>カ</t>
    </rPh>
    <rPh sb="33" eb="34">
      <t>オヨ</t>
    </rPh>
    <rPh sb="37" eb="39">
      <t>シヨウ</t>
    </rPh>
    <phoneticPr fontId="2"/>
  </si>
  <si>
    <r>
      <rPr>
        <sz val="9"/>
        <rFont val="ＭＳ 明朝"/>
        <family val="1"/>
        <charset val="128"/>
      </rPr>
      <t>④が③以上、又は⑥が⑤以上でなければならないこと。</t>
    </r>
    <rPh sb="3" eb="5">
      <t>イジョウ</t>
    </rPh>
    <rPh sb="6" eb="7">
      <t>マタ</t>
    </rPh>
    <rPh sb="11" eb="13">
      <t>イジョウ</t>
    </rPh>
    <phoneticPr fontId="2"/>
  </si>
  <si>
    <r>
      <rPr>
        <sz val="9"/>
        <rFont val="ＭＳ 明朝"/>
        <family val="1"/>
        <charset val="128"/>
      </rPr>
      <t>④ⅱ）、⑥ⅳ）の計算に際しては、賃金改善実施期間の職員の人数と合わせた上で算出すること。すなわち、比較時点から賃金改善実施期間の始点</t>
    </r>
    <rPh sb="8" eb="10">
      <t>ケイサン</t>
    </rPh>
    <rPh sb="11" eb="12">
      <t>サイ</t>
    </rPh>
    <rPh sb="16" eb="18">
      <t>チンギン</t>
    </rPh>
    <rPh sb="18" eb="20">
      <t>カイゼン</t>
    </rPh>
    <rPh sb="20" eb="22">
      <t>ジッシ</t>
    </rPh>
    <rPh sb="22" eb="24">
      <t>キカン</t>
    </rPh>
    <rPh sb="25" eb="27">
      <t>ショクイン</t>
    </rPh>
    <rPh sb="28" eb="30">
      <t>ニンズウ</t>
    </rPh>
    <rPh sb="31" eb="32">
      <t>ア</t>
    </rPh>
    <rPh sb="35" eb="36">
      <t>ウエ</t>
    </rPh>
    <rPh sb="37" eb="39">
      <t>サンシュツ</t>
    </rPh>
    <rPh sb="49" eb="51">
      <t>ヒカク</t>
    </rPh>
    <rPh sb="51" eb="53">
      <t>ジテン</t>
    </rPh>
    <rPh sb="55" eb="57">
      <t>チンギン</t>
    </rPh>
    <rPh sb="57" eb="59">
      <t>カイゼン</t>
    </rPh>
    <rPh sb="59" eb="61">
      <t>ジッシ</t>
    </rPh>
    <rPh sb="61" eb="63">
      <t>キカン</t>
    </rPh>
    <rPh sb="64" eb="66">
      <t>シテン</t>
    </rPh>
    <phoneticPr fontId="2"/>
  </si>
  <si>
    <r>
      <rPr>
        <sz val="9"/>
        <rFont val="ＭＳ 明朝"/>
        <family val="1"/>
        <charset val="128"/>
      </rPr>
      <t>までに職員が増加した場合、当該職員と同等の勤続年数の職員が比較時点にもいたと仮定して、賃金総額に上乗せする必要があることに留意する</t>
    </r>
    <rPh sb="13" eb="15">
      <t>トウガイ</t>
    </rPh>
    <rPh sb="15" eb="17">
      <t>ショクイン</t>
    </rPh>
    <rPh sb="18" eb="20">
      <t>ドウトウ</t>
    </rPh>
    <rPh sb="21" eb="23">
      <t>キンゾク</t>
    </rPh>
    <rPh sb="23" eb="25">
      <t>ネンスウ</t>
    </rPh>
    <rPh sb="26" eb="28">
      <t>ショクイン</t>
    </rPh>
    <rPh sb="29" eb="31">
      <t>ヒカク</t>
    </rPh>
    <rPh sb="31" eb="33">
      <t>ジテン</t>
    </rPh>
    <rPh sb="38" eb="40">
      <t>カテイ</t>
    </rPh>
    <rPh sb="43" eb="45">
      <t>チンギン</t>
    </rPh>
    <rPh sb="45" eb="47">
      <t>ソウガク</t>
    </rPh>
    <rPh sb="48" eb="50">
      <t>ウワノ</t>
    </rPh>
    <rPh sb="53" eb="55">
      <t>ヒツヨウ</t>
    </rPh>
    <rPh sb="61" eb="63">
      <t>リュウイ</t>
    </rPh>
    <phoneticPr fontId="2"/>
  </si>
  <si>
    <r>
      <rPr>
        <sz val="9"/>
        <rFont val="ＭＳ 明朝"/>
        <family val="1"/>
        <charset val="128"/>
      </rPr>
      <t>複数の介護サービス事業所等について一括して提出する場合、以下の添付書類についても作成すること。</t>
    </r>
    <rPh sb="0" eb="2">
      <t>フクスウ</t>
    </rPh>
    <rPh sb="3" eb="5">
      <t>カイゴ</t>
    </rPh>
    <rPh sb="9" eb="12">
      <t>ジギョウショ</t>
    </rPh>
    <rPh sb="12" eb="13">
      <t>トウ</t>
    </rPh>
    <rPh sb="17" eb="19">
      <t>イッカツ</t>
    </rPh>
    <rPh sb="21" eb="23">
      <t>テイシュツ</t>
    </rPh>
    <rPh sb="25" eb="27">
      <t>バアイ</t>
    </rPh>
    <rPh sb="28" eb="30">
      <t>イカ</t>
    </rPh>
    <rPh sb="31" eb="33">
      <t>テンプ</t>
    </rPh>
    <rPh sb="33" eb="35">
      <t>ショルイ</t>
    </rPh>
    <rPh sb="40" eb="42">
      <t>サクセイ</t>
    </rPh>
    <phoneticPr fontId="2"/>
  </si>
  <si>
    <r>
      <rPr>
        <sz val="9"/>
        <rFont val="ＭＳ 明朝"/>
        <family val="1"/>
        <charset val="128"/>
      </rPr>
      <t>・添付書類１：都道府県等の圏域内の、当該計画書に記載された計画の対象となる介護サービス事業所等の一覧表（指定権者毎）</t>
    </r>
    <rPh sb="1" eb="3">
      <t>テンプ</t>
    </rPh>
    <rPh sb="3" eb="5">
      <t>ショルイ</t>
    </rPh>
    <rPh sb="7" eb="11">
      <t>トドウフケン</t>
    </rPh>
    <rPh sb="11" eb="12">
      <t>トウ</t>
    </rPh>
    <rPh sb="13" eb="15">
      <t>ケンイキ</t>
    </rPh>
    <rPh sb="15" eb="16">
      <t>ナイ</t>
    </rPh>
    <rPh sb="18" eb="20">
      <t>トウガイ</t>
    </rPh>
    <rPh sb="20" eb="23">
      <t>ケイカクショ</t>
    </rPh>
    <rPh sb="24" eb="26">
      <t>キサイ</t>
    </rPh>
    <rPh sb="29" eb="31">
      <t>ケイカク</t>
    </rPh>
    <rPh sb="32" eb="34">
      <t>タイショウ</t>
    </rPh>
    <rPh sb="37" eb="39">
      <t>カイゴ</t>
    </rPh>
    <rPh sb="43" eb="46">
      <t>ジギョウショ</t>
    </rPh>
    <rPh sb="46" eb="47">
      <t>トウ</t>
    </rPh>
    <rPh sb="48" eb="51">
      <t>イチランヒョウ</t>
    </rPh>
    <rPh sb="52" eb="54">
      <t>シテイ</t>
    </rPh>
    <rPh sb="54" eb="56">
      <t>ケンシャ</t>
    </rPh>
    <rPh sb="56" eb="57">
      <t>ゴト</t>
    </rPh>
    <phoneticPr fontId="2"/>
  </si>
  <si>
    <r>
      <rPr>
        <sz val="9"/>
        <rFont val="ＭＳ 明朝"/>
        <family val="1"/>
        <charset val="128"/>
      </rPr>
      <t>・添付書類２：各都道府県内の指定権者（当該都道府県を含む。）の一覧表（都道府県毎）</t>
    </r>
    <rPh sb="1" eb="3">
      <t>テンプ</t>
    </rPh>
    <rPh sb="3" eb="5">
      <t>ショルイ</t>
    </rPh>
    <rPh sb="7" eb="8">
      <t>カク</t>
    </rPh>
    <rPh sb="8" eb="12">
      <t>トドウフケン</t>
    </rPh>
    <rPh sb="12" eb="13">
      <t>ナイ</t>
    </rPh>
    <rPh sb="14" eb="16">
      <t>シテイ</t>
    </rPh>
    <rPh sb="16" eb="18">
      <t>ケンシャ</t>
    </rPh>
    <rPh sb="19" eb="21">
      <t>トウガイ</t>
    </rPh>
    <rPh sb="21" eb="25">
      <t>トドウフケン</t>
    </rPh>
    <rPh sb="26" eb="27">
      <t>フク</t>
    </rPh>
    <rPh sb="31" eb="34">
      <t>イチランヒョウ</t>
    </rPh>
    <rPh sb="35" eb="39">
      <t>トドウフケン</t>
    </rPh>
    <rPh sb="39" eb="40">
      <t>ゴト</t>
    </rPh>
    <phoneticPr fontId="2"/>
  </si>
  <si>
    <r>
      <rPr>
        <sz val="9"/>
        <rFont val="ＭＳ 明朝"/>
        <family val="1"/>
        <charset val="128"/>
      </rPr>
      <t>・添付書類３：計画書に記載された計画の対象となる介護サービス事業者等に係る都道府県の一覧表</t>
    </r>
    <rPh sb="1" eb="3">
      <t>テンプ</t>
    </rPh>
    <rPh sb="3" eb="5">
      <t>ショルイ</t>
    </rPh>
    <rPh sb="7" eb="10">
      <t>ケイカクショ</t>
    </rPh>
    <rPh sb="11" eb="13">
      <t>キサイ</t>
    </rPh>
    <rPh sb="16" eb="18">
      <t>ケイカク</t>
    </rPh>
    <rPh sb="19" eb="21">
      <t>タイショウ</t>
    </rPh>
    <rPh sb="24" eb="26">
      <t>カイゴ</t>
    </rPh>
    <rPh sb="30" eb="33">
      <t>ジギョウシャ</t>
    </rPh>
    <rPh sb="33" eb="34">
      <t>トウ</t>
    </rPh>
    <rPh sb="35" eb="36">
      <t>カカ</t>
    </rPh>
    <rPh sb="37" eb="41">
      <t>トドウフケン</t>
    </rPh>
    <rPh sb="42" eb="44">
      <t>イチラン</t>
    </rPh>
    <rPh sb="44" eb="45">
      <t>ヒョウ</t>
    </rPh>
    <phoneticPr fontId="2"/>
  </si>
  <si>
    <r>
      <rPr>
        <sz val="9"/>
        <rFont val="ＭＳ 明朝"/>
        <family val="1"/>
        <charset val="128"/>
      </rPr>
      <t>資質向上のための計画に沿って、研修機会の提供又は技術指導等を実施するとともに、介護職員の能力評価を行う。※当該取組の内容について下記に記載すること</t>
    </r>
    <rPh sb="53" eb="55">
      <t>トウガイ</t>
    </rPh>
    <rPh sb="55" eb="57">
      <t>トリクミ</t>
    </rPh>
    <rPh sb="58" eb="60">
      <t>ナイヨウ</t>
    </rPh>
    <rPh sb="64" eb="66">
      <t>カキ</t>
    </rPh>
    <rPh sb="67" eb="69">
      <t>キサイ</t>
    </rPh>
    <phoneticPr fontId="2"/>
  </si>
  <si>
    <r>
      <rPr>
        <sz val="9"/>
        <rFont val="ＭＳ 明朝"/>
        <family val="1"/>
        <charset val="128"/>
      </rPr>
      <t>要件Ⅲ</t>
    </r>
    <rPh sb="0" eb="2">
      <t>ヨウケン</t>
    </rPh>
    <phoneticPr fontId="2"/>
  </si>
  <si>
    <r>
      <rPr>
        <sz val="10"/>
        <rFont val="ＭＳ 明朝"/>
        <family val="1"/>
        <charset val="128"/>
      </rPr>
      <t>←要件Ⅲ選択済</t>
    </r>
    <rPh sb="1" eb="3">
      <t>ヨウケン</t>
    </rPh>
    <rPh sb="4" eb="6">
      <t>センタク</t>
    </rPh>
    <rPh sb="6" eb="7">
      <t>ス</t>
    </rPh>
    <phoneticPr fontId="2"/>
  </si>
  <si>
    <r>
      <rPr>
        <sz val="8"/>
        <rFont val="ＭＳ 明朝"/>
        <family val="1"/>
        <charset val="128"/>
      </rPr>
      <t>経験に応じて昇給する仕組み</t>
    </r>
    <rPh sb="0" eb="2">
      <t>ケイケン</t>
    </rPh>
    <rPh sb="3" eb="4">
      <t>オウ</t>
    </rPh>
    <rPh sb="6" eb="8">
      <t>ショウキュウ</t>
    </rPh>
    <rPh sb="10" eb="12">
      <t>シク</t>
    </rPh>
    <phoneticPr fontId="2"/>
  </si>
  <si>
    <r>
      <rPr>
        <sz val="8"/>
        <rFont val="ＭＳ 明朝"/>
        <family val="1"/>
        <charset val="128"/>
      </rPr>
      <t>※「勤続年数」や「経験年数」などに応じて昇給する仕組みを指す。</t>
    </r>
    <rPh sb="2" eb="4">
      <t>キンゾク</t>
    </rPh>
    <rPh sb="4" eb="6">
      <t>ネンスウ</t>
    </rPh>
    <rPh sb="9" eb="11">
      <t>ケイケン</t>
    </rPh>
    <rPh sb="11" eb="13">
      <t>ネンスウ</t>
    </rPh>
    <rPh sb="17" eb="18">
      <t>オウ</t>
    </rPh>
    <rPh sb="20" eb="22">
      <t>ショウキュウ</t>
    </rPh>
    <rPh sb="24" eb="26">
      <t>シク</t>
    </rPh>
    <rPh sb="28" eb="29">
      <t>サ</t>
    </rPh>
    <phoneticPr fontId="2"/>
  </si>
  <si>
    <r>
      <rPr>
        <sz val="8"/>
        <rFont val="ＭＳ 明朝"/>
        <family val="1"/>
        <charset val="128"/>
      </rPr>
      <t>資格等に応じて昇給する仕組み</t>
    </r>
    <rPh sb="0" eb="2">
      <t>シカク</t>
    </rPh>
    <rPh sb="2" eb="3">
      <t>トウ</t>
    </rPh>
    <rPh sb="4" eb="5">
      <t>オウ</t>
    </rPh>
    <rPh sb="7" eb="9">
      <t>ショウキュウ</t>
    </rPh>
    <rPh sb="11" eb="13">
      <t>シク</t>
    </rPh>
    <phoneticPr fontId="2"/>
  </si>
  <si>
    <r>
      <rPr>
        <sz val="8"/>
        <rFont val="ＭＳ 明朝"/>
        <family val="1"/>
        <charset val="128"/>
      </rPr>
      <t>一定の基準に基づき定期に昇給を判定する仕組み</t>
    </r>
    <rPh sb="0" eb="2">
      <t>イッテイ</t>
    </rPh>
    <rPh sb="3" eb="5">
      <t>キジュン</t>
    </rPh>
    <rPh sb="6" eb="7">
      <t>モト</t>
    </rPh>
    <rPh sb="9" eb="11">
      <t>テイキ</t>
    </rPh>
    <rPh sb="12" eb="14">
      <t>ショウキュウ</t>
    </rPh>
    <rPh sb="15" eb="17">
      <t>ハンテイ</t>
    </rPh>
    <rPh sb="19" eb="21">
      <t>シク</t>
    </rPh>
    <phoneticPr fontId="2"/>
  </si>
  <si>
    <r>
      <rPr>
        <sz val="10"/>
        <rFont val="ＭＳ 明朝"/>
        <family val="1"/>
        <charset val="128"/>
      </rPr>
      <t>←職場環境要件</t>
    </r>
    <rPh sb="1" eb="3">
      <t>ショクバ</t>
    </rPh>
    <rPh sb="3" eb="5">
      <t>カンキョウ</t>
    </rPh>
    <rPh sb="5" eb="7">
      <t>ヨウケン</t>
    </rPh>
    <phoneticPr fontId="2"/>
  </si>
  <si>
    <r>
      <rPr>
        <sz val="11"/>
        <rFont val="ＭＳ 明朝"/>
        <family val="1"/>
        <charset val="128"/>
      </rPr>
      <t>※エラー※　①欄で計画している加算区分と算定要件が合致しません</t>
    </r>
    <rPh sb="7" eb="8">
      <t>ラン</t>
    </rPh>
    <rPh sb="9" eb="11">
      <t>ケイカク</t>
    </rPh>
    <rPh sb="15" eb="17">
      <t>カサン</t>
    </rPh>
    <rPh sb="17" eb="19">
      <t>クブン</t>
    </rPh>
    <rPh sb="20" eb="22">
      <t>サンテイ</t>
    </rPh>
    <rPh sb="22" eb="24">
      <t>ヨウケン</t>
    </rPh>
    <rPh sb="25" eb="27">
      <t>ガッチ</t>
    </rPh>
    <phoneticPr fontId="2"/>
  </si>
  <si>
    <r>
      <rPr>
        <sz val="9"/>
        <rFont val="ＭＳ 明朝"/>
        <family val="1"/>
        <charset val="128"/>
      </rPr>
      <t>③　就業規則等の明確な根拠規定を書面で整備し、</t>
    </r>
    <r>
      <rPr>
        <u/>
        <sz val="9"/>
        <rFont val="ＭＳ 明朝"/>
        <family val="1"/>
        <charset val="128"/>
      </rPr>
      <t>すべての介護職員に周知</t>
    </r>
    <r>
      <rPr>
        <sz val="9"/>
        <rFont val="ＭＳ 明朝"/>
        <family val="1"/>
        <charset val="128"/>
      </rPr>
      <t>している。</t>
    </r>
    <rPh sb="13" eb="15">
      <t>キテイ</t>
    </rPh>
    <phoneticPr fontId="2"/>
  </si>
  <si>
    <r>
      <rPr>
        <sz val="10"/>
        <rFont val="ＭＳ 明朝"/>
        <family val="1"/>
        <charset val="128"/>
      </rPr>
      <t>　加算</t>
    </r>
    <r>
      <rPr>
        <sz val="10"/>
        <rFont val="Calibri"/>
        <family val="2"/>
      </rPr>
      <t>(</t>
    </r>
    <r>
      <rPr>
        <sz val="10"/>
        <rFont val="ＭＳ 明朝"/>
        <family val="1"/>
        <charset val="128"/>
      </rPr>
      <t>Ⅰ・Ⅱ</t>
    </r>
    <r>
      <rPr>
        <sz val="10"/>
        <rFont val="Calibri"/>
        <family val="2"/>
      </rPr>
      <t>)</t>
    </r>
    <r>
      <rPr>
        <sz val="10"/>
        <rFont val="ＭＳ 明朝"/>
        <family val="1"/>
        <charset val="128"/>
      </rPr>
      <t>については平成</t>
    </r>
    <r>
      <rPr>
        <sz val="10"/>
        <rFont val="Calibri"/>
        <family val="2"/>
      </rPr>
      <t>27</t>
    </r>
    <r>
      <rPr>
        <sz val="10"/>
        <rFont val="ＭＳ 明朝"/>
        <family val="1"/>
        <charset val="128"/>
      </rPr>
      <t>年</t>
    </r>
    <r>
      <rPr>
        <sz val="10"/>
        <rFont val="Calibri"/>
        <family val="2"/>
      </rPr>
      <t>4</t>
    </r>
    <r>
      <rPr>
        <sz val="10"/>
        <rFont val="ＭＳ 明朝"/>
        <family val="1"/>
        <charset val="128"/>
      </rPr>
      <t>月以降の、加算</t>
    </r>
    <r>
      <rPr>
        <sz val="10"/>
        <rFont val="Calibri"/>
        <family val="2"/>
      </rPr>
      <t>(</t>
    </r>
    <r>
      <rPr>
        <sz val="10"/>
        <rFont val="ＭＳ 明朝"/>
        <family val="1"/>
        <charset val="128"/>
      </rPr>
      <t>Ⅲ・Ⅳ</t>
    </r>
    <r>
      <rPr>
        <sz val="10"/>
        <rFont val="Calibri"/>
        <family val="2"/>
      </rPr>
      <t>)</t>
    </r>
    <r>
      <rPr>
        <sz val="10"/>
        <rFont val="ＭＳ 明朝"/>
        <family val="1"/>
        <charset val="128"/>
      </rPr>
      <t>については平成</t>
    </r>
    <r>
      <rPr>
        <sz val="10"/>
        <rFont val="Calibri"/>
        <family val="2"/>
      </rPr>
      <t>20</t>
    </r>
    <r>
      <rPr>
        <sz val="10"/>
        <rFont val="ＭＳ 明朝"/>
        <family val="1"/>
        <charset val="128"/>
      </rPr>
      <t>年</t>
    </r>
    <r>
      <rPr>
        <sz val="10"/>
        <rFont val="Calibri"/>
        <family val="2"/>
      </rPr>
      <t>10</t>
    </r>
    <r>
      <rPr>
        <sz val="10"/>
        <rFont val="ＭＳ 明朝"/>
        <family val="1"/>
        <charset val="128"/>
      </rPr>
      <t>月から現在までに実施した事項の全てについて、必ず○をつけること（ただし、記載するにあたっては、選択したキャリアパスに関する要件で求められている事項と重複する事項を記載しないこと。）</t>
    </r>
    <rPh sb="1" eb="3">
      <t>カサン</t>
    </rPh>
    <rPh sb="13" eb="15">
      <t>ヘイセイ</t>
    </rPh>
    <rPh sb="17" eb="18">
      <t>ネン</t>
    </rPh>
    <rPh sb="19" eb="20">
      <t>ガツ</t>
    </rPh>
    <rPh sb="20" eb="22">
      <t>イコウ</t>
    </rPh>
    <rPh sb="24" eb="26">
      <t>カサン</t>
    </rPh>
    <rPh sb="36" eb="38">
      <t>ヘイセイ</t>
    </rPh>
    <rPh sb="40" eb="41">
      <t>ネン</t>
    </rPh>
    <rPh sb="43" eb="44">
      <t>ガツ</t>
    </rPh>
    <rPh sb="46" eb="48">
      <t>ゲンザイ</t>
    </rPh>
    <rPh sb="51" eb="53">
      <t>ジッシ</t>
    </rPh>
    <rPh sb="55" eb="57">
      <t>ジコウ</t>
    </rPh>
    <rPh sb="58" eb="59">
      <t>スベ</t>
    </rPh>
    <phoneticPr fontId="2"/>
  </si>
  <si>
    <r>
      <rPr>
        <sz val="12"/>
        <rFont val="ＭＳ 明朝"/>
        <family val="1"/>
        <charset val="128"/>
      </rPr>
      <t>（１）賃金改善計画について</t>
    </r>
    <r>
      <rPr>
        <sz val="9"/>
        <rFont val="Calibri"/>
        <family val="2"/>
      </rPr>
      <t>(</t>
    </r>
    <r>
      <rPr>
        <sz val="9"/>
        <rFont val="ＭＳ 明朝"/>
        <family val="1"/>
        <charset val="128"/>
      </rPr>
      <t>本計画に記載された金額については見込みの額であり、届出時以降の運営状況</t>
    </r>
    <r>
      <rPr>
        <sz val="9"/>
        <rFont val="Calibri"/>
        <family val="2"/>
      </rPr>
      <t>(</t>
    </r>
    <r>
      <rPr>
        <sz val="9"/>
        <rFont val="ＭＳ 明朝"/>
        <family val="1"/>
        <charset val="128"/>
      </rPr>
      <t>利用者数等</t>
    </r>
    <r>
      <rPr>
        <sz val="9"/>
        <rFont val="Calibri"/>
        <family val="2"/>
      </rPr>
      <t>)</t>
    </r>
    <r>
      <rPr>
        <sz val="9"/>
        <rFont val="ＭＳ 明朝"/>
        <family val="1"/>
        <charset val="128"/>
      </rPr>
      <t>、人員配</t>
    </r>
    <rPh sb="39" eb="41">
      <t>トドケデ</t>
    </rPh>
    <rPh sb="47" eb="49">
      <t>ジョウキョウ</t>
    </rPh>
    <rPh sb="57" eb="59">
      <t>ジンイン</t>
    </rPh>
    <rPh sb="59" eb="60">
      <t>ハイ</t>
    </rPh>
    <phoneticPr fontId="2"/>
  </si>
  <si>
    <r>
      <rPr>
        <sz val="9"/>
        <rFont val="ＭＳ 明朝"/>
        <family val="1"/>
        <charset val="128"/>
      </rPr>
      <t>置状況</t>
    </r>
    <r>
      <rPr>
        <sz val="9"/>
        <rFont val="Calibri"/>
        <family val="2"/>
      </rPr>
      <t>(</t>
    </r>
    <r>
      <rPr>
        <sz val="9"/>
        <rFont val="ＭＳ 明朝"/>
        <family val="1"/>
        <charset val="128"/>
      </rPr>
      <t>職員数等</t>
    </r>
    <r>
      <rPr>
        <sz val="9"/>
        <rFont val="Calibri"/>
        <family val="2"/>
      </rPr>
      <t>)</t>
    </r>
    <r>
      <rPr>
        <sz val="9"/>
        <rFont val="ＭＳ 明朝"/>
        <family val="1"/>
        <charset val="128"/>
      </rPr>
      <t>、その他の事由により変動があり得るものである。</t>
    </r>
    <r>
      <rPr>
        <sz val="9"/>
        <rFont val="Calibri"/>
        <family val="2"/>
      </rPr>
      <t>)</t>
    </r>
    <rPh sb="0" eb="1">
      <t>オ</t>
    </rPh>
    <rPh sb="4" eb="7">
      <t>ショクインスウ</t>
    </rPh>
    <rPh sb="7" eb="8">
      <t>トウ</t>
    </rPh>
    <rPh sb="12" eb="13">
      <t>タ</t>
    </rPh>
    <rPh sb="14" eb="16">
      <t>ジユウ</t>
    </rPh>
    <rPh sb="19" eb="21">
      <t>ヘンドウ</t>
    </rPh>
    <rPh sb="24" eb="25">
      <t>エ</t>
    </rPh>
    <phoneticPr fontId="2"/>
  </si>
  <si>
    <r>
      <rPr>
        <sz val="10"/>
        <rFont val="ＭＳ 明朝"/>
        <family val="1"/>
        <charset val="128"/>
      </rPr>
      <t>フリガナ</t>
    </r>
    <phoneticPr fontId="2"/>
  </si>
  <si>
    <r>
      <rPr>
        <sz val="10"/>
        <rFont val="ＭＳ 明朝"/>
        <family val="1"/>
        <charset val="128"/>
      </rPr>
      <t>〒</t>
    </r>
    <phoneticPr fontId="2"/>
  </si>
  <si>
    <r>
      <rPr>
        <sz val="10"/>
        <rFont val="ＭＳ 明朝"/>
        <family val="1"/>
        <charset val="128"/>
      </rPr>
      <t>〒</t>
    </r>
    <phoneticPr fontId="2"/>
  </si>
  <si>
    <r>
      <rPr>
        <sz val="11"/>
        <rFont val="ＭＳ 明朝"/>
        <family val="1"/>
        <charset val="128"/>
      </rPr>
      <t>Ⅰ・Ⅱ・Ⅲ・Ⅳ・Ⅴ</t>
    </r>
    <phoneticPr fontId="2"/>
  </si>
  <si>
    <r>
      <rPr>
        <sz val="11"/>
        <rFont val="ＭＳ 明朝"/>
        <family val="1"/>
        <charset val="128"/>
      </rPr>
      <t>Ⅰ</t>
    </r>
    <phoneticPr fontId="2"/>
  </si>
  <si>
    <r>
      <rPr>
        <sz val="11"/>
        <rFont val="ＭＳ 明朝"/>
        <family val="1"/>
        <charset val="128"/>
      </rPr>
      <t>Ⅱ</t>
    </r>
    <phoneticPr fontId="2"/>
  </si>
  <si>
    <r>
      <rPr>
        <sz val="11"/>
        <rFont val="ＭＳ 明朝"/>
        <family val="1"/>
        <charset val="128"/>
      </rPr>
      <t>Ⅲ</t>
    </r>
    <phoneticPr fontId="2"/>
  </si>
  <si>
    <r>
      <rPr>
        <sz val="10"/>
        <rFont val="ＭＳ 明朝"/>
        <family val="1"/>
        <charset val="128"/>
      </rPr>
      <t>①</t>
    </r>
    <phoneticPr fontId="2"/>
  </si>
  <si>
    <r>
      <rPr>
        <sz val="10"/>
        <rFont val="ＭＳ 明朝"/>
        <family val="1"/>
        <charset val="128"/>
      </rPr>
      <t>）</t>
    </r>
    <phoneticPr fontId="2"/>
  </si>
  <si>
    <r>
      <rPr>
        <sz val="11"/>
        <rFont val="ＭＳ 明朝"/>
        <family val="1"/>
        <charset val="128"/>
      </rPr>
      <t>Ⅳ</t>
    </r>
    <phoneticPr fontId="2"/>
  </si>
  <si>
    <r>
      <rPr>
        <sz val="10"/>
        <rFont val="ＭＳ 明朝"/>
        <family val="1"/>
        <charset val="128"/>
      </rPr>
      <t>②</t>
    </r>
    <phoneticPr fontId="2"/>
  </si>
  <si>
    <r>
      <rPr>
        <sz val="10"/>
        <rFont val="ＭＳ 明朝"/>
        <family val="1"/>
        <charset val="128"/>
      </rPr>
      <t>～</t>
    </r>
    <phoneticPr fontId="2"/>
  </si>
  <si>
    <r>
      <rPr>
        <sz val="11"/>
        <rFont val="ＭＳ 明朝"/>
        <family val="1"/>
        <charset val="128"/>
      </rPr>
      <t>Ⅴ</t>
    </r>
    <phoneticPr fontId="2"/>
  </si>
  <si>
    <r>
      <rPr>
        <sz val="10"/>
        <rFont val="ＭＳ 明朝"/>
        <family val="1"/>
        <charset val="128"/>
      </rPr>
      <t>③</t>
    </r>
    <phoneticPr fontId="2"/>
  </si>
  <si>
    <r>
      <rPr>
        <sz val="10"/>
        <rFont val="ＭＳ 明朝"/>
        <family val="1"/>
        <charset val="128"/>
      </rPr>
      <t>年度介護職員処遇改善加算の見込額</t>
    </r>
    <phoneticPr fontId="2"/>
  </si>
  <si>
    <r>
      <rPr>
        <sz val="10"/>
        <rFont val="ＭＳ 明朝"/>
        <family val="1"/>
        <charset val="128"/>
      </rPr>
      <t>④</t>
    </r>
    <phoneticPr fontId="2"/>
  </si>
  <si>
    <r>
      <rPr>
        <sz val="10"/>
        <rFont val="ＭＳ 明朝"/>
        <family val="1"/>
        <charset val="128"/>
      </rPr>
      <t>⑤</t>
    </r>
    <phoneticPr fontId="2"/>
  </si>
  <si>
    <r>
      <rPr>
        <sz val="10"/>
        <rFont val="ＭＳ 明朝"/>
        <family val="1"/>
        <charset val="128"/>
      </rPr>
      <t>⑥</t>
    </r>
    <phoneticPr fontId="2"/>
  </si>
  <si>
    <r>
      <rPr>
        <sz val="11"/>
        <rFont val="ＭＳ 明朝"/>
        <family val="1"/>
        <charset val="128"/>
      </rPr>
      <t>　賃金改善の方法について</t>
    </r>
    <phoneticPr fontId="2"/>
  </si>
  <si>
    <r>
      <rPr>
        <sz val="10"/>
        <rFont val="ＭＳ 明朝"/>
        <family val="1"/>
        <charset val="128"/>
      </rPr>
      <t>⑦</t>
    </r>
    <phoneticPr fontId="2"/>
  </si>
  <si>
    <r>
      <rPr>
        <sz val="10"/>
        <rFont val="ＭＳ 明朝"/>
        <family val="1"/>
        <charset val="128"/>
      </rPr>
      <t>賃金改善実施期間</t>
    </r>
    <phoneticPr fontId="2"/>
  </si>
  <si>
    <r>
      <rPr>
        <sz val="10"/>
        <rFont val="ＭＳ 明朝"/>
        <family val="1"/>
        <charset val="128"/>
      </rPr>
      <t>～</t>
    </r>
    <phoneticPr fontId="2"/>
  </si>
  <si>
    <r>
      <rPr>
        <sz val="9"/>
        <rFont val="ＭＳ 明朝"/>
        <family val="1"/>
        <charset val="128"/>
      </rPr>
      <t>※原則各年４月～翌年３月までの連続する期間を記入すること。なお、当該期間の月数は加算の対象月数を超えてはならない。</t>
    </r>
    <phoneticPr fontId="2"/>
  </si>
  <si>
    <r>
      <rPr>
        <sz val="10"/>
        <rFont val="ＭＳ 明朝"/>
        <family val="1"/>
        <charset val="128"/>
      </rPr>
      <t>⑧</t>
    </r>
    <phoneticPr fontId="2"/>
  </si>
  <si>
    <r>
      <rPr>
        <sz val="9"/>
        <rFont val="ＭＳ 明朝"/>
        <family val="1"/>
        <charset val="128"/>
      </rPr>
      <t>賃金改善を行う賃金項目及び方法（増額若しくは新設した又はする予定である給与の項目の種類（基本給、手当、賞与等）等）、賃金改善の実施時期や対象職員、一人当たりの平均賃金改善見込額について、可能な限り具体的に記載すること。）</t>
    </r>
    <rPh sb="7" eb="9">
      <t>チンギン</t>
    </rPh>
    <rPh sb="9" eb="11">
      <t>コウモク</t>
    </rPh>
    <rPh sb="11" eb="12">
      <t>オヨ</t>
    </rPh>
    <rPh sb="16" eb="18">
      <t>ゾウガク</t>
    </rPh>
    <rPh sb="18" eb="19">
      <t>モ</t>
    </rPh>
    <rPh sb="22" eb="24">
      <t>シンセツ</t>
    </rPh>
    <rPh sb="26" eb="27">
      <t>マタ</t>
    </rPh>
    <rPh sb="30" eb="32">
      <t>ヨテイ</t>
    </rPh>
    <rPh sb="35" eb="37">
      <t>キュウヨ</t>
    </rPh>
    <rPh sb="38" eb="40">
      <t>コウモク</t>
    </rPh>
    <rPh sb="41" eb="43">
      <t>シュルイ</t>
    </rPh>
    <rPh sb="44" eb="47">
      <t>キホンキュウ</t>
    </rPh>
    <rPh sb="48" eb="50">
      <t>テアテ</t>
    </rPh>
    <rPh sb="51" eb="53">
      <t>ショウヨ</t>
    </rPh>
    <rPh sb="53" eb="54">
      <t>トウ</t>
    </rPh>
    <rPh sb="55" eb="56">
      <t>トウ</t>
    </rPh>
    <rPh sb="58" eb="60">
      <t>チンギン</t>
    </rPh>
    <rPh sb="60" eb="62">
      <t>カイゼン</t>
    </rPh>
    <rPh sb="63" eb="65">
      <t>ジッシ</t>
    </rPh>
    <rPh sb="65" eb="67">
      <t>ジキ</t>
    </rPh>
    <rPh sb="68" eb="70">
      <t>タイショウ</t>
    </rPh>
    <rPh sb="70" eb="72">
      <t>ショクイン</t>
    </rPh>
    <rPh sb="85" eb="87">
      <t>ミコ</t>
    </rPh>
    <rPh sb="87" eb="88">
      <t>ガク</t>
    </rPh>
    <phoneticPr fontId="2"/>
  </si>
  <si>
    <r>
      <rPr>
        <sz val="9"/>
        <rFont val="ＭＳ 明朝"/>
        <family val="1"/>
        <charset val="128"/>
      </rPr>
      <t>※</t>
    </r>
    <phoneticPr fontId="2"/>
  </si>
  <si>
    <r>
      <rPr>
        <sz val="9"/>
        <rFont val="ＭＳ 明朝"/>
        <family val="1"/>
        <charset val="128"/>
      </rPr>
      <t>こと。</t>
    </r>
    <phoneticPr fontId="2"/>
  </si>
  <si>
    <r>
      <rPr>
        <sz val="9"/>
        <rFont val="ＭＳ 明朝"/>
        <family val="1"/>
        <charset val="128"/>
      </rPr>
      <t>①　職員の職位、職責又は職務内容等に応じた</t>
    </r>
    <r>
      <rPr>
        <u/>
        <sz val="9"/>
        <rFont val="ＭＳ 明朝"/>
        <family val="1"/>
        <charset val="128"/>
      </rPr>
      <t>任用等の要件</t>
    </r>
    <r>
      <rPr>
        <sz val="9"/>
        <rFont val="ＭＳ 明朝"/>
        <family val="1"/>
        <charset val="128"/>
      </rPr>
      <t>を定めている。</t>
    </r>
    <phoneticPr fontId="2"/>
  </si>
  <si>
    <r>
      <rPr>
        <sz val="9"/>
        <rFont val="ＭＳ 明朝"/>
        <family val="1"/>
        <charset val="128"/>
      </rPr>
      <t>②　職位、職責又は職務内容等に応じた</t>
    </r>
    <r>
      <rPr>
        <u/>
        <sz val="9"/>
        <rFont val="ＭＳ 明朝"/>
        <family val="1"/>
        <charset val="128"/>
      </rPr>
      <t>賃金体系</t>
    </r>
    <r>
      <rPr>
        <sz val="9"/>
        <rFont val="ＭＳ 明朝"/>
        <family val="1"/>
        <charset val="128"/>
      </rPr>
      <t>について定めている。</t>
    </r>
    <r>
      <rPr>
        <sz val="9"/>
        <rFont val="Calibri"/>
        <family val="2"/>
      </rPr>
      <t xml:space="preserve"> </t>
    </r>
    <phoneticPr fontId="2"/>
  </si>
  <si>
    <r>
      <rPr>
        <sz val="10"/>
        <rFont val="ＭＳ 明朝"/>
        <family val="1"/>
        <charset val="128"/>
      </rPr>
      <t>・</t>
    </r>
    <phoneticPr fontId="2"/>
  </si>
  <si>
    <r>
      <rPr>
        <sz val="9"/>
        <rFont val="ＭＳ 明朝"/>
        <family val="1"/>
        <charset val="128"/>
      </rPr>
      <t>④　介護職員との意見交
　換を踏まえた資質向上
　のための目標</t>
    </r>
    <rPh sb="2" eb="4">
      <t>カイゴ</t>
    </rPh>
    <rPh sb="4" eb="6">
      <t>ショクイン</t>
    </rPh>
    <rPh sb="8" eb="10">
      <t>イケン</t>
    </rPh>
    <rPh sb="10" eb="11">
      <t>コウ</t>
    </rPh>
    <rPh sb="13" eb="14">
      <t>カン</t>
    </rPh>
    <rPh sb="15" eb="16">
      <t>フ</t>
    </rPh>
    <rPh sb="19" eb="21">
      <t>シシツ</t>
    </rPh>
    <rPh sb="21" eb="23">
      <t>コウジョウ</t>
    </rPh>
    <rPh sb="29" eb="31">
      <t>モクヒョウ</t>
    </rPh>
    <phoneticPr fontId="2"/>
  </si>
  <si>
    <r>
      <rPr>
        <sz val="9"/>
        <rFont val="ＭＳ 明朝"/>
        <family val="1"/>
        <charset val="128"/>
      </rPr>
      <t>ア</t>
    </r>
    <phoneticPr fontId="2"/>
  </si>
  <si>
    <r>
      <rPr>
        <sz val="9"/>
        <rFont val="ＭＳ 明朝"/>
        <family val="1"/>
        <charset val="128"/>
      </rPr>
      <t>（</t>
    </r>
    <phoneticPr fontId="2"/>
  </si>
  <si>
    <r>
      <rPr>
        <sz val="9"/>
        <rFont val="ＭＳ 明朝"/>
        <family val="1"/>
        <charset val="128"/>
      </rPr>
      <t>）</t>
    </r>
    <phoneticPr fontId="2"/>
  </si>
  <si>
    <r>
      <rPr>
        <sz val="9"/>
        <rFont val="ＭＳ 明朝"/>
        <family val="1"/>
        <charset val="128"/>
      </rPr>
      <t>イ</t>
    </r>
    <phoneticPr fontId="2"/>
  </si>
  <si>
    <r>
      <rPr>
        <sz val="9"/>
        <rFont val="ＭＳ 明朝"/>
        <family val="1"/>
        <charset val="128"/>
      </rPr>
      <t>資格取得のための支援の実施　※当該支援の内容について下記に記載すること　</t>
    </r>
    <phoneticPr fontId="2"/>
  </si>
  <si>
    <r>
      <rPr>
        <sz val="9"/>
        <rFont val="ＭＳ 明朝"/>
        <family val="1"/>
        <charset val="128"/>
      </rPr>
      <t>（</t>
    </r>
    <phoneticPr fontId="2"/>
  </si>
  <si>
    <r>
      <rPr>
        <sz val="10"/>
        <rFont val="ＭＳ 明朝"/>
        <family val="1"/>
        <charset val="128"/>
      </rPr>
      <t>○</t>
    </r>
    <phoneticPr fontId="2"/>
  </si>
  <si>
    <r>
      <rPr>
        <sz val="8"/>
        <rFont val="ＭＳ 明朝"/>
        <family val="1"/>
        <charset val="128"/>
      </rPr>
      <t>※「介護福祉士」や「実務者研修修了者」などの取得に応じて昇給する仕組みを指す。ただし、介護福</t>
    </r>
    <rPh sb="2" eb="4">
      <t>カイゴ</t>
    </rPh>
    <rPh sb="4" eb="7">
      <t>フクシシ</t>
    </rPh>
    <rPh sb="10" eb="13">
      <t>ジツムシャ</t>
    </rPh>
    <rPh sb="13" eb="15">
      <t>ケンシュウ</t>
    </rPh>
    <rPh sb="15" eb="18">
      <t>シュウリョウシャ</t>
    </rPh>
    <rPh sb="22" eb="24">
      <t>シュトク</t>
    </rPh>
    <rPh sb="25" eb="26">
      <t>オウ</t>
    </rPh>
    <rPh sb="28" eb="30">
      <t>ショウキュウ</t>
    </rPh>
    <rPh sb="32" eb="34">
      <t>シク</t>
    </rPh>
    <rPh sb="36" eb="37">
      <t>サ</t>
    </rPh>
    <rPh sb="43" eb="45">
      <t>カイゴ</t>
    </rPh>
    <rPh sb="45" eb="46">
      <t>フク</t>
    </rPh>
    <phoneticPr fontId="2"/>
  </si>
  <si>
    <r>
      <rPr>
        <sz val="8"/>
        <rFont val="ＭＳ 明朝"/>
        <family val="1"/>
        <charset val="128"/>
      </rPr>
      <t>　祉士資格を有して就業する者についても昇給が図られる仕組みであることを要する。</t>
    </r>
    <rPh sb="1" eb="2">
      <t>シ</t>
    </rPh>
    <rPh sb="2" eb="3">
      <t>シ</t>
    </rPh>
    <rPh sb="9" eb="11">
      <t>シュウギョウ</t>
    </rPh>
    <rPh sb="13" eb="14">
      <t>モノ</t>
    </rPh>
    <rPh sb="19" eb="21">
      <t>ショウキュウ</t>
    </rPh>
    <rPh sb="22" eb="23">
      <t>ハカ</t>
    </rPh>
    <rPh sb="26" eb="28">
      <t>シク</t>
    </rPh>
    <rPh sb="35" eb="36">
      <t>ヨウ</t>
    </rPh>
    <phoneticPr fontId="2"/>
  </si>
  <si>
    <r>
      <rPr>
        <sz val="9"/>
        <rFont val="ＭＳ 明朝"/>
        <family val="1"/>
        <charset val="128"/>
      </rPr>
      <t>ウ</t>
    </r>
    <phoneticPr fontId="2"/>
  </si>
  <si>
    <r>
      <rPr>
        <sz val="8"/>
        <rFont val="ＭＳ 明朝"/>
        <family val="1"/>
        <charset val="128"/>
      </rPr>
      <t>※「実技試験」や「人事評価」などの結果に基づき昇給する仕組みを指す。ただし、客観的な評価基準</t>
    </r>
    <rPh sb="17" eb="19">
      <t>ケッカ</t>
    </rPh>
    <rPh sb="20" eb="21">
      <t>モト</t>
    </rPh>
    <rPh sb="23" eb="25">
      <t>ショウキュウ</t>
    </rPh>
    <rPh sb="27" eb="29">
      <t>シク</t>
    </rPh>
    <rPh sb="31" eb="32">
      <t>サ</t>
    </rPh>
    <rPh sb="38" eb="41">
      <t>キャッカンテキ</t>
    </rPh>
    <rPh sb="42" eb="44">
      <t>ヒョウカ</t>
    </rPh>
    <rPh sb="44" eb="46">
      <t>キジュン</t>
    </rPh>
    <phoneticPr fontId="2"/>
  </si>
  <si>
    <r>
      <rPr>
        <sz val="8"/>
        <rFont val="ＭＳ 明朝"/>
        <family val="1"/>
        <charset val="128"/>
      </rPr>
      <t>　</t>
    </r>
    <phoneticPr fontId="2"/>
  </si>
  <si>
    <r>
      <rPr>
        <sz val="8"/>
        <rFont val="ＭＳ 明朝"/>
        <family val="1"/>
        <charset val="128"/>
      </rPr>
      <t>　や昇給条件が明文化されていることを要する。</t>
    </r>
    <rPh sb="18" eb="19">
      <t>ヨウ</t>
    </rPh>
    <phoneticPr fontId="2"/>
  </si>
  <si>
    <r>
      <rPr>
        <sz val="10"/>
        <rFont val="ＭＳ 明朝"/>
        <family val="1"/>
        <charset val="128"/>
      </rPr>
      <t>（※）太枠内に記載すること。</t>
    </r>
    <phoneticPr fontId="2"/>
  </si>
  <si>
    <r>
      <rPr>
        <sz val="8"/>
        <rFont val="ＭＳ 明朝"/>
        <family val="1"/>
        <charset val="128"/>
      </rPr>
      <t>・</t>
    </r>
    <phoneticPr fontId="2"/>
  </si>
  <si>
    <r>
      <rPr>
        <sz val="8"/>
        <rFont val="ＭＳ 明朝"/>
        <family val="1"/>
        <charset val="128"/>
      </rPr>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
    <rPh sb="55" eb="56">
      <t>タイ</t>
    </rPh>
    <rPh sb="107" eb="108">
      <t>ジ</t>
    </rPh>
    <phoneticPr fontId="2"/>
  </si>
  <si>
    <r>
      <rPr>
        <sz val="8"/>
        <rFont val="ＭＳ 明朝"/>
        <family val="1"/>
        <charset val="128"/>
      </rPr>
      <t>研修の受講やキャリア段位制度と人事考課との連動</t>
    </r>
    <phoneticPr fontId="2"/>
  </si>
  <si>
    <r>
      <rPr>
        <sz val="8"/>
        <rFont val="ＭＳ 明朝"/>
        <family val="1"/>
        <charset val="128"/>
      </rPr>
      <t>小規模事業者の共同による採用・人事ローテーション・研修のための制度構築</t>
    </r>
    <phoneticPr fontId="2"/>
  </si>
  <si>
    <r>
      <rPr>
        <sz val="8"/>
        <rFont val="ＭＳ 明朝"/>
        <family val="1"/>
        <charset val="128"/>
      </rPr>
      <t>キャリアパス要件に該当する事項（キャリアパス要件を満たしていない介護事業者に限る）</t>
    </r>
    <phoneticPr fontId="2"/>
  </si>
  <si>
    <r>
      <rPr>
        <sz val="8"/>
        <rFont val="ＭＳ 明朝"/>
        <family val="1"/>
        <charset val="128"/>
      </rPr>
      <t>その他（</t>
    </r>
    <phoneticPr fontId="2"/>
  </si>
  <si>
    <r>
      <rPr>
        <sz val="8"/>
        <rFont val="ＭＳ 明朝"/>
        <family val="1"/>
        <charset val="128"/>
      </rPr>
      <t>）</t>
    </r>
    <phoneticPr fontId="2"/>
  </si>
  <si>
    <r>
      <rPr>
        <sz val="8"/>
        <rFont val="ＭＳ 明朝"/>
        <family val="1"/>
        <charset val="128"/>
      </rPr>
      <t>新人介護職員の早期離職防止のためのエルダー・メンター（新人指導担当者）制度等導入</t>
    </r>
    <rPh sb="11" eb="13">
      <t>ボウシ</t>
    </rPh>
    <phoneticPr fontId="2"/>
  </si>
  <si>
    <r>
      <rPr>
        <sz val="8"/>
        <rFont val="ＭＳ 明朝"/>
        <family val="1"/>
        <charset val="128"/>
      </rPr>
      <t>雇用管理改善のための管理者の労働・安全衛生法規、休暇・休職制度に係る研修受講等による雇用管理改善対策の充実</t>
    </r>
    <phoneticPr fontId="2"/>
  </si>
  <si>
    <r>
      <rPr>
        <sz val="8"/>
        <rFont val="ＭＳ 明朝"/>
        <family val="1"/>
        <charset val="128"/>
      </rPr>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r>
    <phoneticPr fontId="2"/>
  </si>
  <si>
    <r>
      <rPr>
        <sz val="8"/>
        <rFont val="ＭＳ 明朝"/>
        <family val="1"/>
        <charset val="128"/>
      </rPr>
      <t>介護職員の腰痛対策を含む負担軽減のための介護ロボットやリフト等の介護機器等導入</t>
    </r>
    <phoneticPr fontId="2"/>
  </si>
  <si>
    <r>
      <rPr>
        <sz val="8"/>
        <rFont val="ＭＳ 明朝"/>
        <family val="1"/>
        <charset val="128"/>
      </rPr>
      <t>子育てとの両立を目指す者のための育児休業制度等の充実、事業所内保育施設の整備</t>
    </r>
    <phoneticPr fontId="2"/>
  </si>
  <si>
    <r>
      <rPr>
        <sz val="8"/>
        <rFont val="ＭＳ 明朝"/>
        <family val="1"/>
        <charset val="128"/>
      </rPr>
      <t>ミーティング等による職場内コミュニケーションの円滑化による個々の介護職員の気づきを踏まえた勤務環境やケア内容の改善</t>
    </r>
    <phoneticPr fontId="2"/>
  </si>
  <si>
    <r>
      <rPr>
        <sz val="8"/>
        <rFont val="ＭＳ 明朝"/>
        <family val="1"/>
        <charset val="128"/>
      </rPr>
      <t>・</t>
    </r>
    <phoneticPr fontId="2"/>
  </si>
  <si>
    <r>
      <rPr>
        <sz val="8"/>
        <rFont val="ＭＳ 明朝"/>
        <family val="1"/>
        <charset val="128"/>
      </rPr>
      <t>事故・トラブルへの対応マニュアル等の作成による責任の所在の明確化</t>
    </r>
    <phoneticPr fontId="2"/>
  </si>
  <si>
    <r>
      <rPr>
        <sz val="8"/>
        <rFont val="ＭＳ 明朝"/>
        <family val="1"/>
        <charset val="128"/>
      </rPr>
      <t>健康診断・こころの健康等の健康管理面の強化、職員休憩室・分煙スペース等の整備</t>
    </r>
    <phoneticPr fontId="2"/>
  </si>
  <si>
    <r>
      <rPr>
        <sz val="8"/>
        <rFont val="ＭＳ 明朝"/>
        <family val="1"/>
        <charset val="128"/>
      </rPr>
      <t>介護サービス情報公表制度の活用による経営・人材育成理念の見える化</t>
    </r>
    <phoneticPr fontId="2"/>
  </si>
  <si>
    <r>
      <rPr>
        <sz val="8"/>
        <rFont val="ＭＳ 明朝"/>
        <family val="1"/>
        <charset val="128"/>
      </rPr>
      <t xml:space="preserve">中途採用者（他産業からの転職者、主婦層、中高年齢者等）に特化した人事制度の確立（勤務シフトの配慮、短時間正規職員制度の導入等）
</t>
    </r>
    <rPh sb="54" eb="55">
      <t>ショク</t>
    </rPh>
    <phoneticPr fontId="2"/>
  </si>
  <si>
    <r>
      <rPr>
        <sz val="8"/>
        <rFont val="ＭＳ 明朝"/>
        <family val="1"/>
        <charset val="128"/>
      </rPr>
      <t>障害を有する者でも働きやすい職場環境構築や勤務シフト配慮</t>
    </r>
    <phoneticPr fontId="2"/>
  </si>
  <si>
    <r>
      <rPr>
        <sz val="8"/>
        <rFont val="ＭＳ 明朝"/>
        <family val="1"/>
        <charset val="128"/>
      </rPr>
      <t>地域の児童・生徒や住民との交流による地域包括ケアの一員としてのモチベーション向上</t>
    </r>
    <phoneticPr fontId="2"/>
  </si>
  <si>
    <r>
      <rPr>
        <sz val="8"/>
        <rFont val="ＭＳ 明朝"/>
        <family val="1"/>
        <charset val="128"/>
      </rPr>
      <t>非正規職員から正規職員への転換</t>
    </r>
    <phoneticPr fontId="2"/>
  </si>
  <si>
    <r>
      <rPr>
        <sz val="8"/>
        <rFont val="ＭＳ 明朝"/>
        <family val="1"/>
        <charset val="128"/>
      </rPr>
      <t>職員の増員による業務負担の軽減</t>
    </r>
    <phoneticPr fontId="2"/>
  </si>
  <si>
    <r>
      <rPr>
        <sz val="10"/>
        <rFont val="ＭＳ 明朝"/>
        <family val="1"/>
        <charset val="128"/>
      </rPr>
      <t>※</t>
    </r>
    <phoneticPr fontId="2"/>
  </si>
  <si>
    <r>
      <rPr>
        <sz val="10"/>
        <rFont val="ＭＳ 明朝"/>
        <family val="1"/>
        <charset val="128"/>
      </rPr>
      <t>虚偽の記載や、介護職員処遇改善加算の請求に関して不正を行った場合には、支払われた介護給付費の返還を求められることや介護事業者の指定が取り消される場合があるので留意すること。</t>
    </r>
    <rPh sb="0" eb="2">
      <t>キョギ</t>
    </rPh>
    <rPh sb="3" eb="5">
      <t>キサイ</t>
    </rPh>
    <rPh sb="7" eb="9">
      <t>カイゴ</t>
    </rPh>
    <rPh sb="9" eb="11">
      <t>ショクイン</t>
    </rPh>
    <rPh sb="11" eb="13">
      <t>ショグウ</t>
    </rPh>
    <rPh sb="13" eb="15">
      <t>カイゼン</t>
    </rPh>
    <rPh sb="15" eb="17">
      <t>カサン</t>
    </rPh>
    <rPh sb="18" eb="20">
      <t>セイキュウ</t>
    </rPh>
    <rPh sb="21" eb="22">
      <t>カン</t>
    </rPh>
    <rPh sb="24" eb="26">
      <t>フセイ</t>
    </rPh>
    <rPh sb="27" eb="28">
      <t>オコナ</t>
    </rPh>
    <rPh sb="30" eb="32">
      <t>バアイ</t>
    </rPh>
    <rPh sb="35" eb="37">
      <t>シハラ</t>
    </rPh>
    <rPh sb="40" eb="42">
      <t>カイゴ</t>
    </rPh>
    <rPh sb="42" eb="45">
      <t>キュウフヒ</t>
    </rPh>
    <rPh sb="46" eb="48">
      <t>ヘンカン</t>
    </rPh>
    <rPh sb="49" eb="50">
      <t>モト</t>
    </rPh>
    <rPh sb="57" eb="59">
      <t>カイゴ</t>
    </rPh>
    <rPh sb="59" eb="62">
      <t>ジギョウシャ</t>
    </rPh>
    <rPh sb="63" eb="65">
      <t>シテイ</t>
    </rPh>
    <rPh sb="66" eb="67">
      <t>ト</t>
    </rPh>
    <rPh sb="68" eb="69">
      <t>ケ</t>
    </rPh>
    <rPh sb="72" eb="74">
      <t>バアイ</t>
    </rPh>
    <rPh sb="79" eb="81">
      <t>リュウイ</t>
    </rPh>
    <phoneticPr fontId="2"/>
  </si>
  <si>
    <r>
      <rPr>
        <sz val="9"/>
        <color theme="0"/>
        <rFont val="ＭＳ 明朝"/>
        <family val="1"/>
        <charset val="128"/>
      </rPr>
      <t>※</t>
    </r>
    <r>
      <rPr>
        <sz val="9"/>
        <color theme="0"/>
        <rFont val="Calibri"/>
        <family val="2"/>
      </rPr>
      <t xml:space="preserve"> </t>
    </r>
    <r>
      <rPr>
        <b/>
        <sz val="9"/>
        <color theme="0"/>
        <rFont val="ＭＳ 明朝"/>
        <family val="1"/>
        <charset val="128"/>
      </rPr>
      <t>就業規則等</t>
    </r>
    <r>
      <rPr>
        <sz val="8"/>
        <color theme="0"/>
        <rFont val="ＭＳ 明朝"/>
        <family val="1"/>
        <charset val="128"/>
      </rPr>
      <t>（給与規程や要件Ⅰ及びⅢの適合状況を確認できる書類を就業規則と別に作成している場合はそれらの書類を含む。）</t>
    </r>
    <r>
      <rPr>
        <b/>
        <sz val="9"/>
        <color theme="0"/>
        <rFont val="ＭＳ 明朝"/>
        <family val="1"/>
        <charset val="128"/>
      </rPr>
      <t>を添付すること。</t>
    </r>
    <rPh sb="2" eb="4">
      <t>シュウギョウ</t>
    </rPh>
    <rPh sb="4" eb="6">
      <t>キソク</t>
    </rPh>
    <rPh sb="6" eb="7">
      <t>トウ</t>
    </rPh>
    <rPh sb="8" eb="10">
      <t>キュウヨ</t>
    </rPh>
    <rPh sb="10" eb="12">
      <t>キテイ</t>
    </rPh>
    <rPh sb="13" eb="15">
      <t>ヨウケン</t>
    </rPh>
    <rPh sb="16" eb="17">
      <t>オヨ</t>
    </rPh>
    <rPh sb="20" eb="22">
      <t>テキゴウ</t>
    </rPh>
    <rPh sb="22" eb="24">
      <t>ジョウキョウ</t>
    </rPh>
    <rPh sb="25" eb="27">
      <t>カクニン</t>
    </rPh>
    <rPh sb="30" eb="32">
      <t>ショルイ</t>
    </rPh>
    <rPh sb="33" eb="35">
      <t>シュウギョウ</t>
    </rPh>
    <rPh sb="35" eb="37">
      <t>キソク</t>
    </rPh>
    <rPh sb="38" eb="39">
      <t>ベツ</t>
    </rPh>
    <rPh sb="40" eb="42">
      <t>サクセイ</t>
    </rPh>
    <rPh sb="46" eb="48">
      <t>バアイ</t>
    </rPh>
    <rPh sb="53" eb="55">
      <t>ショルイ</t>
    </rPh>
    <rPh sb="56" eb="57">
      <t>フク</t>
    </rPh>
    <rPh sb="61" eb="63">
      <t>テンプ</t>
    </rPh>
    <phoneticPr fontId="2"/>
  </si>
  <si>
    <t>県指定サービス用</t>
    <rPh sb="0" eb="3">
      <t>ケンシテイ</t>
    </rPh>
    <rPh sb="7" eb="8">
      <t>ヨウ</t>
    </rPh>
    <phoneticPr fontId="2"/>
  </si>
  <si>
    <t>介護給付費算定に係る体制等に関する届出書</t>
    <phoneticPr fontId="2"/>
  </si>
  <si>
    <t>受付番号</t>
  </si>
  <si>
    <t>　奈　良　県　知　事　　　殿</t>
    <rPh sb="1" eb="4">
      <t>ナラ</t>
    </rPh>
    <rPh sb="5" eb="6">
      <t>ケン</t>
    </rPh>
    <phoneticPr fontId="2"/>
  </si>
  <si>
    <t>所　在　地</t>
    <rPh sb="0" eb="5">
      <t>ショザイチ</t>
    </rPh>
    <phoneticPr fontId="2"/>
  </si>
  <si>
    <t>名称及び　　　　代表者氏名</t>
    <rPh sb="0" eb="2">
      <t>メイショウ</t>
    </rPh>
    <rPh sb="2" eb="3">
      <t>オヨ</t>
    </rPh>
    <rPh sb="8" eb="11">
      <t>ダイヒョウシャ</t>
    </rPh>
    <rPh sb="11" eb="13">
      <t>シメイ</t>
    </rPh>
    <phoneticPr fontId="2"/>
  </si>
  <si>
    <t>印</t>
  </si>
  <si>
    <t>このことについて、関係書類を添えて以下のとおり届け出ます。</t>
  </si>
  <si>
    <t>名　　　　　　称</t>
    <rPh sb="0" eb="8">
      <t>メイショウ</t>
    </rPh>
    <phoneticPr fontId="2"/>
  </si>
  <si>
    <t>（郵便番号</t>
  </si>
  <si>
    <t>）</t>
  </si>
  <si>
    <t>届</t>
    <rPh sb="0" eb="1">
      <t>トドケデ</t>
    </rPh>
    <phoneticPr fontId="2"/>
  </si>
  <si>
    <t>主たる事務所の所在地</t>
  </si>
  <si>
    <t>県</t>
  </si>
  <si>
    <t>郡市</t>
  </si>
  <si>
    <t>出</t>
  </si>
  <si>
    <t>連　　絡　　先</t>
    <phoneticPr fontId="2"/>
  </si>
  <si>
    <t>電話番号</t>
  </si>
  <si>
    <t>ＦＡＸ番号</t>
  </si>
  <si>
    <t>代表者の職・氏名</t>
  </si>
  <si>
    <t>職　　名</t>
    <rPh sb="0" eb="4">
      <t>ショクメイ</t>
    </rPh>
    <phoneticPr fontId="2"/>
  </si>
  <si>
    <t>氏　　名</t>
    <rPh sb="0" eb="4">
      <t>シメイ</t>
    </rPh>
    <phoneticPr fontId="2"/>
  </si>
  <si>
    <t>者</t>
    <rPh sb="0" eb="1">
      <t>シャ</t>
    </rPh>
    <phoneticPr fontId="2"/>
  </si>
  <si>
    <t>代表者の住所</t>
  </si>
  <si>
    <t>事</t>
    <rPh sb="0" eb="1">
      <t>ジ</t>
    </rPh>
    <phoneticPr fontId="2"/>
  </si>
  <si>
    <t>業</t>
    <rPh sb="0" eb="1">
      <t>ギョウ</t>
    </rPh>
    <phoneticPr fontId="2"/>
  </si>
  <si>
    <t>主たる事業所の所在地</t>
    <rPh sb="0" eb="1">
      <t>シュ</t>
    </rPh>
    <phoneticPr fontId="2"/>
  </si>
  <si>
    <t>所</t>
    <rPh sb="0" eb="1">
      <t>ショ</t>
    </rPh>
    <phoneticPr fontId="2"/>
  </si>
  <si>
    <t>・</t>
    <phoneticPr fontId="2"/>
  </si>
  <si>
    <t>施</t>
    <rPh sb="0" eb="1">
      <t>シ</t>
    </rPh>
    <phoneticPr fontId="2"/>
  </si>
  <si>
    <t>連　　絡　　先</t>
    <phoneticPr fontId="2"/>
  </si>
  <si>
    <t>設</t>
    <rPh sb="0" eb="1">
      <t>セツ</t>
    </rPh>
    <phoneticPr fontId="2"/>
  </si>
  <si>
    <t>管理者の氏名</t>
  </si>
  <si>
    <t>の</t>
    <phoneticPr fontId="2"/>
  </si>
  <si>
    <t>状</t>
    <rPh sb="0" eb="1">
      <t>ジョウ</t>
    </rPh>
    <phoneticPr fontId="2"/>
  </si>
  <si>
    <t>管理者の住所</t>
  </si>
  <si>
    <t>況</t>
    <rPh sb="0" eb="1">
      <t>キョウ</t>
    </rPh>
    <phoneticPr fontId="2"/>
  </si>
  <si>
    <t>同一所在地において行う事業等</t>
  </si>
  <si>
    <t>実施</t>
    <phoneticPr fontId="2"/>
  </si>
  <si>
    <t>指定（許可）年月日</t>
  </si>
  <si>
    <t>　異動等の区分</t>
  </si>
  <si>
    <t>異動（予定）年月日</t>
  </si>
  <si>
    <t>異動項目</t>
    <phoneticPr fontId="2"/>
  </si>
  <si>
    <t>の種類</t>
  </si>
  <si>
    <t>事業</t>
    <phoneticPr fontId="2"/>
  </si>
  <si>
    <t>（※変更の場合）</t>
    <phoneticPr fontId="2"/>
  </si>
  <si>
    <t>訪問介護</t>
  </si>
  <si>
    <t>訪問入浴介護</t>
  </si>
  <si>
    <t>指</t>
  </si>
  <si>
    <t>訪問看護</t>
  </si>
  <si>
    <t>定</t>
  </si>
  <si>
    <t>届</t>
    <rPh sb="0" eb="1">
      <t>トド</t>
    </rPh>
    <phoneticPr fontId="2"/>
  </si>
  <si>
    <t>居</t>
  </si>
  <si>
    <t>居宅療養管理指導</t>
  </si>
  <si>
    <t>出</t>
    <rPh sb="0" eb="1">
      <t>デ</t>
    </rPh>
    <phoneticPr fontId="2"/>
  </si>
  <si>
    <t>宅</t>
  </si>
  <si>
    <t>通所介護</t>
  </si>
  <si>
    <t>を</t>
  </si>
  <si>
    <t>サ</t>
  </si>
  <si>
    <t>療養通所介護</t>
    <rPh sb="0" eb="2">
      <t>リョウヨウ</t>
    </rPh>
    <phoneticPr fontId="2"/>
  </si>
  <si>
    <t>行</t>
  </si>
  <si>
    <t>｜</t>
  </si>
  <si>
    <t>う</t>
  </si>
  <si>
    <t>ビ</t>
  </si>
  <si>
    <t>短期入所生活介護</t>
  </si>
  <si>
    <t>事</t>
  </si>
  <si>
    <t>ス</t>
  </si>
  <si>
    <t>短期入所療養介護</t>
  </si>
  <si>
    <t>業</t>
  </si>
  <si>
    <t>特定施設入居者生活介護</t>
    <rPh sb="4" eb="6">
      <t>ニュウキョ</t>
    </rPh>
    <rPh sb="6" eb="7">
      <t>シャ</t>
    </rPh>
    <phoneticPr fontId="2"/>
  </si>
  <si>
    <t>所</t>
  </si>
  <si>
    <t>福祉用具貸与</t>
  </si>
  <si>
    <t>・</t>
  </si>
  <si>
    <t>　</t>
    <phoneticPr fontId="2"/>
  </si>
  <si>
    <t>居宅介護支援</t>
    <rPh sb="0" eb="2">
      <t>キョタク</t>
    </rPh>
    <rPh sb="2" eb="4">
      <t>カイゴ</t>
    </rPh>
    <rPh sb="4" eb="6">
      <t>シエン</t>
    </rPh>
    <phoneticPr fontId="2"/>
  </si>
  <si>
    <t>施</t>
  </si>
  <si>
    <t>介護老人福祉施設</t>
  </si>
  <si>
    <t>設</t>
  </si>
  <si>
    <t>介護老人保健施設</t>
  </si>
  <si>
    <t>の</t>
    <phoneticPr fontId="2"/>
  </si>
  <si>
    <t>介護療養型医療施設</t>
  </si>
  <si>
    <t>種</t>
    <rPh sb="0" eb="1">
      <t>シュ</t>
    </rPh>
    <phoneticPr fontId="2"/>
  </si>
  <si>
    <t>指
定介護予防サ｜ビス</t>
    <rPh sb="0" eb="1">
      <t>ユビ</t>
    </rPh>
    <rPh sb="2" eb="3">
      <t>サダム</t>
    </rPh>
    <rPh sb="3" eb="5">
      <t>カイゴ</t>
    </rPh>
    <rPh sb="5" eb="7">
      <t>ヨボウ</t>
    </rPh>
    <phoneticPr fontId="2"/>
  </si>
  <si>
    <t>介護予防訪問介護</t>
    <rPh sb="0" eb="2">
      <t>カイゴ</t>
    </rPh>
    <rPh sb="2" eb="4">
      <t>ヨボウ</t>
    </rPh>
    <phoneticPr fontId="2"/>
  </si>
  <si>
    <t>類</t>
    <rPh sb="0" eb="1">
      <t>ルイ</t>
    </rPh>
    <phoneticPr fontId="2"/>
  </si>
  <si>
    <t>介護予防訪問入浴介護</t>
    <rPh sb="0" eb="2">
      <t>カイゴ</t>
    </rPh>
    <rPh sb="2" eb="4">
      <t>ヨボウ</t>
    </rPh>
    <phoneticPr fontId="2"/>
  </si>
  <si>
    <t>介護予防訪問看護</t>
    <rPh sb="0" eb="2">
      <t>カイゴ</t>
    </rPh>
    <rPh sb="2" eb="4">
      <t>ヨボウ</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</si>
  <si>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</si>
  <si>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</si>
  <si>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介護予防通所介護</t>
    <rPh sb="0" eb="2">
      <t>カイゴ</t>
    </rPh>
    <rPh sb="2" eb="4">
      <t>ヨボウ</t>
    </rPh>
    <phoneticPr fontId="2"/>
  </si>
  <si>
    <t>介護予防通所ﾘﾊﾋﾞﾘﾃｰｼｮﾝ</t>
    <rPh sb="0" eb="2">
      <t>カイゴ</t>
    </rPh>
    <rPh sb="2" eb="4">
      <t>ヨボウ</t>
    </rPh>
    <phoneticPr fontId="2"/>
  </si>
  <si>
    <t>介護予防短期入所生活介護</t>
    <rPh sb="0" eb="2">
      <t>カイゴ</t>
    </rPh>
    <rPh sb="2" eb="4">
      <t>ヨボウ</t>
    </rPh>
    <phoneticPr fontId="2"/>
  </si>
  <si>
    <t>介護予防短期入所療養介護</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</si>
  <si>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</si>
  <si>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</si>
  <si>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介護保険事業所番号</t>
  </si>
  <si>
    <t>医療機関コード等</t>
  </si>
  <si>
    <t>変</t>
  </si>
  <si>
    <t>更</t>
  </si>
  <si>
    <t>前</t>
  </si>
  <si>
    <t>後</t>
  </si>
  <si>
    <t>関　係　書　類</t>
  </si>
  <si>
    <t>体制等に関する届出書</t>
    <rPh sb="0" eb="2">
      <t>タイセイ</t>
    </rPh>
    <rPh sb="2" eb="3">
      <t>トウ</t>
    </rPh>
    <rPh sb="4" eb="5">
      <t>カン</t>
    </rPh>
    <rPh sb="7" eb="10">
      <t>トドケデショ</t>
    </rPh>
    <phoneticPr fontId="2"/>
  </si>
  <si>
    <t>不要</t>
    <rPh sb="0" eb="2">
      <t>フヨウ</t>
    </rPh>
    <phoneticPr fontId="2"/>
  </si>
  <si>
    <t>平成</t>
    <rPh sb="0" eb="2">
      <t>ヘイセイ</t>
    </rPh>
    <phoneticPr fontId="2"/>
  </si>
  <si>
    <t>年度の加算区分</t>
    <rPh sb="0" eb="2">
      <t>ネンド</t>
    </rPh>
    <rPh sb="3" eb="5">
      <t>カサン</t>
    </rPh>
    <rPh sb="5" eb="7">
      <t>クブン</t>
    </rPh>
    <phoneticPr fontId="2"/>
  </si>
  <si>
    <t>Ⅰ・Ⅱ・Ⅲ・Ⅳ・Ⅴ</t>
  </si>
  <si>
    <t>Ⅰ</t>
  </si>
  <si>
    <t>Ⅱ</t>
  </si>
  <si>
    <t>Ⅲ</t>
  </si>
  <si>
    <t>Ⅳ</t>
  </si>
  <si>
    <t>Ⅴ</t>
  </si>
  <si>
    <t>Ⅰ・Ⅱ・Ⅲ・Ⅳ</t>
    <phoneticPr fontId="2"/>
  </si>
  <si>
    <t>旧加算Ⅰ</t>
    <rPh sb="0" eb="1">
      <t>キュウ</t>
    </rPh>
    <rPh sb="1" eb="3">
      <t>カサン</t>
    </rPh>
    <phoneticPr fontId="2"/>
  </si>
  <si>
    <t>旧加算Ⅱ</t>
    <rPh sb="0" eb="1">
      <t>キュウ</t>
    </rPh>
    <rPh sb="1" eb="3">
      <t>カサン</t>
    </rPh>
    <phoneticPr fontId="2"/>
  </si>
  <si>
    <t>旧加算Ⅲ</t>
    <rPh sb="0" eb="1">
      <t>キュウ</t>
    </rPh>
    <rPh sb="1" eb="3">
      <t>カサン</t>
    </rPh>
    <phoneticPr fontId="2"/>
  </si>
  <si>
    <t>旧加算Ⅳ</t>
    <rPh sb="0" eb="1">
      <t>キュウ</t>
    </rPh>
    <rPh sb="1" eb="3">
      <t>カサン</t>
    </rPh>
    <phoneticPr fontId="2"/>
  </si>
  <si>
    <t>新加算Ⅰ</t>
    <rPh sb="0" eb="1">
      <t>シン</t>
    </rPh>
    <rPh sb="1" eb="3">
      <t>カサン</t>
    </rPh>
    <phoneticPr fontId="2"/>
  </si>
  <si>
    <t>新加算Ⅱ</t>
    <rPh sb="0" eb="1">
      <t>シン</t>
    </rPh>
    <rPh sb="1" eb="3">
      <t>カサン</t>
    </rPh>
    <phoneticPr fontId="2"/>
  </si>
  <si>
    <t>新加算Ⅲ</t>
    <rPh sb="0" eb="1">
      <t>シン</t>
    </rPh>
    <rPh sb="1" eb="3">
      <t>カサン</t>
    </rPh>
    <phoneticPr fontId="2"/>
  </si>
  <si>
    <t>新加算Ⅳ</t>
    <rPh sb="0" eb="1">
      <t>シン</t>
    </rPh>
    <rPh sb="1" eb="3">
      <t>カサン</t>
    </rPh>
    <phoneticPr fontId="2"/>
  </si>
  <si>
    <t>新加算Ⅴ</t>
    <rPh sb="0" eb="1">
      <t>シン</t>
    </rPh>
    <rPh sb="1" eb="3">
      <t>カサン</t>
    </rPh>
    <phoneticPr fontId="2"/>
  </si>
  <si>
    <t>※前年度より加算区分が変更の際は提出が必要です</t>
    <rPh sb="1" eb="4">
      <t>ゼンネンド</t>
    </rPh>
    <rPh sb="6" eb="8">
      <t>カサン</t>
    </rPh>
    <rPh sb="8" eb="10">
      <t>クブン</t>
    </rPh>
    <rPh sb="11" eb="13">
      <t>ヘンコウ</t>
    </rPh>
    <rPh sb="14" eb="15">
      <t>サイ</t>
    </rPh>
    <rPh sb="16" eb="18">
      <t>テイシュツ</t>
    </rPh>
    <rPh sb="19" eb="21">
      <t>ヒツヨウ</t>
    </rPh>
    <phoneticPr fontId="2"/>
  </si>
  <si>
    <t>同上</t>
    <rPh sb="0" eb="1">
      <t>ドウ</t>
    </rPh>
    <rPh sb="1" eb="2">
      <t>ウエ</t>
    </rPh>
    <phoneticPr fontId="2"/>
  </si>
  <si>
    <r>
      <rPr>
        <sz val="10"/>
        <rFont val="ＭＳ 明朝"/>
        <family val="1"/>
        <charset val="128"/>
      </rPr>
      <t>別紙様式２（添付書類３）</t>
    </r>
    <rPh sb="0" eb="2">
      <t>ベッシ</t>
    </rPh>
    <rPh sb="2" eb="4">
      <t>ヨウシキ</t>
    </rPh>
    <rPh sb="6" eb="8">
      <t>テンプ</t>
    </rPh>
    <rPh sb="8" eb="10">
      <t>ショルイ</t>
    </rPh>
    <phoneticPr fontId="2"/>
  </si>
  <si>
    <r>
      <rPr>
        <sz val="12"/>
        <rFont val="ＭＳ 明朝"/>
        <family val="1"/>
        <charset val="128"/>
      </rPr>
      <t>介護職員処遇改善計画書（奈良県内　指定権者一覧表）</t>
    </r>
    <rPh sb="0" eb="2">
      <t>カイゴ</t>
    </rPh>
    <rPh sb="2" eb="4">
      <t>ショクイン</t>
    </rPh>
    <rPh sb="4" eb="6">
      <t>ショグウ</t>
    </rPh>
    <rPh sb="6" eb="8">
      <t>カイゼン</t>
    </rPh>
    <rPh sb="8" eb="11">
      <t>ケイカクショ</t>
    </rPh>
    <rPh sb="12" eb="14">
      <t>ナラ</t>
    </rPh>
    <phoneticPr fontId="2"/>
  </si>
  <si>
    <r>
      <rPr>
        <sz val="11"/>
        <rFont val="ＭＳ 明朝"/>
        <family val="1"/>
        <charset val="128"/>
      </rPr>
      <t>法人名</t>
    </r>
    <rPh sb="0" eb="2">
      <t>ホウジン</t>
    </rPh>
    <rPh sb="2" eb="3">
      <t>メイ</t>
    </rPh>
    <phoneticPr fontId="2"/>
  </si>
  <si>
    <r>
      <rPr>
        <sz val="10"/>
        <rFont val="ＭＳ 明朝"/>
        <family val="1"/>
        <charset val="128"/>
      </rPr>
      <t>都道府県</t>
    </r>
    <rPh sb="0" eb="4">
      <t>トドウフケン</t>
    </rPh>
    <phoneticPr fontId="2"/>
  </si>
  <si>
    <r>
      <rPr>
        <sz val="10"/>
        <rFont val="ＭＳ 明朝"/>
        <family val="1"/>
        <charset val="128"/>
      </rPr>
      <t>神奈川県</t>
    </r>
  </si>
  <si>
    <r>
      <rPr>
        <sz val="10"/>
        <rFont val="ＭＳ 明朝"/>
        <family val="1"/>
        <charset val="128"/>
      </rPr>
      <t>和歌山県</t>
    </r>
  </si>
  <si>
    <r>
      <rPr>
        <sz val="10"/>
        <rFont val="ＭＳ 明朝"/>
        <family val="1"/>
        <charset val="128"/>
      </rPr>
      <t>鹿児島県</t>
    </r>
  </si>
  <si>
    <r>
      <rPr>
        <sz val="10"/>
        <rFont val="ＭＳ 明朝"/>
        <family val="1"/>
        <charset val="128"/>
      </rPr>
      <t>合計</t>
    </r>
    <rPh sb="0" eb="2">
      <t>ゴウケイ</t>
    </rPh>
    <phoneticPr fontId="2"/>
  </si>
  <si>
    <r>
      <rPr>
        <sz val="10"/>
        <rFont val="ＭＳ 明朝"/>
        <family val="1"/>
        <charset val="128"/>
      </rPr>
      <t>※　ＦはＥを上回らなければならない。</t>
    </r>
    <rPh sb="6" eb="8">
      <t>ウワマワ</t>
    </rPh>
    <phoneticPr fontId="2"/>
  </si>
  <si>
    <r>
      <rPr>
        <sz val="10"/>
        <rFont val="ＭＳ 明朝"/>
        <family val="1"/>
        <charset val="128"/>
      </rPr>
      <t>北</t>
    </r>
    <r>
      <rPr>
        <sz val="10"/>
        <rFont val="Calibri"/>
        <family val="2"/>
      </rPr>
      <t xml:space="preserve"> </t>
    </r>
    <r>
      <rPr>
        <sz val="10"/>
        <rFont val="ＭＳ 明朝"/>
        <family val="1"/>
        <charset val="128"/>
      </rPr>
      <t>海</t>
    </r>
    <r>
      <rPr>
        <sz val="10"/>
        <rFont val="Calibri"/>
        <family val="2"/>
      </rPr>
      <t xml:space="preserve"> </t>
    </r>
    <r>
      <rPr>
        <sz val="10"/>
        <rFont val="ＭＳ 明朝"/>
        <family val="1"/>
        <charset val="128"/>
      </rPr>
      <t>道</t>
    </r>
  </si>
  <si>
    <r>
      <rPr>
        <sz val="10"/>
        <rFont val="ＭＳ 明朝"/>
        <family val="1"/>
        <charset val="128"/>
      </rPr>
      <t>青</t>
    </r>
    <r>
      <rPr>
        <sz val="10"/>
        <rFont val="Calibri"/>
        <family val="2"/>
      </rPr>
      <t xml:space="preserve"> </t>
    </r>
    <r>
      <rPr>
        <sz val="10"/>
        <rFont val="ＭＳ 明朝"/>
        <family val="1"/>
        <charset val="128"/>
      </rPr>
      <t>森</t>
    </r>
    <r>
      <rPr>
        <sz val="10"/>
        <rFont val="Calibri"/>
        <family val="2"/>
      </rPr>
      <t xml:space="preserve"> </t>
    </r>
    <r>
      <rPr>
        <sz val="10"/>
        <rFont val="ＭＳ 明朝"/>
        <family val="1"/>
        <charset val="128"/>
      </rPr>
      <t>県</t>
    </r>
  </si>
  <si>
    <r>
      <rPr>
        <sz val="10"/>
        <rFont val="ＭＳ 明朝"/>
        <family val="1"/>
        <charset val="128"/>
      </rPr>
      <t>岩</t>
    </r>
    <r>
      <rPr>
        <sz val="10"/>
        <rFont val="Calibri"/>
        <family val="2"/>
      </rPr>
      <t xml:space="preserve"> </t>
    </r>
    <r>
      <rPr>
        <sz val="10"/>
        <rFont val="ＭＳ 明朝"/>
        <family val="1"/>
        <charset val="128"/>
      </rPr>
      <t>手</t>
    </r>
    <r>
      <rPr>
        <sz val="10"/>
        <rFont val="Calibri"/>
        <family val="2"/>
      </rPr>
      <t xml:space="preserve"> </t>
    </r>
    <r>
      <rPr>
        <sz val="10"/>
        <rFont val="ＭＳ 明朝"/>
        <family val="1"/>
        <charset val="128"/>
      </rPr>
      <t>県</t>
    </r>
  </si>
  <si>
    <r>
      <rPr>
        <sz val="10"/>
        <rFont val="ＭＳ 明朝"/>
        <family val="1"/>
        <charset val="128"/>
      </rPr>
      <t>宮</t>
    </r>
    <r>
      <rPr>
        <sz val="10"/>
        <rFont val="Calibri"/>
        <family val="2"/>
      </rPr>
      <t xml:space="preserve"> </t>
    </r>
    <r>
      <rPr>
        <sz val="10"/>
        <rFont val="ＭＳ 明朝"/>
        <family val="1"/>
        <charset val="128"/>
      </rPr>
      <t>城</t>
    </r>
    <r>
      <rPr>
        <sz val="10"/>
        <rFont val="Calibri"/>
        <family val="2"/>
      </rPr>
      <t xml:space="preserve"> </t>
    </r>
    <r>
      <rPr>
        <sz val="10"/>
        <rFont val="ＭＳ 明朝"/>
        <family val="1"/>
        <charset val="128"/>
      </rPr>
      <t>県</t>
    </r>
  </si>
  <si>
    <r>
      <rPr>
        <sz val="10"/>
        <rFont val="ＭＳ 明朝"/>
        <family val="1"/>
        <charset val="128"/>
      </rPr>
      <t>秋</t>
    </r>
    <r>
      <rPr>
        <sz val="10"/>
        <rFont val="Calibri"/>
        <family val="2"/>
      </rPr>
      <t xml:space="preserve"> </t>
    </r>
    <r>
      <rPr>
        <sz val="10"/>
        <rFont val="ＭＳ 明朝"/>
        <family val="1"/>
        <charset val="128"/>
      </rPr>
      <t>田</t>
    </r>
    <r>
      <rPr>
        <sz val="10"/>
        <rFont val="Calibri"/>
        <family val="2"/>
      </rPr>
      <t xml:space="preserve"> </t>
    </r>
    <r>
      <rPr>
        <sz val="10"/>
        <rFont val="ＭＳ 明朝"/>
        <family val="1"/>
        <charset val="128"/>
      </rPr>
      <t>県</t>
    </r>
  </si>
  <si>
    <r>
      <rPr>
        <sz val="10"/>
        <rFont val="ＭＳ 明朝"/>
        <family val="1"/>
        <charset val="128"/>
      </rPr>
      <t>山</t>
    </r>
    <r>
      <rPr>
        <sz val="10"/>
        <rFont val="Calibri"/>
        <family val="2"/>
      </rPr>
      <t xml:space="preserve"> </t>
    </r>
    <r>
      <rPr>
        <sz val="10"/>
        <rFont val="ＭＳ 明朝"/>
        <family val="1"/>
        <charset val="128"/>
      </rPr>
      <t>形</t>
    </r>
    <r>
      <rPr>
        <sz val="10"/>
        <rFont val="Calibri"/>
        <family val="2"/>
      </rPr>
      <t xml:space="preserve"> </t>
    </r>
    <r>
      <rPr>
        <sz val="10"/>
        <rFont val="ＭＳ 明朝"/>
        <family val="1"/>
        <charset val="128"/>
      </rPr>
      <t>県</t>
    </r>
  </si>
  <si>
    <r>
      <rPr>
        <sz val="10"/>
        <rFont val="ＭＳ 明朝"/>
        <family val="1"/>
        <charset val="128"/>
      </rPr>
      <t>福</t>
    </r>
    <r>
      <rPr>
        <sz val="10"/>
        <rFont val="Calibri"/>
        <family val="2"/>
      </rPr>
      <t xml:space="preserve"> </t>
    </r>
    <r>
      <rPr>
        <sz val="10"/>
        <rFont val="ＭＳ 明朝"/>
        <family val="1"/>
        <charset val="128"/>
      </rPr>
      <t>島</t>
    </r>
    <r>
      <rPr>
        <sz val="10"/>
        <rFont val="Calibri"/>
        <family val="2"/>
      </rPr>
      <t xml:space="preserve"> </t>
    </r>
    <r>
      <rPr>
        <sz val="10"/>
        <rFont val="ＭＳ 明朝"/>
        <family val="1"/>
        <charset val="128"/>
      </rPr>
      <t>県</t>
    </r>
  </si>
  <si>
    <r>
      <rPr>
        <sz val="10"/>
        <rFont val="ＭＳ 明朝"/>
        <family val="1"/>
        <charset val="128"/>
      </rPr>
      <t>茨</t>
    </r>
    <r>
      <rPr>
        <sz val="10"/>
        <rFont val="Calibri"/>
        <family val="2"/>
      </rPr>
      <t xml:space="preserve"> </t>
    </r>
    <r>
      <rPr>
        <sz val="10"/>
        <rFont val="ＭＳ 明朝"/>
        <family val="1"/>
        <charset val="128"/>
      </rPr>
      <t>城</t>
    </r>
    <r>
      <rPr>
        <sz val="10"/>
        <rFont val="Calibri"/>
        <family val="2"/>
      </rPr>
      <t xml:space="preserve"> </t>
    </r>
    <r>
      <rPr>
        <sz val="10"/>
        <rFont val="ＭＳ 明朝"/>
        <family val="1"/>
        <charset val="128"/>
      </rPr>
      <t>県</t>
    </r>
  </si>
  <si>
    <r>
      <rPr>
        <sz val="10"/>
        <rFont val="ＭＳ 明朝"/>
        <family val="1"/>
        <charset val="128"/>
      </rPr>
      <t>栃</t>
    </r>
    <r>
      <rPr>
        <sz val="10"/>
        <rFont val="Calibri"/>
        <family val="2"/>
      </rPr>
      <t xml:space="preserve"> </t>
    </r>
    <r>
      <rPr>
        <sz val="10"/>
        <rFont val="ＭＳ 明朝"/>
        <family val="1"/>
        <charset val="128"/>
      </rPr>
      <t>木</t>
    </r>
    <r>
      <rPr>
        <sz val="10"/>
        <rFont val="Calibri"/>
        <family val="2"/>
      </rPr>
      <t xml:space="preserve"> </t>
    </r>
    <r>
      <rPr>
        <sz val="10"/>
        <rFont val="ＭＳ 明朝"/>
        <family val="1"/>
        <charset val="128"/>
      </rPr>
      <t>県</t>
    </r>
  </si>
  <si>
    <r>
      <rPr>
        <sz val="10"/>
        <rFont val="ＭＳ 明朝"/>
        <family val="1"/>
        <charset val="128"/>
      </rPr>
      <t>群</t>
    </r>
    <r>
      <rPr>
        <sz val="10"/>
        <rFont val="Calibri"/>
        <family val="2"/>
      </rPr>
      <t xml:space="preserve"> </t>
    </r>
    <r>
      <rPr>
        <sz val="10"/>
        <rFont val="ＭＳ 明朝"/>
        <family val="1"/>
        <charset val="128"/>
      </rPr>
      <t>馬</t>
    </r>
    <r>
      <rPr>
        <sz val="10"/>
        <rFont val="Calibri"/>
        <family val="2"/>
      </rPr>
      <t xml:space="preserve"> </t>
    </r>
    <r>
      <rPr>
        <sz val="10"/>
        <rFont val="ＭＳ 明朝"/>
        <family val="1"/>
        <charset val="128"/>
      </rPr>
      <t>県</t>
    </r>
  </si>
  <si>
    <r>
      <rPr>
        <sz val="10"/>
        <rFont val="ＭＳ 明朝"/>
        <family val="1"/>
        <charset val="128"/>
      </rPr>
      <t>埼</t>
    </r>
    <r>
      <rPr>
        <sz val="10"/>
        <rFont val="Calibri"/>
        <family val="2"/>
      </rPr>
      <t xml:space="preserve"> </t>
    </r>
    <r>
      <rPr>
        <sz val="10"/>
        <rFont val="ＭＳ 明朝"/>
        <family val="1"/>
        <charset val="128"/>
      </rPr>
      <t>玉</t>
    </r>
    <r>
      <rPr>
        <sz val="10"/>
        <rFont val="Calibri"/>
        <family val="2"/>
      </rPr>
      <t xml:space="preserve"> </t>
    </r>
    <r>
      <rPr>
        <sz val="10"/>
        <rFont val="ＭＳ 明朝"/>
        <family val="1"/>
        <charset val="128"/>
      </rPr>
      <t>県</t>
    </r>
  </si>
  <si>
    <r>
      <rPr>
        <sz val="10"/>
        <rFont val="ＭＳ 明朝"/>
        <family val="1"/>
        <charset val="128"/>
      </rPr>
      <t>千</t>
    </r>
    <r>
      <rPr>
        <sz val="10"/>
        <rFont val="Calibri"/>
        <family val="2"/>
      </rPr>
      <t xml:space="preserve"> </t>
    </r>
    <r>
      <rPr>
        <sz val="10"/>
        <rFont val="ＭＳ 明朝"/>
        <family val="1"/>
        <charset val="128"/>
      </rPr>
      <t>葉</t>
    </r>
    <r>
      <rPr>
        <sz val="10"/>
        <rFont val="Calibri"/>
        <family val="2"/>
      </rPr>
      <t xml:space="preserve"> </t>
    </r>
    <r>
      <rPr>
        <sz val="10"/>
        <rFont val="ＭＳ 明朝"/>
        <family val="1"/>
        <charset val="128"/>
      </rPr>
      <t>県</t>
    </r>
  </si>
  <si>
    <r>
      <rPr>
        <sz val="10"/>
        <rFont val="ＭＳ 明朝"/>
        <family val="1"/>
        <charset val="128"/>
      </rPr>
      <t>東</t>
    </r>
    <r>
      <rPr>
        <sz val="10"/>
        <rFont val="Calibri"/>
        <family val="2"/>
      </rPr>
      <t xml:space="preserve"> </t>
    </r>
    <r>
      <rPr>
        <sz val="10"/>
        <rFont val="ＭＳ 明朝"/>
        <family val="1"/>
        <charset val="128"/>
      </rPr>
      <t>京</t>
    </r>
    <r>
      <rPr>
        <sz val="10"/>
        <rFont val="Calibri"/>
        <family val="2"/>
      </rPr>
      <t xml:space="preserve"> </t>
    </r>
    <r>
      <rPr>
        <sz val="10"/>
        <rFont val="ＭＳ 明朝"/>
        <family val="1"/>
        <charset val="128"/>
      </rPr>
      <t>都</t>
    </r>
    <rPh sb="0" eb="1">
      <t>ヒガシ</t>
    </rPh>
    <rPh sb="2" eb="3">
      <t>キョウ</t>
    </rPh>
    <rPh sb="4" eb="5">
      <t>ト</t>
    </rPh>
    <phoneticPr fontId="2"/>
  </si>
  <si>
    <r>
      <rPr>
        <sz val="10"/>
        <rFont val="ＭＳ 明朝"/>
        <family val="1"/>
        <charset val="128"/>
      </rPr>
      <t>新</t>
    </r>
    <r>
      <rPr>
        <sz val="10"/>
        <rFont val="Calibri"/>
        <family val="2"/>
      </rPr>
      <t xml:space="preserve"> </t>
    </r>
    <r>
      <rPr>
        <sz val="10"/>
        <rFont val="ＭＳ 明朝"/>
        <family val="1"/>
        <charset val="128"/>
      </rPr>
      <t>潟</t>
    </r>
    <r>
      <rPr>
        <sz val="10"/>
        <rFont val="Calibri"/>
        <family val="2"/>
      </rPr>
      <t xml:space="preserve"> </t>
    </r>
    <r>
      <rPr>
        <sz val="10"/>
        <rFont val="ＭＳ 明朝"/>
        <family val="1"/>
        <charset val="128"/>
      </rPr>
      <t>県</t>
    </r>
  </si>
  <si>
    <r>
      <rPr>
        <sz val="10"/>
        <rFont val="ＭＳ 明朝"/>
        <family val="1"/>
        <charset val="128"/>
      </rPr>
      <t>富</t>
    </r>
    <r>
      <rPr>
        <sz val="10"/>
        <rFont val="Calibri"/>
        <family val="2"/>
      </rPr>
      <t xml:space="preserve"> </t>
    </r>
    <r>
      <rPr>
        <sz val="10"/>
        <rFont val="ＭＳ 明朝"/>
        <family val="1"/>
        <charset val="128"/>
      </rPr>
      <t>山</t>
    </r>
    <r>
      <rPr>
        <sz val="10"/>
        <rFont val="Calibri"/>
        <family val="2"/>
      </rPr>
      <t xml:space="preserve"> </t>
    </r>
    <r>
      <rPr>
        <sz val="10"/>
        <rFont val="ＭＳ 明朝"/>
        <family val="1"/>
        <charset val="128"/>
      </rPr>
      <t>県</t>
    </r>
  </si>
  <si>
    <r>
      <rPr>
        <sz val="10"/>
        <rFont val="ＭＳ 明朝"/>
        <family val="1"/>
        <charset val="128"/>
      </rPr>
      <t>石</t>
    </r>
    <r>
      <rPr>
        <sz val="10"/>
        <rFont val="Calibri"/>
        <family val="2"/>
      </rPr>
      <t xml:space="preserve"> </t>
    </r>
    <r>
      <rPr>
        <sz val="10"/>
        <rFont val="ＭＳ 明朝"/>
        <family val="1"/>
        <charset val="128"/>
      </rPr>
      <t>川</t>
    </r>
    <r>
      <rPr>
        <sz val="10"/>
        <rFont val="Calibri"/>
        <family val="2"/>
      </rPr>
      <t xml:space="preserve"> </t>
    </r>
    <r>
      <rPr>
        <sz val="10"/>
        <rFont val="ＭＳ 明朝"/>
        <family val="1"/>
        <charset val="128"/>
      </rPr>
      <t>県</t>
    </r>
  </si>
  <si>
    <r>
      <rPr>
        <sz val="10"/>
        <rFont val="ＭＳ 明朝"/>
        <family val="1"/>
        <charset val="128"/>
      </rPr>
      <t>福</t>
    </r>
    <r>
      <rPr>
        <sz val="10"/>
        <rFont val="Calibri"/>
        <family val="2"/>
      </rPr>
      <t xml:space="preserve"> </t>
    </r>
    <r>
      <rPr>
        <sz val="10"/>
        <rFont val="ＭＳ 明朝"/>
        <family val="1"/>
        <charset val="128"/>
      </rPr>
      <t>井</t>
    </r>
    <r>
      <rPr>
        <sz val="10"/>
        <rFont val="Calibri"/>
        <family val="2"/>
      </rPr>
      <t xml:space="preserve"> </t>
    </r>
    <r>
      <rPr>
        <sz val="10"/>
        <rFont val="ＭＳ 明朝"/>
        <family val="1"/>
        <charset val="128"/>
      </rPr>
      <t>県</t>
    </r>
  </si>
  <si>
    <r>
      <rPr>
        <sz val="10"/>
        <rFont val="ＭＳ 明朝"/>
        <family val="1"/>
        <charset val="128"/>
      </rPr>
      <t>山</t>
    </r>
    <r>
      <rPr>
        <sz val="10"/>
        <rFont val="Calibri"/>
        <family val="2"/>
      </rPr>
      <t xml:space="preserve"> </t>
    </r>
    <r>
      <rPr>
        <sz val="10"/>
        <rFont val="ＭＳ 明朝"/>
        <family val="1"/>
        <charset val="128"/>
      </rPr>
      <t>梨</t>
    </r>
    <r>
      <rPr>
        <sz val="10"/>
        <rFont val="Calibri"/>
        <family val="2"/>
      </rPr>
      <t xml:space="preserve"> </t>
    </r>
    <r>
      <rPr>
        <sz val="10"/>
        <rFont val="ＭＳ 明朝"/>
        <family val="1"/>
        <charset val="128"/>
      </rPr>
      <t>県</t>
    </r>
  </si>
  <si>
    <r>
      <rPr>
        <sz val="10"/>
        <rFont val="ＭＳ 明朝"/>
        <family val="1"/>
        <charset val="128"/>
      </rPr>
      <t>長</t>
    </r>
    <r>
      <rPr>
        <sz val="10"/>
        <rFont val="Calibri"/>
        <family val="2"/>
      </rPr>
      <t xml:space="preserve"> </t>
    </r>
    <r>
      <rPr>
        <sz val="10"/>
        <rFont val="ＭＳ 明朝"/>
        <family val="1"/>
        <charset val="128"/>
      </rPr>
      <t>野</t>
    </r>
    <r>
      <rPr>
        <sz val="10"/>
        <rFont val="Calibri"/>
        <family val="2"/>
      </rPr>
      <t xml:space="preserve"> </t>
    </r>
    <r>
      <rPr>
        <sz val="10"/>
        <rFont val="ＭＳ 明朝"/>
        <family val="1"/>
        <charset val="128"/>
      </rPr>
      <t>県</t>
    </r>
  </si>
  <si>
    <r>
      <rPr>
        <sz val="10"/>
        <rFont val="ＭＳ 明朝"/>
        <family val="1"/>
        <charset val="128"/>
      </rPr>
      <t>岐</t>
    </r>
    <r>
      <rPr>
        <sz val="10"/>
        <rFont val="Calibri"/>
        <family val="2"/>
      </rPr>
      <t xml:space="preserve"> </t>
    </r>
    <r>
      <rPr>
        <sz val="10"/>
        <rFont val="ＭＳ 明朝"/>
        <family val="1"/>
        <charset val="128"/>
      </rPr>
      <t>阜</t>
    </r>
    <r>
      <rPr>
        <sz val="10"/>
        <rFont val="Calibri"/>
        <family val="2"/>
      </rPr>
      <t xml:space="preserve"> </t>
    </r>
    <r>
      <rPr>
        <sz val="10"/>
        <rFont val="ＭＳ 明朝"/>
        <family val="1"/>
        <charset val="128"/>
      </rPr>
      <t>県</t>
    </r>
  </si>
  <si>
    <r>
      <rPr>
        <sz val="10"/>
        <rFont val="ＭＳ 明朝"/>
        <family val="1"/>
        <charset val="128"/>
      </rPr>
      <t>静</t>
    </r>
    <r>
      <rPr>
        <sz val="10"/>
        <rFont val="Calibri"/>
        <family val="2"/>
      </rPr>
      <t xml:space="preserve"> </t>
    </r>
    <r>
      <rPr>
        <sz val="10"/>
        <rFont val="ＭＳ 明朝"/>
        <family val="1"/>
        <charset val="128"/>
      </rPr>
      <t>岡</t>
    </r>
    <r>
      <rPr>
        <sz val="10"/>
        <rFont val="Calibri"/>
        <family val="2"/>
      </rPr>
      <t xml:space="preserve"> </t>
    </r>
    <r>
      <rPr>
        <sz val="10"/>
        <rFont val="ＭＳ 明朝"/>
        <family val="1"/>
        <charset val="128"/>
      </rPr>
      <t>県</t>
    </r>
  </si>
  <si>
    <r>
      <rPr>
        <sz val="10"/>
        <rFont val="ＭＳ 明朝"/>
        <family val="1"/>
        <charset val="128"/>
      </rPr>
      <t>愛</t>
    </r>
    <r>
      <rPr>
        <sz val="10"/>
        <rFont val="Calibri"/>
        <family val="2"/>
      </rPr>
      <t xml:space="preserve"> </t>
    </r>
    <r>
      <rPr>
        <sz val="10"/>
        <rFont val="ＭＳ 明朝"/>
        <family val="1"/>
        <charset val="128"/>
      </rPr>
      <t>知</t>
    </r>
    <r>
      <rPr>
        <sz val="10"/>
        <rFont val="Calibri"/>
        <family val="2"/>
      </rPr>
      <t xml:space="preserve"> </t>
    </r>
    <r>
      <rPr>
        <sz val="10"/>
        <rFont val="ＭＳ 明朝"/>
        <family val="1"/>
        <charset val="128"/>
      </rPr>
      <t>県</t>
    </r>
  </si>
  <si>
    <r>
      <rPr>
        <sz val="10"/>
        <rFont val="ＭＳ 明朝"/>
        <family val="1"/>
        <charset val="128"/>
      </rPr>
      <t>三</t>
    </r>
    <r>
      <rPr>
        <sz val="10"/>
        <rFont val="Calibri"/>
        <family val="2"/>
      </rPr>
      <t xml:space="preserve"> </t>
    </r>
    <r>
      <rPr>
        <sz val="10"/>
        <rFont val="ＭＳ 明朝"/>
        <family val="1"/>
        <charset val="128"/>
      </rPr>
      <t>重</t>
    </r>
    <r>
      <rPr>
        <sz val="10"/>
        <rFont val="Calibri"/>
        <family val="2"/>
      </rPr>
      <t xml:space="preserve"> </t>
    </r>
    <r>
      <rPr>
        <sz val="10"/>
        <rFont val="ＭＳ 明朝"/>
        <family val="1"/>
        <charset val="128"/>
      </rPr>
      <t>県</t>
    </r>
  </si>
  <si>
    <r>
      <rPr>
        <sz val="10"/>
        <rFont val="ＭＳ 明朝"/>
        <family val="1"/>
        <charset val="128"/>
      </rPr>
      <t>滋</t>
    </r>
    <r>
      <rPr>
        <sz val="10"/>
        <rFont val="Calibri"/>
        <family val="2"/>
      </rPr>
      <t xml:space="preserve"> </t>
    </r>
    <r>
      <rPr>
        <sz val="10"/>
        <rFont val="ＭＳ 明朝"/>
        <family val="1"/>
        <charset val="128"/>
      </rPr>
      <t>賀</t>
    </r>
    <r>
      <rPr>
        <sz val="10"/>
        <rFont val="Calibri"/>
        <family val="2"/>
      </rPr>
      <t xml:space="preserve"> </t>
    </r>
    <r>
      <rPr>
        <sz val="10"/>
        <rFont val="ＭＳ 明朝"/>
        <family val="1"/>
        <charset val="128"/>
      </rPr>
      <t>県</t>
    </r>
  </si>
  <si>
    <r>
      <rPr>
        <sz val="10"/>
        <rFont val="ＭＳ 明朝"/>
        <family val="1"/>
        <charset val="128"/>
      </rPr>
      <t>京</t>
    </r>
    <r>
      <rPr>
        <sz val="10"/>
        <rFont val="Calibri"/>
        <family val="2"/>
      </rPr>
      <t xml:space="preserve"> </t>
    </r>
    <r>
      <rPr>
        <sz val="10"/>
        <rFont val="ＭＳ 明朝"/>
        <family val="1"/>
        <charset val="128"/>
      </rPr>
      <t>都</t>
    </r>
    <r>
      <rPr>
        <sz val="10"/>
        <rFont val="Calibri"/>
        <family val="2"/>
      </rPr>
      <t xml:space="preserve"> </t>
    </r>
    <r>
      <rPr>
        <sz val="10"/>
        <rFont val="ＭＳ 明朝"/>
        <family val="1"/>
        <charset val="128"/>
      </rPr>
      <t>府</t>
    </r>
  </si>
  <si>
    <r>
      <rPr>
        <sz val="10"/>
        <rFont val="ＭＳ 明朝"/>
        <family val="1"/>
        <charset val="128"/>
      </rPr>
      <t>大</t>
    </r>
    <r>
      <rPr>
        <sz val="10"/>
        <rFont val="Calibri"/>
        <family val="2"/>
      </rPr>
      <t xml:space="preserve"> </t>
    </r>
    <r>
      <rPr>
        <sz val="10"/>
        <rFont val="ＭＳ 明朝"/>
        <family val="1"/>
        <charset val="128"/>
      </rPr>
      <t>阪</t>
    </r>
    <r>
      <rPr>
        <sz val="10"/>
        <rFont val="Calibri"/>
        <family val="2"/>
      </rPr>
      <t xml:space="preserve"> </t>
    </r>
    <r>
      <rPr>
        <sz val="10"/>
        <rFont val="ＭＳ 明朝"/>
        <family val="1"/>
        <charset val="128"/>
      </rPr>
      <t>府</t>
    </r>
  </si>
  <si>
    <r>
      <rPr>
        <sz val="10"/>
        <rFont val="ＭＳ 明朝"/>
        <family val="1"/>
        <charset val="128"/>
      </rPr>
      <t>兵</t>
    </r>
    <r>
      <rPr>
        <sz val="10"/>
        <rFont val="Calibri"/>
        <family val="2"/>
      </rPr>
      <t xml:space="preserve"> </t>
    </r>
    <r>
      <rPr>
        <sz val="10"/>
        <rFont val="ＭＳ 明朝"/>
        <family val="1"/>
        <charset val="128"/>
      </rPr>
      <t>庫</t>
    </r>
    <r>
      <rPr>
        <sz val="10"/>
        <rFont val="Calibri"/>
        <family val="2"/>
      </rPr>
      <t xml:space="preserve"> </t>
    </r>
    <r>
      <rPr>
        <sz val="10"/>
        <rFont val="ＭＳ 明朝"/>
        <family val="1"/>
        <charset val="128"/>
      </rPr>
      <t>県</t>
    </r>
  </si>
  <si>
    <r>
      <rPr>
        <sz val="10"/>
        <rFont val="ＭＳ 明朝"/>
        <family val="1"/>
        <charset val="128"/>
      </rPr>
      <t>奈</t>
    </r>
    <r>
      <rPr>
        <sz val="10"/>
        <rFont val="Calibri"/>
        <family val="2"/>
      </rPr>
      <t xml:space="preserve"> </t>
    </r>
    <r>
      <rPr>
        <sz val="10"/>
        <rFont val="ＭＳ 明朝"/>
        <family val="1"/>
        <charset val="128"/>
      </rPr>
      <t>良</t>
    </r>
    <r>
      <rPr>
        <sz val="10"/>
        <rFont val="Calibri"/>
        <family val="2"/>
      </rPr>
      <t xml:space="preserve"> </t>
    </r>
    <r>
      <rPr>
        <sz val="10"/>
        <rFont val="ＭＳ 明朝"/>
        <family val="1"/>
        <charset val="128"/>
      </rPr>
      <t>県</t>
    </r>
  </si>
  <si>
    <r>
      <rPr>
        <sz val="10"/>
        <rFont val="ＭＳ 明朝"/>
        <family val="1"/>
        <charset val="128"/>
      </rPr>
      <t>鳥</t>
    </r>
    <r>
      <rPr>
        <sz val="10"/>
        <rFont val="Calibri"/>
        <family val="2"/>
      </rPr>
      <t xml:space="preserve"> </t>
    </r>
    <r>
      <rPr>
        <sz val="10"/>
        <rFont val="ＭＳ 明朝"/>
        <family val="1"/>
        <charset val="128"/>
      </rPr>
      <t>取</t>
    </r>
    <r>
      <rPr>
        <sz val="10"/>
        <rFont val="Calibri"/>
        <family val="2"/>
      </rPr>
      <t xml:space="preserve"> </t>
    </r>
    <r>
      <rPr>
        <sz val="10"/>
        <rFont val="ＭＳ 明朝"/>
        <family val="1"/>
        <charset val="128"/>
      </rPr>
      <t>県</t>
    </r>
  </si>
  <si>
    <r>
      <rPr>
        <sz val="10"/>
        <rFont val="ＭＳ 明朝"/>
        <family val="1"/>
        <charset val="128"/>
      </rPr>
      <t>島</t>
    </r>
    <r>
      <rPr>
        <sz val="10"/>
        <rFont val="Calibri"/>
        <family val="2"/>
      </rPr>
      <t xml:space="preserve"> </t>
    </r>
    <r>
      <rPr>
        <sz val="10"/>
        <rFont val="ＭＳ 明朝"/>
        <family val="1"/>
        <charset val="128"/>
      </rPr>
      <t>根</t>
    </r>
    <r>
      <rPr>
        <sz val="10"/>
        <rFont val="Calibri"/>
        <family val="2"/>
      </rPr>
      <t xml:space="preserve"> </t>
    </r>
    <r>
      <rPr>
        <sz val="10"/>
        <rFont val="ＭＳ 明朝"/>
        <family val="1"/>
        <charset val="128"/>
      </rPr>
      <t>県</t>
    </r>
  </si>
  <si>
    <r>
      <rPr>
        <sz val="10"/>
        <rFont val="ＭＳ 明朝"/>
        <family val="1"/>
        <charset val="128"/>
      </rPr>
      <t>岡</t>
    </r>
    <r>
      <rPr>
        <sz val="10"/>
        <rFont val="Calibri"/>
        <family val="2"/>
      </rPr>
      <t xml:space="preserve"> </t>
    </r>
    <r>
      <rPr>
        <sz val="10"/>
        <rFont val="ＭＳ 明朝"/>
        <family val="1"/>
        <charset val="128"/>
      </rPr>
      <t>山</t>
    </r>
    <r>
      <rPr>
        <sz val="10"/>
        <rFont val="Calibri"/>
        <family val="2"/>
      </rPr>
      <t xml:space="preserve"> </t>
    </r>
    <r>
      <rPr>
        <sz val="10"/>
        <rFont val="ＭＳ 明朝"/>
        <family val="1"/>
        <charset val="128"/>
      </rPr>
      <t>県</t>
    </r>
  </si>
  <si>
    <r>
      <rPr>
        <sz val="10"/>
        <rFont val="ＭＳ 明朝"/>
        <family val="1"/>
        <charset val="128"/>
      </rPr>
      <t>広</t>
    </r>
    <r>
      <rPr>
        <sz val="10"/>
        <rFont val="Calibri"/>
        <family val="2"/>
      </rPr>
      <t xml:space="preserve"> </t>
    </r>
    <r>
      <rPr>
        <sz val="10"/>
        <rFont val="ＭＳ 明朝"/>
        <family val="1"/>
        <charset val="128"/>
      </rPr>
      <t>島</t>
    </r>
    <r>
      <rPr>
        <sz val="10"/>
        <rFont val="Calibri"/>
        <family val="2"/>
      </rPr>
      <t xml:space="preserve"> </t>
    </r>
    <r>
      <rPr>
        <sz val="10"/>
        <rFont val="ＭＳ 明朝"/>
        <family val="1"/>
        <charset val="128"/>
      </rPr>
      <t>県</t>
    </r>
  </si>
  <si>
    <r>
      <rPr>
        <sz val="10"/>
        <rFont val="ＭＳ 明朝"/>
        <family val="1"/>
        <charset val="128"/>
      </rPr>
      <t>山</t>
    </r>
    <r>
      <rPr>
        <sz val="10"/>
        <rFont val="Calibri"/>
        <family val="2"/>
      </rPr>
      <t xml:space="preserve"> </t>
    </r>
    <r>
      <rPr>
        <sz val="10"/>
        <rFont val="ＭＳ 明朝"/>
        <family val="1"/>
        <charset val="128"/>
      </rPr>
      <t>口</t>
    </r>
    <r>
      <rPr>
        <sz val="10"/>
        <rFont val="Calibri"/>
        <family val="2"/>
      </rPr>
      <t xml:space="preserve"> </t>
    </r>
    <r>
      <rPr>
        <sz val="10"/>
        <rFont val="ＭＳ 明朝"/>
        <family val="1"/>
        <charset val="128"/>
      </rPr>
      <t>県</t>
    </r>
  </si>
  <si>
    <r>
      <rPr>
        <sz val="10"/>
        <rFont val="ＭＳ 明朝"/>
        <family val="1"/>
        <charset val="128"/>
      </rPr>
      <t>徳</t>
    </r>
    <r>
      <rPr>
        <sz val="10"/>
        <rFont val="Calibri"/>
        <family val="2"/>
      </rPr>
      <t xml:space="preserve"> </t>
    </r>
    <r>
      <rPr>
        <sz val="10"/>
        <rFont val="ＭＳ 明朝"/>
        <family val="1"/>
        <charset val="128"/>
      </rPr>
      <t>島</t>
    </r>
    <r>
      <rPr>
        <sz val="10"/>
        <rFont val="Calibri"/>
        <family val="2"/>
      </rPr>
      <t xml:space="preserve"> </t>
    </r>
    <r>
      <rPr>
        <sz val="10"/>
        <rFont val="ＭＳ 明朝"/>
        <family val="1"/>
        <charset val="128"/>
      </rPr>
      <t>県</t>
    </r>
  </si>
  <si>
    <r>
      <rPr>
        <sz val="10"/>
        <rFont val="ＭＳ 明朝"/>
        <family val="1"/>
        <charset val="128"/>
      </rPr>
      <t>香</t>
    </r>
    <r>
      <rPr>
        <sz val="10"/>
        <rFont val="Calibri"/>
        <family val="2"/>
      </rPr>
      <t xml:space="preserve"> </t>
    </r>
    <r>
      <rPr>
        <sz val="10"/>
        <rFont val="ＭＳ 明朝"/>
        <family val="1"/>
        <charset val="128"/>
      </rPr>
      <t>川</t>
    </r>
    <r>
      <rPr>
        <sz val="10"/>
        <rFont val="Calibri"/>
        <family val="2"/>
      </rPr>
      <t xml:space="preserve"> </t>
    </r>
    <r>
      <rPr>
        <sz val="10"/>
        <rFont val="ＭＳ 明朝"/>
        <family val="1"/>
        <charset val="128"/>
      </rPr>
      <t>県</t>
    </r>
  </si>
  <si>
    <r>
      <rPr>
        <sz val="10"/>
        <rFont val="ＭＳ 明朝"/>
        <family val="1"/>
        <charset val="128"/>
      </rPr>
      <t>愛</t>
    </r>
    <r>
      <rPr>
        <sz val="10"/>
        <rFont val="Calibri"/>
        <family val="2"/>
      </rPr>
      <t xml:space="preserve"> </t>
    </r>
    <r>
      <rPr>
        <sz val="10"/>
        <rFont val="ＭＳ 明朝"/>
        <family val="1"/>
        <charset val="128"/>
      </rPr>
      <t>媛</t>
    </r>
    <r>
      <rPr>
        <sz val="10"/>
        <rFont val="Calibri"/>
        <family val="2"/>
      </rPr>
      <t xml:space="preserve"> </t>
    </r>
    <r>
      <rPr>
        <sz val="10"/>
        <rFont val="ＭＳ 明朝"/>
        <family val="1"/>
        <charset val="128"/>
      </rPr>
      <t>県</t>
    </r>
  </si>
  <si>
    <r>
      <rPr>
        <sz val="10"/>
        <rFont val="ＭＳ 明朝"/>
        <family val="1"/>
        <charset val="128"/>
      </rPr>
      <t>高</t>
    </r>
    <r>
      <rPr>
        <sz val="10"/>
        <rFont val="Calibri"/>
        <family val="2"/>
      </rPr>
      <t xml:space="preserve"> </t>
    </r>
    <r>
      <rPr>
        <sz val="10"/>
        <rFont val="ＭＳ 明朝"/>
        <family val="1"/>
        <charset val="128"/>
      </rPr>
      <t>知</t>
    </r>
    <r>
      <rPr>
        <sz val="10"/>
        <rFont val="Calibri"/>
        <family val="2"/>
      </rPr>
      <t xml:space="preserve"> </t>
    </r>
    <r>
      <rPr>
        <sz val="10"/>
        <rFont val="ＭＳ 明朝"/>
        <family val="1"/>
        <charset val="128"/>
      </rPr>
      <t>県</t>
    </r>
  </si>
  <si>
    <r>
      <rPr>
        <sz val="10"/>
        <rFont val="ＭＳ 明朝"/>
        <family val="1"/>
        <charset val="128"/>
      </rPr>
      <t>福</t>
    </r>
    <r>
      <rPr>
        <sz val="10"/>
        <rFont val="Calibri"/>
        <family val="2"/>
      </rPr>
      <t xml:space="preserve"> </t>
    </r>
    <r>
      <rPr>
        <sz val="10"/>
        <rFont val="ＭＳ 明朝"/>
        <family val="1"/>
        <charset val="128"/>
      </rPr>
      <t>岡</t>
    </r>
    <r>
      <rPr>
        <sz val="10"/>
        <rFont val="Calibri"/>
        <family val="2"/>
      </rPr>
      <t xml:space="preserve"> </t>
    </r>
    <r>
      <rPr>
        <sz val="10"/>
        <rFont val="ＭＳ 明朝"/>
        <family val="1"/>
        <charset val="128"/>
      </rPr>
      <t>県</t>
    </r>
  </si>
  <si>
    <r>
      <rPr>
        <sz val="10"/>
        <rFont val="ＭＳ 明朝"/>
        <family val="1"/>
        <charset val="128"/>
      </rPr>
      <t>佐</t>
    </r>
    <r>
      <rPr>
        <sz val="10"/>
        <rFont val="Calibri"/>
        <family val="2"/>
      </rPr>
      <t xml:space="preserve"> </t>
    </r>
    <r>
      <rPr>
        <sz val="10"/>
        <rFont val="ＭＳ 明朝"/>
        <family val="1"/>
        <charset val="128"/>
      </rPr>
      <t>賀</t>
    </r>
    <r>
      <rPr>
        <sz val="10"/>
        <rFont val="Calibri"/>
        <family val="2"/>
      </rPr>
      <t xml:space="preserve"> </t>
    </r>
    <r>
      <rPr>
        <sz val="10"/>
        <rFont val="ＭＳ 明朝"/>
        <family val="1"/>
        <charset val="128"/>
      </rPr>
      <t>県</t>
    </r>
  </si>
  <si>
    <r>
      <rPr>
        <sz val="10"/>
        <rFont val="ＭＳ 明朝"/>
        <family val="1"/>
        <charset val="128"/>
      </rPr>
      <t>長</t>
    </r>
    <r>
      <rPr>
        <sz val="10"/>
        <rFont val="Calibri"/>
        <family val="2"/>
      </rPr>
      <t xml:space="preserve"> </t>
    </r>
    <r>
      <rPr>
        <sz val="10"/>
        <rFont val="ＭＳ 明朝"/>
        <family val="1"/>
        <charset val="128"/>
      </rPr>
      <t>崎</t>
    </r>
    <r>
      <rPr>
        <sz val="10"/>
        <rFont val="Calibri"/>
        <family val="2"/>
      </rPr>
      <t xml:space="preserve"> </t>
    </r>
    <r>
      <rPr>
        <sz val="10"/>
        <rFont val="ＭＳ 明朝"/>
        <family val="1"/>
        <charset val="128"/>
      </rPr>
      <t>県</t>
    </r>
  </si>
  <si>
    <r>
      <rPr>
        <sz val="10"/>
        <rFont val="ＭＳ 明朝"/>
        <family val="1"/>
        <charset val="128"/>
      </rPr>
      <t>熊</t>
    </r>
    <r>
      <rPr>
        <sz val="10"/>
        <rFont val="Calibri"/>
        <family val="2"/>
      </rPr>
      <t xml:space="preserve"> </t>
    </r>
    <r>
      <rPr>
        <sz val="10"/>
        <rFont val="ＭＳ 明朝"/>
        <family val="1"/>
        <charset val="128"/>
      </rPr>
      <t>本</t>
    </r>
    <r>
      <rPr>
        <sz val="10"/>
        <rFont val="Calibri"/>
        <family val="2"/>
      </rPr>
      <t xml:space="preserve"> </t>
    </r>
    <r>
      <rPr>
        <sz val="10"/>
        <rFont val="ＭＳ 明朝"/>
        <family val="1"/>
        <charset val="128"/>
      </rPr>
      <t>県</t>
    </r>
  </si>
  <si>
    <r>
      <rPr>
        <sz val="10"/>
        <rFont val="ＭＳ 明朝"/>
        <family val="1"/>
        <charset val="128"/>
      </rPr>
      <t>大</t>
    </r>
    <r>
      <rPr>
        <sz val="10"/>
        <rFont val="Calibri"/>
        <family val="2"/>
      </rPr>
      <t xml:space="preserve"> </t>
    </r>
    <r>
      <rPr>
        <sz val="10"/>
        <rFont val="ＭＳ 明朝"/>
        <family val="1"/>
        <charset val="128"/>
      </rPr>
      <t>分</t>
    </r>
    <r>
      <rPr>
        <sz val="10"/>
        <rFont val="Calibri"/>
        <family val="2"/>
      </rPr>
      <t xml:space="preserve"> </t>
    </r>
    <r>
      <rPr>
        <sz val="10"/>
        <rFont val="ＭＳ 明朝"/>
        <family val="1"/>
        <charset val="128"/>
      </rPr>
      <t>県</t>
    </r>
  </si>
  <si>
    <r>
      <rPr>
        <sz val="10"/>
        <rFont val="ＭＳ 明朝"/>
        <family val="1"/>
        <charset val="128"/>
      </rPr>
      <t>宮</t>
    </r>
    <r>
      <rPr>
        <sz val="10"/>
        <rFont val="Calibri"/>
        <family val="2"/>
      </rPr>
      <t xml:space="preserve"> </t>
    </r>
    <r>
      <rPr>
        <sz val="10"/>
        <rFont val="ＭＳ 明朝"/>
        <family val="1"/>
        <charset val="128"/>
      </rPr>
      <t>崎</t>
    </r>
    <r>
      <rPr>
        <sz val="10"/>
        <rFont val="Calibri"/>
        <family val="2"/>
      </rPr>
      <t xml:space="preserve"> </t>
    </r>
    <r>
      <rPr>
        <sz val="10"/>
        <rFont val="ＭＳ 明朝"/>
        <family val="1"/>
        <charset val="128"/>
      </rPr>
      <t>県</t>
    </r>
  </si>
  <si>
    <r>
      <rPr>
        <sz val="10"/>
        <rFont val="ＭＳ 明朝"/>
        <family val="1"/>
        <charset val="128"/>
      </rPr>
      <t>沖</t>
    </r>
    <r>
      <rPr>
        <sz val="10"/>
        <rFont val="Calibri"/>
        <family val="2"/>
      </rPr>
      <t xml:space="preserve"> </t>
    </r>
    <r>
      <rPr>
        <sz val="10"/>
        <rFont val="ＭＳ 明朝"/>
        <family val="1"/>
        <charset val="128"/>
      </rPr>
      <t>縄</t>
    </r>
    <r>
      <rPr>
        <sz val="10"/>
        <rFont val="Calibri"/>
        <family val="2"/>
      </rPr>
      <t xml:space="preserve"> </t>
    </r>
    <r>
      <rPr>
        <sz val="10"/>
        <rFont val="ＭＳ 明朝"/>
        <family val="1"/>
        <charset val="128"/>
      </rPr>
      <t>県</t>
    </r>
  </si>
  <si>
    <t>特記事項</t>
    <rPh sb="0" eb="2">
      <t>トッキ</t>
    </rPh>
    <rPh sb="2" eb="4">
      <t>ジコウ</t>
    </rPh>
    <phoneticPr fontId="2"/>
  </si>
  <si>
    <t>別添「処遇改善計画書」のとおり</t>
    <rPh sb="0" eb="2">
      <t>ベッテン</t>
    </rPh>
    <rPh sb="3" eb="5">
      <t>ショグウ</t>
    </rPh>
    <rPh sb="5" eb="7">
      <t>カイゼン</t>
    </rPh>
    <rPh sb="7" eb="10">
      <t>ケイカクショ</t>
    </rPh>
    <phoneticPr fontId="2"/>
  </si>
  <si>
    <t>訪問リハビリテーション</t>
    <phoneticPr fontId="2"/>
  </si>
  <si>
    <t>通所リハビリテーション</t>
    <phoneticPr fontId="2"/>
  </si>
  <si>
    <r>
      <rPr>
        <sz val="11"/>
        <rFont val="ＭＳ 明朝"/>
        <family val="1"/>
        <charset val="128"/>
      </rPr>
      <t>介護職員処遇改善加算
見込額</t>
    </r>
    <rPh sb="0" eb="2">
      <t>カイゴ</t>
    </rPh>
    <rPh sb="2" eb="4">
      <t>ショクイン</t>
    </rPh>
    <rPh sb="4" eb="6">
      <t>ショグウ</t>
    </rPh>
    <rPh sb="6" eb="8">
      <t>カイゼン</t>
    </rPh>
    <rPh sb="8" eb="10">
      <t>カサン</t>
    </rPh>
    <rPh sb="11" eb="13">
      <t>ミコ</t>
    </rPh>
    <rPh sb="13" eb="14">
      <t>ガク</t>
    </rPh>
    <phoneticPr fontId="2"/>
  </si>
  <si>
    <r>
      <rPr>
        <sz val="11"/>
        <rFont val="ＭＳ 明朝"/>
        <family val="1"/>
        <charset val="128"/>
      </rPr>
      <t>賃金改善の見込額</t>
    </r>
    <rPh sb="0" eb="2">
      <t>チンギン</t>
    </rPh>
    <rPh sb="2" eb="4">
      <t>カイゼン</t>
    </rPh>
    <rPh sb="5" eb="7">
      <t>ミコ</t>
    </rPh>
    <rPh sb="7" eb="8">
      <t>ガク</t>
    </rPh>
    <phoneticPr fontId="2"/>
  </si>
  <si>
    <r>
      <rPr>
        <sz val="11"/>
        <rFont val="ＭＳ 明朝"/>
        <family val="1"/>
        <charset val="128"/>
      </rPr>
      <t>訪問介護</t>
    </r>
  </si>
  <si>
    <r>
      <rPr>
        <sz val="11"/>
        <rFont val="ＭＳ 明朝"/>
        <family val="1"/>
        <charset val="128"/>
      </rPr>
      <t>訪問入浴介護</t>
    </r>
  </si>
  <si>
    <r>
      <rPr>
        <sz val="11"/>
        <rFont val="ＭＳ 明朝"/>
        <family val="1"/>
        <charset val="128"/>
      </rPr>
      <t>通所介護</t>
    </r>
  </si>
  <si>
    <r>
      <rPr>
        <sz val="11"/>
        <rFont val="ＭＳ 明朝"/>
        <family val="1"/>
        <charset val="128"/>
      </rPr>
      <t>短期入所生活介護</t>
    </r>
  </si>
  <si>
    <r>
      <rPr>
        <sz val="11"/>
        <rFont val="ＭＳ 明朝"/>
        <family val="1"/>
        <charset val="128"/>
      </rPr>
      <t>短期入所療養介護</t>
    </r>
  </si>
  <si>
    <r>
      <rPr>
        <sz val="11"/>
        <rFont val="ＭＳ 明朝"/>
        <family val="1"/>
        <charset val="128"/>
      </rPr>
      <t>特定施設入居者生活介護</t>
    </r>
    <rPh sb="4" eb="6">
      <t>ニュウキョ</t>
    </rPh>
    <rPh sb="6" eb="7">
      <t>シャ</t>
    </rPh>
    <phoneticPr fontId="2"/>
  </si>
  <si>
    <r>
      <rPr>
        <sz val="11"/>
        <rFont val="ＭＳ 明朝"/>
        <family val="1"/>
        <charset val="128"/>
      </rPr>
      <t>介護老人福祉施設</t>
    </r>
  </si>
  <si>
    <r>
      <rPr>
        <sz val="11"/>
        <rFont val="ＭＳ 明朝"/>
        <family val="1"/>
        <charset val="128"/>
      </rPr>
      <t>介護老人保健施設</t>
    </r>
  </si>
  <si>
    <r>
      <rPr>
        <sz val="11"/>
        <rFont val="ＭＳ 明朝"/>
        <family val="1"/>
        <charset val="128"/>
      </rPr>
      <t>介護療養型医療施設</t>
    </r>
  </si>
  <si>
    <r>
      <rPr>
        <sz val="14"/>
        <rFont val="ＭＳ 明朝"/>
        <family val="1"/>
        <charset val="128"/>
      </rPr>
      <t>合計</t>
    </r>
    <rPh sb="0" eb="2">
      <t>ゴウケイ</t>
    </rPh>
    <phoneticPr fontId="2"/>
  </si>
  <si>
    <t>「(奈良県が指定する事業所一覧表)」</t>
    <rPh sb="2" eb="5">
      <t>ナラケン</t>
    </rPh>
    <rPh sb="6" eb="8">
      <t>シテイ</t>
    </rPh>
    <rPh sb="10" eb="13">
      <t>ジギョウショ</t>
    </rPh>
    <rPh sb="13" eb="15">
      <t>イチラン</t>
    </rPh>
    <phoneticPr fontId="2"/>
  </si>
  <si>
    <t>＊複数の都道府県に所在する事業所を、一括で申請する場合に提出
　　　　　　　　「(都道府県状況一覧表)」</t>
    <rPh sb="1" eb="3">
      <t>フクスウ</t>
    </rPh>
    <rPh sb="4" eb="8">
      <t>トドウフケン</t>
    </rPh>
    <rPh sb="9" eb="11">
      <t>ショザイ</t>
    </rPh>
    <rPh sb="13" eb="16">
      <t>ジギョウショ</t>
    </rPh>
    <rPh sb="18" eb="20">
      <t>イッカツ</t>
    </rPh>
    <rPh sb="21" eb="23">
      <t>シンセイ</t>
    </rPh>
    <rPh sb="41" eb="45">
      <t>トドウフケン</t>
    </rPh>
    <phoneticPr fontId="2"/>
  </si>
  <si>
    <t>体制等状況一覧表</t>
    <rPh sb="0" eb="2">
      <t>タイセイ</t>
    </rPh>
    <rPh sb="2" eb="3">
      <t>トウ</t>
    </rPh>
    <rPh sb="3" eb="5">
      <t>ジョウキョウ</t>
    </rPh>
    <rPh sb="5" eb="8">
      <t>イチランヒョウ</t>
    </rPh>
    <phoneticPr fontId="2"/>
  </si>
  <si>
    <t>運営法人所在地住所</t>
    <rPh sb="0" eb="2">
      <t>ウンエイ</t>
    </rPh>
    <rPh sb="2" eb="4">
      <t>ホウジン</t>
    </rPh>
    <rPh sb="4" eb="7">
      <t>ショザイチ</t>
    </rPh>
    <rPh sb="7" eb="9">
      <t>ジュウショ</t>
    </rPh>
    <phoneticPr fontId="2"/>
  </si>
  <si>
    <t>運営法人名称・団体名</t>
    <rPh sb="0" eb="2">
      <t>ウンエイ</t>
    </rPh>
    <rPh sb="2" eb="4">
      <t>ホウジン</t>
    </rPh>
    <rPh sb="4" eb="6">
      <t>メイショウ</t>
    </rPh>
    <rPh sb="7" eb="10">
      <t>ダンタイメイ</t>
    </rPh>
    <phoneticPr fontId="2"/>
  </si>
  <si>
    <t>運営法人代表者名</t>
    <rPh sb="0" eb="2">
      <t>ウンエイ</t>
    </rPh>
    <rPh sb="2" eb="4">
      <t>ホウジン</t>
    </rPh>
    <rPh sb="4" eb="7">
      <t>ダイヒョウシャ</t>
    </rPh>
    <rPh sb="7" eb="8">
      <t>メイ</t>
    </rPh>
    <phoneticPr fontId="2"/>
  </si>
  <si>
    <t>１　サービス事業者・提出担当者情報</t>
    <rPh sb="6" eb="9">
      <t>ジギョウシャ</t>
    </rPh>
    <rPh sb="10" eb="12">
      <t>テイシュツ</t>
    </rPh>
    <rPh sb="12" eb="15">
      <t>タントウシャ</t>
    </rPh>
    <rPh sb="15" eb="17">
      <t>ジョウホウ</t>
    </rPh>
    <phoneticPr fontId="2"/>
  </si>
  <si>
    <t>本提出の問い合わせ先
TEL（市外局番から）</t>
    <rPh sb="0" eb="1">
      <t>ホン</t>
    </rPh>
    <rPh sb="1" eb="3">
      <t>テイシュツ</t>
    </rPh>
    <rPh sb="15" eb="17">
      <t>シガイ</t>
    </rPh>
    <rPh sb="17" eb="19">
      <t>キョクバン</t>
    </rPh>
    <phoneticPr fontId="2"/>
  </si>
  <si>
    <r>
      <rPr>
        <sz val="10"/>
        <rFont val="ＭＳ 明朝"/>
        <family val="1"/>
        <charset val="128"/>
      </rPr>
      <t>別紙様式２（添付書類１）</t>
    </r>
    <rPh sb="0" eb="2">
      <t>ベッシ</t>
    </rPh>
    <rPh sb="2" eb="4">
      <t>ヨウシキ</t>
    </rPh>
    <rPh sb="6" eb="8">
      <t>テンプ</t>
    </rPh>
    <rPh sb="8" eb="10">
      <t>ショルイ</t>
    </rPh>
    <phoneticPr fontId="2"/>
  </si>
  <si>
    <r>
      <rPr>
        <sz val="11"/>
        <rFont val="ＭＳ 明朝"/>
        <family val="1"/>
        <charset val="128"/>
      </rPr>
      <t>通所リハビリテーション</t>
    </r>
    <phoneticPr fontId="2"/>
  </si>
  <si>
    <r>
      <rPr>
        <sz val="14"/>
        <rFont val="ＭＳ 明朝"/>
        <family val="1"/>
        <charset val="128"/>
      </rPr>
      <t>介護職員処遇改善計画書（奈良県が指定する事業所一覧表）</t>
    </r>
    <rPh sb="0" eb="2">
      <t>カイゴ</t>
    </rPh>
    <rPh sb="2" eb="4">
      <t>ショクイン</t>
    </rPh>
    <rPh sb="4" eb="6">
      <t>ショグウ</t>
    </rPh>
    <rPh sb="6" eb="8">
      <t>カイゼン</t>
    </rPh>
    <rPh sb="8" eb="11">
      <t>ケイカクショ</t>
    </rPh>
    <rPh sb="12" eb="14">
      <t>ナラ</t>
    </rPh>
    <rPh sb="14" eb="15">
      <t>ケン</t>
    </rPh>
    <rPh sb="16" eb="18">
      <t>シテイ</t>
    </rPh>
    <rPh sb="20" eb="23">
      <t>ジギョウショ</t>
    </rPh>
    <rPh sb="23" eb="25">
      <t>イチラン</t>
    </rPh>
    <rPh sb="25" eb="26">
      <t>ヒョウ</t>
    </rPh>
    <phoneticPr fontId="2"/>
  </si>
  <si>
    <r>
      <rPr>
        <b/>
        <sz val="14"/>
        <rFont val="ＭＳ 明朝"/>
        <family val="1"/>
        <charset val="128"/>
      </rPr>
      <t>Ａ</t>
    </r>
    <phoneticPr fontId="2"/>
  </si>
  <si>
    <t>平成　　　　年　　　　月　　　　日</t>
    <phoneticPr fontId="2"/>
  </si>
  <si>
    <r>
      <rPr>
        <sz val="11"/>
        <rFont val="ＭＳ 明朝"/>
        <family val="1"/>
        <charset val="128"/>
      </rPr>
      <t>※　奈良県内で</t>
    </r>
    <r>
      <rPr>
        <u/>
        <sz val="11"/>
        <rFont val="ＭＳ 明朝"/>
        <family val="1"/>
        <charset val="128"/>
      </rPr>
      <t>市町村指定の事業所と一括で届け出る場合</t>
    </r>
    <r>
      <rPr>
        <sz val="11"/>
        <rFont val="ＭＳ 明朝"/>
        <family val="1"/>
        <charset val="128"/>
      </rPr>
      <t>、Ａ及びＢは別紙様式２添付書類２の「奈良県」欄の額と一致します。</t>
    </r>
    <rPh sb="2" eb="4">
      <t>ナラ</t>
    </rPh>
    <rPh sb="4" eb="6">
      <t>ケンナイ</t>
    </rPh>
    <rPh sb="7" eb="10">
      <t>シチョウソン</t>
    </rPh>
    <rPh sb="10" eb="12">
      <t>シテイ</t>
    </rPh>
    <rPh sb="13" eb="16">
      <t>ジギョウショ</t>
    </rPh>
    <rPh sb="17" eb="19">
      <t>イッカツ</t>
    </rPh>
    <rPh sb="20" eb="21">
      <t>トド</t>
    </rPh>
    <rPh sb="22" eb="23">
      <t>デ</t>
    </rPh>
    <rPh sb="24" eb="26">
      <t>バアイ</t>
    </rPh>
    <rPh sb="28" eb="29">
      <t>オヨ</t>
    </rPh>
    <rPh sb="32" eb="34">
      <t>ベッシ</t>
    </rPh>
    <rPh sb="34" eb="36">
      <t>ヨウシキ</t>
    </rPh>
    <rPh sb="37" eb="39">
      <t>テンプ</t>
    </rPh>
    <rPh sb="39" eb="41">
      <t>ショルイ</t>
    </rPh>
    <rPh sb="44" eb="47">
      <t>ナラケン</t>
    </rPh>
    <rPh sb="48" eb="49">
      <t>ラン</t>
    </rPh>
    <rPh sb="50" eb="51">
      <t>ガク</t>
    </rPh>
    <rPh sb="52" eb="54">
      <t>イッチ</t>
    </rPh>
    <phoneticPr fontId="2"/>
  </si>
  <si>
    <r>
      <rPr>
        <sz val="9"/>
        <rFont val="ＭＳ 明朝"/>
        <family val="1"/>
        <charset val="128"/>
      </rPr>
      <t>⑤　④の実現のための具
　体的な取り組みの内容</t>
    </r>
    <r>
      <rPr>
        <sz val="8"/>
        <rFont val="Calibri"/>
        <family val="2"/>
      </rPr>
      <t xml:space="preserve">
</t>
    </r>
    <r>
      <rPr>
        <sz val="8"/>
        <rFont val="ＭＳ 明朝"/>
        <family val="1"/>
        <charset val="128"/>
      </rPr>
      <t>　（</t>
    </r>
    <r>
      <rPr>
        <u/>
        <sz val="8"/>
        <rFont val="ＭＳ 明朝"/>
        <family val="1"/>
        <charset val="128"/>
      </rPr>
      <t>該当するもの</t>
    </r>
    <r>
      <rPr>
        <sz val="8"/>
        <rFont val="ＭＳ 明朝"/>
        <family val="1"/>
        <charset val="128"/>
      </rPr>
      <t>全てに○を
　　つけること。）</t>
    </r>
    <rPh sb="4" eb="6">
      <t>ジツゲン</t>
    </rPh>
    <rPh sb="10" eb="11">
      <t>グ</t>
    </rPh>
    <rPh sb="13" eb="14">
      <t>カラダ</t>
    </rPh>
    <rPh sb="14" eb="15">
      <t>テキ</t>
    </rPh>
    <rPh sb="16" eb="17">
      <t>ト</t>
    </rPh>
    <rPh sb="18" eb="19">
      <t>ク</t>
    </rPh>
    <rPh sb="21" eb="23">
      <t>ナイヨウ</t>
    </rPh>
    <rPh sb="26" eb="28">
      <t>ガイトウ</t>
    </rPh>
    <rPh sb="32" eb="33">
      <t>スベ</t>
    </rPh>
    <phoneticPr fontId="2"/>
  </si>
  <si>
    <r>
      <t>介護職員について、経験若しくは資格等に応じて</t>
    </r>
    <r>
      <rPr>
        <b/>
        <u/>
        <sz val="10"/>
        <color rgb="FFFF0000"/>
        <rFont val="ＭＳ 明朝"/>
        <family val="1"/>
        <charset val="128"/>
      </rPr>
      <t>昇給する仕組み</t>
    </r>
    <r>
      <rPr>
        <sz val="10"/>
        <rFont val="ＭＳ 明朝"/>
        <family val="1"/>
        <charset val="128"/>
      </rPr>
      <t>又は一定の基準に基づき定期に</t>
    </r>
    <r>
      <rPr>
        <b/>
        <u/>
        <sz val="10"/>
        <color rgb="FFFF0000"/>
        <rFont val="ＭＳ 明朝"/>
        <family val="1"/>
        <charset val="128"/>
      </rPr>
      <t>昇給する仕組み</t>
    </r>
    <r>
      <rPr>
        <sz val="10"/>
        <rFont val="ＭＳ 明朝"/>
        <family val="1"/>
        <charset val="128"/>
      </rPr>
      <t>を設けている。</t>
    </r>
    <phoneticPr fontId="2"/>
  </si>
  <si>
    <r>
      <rPr>
        <b/>
        <sz val="10.5"/>
        <rFont val="ＭＳ 明朝"/>
        <family val="1"/>
        <charset val="128"/>
      </rPr>
      <t>本計画書については、雇用するすべての介護職員に対し周知をしたうえで、提出していることを証明いたします。</t>
    </r>
    <rPh sb="0" eb="1">
      <t>ホン</t>
    </rPh>
    <rPh sb="1" eb="4">
      <t>ケイカクショ</t>
    </rPh>
    <phoneticPr fontId="2"/>
  </si>
  <si>
    <r>
      <rPr>
        <sz val="10"/>
        <rFont val="ＭＳ 明朝"/>
        <family val="1"/>
        <charset val="128"/>
      </rPr>
      <t>介護職員処遇改善加算の見込額</t>
    </r>
    <rPh sb="0" eb="2">
      <t>カイゴ</t>
    </rPh>
    <rPh sb="2" eb="4">
      <t>ショクイン</t>
    </rPh>
    <rPh sb="4" eb="6">
      <t>ショグウ</t>
    </rPh>
    <rPh sb="6" eb="8">
      <t>カイゼン</t>
    </rPh>
    <rPh sb="8" eb="10">
      <t>カサン</t>
    </rPh>
    <rPh sb="11" eb="13">
      <t>ミコミ</t>
    </rPh>
    <rPh sb="13" eb="14">
      <t>ガク</t>
    </rPh>
    <phoneticPr fontId="2"/>
  </si>
  <si>
    <r>
      <rPr>
        <sz val="12"/>
        <rFont val="ＭＳ 明朝"/>
        <family val="1"/>
        <charset val="128"/>
      </rPr>
      <t>介護職員処遇改善計画書（都道府県状況一覧表）</t>
    </r>
    <rPh sb="0" eb="2">
      <t>カイゴ</t>
    </rPh>
    <rPh sb="2" eb="4">
      <t>ショクイン</t>
    </rPh>
    <rPh sb="4" eb="6">
      <t>ショグウ</t>
    </rPh>
    <rPh sb="6" eb="8">
      <t>カイゼン</t>
    </rPh>
    <rPh sb="8" eb="11">
      <t>ケイカクショ</t>
    </rPh>
    <rPh sb="12" eb="16">
      <t>トドウフケン</t>
    </rPh>
    <rPh sb="16" eb="18">
      <t>ジョウキョウ</t>
    </rPh>
    <phoneticPr fontId="2"/>
  </si>
  <si>
    <r>
      <rPr>
        <sz val="10"/>
        <rFont val="ＭＳ 明朝"/>
        <family val="1"/>
        <charset val="128"/>
      </rPr>
      <t>賃金改善の見込額</t>
    </r>
    <phoneticPr fontId="2"/>
  </si>
  <si>
    <r>
      <rPr>
        <b/>
        <sz val="12"/>
        <rFont val="ＭＳ 明朝"/>
        <family val="1"/>
        <charset val="128"/>
      </rPr>
      <t>Ｅ</t>
    </r>
    <phoneticPr fontId="2"/>
  </si>
  <si>
    <r>
      <rPr>
        <b/>
        <sz val="12"/>
        <rFont val="ＭＳ 明朝"/>
        <family val="1"/>
        <charset val="128"/>
      </rPr>
      <t>Ｆ</t>
    </r>
    <phoneticPr fontId="2"/>
  </si>
  <si>
    <r>
      <rPr>
        <sz val="10"/>
        <rFont val="ＭＳ 明朝"/>
        <family val="1"/>
        <charset val="128"/>
      </rPr>
      <t>別紙様式２（添付書類２）</t>
    </r>
    <rPh sb="0" eb="2">
      <t>ベッシ</t>
    </rPh>
    <rPh sb="2" eb="4">
      <t>ヨウシキ</t>
    </rPh>
    <rPh sb="6" eb="8">
      <t>テンプ</t>
    </rPh>
    <rPh sb="8" eb="10">
      <t>ショルイ</t>
    </rPh>
    <phoneticPr fontId="2"/>
  </si>
  <si>
    <r>
      <rPr>
        <sz val="10"/>
        <rFont val="ＭＳ 明朝"/>
        <family val="1"/>
        <charset val="128"/>
      </rPr>
      <t>指定権者
（奈良県及び
県内市町村）</t>
    </r>
    <rPh sb="0" eb="2">
      <t>シテイ</t>
    </rPh>
    <rPh sb="2" eb="3">
      <t>ケン</t>
    </rPh>
    <rPh sb="3" eb="4">
      <t>シャ</t>
    </rPh>
    <rPh sb="6" eb="9">
      <t>ナラケン</t>
    </rPh>
    <rPh sb="9" eb="10">
      <t>オヨ</t>
    </rPh>
    <rPh sb="12" eb="14">
      <t>ケンナイ</t>
    </rPh>
    <rPh sb="14" eb="17">
      <t>シチョウソン</t>
    </rPh>
    <phoneticPr fontId="2"/>
  </si>
  <si>
    <r>
      <rPr>
        <sz val="10"/>
        <rFont val="ＭＳ 明朝"/>
        <family val="1"/>
        <charset val="128"/>
      </rPr>
      <t>奈良県</t>
    </r>
    <rPh sb="0" eb="2">
      <t>ナラ</t>
    </rPh>
    <rPh sb="2" eb="3">
      <t>ケン</t>
    </rPh>
    <phoneticPr fontId="2"/>
  </si>
  <si>
    <r>
      <rPr>
        <sz val="10"/>
        <rFont val="ＭＳ 明朝"/>
        <family val="1"/>
        <charset val="128"/>
      </rPr>
      <t>奈良市</t>
    </r>
    <rPh sb="0" eb="3">
      <t>ナラシ</t>
    </rPh>
    <phoneticPr fontId="1"/>
  </si>
  <si>
    <r>
      <rPr>
        <sz val="10"/>
        <rFont val="ＭＳ 明朝"/>
        <family val="1"/>
        <charset val="128"/>
      </rPr>
      <t>大和高田市</t>
    </r>
    <rPh sb="0" eb="2">
      <t>ヤマト</t>
    </rPh>
    <rPh sb="2" eb="4">
      <t>タカダ</t>
    </rPh>
    <rPh sb="4" eb="5">
      <t>シ</t>
    </rPh>
    <phoneticPr fontId="1"/>
  </si>
  <si>
    <r>
      <rPr>
        <sz val="10"/>
        <rFont val="ＭＳ 明朝"/>
        <family val="1"/>
        <charset val="128"/>
      </rPr>
      <t>大和郡山市</t>
    </r>
    <rPh sb="0" eb="2">
      <t>ヤマト</t>
    </rPh>
    <rPh sb="2" eb="5">
      <t>コオリヤマシ</t>
    </rPh>
    <phoneticPr fontId="1"/>
  </si>
  <si>
    <r>
      <rPr>
        <sz val="10"/>
        <rFont val="ＭＳ 明朝"/>
        <family val="1"/>
        <charset val="128"/>
      </rPr>
      <t>天理市</t>
    </r>
    <rPh sb="0" eb="3">
      <t>テンリシ</t>
    </rPh>
    <phoneticPr fontId="1"/>
  </si>
  <si>
    <r>
      <rPr>
        <sz val="10"/>
        <rFont val="ＭＳ 明朝"/>
        <family val="1"/>
        <charset val="128"/>
      </rPr>
      <t>橿原市</t>
    </r>
    <rPh sb="0" eb="3">
      <t>カシハラシ</t>
    </rPh>
    <phoneticPr fontId="1"/>
  </si>
  <si>
    <r>
      <rPr>
        <sz val="10"/>
        <rFont val="ＭＳ 明朝"/>
        <family val="1"/>
        <charset val="128"/>
      </rPr>
      <t>桜井市</t>
    </r>
    <rPh sb="0" eb="3">
      <t>サクライシ</t>
    </rPh>
    <phoneticPr fontId="1"/>
  </si>
  <si>
    <r>
      <rPr>
        <sz val="10"/>
        <rFont val="ＭＳ 明朝"/>
        <family val="1"/>
        <charset val="128"/>
      </rPr>
      <t>五條市</t>
    </r>
    <rPh sb="0" eb="3">
      <t>ゴジョウシ</t>
    </rPh>
    <phoneticPr fontId="1"/>
  </si>
  <si>
    <r>
      <rPr>
        <sz val="10"/>
        <rFont val="ＭＳ 明朝"/>
        <family val="1"/>
        <charset val="128"/>
      </rPr>
      <t>御所市</t>
    </r>
    <rPh sb="0" eb="3">
      <t>ゴセシ</t>
    </rPh>
    <phoneticPr fontId="1"/>
  </si>
  <si>
    <r>
      <rPr>
        <sz val="10"/>
        <rFont val="ＭＳ 明朝"/>
        <family val="1"/>
        <charset val="128"/>
      </rPr>
      <t>生駒市</t>
    </r>
    <rPh sb="0" eb="3">
      <t>イコマシ</t>
    </rPh>
    <phoneticPr fontId="1"/>
  </si>
  <si>
    <r>
      <rPr>
        <sz val="10"/>
        <rFont val="ＭＳ 明朝"/>
        <family val="1"/>
        <charset val="128"/>
      </rPr>
      <t>香芝市</t>
    </r>
    <rPh sb="0" eb="3">
      <t>カシバシ</t>
    </rPh>
    <phoneticPr fontId="1"/>
  </si>
  <si>
    <r>
      <rPr>
        <sz val="10"/>
        <rFont val="ＭＳ 明朝"/>
        <family val="1"/>
        <charset val="128"/>
      </rPr>
      <t>葛城市</t>
    </r>
    <rPh sb="0" eb="3">
      <t>カツラギシ</t>
    </rPh>
    <phoneticPr fontId="1"/>
  </si>
  <si>
    <r>
      <rPr>
        <sz val="10"/>
        <rFont val="ＭＳ 明朝"/>
        <family val="1"/>
        <charset val="128"/>
      </rPr>
      <t>宇陀市</t>
    </r>
    <rPh sb="0" eb="3">
      <t>ウダシ</t>
    </rPh>
    <phoneticPr fontId="1"/>
  </si>
  <si>
    <r>
      <rPr>
        <sz val="10"/>
        <rFont val="ＭＳ 明朝"/>
        <family val="1"/>
        <charset val="128"/>
      </rPr>
      <t>山添村</t>
    </r>
    <rPh sb="0" eb="3">
      <t>ヤマゾエムラ</t>
    </rPh>
    <phoneticPr fontId="1"/>
  </si>
  <si>
    <r>
      <rPr>
        <sz val="10"/>
        <rFont val="ＭＳ 明朝"/>
        <family val="1"/>
        <charset val="128"/>
      </rPr>
      <t>平群町</t>
    </r>
    <rPh sb="0" eb="3">
      <t>ヘグリチョウ</t>
    </rPh>
    <phoneticPr fontId="1"/>
  </si>
  <si>
    <r>
      <rPr>
        <sz val="10"/>
        <rFont val="ＭＳ 明朝"/>
        <family val="1"/>
        <charset val="128"/>
      </rPr>
      <t>三郷町</t>
    </r>
    <rPh sb="0" eb="3">
      <t>サンゴウチョウ</t>
    </rPh>
    <phoneticPr fontId="1"/>
  </si>
  <si>
    <r>
      <rPr>
        <sz val="10"/>
        <rFont val="ＭＳ 明朝"/>
        <family val="1"/>
        <charset val="128"/>
      </rPr>
      <t>斑鳩町</t>
    </r>
    <rPh sb="0" eb="3">
      <t>イカルガチョウ</t>
    </rPh>
    <phoneticPr fontId="1"/>
  </si>
  <si>
    <r>
      <rPr>
        <sz val="10"/>
        <rFont val="ＭＳ 明朝"/>
        <family val="1"/>
        <charset val="128"/>
      </rPr>
      <t>安堵町</t>
    </r>
    <rPh sb="0" eb="3">
      <t>アンドチョウ</t>
    </rPh>
    <phoneticPr fontId="1"/>
  </si>
  <si>
    <r>
      <rPr>
        <sz val="10"/>
        <rFont val="ＭＳ 明朝"/>
        <family val="1"/>
        <charset val="128"/>
      </rPr>
      <t>川西町</t>
    </r>
    <rPh sb="0" eb="3">
      <t>カワニシチョウ</t>
    </rPh>
    <phoneticPr fontId="1"/>
  </si>
  <si>
    <r>
      <rPr>
        <sz val="10"/>
        <rFont val="ＭＳ 明朝"/>
        <family val="1"/>
        <charset val="128"/>
      </rPr>
      <t>三宅町</t>
    </r>
    <rPh sb="0" eb="3">
      <t>ミヤケチョウ</t>
    </rPh>
    <phoneticPr fontId="1"/>
  </si>
  <si>
    <r>
      <rPr>
        <sz val="10"/>
        <rFont val="ＭＳ 明朝"/>
        <family val="1"/>
        <charset val="128"/>
      </rPr>
      <t>田原本町</t>
    </r>
    <rPh sb="0" eb="4">
      <t>タワラモトチョウ</t>
    </rPh>
    <phoneticPr fontId="1"/>
  </si>
  <si>
    <r>
      <rPr>
        <sz val="10"/>
        <rFont val="ＭＳ 明朝"/>
        <family val="1"/>
        <charset val="128"/>
      </rPr>
      <t>曽爾村</t>
    </r>
    <rPh sb="0" eb="3">
      <t>ソニムラ</t>
    </rPh>
    <phoneticPr fontId="1"/>
  </si>
  <si>
    <r>
      <rPr>
        <sz val="10"/>
        <rFont val="ＭＳ 明朝"/>
        <family val="1"/>
        <charset val="128"/>
      </rPr>
      <t>御杖村</t>
    </r>
    <rPh sb="0" eb="2">
      <t>ミツエ</t>
    </rPh>
    <rPh sb="2" eb="3">
      <t>ムラ</t>
    </rPh>
    <phoneticPr fontId="1"/>
  </si>
  <si>
    <r>
      <rPr>
        <sz val="10"/>
        <rFont val="ＭＳ 明朝"/>
        <family val="1"/>
        <charset val="128"/>
      </rPr>
      <t>高取町</t>
    </r>
    <rPh sb="0" eb="3">
      <t>タカトリチョウ</t>
    </rPh>
    <phoneticPr fontId="1"/>
  </si>
  <si>
    <r>
      <rPr>
        <sz val="10"/>
        <rFont val="ＭＳ 明朝"/>
        <family val="1"/>
        <charset val="128"/>
      </rPr>
      <t>明日香村</t>
    </r>
    <rPh sb="0" eb="4">
      <t>アスカムラ</t>
    </rPh>
    <phoneticPr fontId="1"/>
  </si>
  <si>
    <r>
      <rPr>
        <sz val="10"/>
        <rFont val="ＭＳ 明朝"/>
        <family val="1"/>
        <charset val="128"/>
      </rPr>
      <t>上牧町</t>
    </r>
    <rPh sb="0" eb="3">
      <t>カンマキチョウ</t>
    </rPh>
    <phoneticPr fontId="1"/>
  </si>
  <si>
    <r>
      <rPr>
        <sz val="10"/>
        <rFont val="ＭＳ 明朝"/>
        <family val="1"/>
        <charset val="128"/>
      </rPr>
      <t>王寺町</t>
    </r>
    <rPh sb="0" eb="3">
      <t>オウジチョウ</t>
    </rPh>
    <phoneticPr fontId="1"/>
  </si>
  <si>
    <r>
      <rPr>
        <sz val="10"/>
        <rFont val="ＭＳ 明朝"/>
        <family val="1"/>
        <charset val="128"/>
      </rPr>
      <t>広陵町</t>
    </r>
    <rPh sb="0" eb="3">
      <t>コウリョウチョウ</t>
    </rPh>
    <phoneticPr fontId="1"/>
  </si>
  <si>
    <r>
      <rPr>
        <sz val="10"/>
        <rFont val="ＭＳ 明朝"/>
        <family val="1"/>
        <charset val="128"/>
      </rPr>
      <t>河合町</t>
    </r>
    <rPh sb="0" eb="3">
      <t>カワイチョウ</t>
    </rPh>
    <phoneticPr fontId="1"/>
  </si>
  <si>
    <r>
      <rPr>
        <sz val="10"/>
        <rFont val="ＭＳ 明朝"/>
        <family val="1"/>
        <charset val="128"/>
      </rPr>
      <t>吉野町</t>
    </r>
    <rPh sb="0" eb="3">
      <t>ヨシノチョウ</t>
    </rPh>
    <phoneticPr fontId="1"/>
  </si>
  <si>
    <r>
      <rPr>
        <sz val="10"/>
        <rFont val="ＭＳ 明朝"/>
        <family val="1"/>
        <charset val="128"/>
      </rPr>
      <t>大淀町</t>
    </r>
    <rPh sb="0" eb="3">
      <t>オオヨドチョウ</t>
    </rPh>
    <phoneticPr fontId="1"/>
  </si>
  <si>
    <r>
      <rPr>
        <sz val="10"/>
        <rFont val="ＭＳ 明朝"/>
        <family val="1"/>
        <charset val="128"/>
      </rPr>
      <t>下市町</t>
    </r>
    <rPh sb="0" eb="3">
      <t>シモイチチョウ</t>
    </rPh>
    <phoneticPr fontId="1"/>
  </si>
  <si>
    <r>
      <rPr>
        <sz val="10"/>
        <rFont val="ＭＳ 明朝"/>
        <family val="1"/>
        <charset val="128"/>
      </rPr>
      <t>黒滝村</t>
    </r>
    <rPh sb="0" eb="3">
      <t>クロタキムラ</t>
    </rPh>
    <phoneticPr fontId="1"/>
  </si>
  <si>
    <r>
      <rPr>
        <sz val="10"/>
        <rFont val="ＭＳ 明朝"/>
        <family val="1"/>
        <charset val="128"/>
      </rPr>
      <t>天川村</t>
    </r>
    <rPh sb="0" eb="3">
      <t>テンカワムラ</t>
    </rPh>
    <phoneticPr fontId="1"/>
  </si>
  <si>
    <r>
      <rPr>
        <sz val="10"/>
        <rFont val="ＭＳ 明朝"/>
        <family val="1"/>
        <charset val="128"/>
      </rPr>
      <t>野迫川村</t>
    </r>
    <rPh sb="0" eb="4">
      <t>ノセガワムラ</t>
    </rPh>
    <phoneticPr fontId="1"/>
  </si>
  <si>
    <r>
      <rPr>
        <sz val="10"/>
        <rFont val="ＭＳ 明朝"/>
        <family val="1"/>
        <charset val="128"/>
      </rPr>
      <t>十津川村</t>
    </r>
    <rPh sb="0" eb="4">
      <t>トツカワムラ</t>
    </rPh>
    <phoneticPr fontId="1"/>
  </si>
  <si>
    <r>
      <rPr>
        <sz val="10"/>
        <rFont val="ＭＳ 明朝"/>
        <family val="1"/>
        <charset val="128"/>
      </rPr>
      <t>下北山村</t>
    </r>
    <rPh sb="0" eb="4">
      <t>シモキタヤマムラ</t>
    </rPh>
    <phoneticPr fontId="1"/>
  </si>
  <si>
    <r>
      <rPr>
        <sz val="10"/>
        <rFont val="ＭＳ 明朝"/>
        <family val="1"/>
        <charset val="128"/>
      </rPr>
      <t>上北山村</t>
    </r>
    <rPh sb="0" eb="4">
      <t>カミキタヤマムラ</t>
    </rPh>
    <phoneticPr fontId="1"/>
  </si>
  <si>
    <r>
      <rPr>
        <sz val="10"/>
        <rFont val="ＭＳ 明朝"/>
        <family val="1"/>
        <charset val="128"/>
      </rPr>
      <t>川上村</t>
    </r>
    <rPh sb="0" eb="3">
      <t>カワカミムラ</t>
    </rPh>
    <phoneticPr fontId="1"/>
  </si>
  <si>
    <r>
      <rPr>
        <sz val="10"/>
        <rFont val="ＭＳ 明朝"/>
        <family val="1"/>
        <charset val="128"/>
      </rPr>
      <t>東吉野村</t>
    </r>
    <rPh sb="0" eb="4">
      <t>ヒガシヨシノムラ</t>
    </rPh>
    <phoneticPr fontId="1"/>
  </si>
  <si>
    <r>
      <rPr>
        <b/>
        <sz val="12"/>
        <rFont val="ＭＳ 明朝"/>
        <family val="1"/>
        <charset val="128"/>
      </rPr>
      <t>Ｃ</t>
    </r>
    <phoneticPr fontId="2"/>
  </si>
  <si>
    <r>
      <rPr>
        <b/>
        <sz val="12"/>
        <rFont val="ＭＳ 明朝"/>
        <family val="1"/>
        <charset val="128"/>
      </rPr>
      <t>Ｄ</t>
    </r>
    <phoneticPr fontId="2"/>
  </si>
  <si>
    <r>
      <rPr>
        <sz val="10"/>
        <rFont val="ＭＳ 明朝"/>
        <family val="1"/>
        <charset val="128"/>
      </rPr>
      <t>※　他の都道府県に所在する事業所と一括で届け出る場合、Ｃ及びＤは別紙様式２添付書類３の「奈良県」欄の額と一致します。</t>
    </r>
    <rPh sb="2" eb="3">
      <t>タ</t>
    </rPh>
    <rPh sb="4" eb="8">
      <t>トドウフケン</t>
    </rPh>
    <rPh sb="9" eb="11">
      <t>ショザイ</t>
    </rPh>
    <rPh sb="13" eb="16">
      <t>ジギョウショ</t>
    </rPh>
    <rPh sb="17" eb="19">
      <t>イッカツ</t>
    </rPh>
    <rPh sb="20" eb="21">
      <t>トド</t>
    </rPh>
    <rPh sb="22" eb="23">
      <t>デ</t>
    </rPh>
    <rPh sb="24" eb="26">
      <t>バアイ</t>
    </rPh>
    <rPh sb="28" eb="29">
      <t>オヨ</t>
    </rPh>
    <rPh sb="32" eb="34">
      <t>ベッシ</t>
    </rPh>
    <rPh sb="34" eb="36">
      <t>ヨウシキ</t>
    </rPh>
    <rPh sb="37" eb="39">
      <t>テンプ</t>
    </rPh>
    <rPh sb="39" eb="41">
      <t>ショルイ</t>
    </rPh>
    <rPh sb="44" eb="47">
      <t>ナラケン</t>
    </rPh>
    <rPh sb="48" eb="49">
      <t>ラン</t>
    </rPh>
    <rPh sb="50" eb="51">
      <t>ガク</t>
    </rPh>
    <rPh sb="52" eb="54">
      <t>イッチ</t>
    </rPh>
    <phoneticPr fontId="2"/>
  </si>
  <si>
    <t>円</t>
    <rPh sb="0" eb="1">
      <t>エン</t>
    </rPh>
    <phoneticPr fontId="2"/>
  </si>
  <si>
    <r>
      <rPr>
        <sz val="10"/>
        <rFont val="ＭＳ 明朝"/>
        <family val="1"/>
        <charset val="128"/>
      </rPr>
      <t>次の</t>
    </r>
    <r>
      <rPr>
        <b/>
        <sz val="10"/>
        <rFont val="ＭＳ 明朝"/>
        <family val="1"/>
        <charset val="128"/>
      </rPr>
      <t>①から③までのすべての要件を満たす</t>
    </r>
    <r>
      <rPr>
        <sz val="10"/>
        <rFont val="ＭＳ 明朝"/>
        <family val="1"/>
        <charset val="128"/>
      </rPr>
      <t>。</t>
    </r>
    <phoneticPr fontId="2"/>
  </si>
  <si>
    <r>
      <rPr>
        <sz val="10"/>
        <rFont val="ＭＳ 明朝"/>
        <family val="1"/>
        <charset val="128"/>
      </rPr>
      <t>次の</t>
    </r>
    <r>
      <rPr>
        <b/>
        <sz val="10"/>
        <rFont val="ＭＳ 明朝"/>
        <family val="1"/>
        <charset val="128"/>
      </rPr>
      <t>④及び⑤の要件を満たす</t>
    </r>
    <r>
      <rPr>
        <sz val="10"/>
        <rFont val="ＭＳ 明朝"/>
        <family val="1"/>
        <charset val="128"/>
      </rPr>
      <t>。</t>
    </r>
    <rPh sb="3" eb="4">
      <t>オヨ</t>
    </rPh>
    <phoneticPr fontId="2"/>
  </si>
  <si>
    <r>
      <rPr>
        <sz val="10"/>
        <rFont val="ＭＳ 明朝"/>
        <family val="1"/>
        <charset val="128"/>
      </rPr>
      <t>次の</t>
    </r>
    <r>
      <rPr>
        <b/>
        <sz val="10"/>
        <rFont val="ＭＳ 明朝"/>
        <family val="1"/>
        <charset val="128"/>
      </rPr>
      <t>⑥及び⑦の要件を満たす</t>
    </r>
    <r>
      <rPr>
        <sz val="10"/>
        <rFont val="ＭＳ 明朝"/>
        <family val="1"/>
        <charset val="128"/>
      </rPr>
      <t>。</t>
    </r>
    <rPh sb="3" eb="4">
      <t>オヨ</t>
    </rPh>
    <phoneticPr fontId="2"/>
  </si>
  <si>
    <t>＊奈良県内で複数の指定権者から指定を受けている事業所を、一括で申請する場合に提出　　「(奈良県内指定権者一覧表)」</t>
    <rPh sb="1" eb="3">
      <t>ナラ</t>
    </rPh>
    <rPh sb="3" eb="5">
      <t>ケンナイ</t>
    </rPh>
    <rPh sb="6" eb="8">
      <t>フクスウ</t>
    </rPh>
    <rPh sb="9" eb="11">
      <t>シテイ</t>
    </rPh>
    <rPh sb="11" eb="12">
      <t>ケン</t>
    </rPh>
    <rPh sb="12" eb="13">
      <t>シャ</t>
    </rPh>
    <rPh sb="15" eb="17">
      <t>シテイ</t>
    </rPh>
    <rPh sb="18" eb="19">
      <t>ウ</t>
    </rPh>
    <rPh sb="23" eb="26">
      <t>ジギョウショ</t>
    </rPh>
    <rPh sb="28" eb="30">
      <t>イッカツ</t>
    </rPh>
    <rPh sb="31" eb="33">
      <t>シンセイ</t>
    </rPh>
    <rPh sb="44" eb="46">
      <t>ナラ</t>
    </rPh>
    <rPh sb="46" eb="48">
      <t>ケンナイ</t>
    </rPh>
    <rPh sb="48" eb="50">
      <t>シテイ</t>
    </rPh>
    <rPh sb="50" eb="51">
      <t>ケン</t>
    </rPh>
    <rPh sb="51" eb="52">
      <t>シャ</t>
    </rPh>
    <phoneticPr fontId="2"/>
  </si>
  <si>
    <r>
      <t>計画書に記載した</t>
    </r>
    <r>
      <rPr>
        <b/>
        <sz val="10"/>
        <color rgb="FFFF0000"/>
        <rFont val="メイリオ"/>
        <family val="3"/>
        <charset val="128"/>
      </rPr>
      <t>キャリアパス要件を満たしていることがわかる書類</t>
    </r>
    <r>
      <rPr>
        <sz val="10"/>
        <color indexed="8"/>
        <rFont val="メイリオ"/>
        <family val="3"/>
        <charset val="128"/>
      </rPr>
      <t>の写しを添付してください。（いずれの</t>
    </r>
    <r>
      <rPr>
        <b/>
        <sz val="10"/>
        <color indexed="8"/>
        <rFont val="メイリオ"/>
        <family val="3"/>
        <charset val="128"/>
      </rPr>
      <t>キャリアパス要件を満たしていない場合は添付不要</t>
    </r>
    <r>
      <rPr>
        <sz val="10"/>
        <color indexed="8"/>
        <rFont val="メイリオ"/>
        <family val="3"/>
        <charset val="128"/>
      </rPr>
      <t>です）</t>
    </r>
    <rPh sb="0" eb="3">
      <t>ケイカクショ</t>
    </rPh>
    <rPh sb="4" eb="6">
      <t>キサイ</t>
    </rPh>
    <rPh sb="14" eb="16">
      <t>ヨウケン</t>
    </rPh>
    <rPh sb="17" eb="18">
      <t>ミ</t>
    </rPh>
    <rPh sb="29" eb="31">
      <t>ショルイ</t>
    </rPh>
    <rPh sb="32" eb="33">
      <t>ウツ</t>
    </rPh>
    <rPh sb="35" eb="37">
      <t>テンプ</t>
    </rPh>
    <rPh sb="55" eb="57">
      <t>ヨウケン</t>
    </rPh>
    <rPh sb="58" eb="59">
      <t>ミ</t>
    </rPh>
    <rPh sb="65" eb="67">
      <t>バアイ</t>
    </rPh>
    <rPh sb="68" eb="70">
      <t>テンプ</t>
    </rPh>
    <rPh sb="70" eb="72">
      <t>フヨウ</t>
    </rPh>
    <phoneticPr fontId="41"/>
  </si>
  <si>
    <r>
      <t>①労働保険料の直近の領収済通知書（写）
②労働保険概算・確定保険料申告書等（写）　　</t>
    </r>
    <r>
      <rPr>
        <b/>
        <u/>
        <sz val="11"/>
        <rFont val="メイリオ"/>
        <family val="3"/>
        <charset val="128"/>
      </rPr>
      <t>①～③いずれかで可</t>
    </r>
    <r>
      <rPr>
        <sz val="9"/>
        <rFont val="メイリオ"/>
        <family val="3"/>
        <charset val="128"/>
      </rPr>
      <t xml:space="preserve">
③労働保険関係成立届（写）</t>
    </r>
    <rPh sb="1" eb="3">
      <t>ロウドウ</t>
    </rPh>
    <rPh sb="3" eb="6">
      <t>ホケンリョウ</t>
    </rPh>
    <rPh sb="7" eb="9">
      <t>チョッキン</t>
    </rPh>
    <rPh sb="10" eb="12">
      <t>リョウシュウ</t>
    </rPh>
    <rPh sb="12" eb="13">
      <t>ズ</t>
    </rPh>
    <rPh sb="13" eb="16">
      <t>ツウチショ</t>
    </rPh>
    <rPh sb="17" eb="18">
      <t>ウツ</t>
    </rPh>
    <rPh sb="21" eb="23">
      <t>ロウドウ</t>
    </rPh>
    <rPh sb="23" eb="25">
      <t>ホケン</t>
    </rPh>
    <rPh sb="25" eb="27">
      <t>ガイサン</t>
    </rPh>
    <rPh sb="28" eb="30">
      <t>カクテイ</t>
    </rPh>
    <rPh sb="30" eb="33">
      <t>ホケンリョウ</t>
    </rPh>
    <rPh sb="33" eb="36">
      <t>シンコクショ</t>
    </rPh>
    <rPh sb="36" eb="37">
      <t>トウ</t>
    </rPh>
    <rPh sb="38" eb="39">
      <t>ウツ</t>
    </rPh>
    <rPh sb="50" eb="51">
      <t>カ</t>
    </rPh>
    <rPh sb="53" eb="55">
      <t>ロウドウ</t>
    </rPh>
    <rPh sb="55" eb="57">
      <t>ホケン</t>
    </rPh>
    <rPh sb="57" eb="59">
      <t>カンケイ</t>
    </rPh>
    <rPh sb="59" eb="61">
      <t>セイリツ</t>
    </rPh>
    <rPh sb="61" eb="62">
      <t>トド</t>
    </rPh>
    <rPh sb="63" eb="64">
      <t>ウツ</t>
    </rPh>
    <phoneticPr fontId="41"/>
  </si>
  <si>
    <r>
      <t>※提出書類に記載されている内容について、問い合わせ窓口となる担当者を記入してください。
※行政書士等の</t>
    </r>
    <r>
      <rPr>
        <u/>
        <sz val="9"/>
        <color indexed="8"/>
        <rFont val="メイリオ"/>
        <family val="3"/>
        <charset val="128"/>
      </rPr>
      <t>代理人が窓口となる場合、</t>
    </r>
    <r>
      <rPr>
        <sz val="9"/>
        <color indexed="8"/>
        <rFont val="メイリオ"/>
        <family val="3"/>
        <charset val="128"/>
      </rPr>
      <t>「問い合わせ先担当者」欄に所属を明記してください。</t>
    </r>
    <rPh sb="1" eb="3">
      <t>テイシュツ</t>
    </rPh>
    <rPh sb="3" eb="5">
      <t>ショルイ</t>
    </rPh>
    <rPh sb="6" eb="8">
      <t>キサイ</t>
    </rPh>
    <rPh sb="13" eb="15">
      <t>ナイヨウ</t>
    </rPh>
    <rPh sb="20" eb="21">
      <t>ト</t>
    </rPh>
    <rPh sb="22" eb="23">
      <t>ア</t>
    </rPh>
    <rPh sb="25" eb="27">
      <t>マドグチ</t>
    </rPh>
    <rPh sb="30" eb="33">
      <t>タントウシャ</t>
    </rPh>
    <rPh sb="34" eb="36">
      <t>キニュウ</t>
    </rPh>
    <rPh sb="45" eb="49">
      <t>ギョウセイショシ</t>
    </rPh>
    <rPh sb="49" eb="50">
      <t>トウ</t>
    </rPh>
    <rPh sb="51" eb="54">
      <t>ダイリニン</t>
    </rPh>
    <rPh sb="55" eb="57">
      <t>マドグチ</t>
    </rPh>
    <rPh sb="60" eb="62">
      <t>バアイ</t>
    </rPh>
    <rPh sb="64" eb="65">
      <t>ト</t>
    </rPh>
    <rPh sb="66" eb="67">
      <t>ア</t>
    </rPh>
    <rPh sb="69" eb="70">
      <t>サキ</t>
    </rPh>
    <rPh sb="70" eb="73">
      <t>タントウシャ</t>
    </rPh>
    <rPh sb="74" eb="75">
      <t>ラン</t>
    </rPh>
    <rPh sb="76" eb="78">
      <t>ショゾク</t>
    </rPh>
    <rPh sb="79" eb="81">
      <t>メイキ</t>
    </rPh>
    <phoneticPr fontId="2"/>
  </si>
  <si>
    <r>
      <rPr>
        <sz val="14"/>
        <rFont val="ＭＳ 明朝"/>
        <family val="1"/>
        <charset val="128"/>
      </rPr>
      <t>－</t>
    </r>
    <phoneticPr fontId="2"/>
  </si>
  <si>
    <r>
      <rPr>
        <b/>
        <sz val="14"/>
        <rFont val="ＭＳ 明朝"/>
        <family val="1"/>
        <charset val="128"/>
      </rPr>
      <t>Ｂ</t>
    </r>
    <phoneticPr fontId="2"/>
  </si>
  <si>
    <r>
      <rPr>
        <sz val="10"/>
        <rFont val="ＭＳ 明朝"/>
        <family val="1"/>
        <charset val="128"/>
      </rPr>
      <t xml:space="preserve">⑦　⑥に該当する具体
　的な仕組みの内容
</t>
    </r>
    <r>
      <rPr>
        <sz val="9"/>
        <rFont val="ＭＳ 明朝"/>
        <family val="1"/>
        <charset val="128"/>
      </rPr>
      <t>　（</t>
    </r>
    <r>
      <rPr>
        <u/>
        <sz val="9"/>
        <rFont val="ＭＳ 明朝"/>
        <family val="1"/>
        <charset val="128"/>
      </rPr>
      <t>該当するもの</t>
    </r>
    <r>
      <rPr>
        <sz val="9"/>
        <rFont val="ＭＳ 明朝"/>
        <family val="1"/>
        <charset val="128"/>
      </rPr>
      <t>全てに
　　○をつけること。）</t>
    </r>
    <rPh sb="4" eb="6">
      <t>ガイトウ</t>
    </rPh>
    <rPh sb="8" eb="10">
      <t>グタイ</t>
    </rPh>
    <rPh sb="12" eb="13">
      <t>テキ</t>
    </rPh>
    <rPh sb="14" eb="16">
      <t>シク</t>
    </rPh>
    <rPh sb="18" eb="20">
      <t>ナイヨウ</t>
    </rPh>
    <rPh sb="23" eb="25">
      <t>ガイトウ</t>
    </rPh>
    <rPh sb="29" eb="30">
      <t>スベ</t>
    </rPh>
    <phoneticPr fontId="2"/>
  </si>
  <si>
    <t>Ⅰ・Ⅱ・Ⅲ・Ⅳ</t>
  </si>
  <si>
    <t>平成　　　　年　　　　月　　　　日</t>
    <phoneticPr fontId="2"/>
  </si>
  <si>
    <r>
      <t>※</t>
    </r>
    <r>
      <rPr>
        <sz val="9"/>
        <color rgb="FFFF0000"/>
        <rFont val="メイリオ"/>
        <family val="3"/>
        <charset val="128"/>
      </rPr>
      <t>処遇改善加算のみ</t>
    </r>
    <r>
      <rPr>
        <sz val="9"/>
        <color indexed="8"/>
        <rFont val="メイリオ"/>
        <family val="3"/>
        <charset val="128"/>
      </rPr>
      <t>の変更で、計画書と「体制等に関する届出書」を</t>
    </r>
    <r>
      <rPr>
        <sz val="9"/>
        <color rgb="FFFF0000"/>
        <rFont val="メイリオ"/>
        <family val="3"/>
        <charset val="128"/>
      </rPr>
      <t>同時提出する場合に限り</t>
    </r>
    <r>
      <rPr>
        <sz val="9"/>
        <color indexed="8"/>
        <rFont val="メイリオ"/>
        <family val="3"/>
        <charset val="128"/>
      </rPr>
      <t>、当該一覧表の添付は</t>
    </r>
    <r>
      <rPr>
        <sz val="9"/>
        <color rgb="FFFF0000"/>
        <rFont val="メイリオ"/>
        <family val="3"/>
        <charset val="128"/>
      </rPr>
      <t>不要</t>
    </r>
    <r>
      <rPr>
        <sz val="9"/>
        <color indexed="8"/>
        <rFont val="メイリオ"/>
        <family val="3"/>
        <charset val="128"/>
      </rPr>
      <t>とします。</t>
    </r>
    <rPh sb="1" eb="3">
      <t>ショグウ</t>
    </rPh>
    <rPh sb="3" eb="5">
      <t>カイゼン</t>
    </rPh>
    <rPh sb="5" eb="7">
      <t>カサン</t>
    </rPh>
    <rPh sb="10" eb="12">
      <t>ヘンコウ</t>
    </rPh>
    <rPh sb="14" eb="17">
      <t>ケイカクショ</t>
    </rPh>
    <rPh sb="19" eb="21">
      <t>タイセイ</t>
    </rPh>
    <rPh sb="21" eb="22">
      <t>トウ</t>
    </rPh>
    <rPh sb="23" eb="24">
      <t>カン</t>
    </rPh>
    <rPh sb="26" eb="29">
      <t>トドケデショ</t>
    </rPh>
    <rPh sb="31" eb="33">
      <t>ドウジ</t>
    </rPh>
    <rPh sb="33" eb="35">
      <t>テイシュツ</t>
    </rPh>
    <rPh sb="37" eb="39">
      <t>バアイ</t>
    </rPh>
    <rPh sb="40" eb="41">
      <t>カギ</t>
    </rPh>
    <rPh sb="43" eb="45">
      <t>トウガイ</t>
    </rPh>
    <rPh sb="45" eb="47">
      <t>イチラン</t>
    </rPh>
    <rPh sb="47" eb="48">
      <t>ヒョウ</t>
    </rPh>
    <rPh sb="49" eb="51">
      <t>テンプ</t>
    </rPh>
    <rPh sb="52" eb="54">
      <t>フヨウ</t>
    </rPh>
    <phoneticPr fontId="2"/>
  </si>
  <si>
    <r>
      <t>加算区分が変わる場合のみ必須。※</t>
    </r>
    <r>
      <rPr>
        <sz val="10"/>
        <color rgb="FFFF0000"/>
        <rFont val="メイリオ"/>
        <family val="3"/>
        <charset val="128"/>
      </rPr>
      <t>処遇改善加算のみ</t>
    </r>
    <r>
      <rPr>
        <sz val="10"/>
        <color indexed="8"/>
        <rFont val="メイリオ"/>
        <family val="3"/>
        <charset val="128"/>
      </rPr>
      <t>の変更で、</t>
    </r>
    <r>
      <rPr>
        <sz val="10"/>
        <color rgb="FFFF0000"/>
        <rFont val="メイリオ"/>
        <family val="3"/>
        <charset val="128"/>
      </rPr>
      <t>計画書と同時提出する場合に限り</t>
    </r>
    <r>
      <rPr>
        <sz val="10"/>
        <color indexed="8"/>
        <rFont val="メイリオ"/>
        <family val="3"/>
        <charset val="128"/>
      </rPr>
      <t>、法人一括で届出可。</t>
    </r>
    <rPh sb="0" eb="2">
      <t>カサン</t>
    </rPh>
    <rPh sb="2" eb="4">
      <t>クブン</t>
    </rPh>
    <rPh sb="5" eb="6">
      <t>カ</t>
    </rPh>
    <rPh sb="8" eb="10">
      <t>バアイ</t>
    </rPh>
    <rPh sb="12" eb="14">
      <t>ヒッス</t>
    </rPh>
    <rPh sb="45" eb="47">
      <t>ホウジン</t>
    </rPh>
    <rPh sb="47" eb="49">
      <t>イッカツ</t>
    </rPh>
    <rPh sb="50" eb="52">
      <t>トドケデ</t>
    </rPh>
    <rPh sb="52" eb="53">
      <t>カ</t>
    </rPh>
    <phoneticPr fontId="2"/>
  </si>
  <si>
    <t>新加算Ⅲの単位（一単位未満の端数四捨五入）×0.9</t>
    <rPh sb="0" eb="1">
      <t>シン</t>
    </rPh>
    <rPh sb="1" eb="3">
      <t>カサン</t>
    </rPh>
    <rPh sb="5" eb="7">
      <t>タンイ</t>
    </rPh>
    <rPh sb="8" eb="9">
      <t>イチ</t>
    </rPh>
    <rPh sb="9" eb="11">
      <t>タンイ</t>
    </rPh>
    <rPh sb="11" eb="13">
      <t>ミマン</t>
    </rPh>
    <rPh sb="14" eb="16">
      <t>ハスウ</t>
    </rPh>
    <rPh sb="16" eb="17">
      <t>ヨン</t>
    </rPh>
    <rPh sb="17" eb="18">
      <t>シャ</t>
    </rPh>
    <rPh sb="18" eb="20">
      <t>ゴニュウ</t>
    </rPh>
    <phoneticPr fontId="2"/>
  </si>
  <si>
    <t>新加算Ⅲの単位（一単位未満の端数四捨五入）×0.8</t>
    <rPh sb="0" eb="1">
      <t>シン</t>
    </rPh>
    <rPh sb="1" eb="3">
      <t>カサン</t>
    </rPh>
    <rPh sb="5" eb="7">
      <t>タンイ</t>
    </rPh>
    <rPh sb="8" eb="9">
      <t>イチ</t>
    </rPh>
    <rPh sb="9" eb="11">
      <t>タンイ</t>
    </rPh>
    <rPh sb="11" eb="13">
      <t>ミマン</t>
    </rPh>
    <rPh sb="14" eb="16">
      <t>ハスウ</t>
    </rPh>
    <rPh sb="16" eb="17">
      <t>ヨン</t>
    </rPh>
    <rPh sb="17" eb="18">
      <t>シャ</t>
    </rPh>
    <rPh sb="18" eb="20">
      <t>ゴニュウ</t>
    </rPh>
    <phoneticPr fontId="2"/>
  </si>
  <si>
    <t>（H2903_2版）</t>
    <rPh sb="8" eb="9">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</si>
</sst>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0%"/>
    <numFmt numFmtId="178" formatCode="General;;"/>
    <numFmt numFmtId="179" formatCode="[$-411]ggge&quot;年&quot;m&quot;月&quot;d&quot;日&quot;;@"/>
    <numFmt numFmtId="180" formatCode="&quot;処遇改善加算&quot;0"/>
    <numFmt numFmtId="181" formatCode="[$-411]ge\.m\.d;@"/>
  </numFmts>
  <fonts count="104">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4"/>
      <name val="ＭＳ 明朝"/>
      <family val="1"/>
      <charset val="128"/>
    </font>
    <font>
      <sz val="10"/>
      <name val="ＭＳ 明朝"/>
      <family val="1"/>
      <charset val="128"/>
    </font>
    <font>
      <sz val="9"/>
      <name val="ＭＳ 明朝"/>
      <family val="1"/>
      <charset val="128"/>
    </font>
    <font>
      <sz val="10.5"/>
      <name val="ＭＳ 明朝"/>
      <family val="1"/>
      <charset val="128"/>
    </font>
    <font>
      <sz val="12"/>
      <name val="ＭＳ 明朝"/>
      <family val="1"/>
      <charset val="128"/>
    </font>
    <font>
      <u/>
      <sz val="11"/>
      <name val="ＭＳ 明朝"/>
      <family val="1"/>
      <charset val="128"/>
    </font>
    <font>
      <sz val="20"/>
      <color indexed="8"/>
      <name val="メイリオ"/>
      <family val="3"/>
      <charset val="128"/>
    </font>
    <font>
      <sz val="11"/>
      <color indexed="8"/>
      <name val="メイリオ"/>
      <family val="3"/>
      <charset val="128"/>
    </font>
    <font>
      <sz val="10"/>
      <color indexed="8"/>
      <name val="メイリオ"/>
      <family val="3"/>
      <charset val="128"/>
    </font>
    <font>
      <b/>
      <sz val="11"/>
      <color indexed="8"/>
      <name val="メイリオ"/>
      <family val="3"/>
      <charset val="128"/>
    </font>
    <font>
      <sz val="14"/>
      <color indexed="8"/>
      <name val="メイリオ"/>
      <family val="3"/>
      <charset val="128"/>
    </font>
    <font>
      <b/>
      <sz val="10"/>
      <color indexed="60"/>
      <name val="メイリオ"/>
      <family val="3"/>
      <charset val="128"/>
    </font>
    <font>
      <sz val="10"/>
      <name val="メイリオ"/>
      <family val="3"/>
      <charset val="128"/>
    </font>
    <font>
      <sz val="9"/>
      <name val="メイリオ"/>
      <family val="3"/>
      <charset val="128"/>
    </font>
    <font>
      <sz val="11"/>
      <name val="ＭＳ Ｐゴシック"/>
      <family val="3"/>
      <charset val="128"/>
      <scheme val="minor"/>
    </font>
    <font>
      <sz val="11"/>
      <color theme="0"/>
      <name val="ＭＳ Ｐゴシック"/>
      <family val="3"/>
      <charset val="128"/>
      <scheme val="minor"/>
    </font>
    <font>
      <sz val="16"/>
      <name val="Calibri"/>
      <family val="2"/>
    </font>
    <font>
      <sz val="10"/>
      <name val="ＭＳ Ｐゴシック"/>
      <family val="3"/>
      <charset val="128"/>
    </font>
    <font>
      <sz val="12"/>
      <name val="ＭＳ Ｐゴシック"/>
      <family val="3"/>
      <charset val="128"/>
    </font>
    <font>
      <sz val="8"/>
      <name val="ＭＳ Ｐゴシック"/>
      <family val="3"/>
      <charset val="128"/>
    </font>
    <font>
      <sz val="6"/>
      <name val="メイリオ"/>
      <family val="2"/>
      <charset val="128"/>
    </font>
    <font>
      <sz val="11"/>
      <name val="メイリオ"/>
      <family val="3"/>
      <charset val="128"/>
    </font>
    <font>
      <u/>
      <sz val="10"/>
      <color indexed="8"/>
      <name val="メイリオ"/>
      <family val="3"/>
      <charset val="128"/>
    </font>
    <font>
      <b/>
      <sz val="16"/>
      <color rgb="FF993300"/>
      <name val="メイリオ"/>
      <family val="3"/>
      <charset val="128"/>
    </font>
    <font>
      <b/>
      <sz val="24"/>
      <color rgb="FF993300"/>
      <name val="メイリオ"/>
      <family val="3"/>
      <charset val="128"/>
    </font>
    <font>
      <sz val="10"/>
      <name val="Calibri"/>
      <family val="2"/>
    </font>
    <font>
      <sz val="11"/>
      <name val="Calibri"/>
      <family val="2"/>
    </font>
    <font>
      <sz val="12"/>
      <name val="Calibri"/>
      <family val="2"/>
    </font>
    <font>
      <sz val="14"/>
      <name val="Calibri"/>
      <family val="2"/>
    </font>
    <font>
      <sz val="11"/>
      <color rgb="FFFF0000"/>
      <name val="Calibri"/>
      <family val="2"/>
    </font>
    <font>
      <sz val="12"/>
      <color rgb="FFFF0000"/>
      <name val="Calibri"/>
      <family val="2"/>
    </font>
    <font>
      <sz val="8"/>
      <name val="ＭＳ 明朝"/>
      <family val="1"/>
      <charset val="128"/>
    </font>
    <font>
      <sz val="9"/>
      <color indexed="81"/>
      <name val="ＭＳ Ｐゴシック"/>
      <family val="3"/>
      <charset val="128"/>
    </font>
    <font>
      <u/>
      <sz val="9"/>
      <color indexed="81"/>
      <name val="ＭＳ Ｐゴシック"/>
      <family val="3"/>
      <charset val="128"/>
    </font>
    <font>
      <u/>
      <sz val="9"/>
      <color indexed="10"/>
      <name val="ＭＳ Ｐゴシック"/>
      <family val="3"/>
      <charset val="128"/>
    </font>
    <font>
      <b/>
      <sz val="11"/>
      <name val="Calibri"/>
      <family val="2"/>
    </font>
    <font>
      <sz val="9"/>
      <name val="Calibri"/>
      <family val="2"/>
    </font>
    <font>
      <sz val="8"/>
      <name val="Calibri"/>
      <family val="2"/>
    </font>
    <font>
      <b/>
      <sz val="16"/>
      <color rgb="FFFF0000"/>
      <name val="Calibri"/>
      <family val="2"/>
    </font>
    <font>
      <sz val="10.5"/>
      <name val="Calibri"/>
      <family val="2"/>
    </font>
    <font>
      <u/>
      <sz val="8"/>
      <name val="ＭＳ 明朝"/>
      <family val="1"/>
      <charset val="128"/>
    </font>
    <font>
      <b/>
      <sz val="10"/>
      <color indexed="8"/>
      <name val="メイリオ"/>
      <family val="3"/>
      <charset val="128"/>
    </font>
    <font>
      <sz val="6"/>
      <color theme="1" tint="0.499984740745262"/>
      <name val="メイリオ"/>
      <family val="3"/>
      <charset val="128"/>
    </font>
    <font>
      <b/>
      <sz val="10"/>
      <color rgb="FFFF0000"/>
      <name val="メイリオ"/>
      <family val="3"/>
      <charset val="128"/>
    </font>
    <font>
      <sz val="18"/>
      <name val="Calibri"/>
      <family val="2"/>
    </font>
    <font>
      <sz val="10"/>
      <color theme="0"/>
      <name val="メイリオ"/>
      <family val="3"/>
      <charset val="128"/>
    </font>
    <font>
      <b/>
      <sz val="9"/>
      <color indexed="81"/>
      <name val="ＭＳ Ｐゴシック"/>
      <family val="3"/>
      <charset val="128"/>
    </font>
    <font>
      <sz val="7"/>
      <name val="Calibri"/>
      <family val="2"/>
    </font>
    <font>
      <u/>
      <sz val="9"/>
      <name val="ＭＳ 明朝"/>
      <family val="1"/>
      <charset val="128"/>
    </font>
    <font>
      <sz val="7"/>
      <name val="ＭＳ 明朝"/>
      <family val="1"/>
      <charset val="128"/>
    </font>
    <font>
      <sz val="9"/>
      <color theme="0"/>
      <name val="Calibri"/>
      <family val="2"/>
    </font>
    <font>
      <sz val="9"/>
      <color theme="0"/>
      <name val="ＭＳ 明朝"/>
      <family val="1"/>
      <charset val="128"/>
    </font>
    <font>
      <b/>
      <sz val="9"/>
      <color theme="0"/>
      <name val="ＭＳ 明朝"/>
      <family val="1"/>
      <charset val="128"/>
    </font>
    <font>
      <sz val="8"/>
      <color theme="0"/>
      <name val="ＭＳ 明朝"/>
      <family val="1"/>
      <charset val="128"/>
    </font>
    <font>
      <sz val="9"/>
      <name val="ＭＳ Ｐゴシック"/>
      <family val="3"/>
      <charset val="128"/>
    </font>
    <font>
      <b/>
      <sz val="14"/>
      <name val="メイリオ"/>
      <family val="3"/>
      <charset val="128"/>
    </font>
    <font>
      <b/>
      <sz val="14"/>
      <color rgb="FF993300"/>
      <name val="メイリオ"/>
      <family val="3"/>
      <charset val="128"/>
    </font>
    <font>
      <sz val="18"/>
      <color indexed="8"/>
      <name val="メイリオ"/>
      <family val="3"/>
      <charset val="128"/>
    </font>
    <font>
      <b/>
      <sz val="16"/>
      <color theme="0"/>
      <name val="メイリオ"/>
      <family val="3"/>
      <charset val="128"/>
    </font>
    <font>
      <b/>
      <sz val="12"/>
      <name val="ＭＳ 明朝"/>
      <family val="1"/>
      <charset val="128"/>
    </font>
    <font>
      <b/>
      <sz val="12"/>
      <name val="Calibri"/>
      <family val="2"/>
    </font>
    <font>
      <sz val="9"/>
      <color indexed="81"/>
      <name val="MS P ゴシック"/>
      <family val="3"/>
      <charset val="128"/>
    </font>
    <font>
      <sz val="9"/>
      <color indexed="8"/>
      <name val="メイリオ"/>
      <family val="3"/>
      <charset val="128"/>
    </font>
    <font>
      <sz val="9"/>
      <color rgb="FFFF0000"/>
      <name val="メイリオ"/>
      <family val="3"/>
      <charset val="128"/>
    </font>
    <font>
      <b/>
      <sz val="14"/>
      <name val="Calibri"/>
      <family val="2"/>
    </font>
    <font>
      <b/>
      <sz val="14"/>
      <name val="ＭＳ 明朝"/>
      <family val="1"/>
      <charset val="128"/>
    </font>
    <font>
      <sz val="11"/>
      <color theme="0" tint="-0.14999847407452621"/>
      <name val="ＭＳ Ｐゴシック"/>
      <family val="3"/>
      <charset val="128"/>
    </font>
    <font>
      <b/>
      <u/>
      <sz val="10"/>
      <color rgb="FFFF0000"/>
      <name val="ＭＳ 明朝"/>
      <family val="1"/>
      <charset val="128"/>
    </font>
    <font>
      <b/>
      <sz val="10.5"/>
      <name val="Calibri"/>
      <family val="2"/>
    </font>
    <font>
      <b/>
      <sz val="10.5"/>
      <name val="ＭＳ 明朝"/>
      <family val="1"/>
      <charset val="128"/>
    </font>
    <font>
      <sz val="10"/>
      <color indexed="8"/>
      <name val="ＭＳ Ｐゴシック"/>
      <family val="3"/>
      <charset val="128"/>
      <scheme val="major"/>
    </font>
    <font>
      <sz val="12"/>
      <name val="ＭＳ Ｐゴシック"/>
      <family val="3"/>
      <charset val="128"/>
      <scheme val="major"/>
    </font>
    <font>
      <sz val="14"/>
      <name val="ＭＳ Ｐゴシック"/>
      <family val="3"/>
      <charset val="128"/>
      <scheme val="major"/>
    </font>
    <font>
      <sz val="14"/>
      <color indexed="8"/>
      <name val="ＭＳ Ｐゴシック"/>
      <family val="3"/>
      <charset val="128"/>
      <scheme val="major"/>
    </font>
    <font>
      <sz val="9"/>
      <name val="ＭＳ Ｐゴシック"/>
      <family val="3"/>
      <charset val="128"/>
      <scheme val="major"/>
    </font>
    <font>
      <sz val="9"/>
      <color indexed="8"/>
      <name val="ＭＳ Ｐゴシック"/>
      <family val="3"/>
      <charset val="128"/>
      <scheme val="major"/>
    </font>
    <font>
      <sz val="8"/>
      <color indexed="8"/>
      <name val="ＭＳ Ｐゴシック"/>
      <family val="3"/>
      <charset val="128"/>
      <scheme val="major"/>
    </font>
    <font>
      <sz val="14"/>
      <color indexed="8"/>
      <name val="Calibri"/>
      <family val="2"/>
    </font>
    <font>
      <b/>
      <sz val="10"/>
      <name val="ＭＳ 明朝"/>
      <family val="1"/>
      <charset val="128"/>
    </font>
    <font>
      <b/>
      <u/>
      <sz val="11"/>
      <name val="メイリオ"/>
      <family val="3"/>
      <charset val="128"/>
    </font>
    <font>
      <sz val="16"/>
      <name val="メイリオ"/>
      <family val="3"/>
      <charset val="128"/>
    </font>
    <font>
      <u/>
      <sz val="9"/>
      <color indexed="8"/>
      <name val="メイリオ"/>
      <family val="3"/>
      <charset val="128"/>
    </font>
    <font>
      <sz val="10"/>
      <color rgb="FFFF0000"/>
      <name val="メイリオ"/>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00"/>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rgb="FFFFCCFF"/>
        <bgColor indexed="64"/>
      </patternFill>
    </fill>
    <fill>
      <patternFill patternType="solid">
        <fgColor rgb="FFFF0000"/>
        <bgColor indexed="64"/>
      </patternFill>
    </fill>
    <fill>
      <patternFill patternType="solid">
        <fgColor theme="6" tint="0.59999389629810485"/>
        <bgColor indexed="64"/>
      </patternFill>
    </fill>
    <fill>
      <patternFill patternType="solid">
        <fgColor rgb="FF0070C0"/>
        <bgColor indexed="64"/>
      </patternFill>
    </fill>
    <fill>
      <patternFill patternType="solid">
        <fgColor theme="0" tint="-0.49998474074526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hair">
        <color indexed="64"/>
      </bottom>
      <diagonal/>
    </border>
    <border>
      <left/>
      <right style="hair">
        <color indexed="64"/>
      </right>
      <top style="thin">
        <color indexed="64"/>
      </top>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right style="thin">
        <color indexed="64"/>
      </right>
      <top/>
      <bottom style="hair">
        <color indexed="64"/>
      </bottom>
      <diagonal/>
    </border>
    <border>
      <left/>
      <right style="hair">
        <color indexed="64"/>
      </right>
      <top/>
      <bottom/>
      <diagonal/>
    </border>
    <border>
      <left/>
      <right style="hair">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thin">
        <color indexed="64"/>
      </bottom>
      <diagonal/>
    </border>
    <border>
      <left/>
      <right style="thin">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style="medium">
        <color indexed="64"/>
      </bottom>
      <diagonal/>
    </border>
    <border>
      <left/>
      <right/>
      <top/>
      <bottom style="medium">
        <color indexed="64"/>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medium">
        <color indexed="64"/>
      </top>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hair">
        <color indexed="64"/>
      </top>
      <bottom/>
      <diagonal/>
    </border>
    <border>
      <left style="hair">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style="double">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hair">
        <color indexed="64"/>
      </bottom>
      <diagonal/>
    </border>
    <border>
      <left style="hair">
        <color indexed="64"/>
      </left>
      <right/>
      <top style="medium">
        <color indexed="64"/>
      </top>
      <bottom/>
      <diagonal/>
    </border>
    <border>
      <left style="hair">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hair">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hair">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hair">
        <color indexed="64"/>
      </top>
      <bottom/>
      <diagonal/>
    </border>
    <border>
      <left style="hair">
        <color indexed="64"/>
      </left>
      <right/>
      <top style="hair">
        <color indexed="64"/>
      </top>
      <bottom style="thin">
        <color indexed="64"/>
      </bottom>
      <diagonal/>
    </border>
    <border>
      <left style="thin">
        <color indexed="64"/>
      </left>
      <right/>
      <top style="thin">
        <color indexed="64"/>
      </top>
      <bottom style="hair">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medium">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style="thin">
        <color indexed="64"/>
      </right>
      <top style="medium">
        <color indexed="64"/>
      </top>
      <bottom style="medium">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hair">
        <color indexed="64"/>
      </left>
      <right style="hair">
        <color indexed="64"/>
      </right>
      <top/>
      <bottom style="thin">
        <color indexed="64"/>
      </bottom>
      <diagonal/>
    </border>
  </borders>
  <cellStyleXfs count="53">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alignment vertical="center"/>
    </xf>
    <xf numFmtId="0" fontId="19" fillId="4" borderId="0" applyNumberFormat="0" applyBorder="0" applyAlignment="0" applyProtection="0">
      <alignment vertical="center"/>
    </xf>
    <xf numFmtId="9" fontId="1" fillId="0" borderId="0" applyFont="0" applyFill="0" applyBorder="0" applyAlignment="0" applyProtection="0">
      <alignment vertical="center"/>
    </xf>
    <xf numFmtId="0" fontId="3" fillId="0" borderId="0">
      <alignment vertical="center"/>
    </xf>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39" fillId="0" borderId="0" applyBorder="0"/>
    <xf numFmtId="0" fontId="1" fillId="0" borderId="0"/>
  </cellStyleXfs>
  <cellXfs count="845">
    <xf numFmtId="0" fontId="0" fillId="0" borderId="0" xfId="0">
      <alignment vertical="center"/>
    </xf>
    <xf numFmtId="0" fontId="35" fillId="0" borderId="0" xfId="0" applyFont="1" applyAlignment="1">
      <alignment horizontal="left" vertical="center"/>
    </xf>
    <xf numFmtId="0" fontId="35" fillId="0" borderId="0" xfId="0" applyFont="1">
      <alignment vertical="center"/>
    </xf>
    <xf numFmtId="0" fontId="35" fillId="0" borderId="0" xfId="0" applyFont="1" applyBorder="1">
      <alignment vertical="center"/>
    </xf>
    <xf numFmtId="0" fontId="36" fillId="26" borderId="25" xfId="0" applyFont="1" applyFill="1" applyBorder="1" applyAlignment="1">
      <alignment horizontal="center" vertical="center"/>
    </xf>
    <xf numFmtId="0" fontId="36" fillId="26" borderId="26" xfId="0" applyFont="1" applyFill="1" applyBorder="1" applyAlignment="1">
      <alignment horizontal="center" vertical="center"/>
    </xf>
    <xf numFmtId="0" fontId="36" fillId="26" borderId="27" xfId="0" applyFont="1" applyFill="1" applyBorder="1" applyAlignment="1">
      <alignment horizontal="center" vertical="center"/>
    </xf>
    <xf numFmtId="0" fontId="35" fillId="0" borderId="78" xfId="0" applyFont="1" applyBorder="1">
      <alignment vertical="center"/>
    </xf>
    <xf numFmtId="0" fontId="35" fillId="27" borderId="78" xfId="0" applyFont="1" applyFill="1" applyBorder="1">
      <alignment vertical="center"/>
    </xf>
    <xf numFmtId="0" fontId="57" fillId="24" borderId="88" xfId="42" applyFont="1" applyFill="1" applyBorder="1" applyAlignment="1" applyProtection="1">
      <alignment horizontal="center" vertical="center" wrapText="1"/>
      <protection locked="0"/>
    </xf>
    <xf numFmtId="0" fontId="47" fillId="0" borderId="78" xfId="0" applyFont="1" applyBorder="1" applyAlignment="1" applyProtection="1">
      <alignment horizontal="left" vertical="center" wrapText="1" shrinkToFit="1"/>
      <protection locked="0"/>
    </xf>
    <xf numFmtId="177" fontId="37" fillId="27" borderId="78" xfId="44" applyNumberFormat="1" applyFont="1" applyFill="1" applyBorder="1" applyAlignment="1">
      <alignment horizontal="center" vertical="center"/>
    </xf>
    <xf numFmtId="38" fontId="65" fillId="0" borderId="15" xfId="33" applyFont="1" applyBorder="1" applyAlignment="1" applyProtection="1">
      <alignment horizontal="right" vertical="center" shrinkToFit="1"/>
      <protection locked="0"/>
    </xf>
    <xf numFmtId="0" fontId="47" fillId="0" borderId="25" xfId="0" applyFont="1" applyBorder="1" applyAlignment="1" applyProtection="1">
      <alignment horizontal="left" vertical="center" wrapText="1" shrinkToFit="1"/>
    </xf>
    <xf numFmtId="38" fontId="65" fillId="0" borderId="15" xfId="33" applyFont="1" applyBorder="1" applyAlignment="1" applyProtection="1">
      <alignment horizontal="right" vertical="center" shrinkToFit="1"/>
    </xf>
    <xf numFmtId="38" fontId="46" fillId="0" borderId="63" xfId="33" applyFont="1" applyBorder="1" applyAlignment="1" applyProtection="1">
      <alignment horizontal="right" vertical="center"/>
    </xf>
    <xf numFmtId="38" fontId="46" fillId="0" borderId="15" xfId="33" applyFont="1" applyBorder="1" applyAlignment="1" applyProtection="1">
      <alignment horizontal="center" vertical="center"/>
    </xf>
    <xf numFmtId="38" fontId="46" fillId="0" borderId="16" xfId="33" applyFont="1" applyBorder="1" applyAlignment="1" applyProtection="1">
      <alignment horizontal="center" vertical="center"/>
    </xf>
    <xf numFmtId="38" fontId="46" fillId="0" borderId="72" xfId="33" applyFont="1" applyBorder="1" applyAlignment="1" applyProtection="1">
      <alignment horizontal="right" vertical="center"/>
    </xf>
    <xf numFmtId="38" fontId="46" fillId="0" borderId="73" xfId="33" applyFont="1" applyBorder="1" applyAlignment="1" applyProtection="1">
      <alignment horizontal="center" vertical="center"/>
    </xf>
    <xf numFmtId="38" fontId="46" fillId="0" borderId="96" xfId="33" applyFont="1" applyFill="1" applyBorder="1" applyAlignment="1" applyProtection="1">
      <alignment horizontal="center" vertical="center"/>
    </xf>
    <xf numFmtId="0" fontId="35" fillId="0" borderId="78" xfId="0" applyFont="1" applyFill="1" applyBorder="1">
      <alignment vertical="center"/>
    </xf>
    <xf numFmtId="0" fontId="57" fillId="24" borderId="32" xfId="42" applyFont="1" applyFill="1" applyBorder="1" applyAlignment="1" applyProtection="1">
      <alignment horizontal="left" vertical="center" indent="1" shrinkToFit="1"/>
    </xf>
    <xf numFmtId="0" fontId="57" fillId="24" borderId="0" xfId="42" applyFont="1" applyFill="1" applyBorder="1" applyAlignment="1" applyProtection="1">
      <alignment horizontal="center" vertical="center"/>
    </xf>
    <xf numFmtId="0" fontId="57" fillId="24" borderId="0" xfId="42" applyFont="1" applyFill="1" applyBorder="1" applyAlignment="1" applyProtection="1">
      <alignment vertical="center"/>
    </xf>
    <xf numFmtId="0" fontId="46" fillId="24" borderId="0" xfId="42" applyFont="1" applyFill="1" applyBorder="1" applyAlignment="1" applyProtection="1">
      <alignment vertical="center"/>
    </xf>
    <xf numFmtId="0" fontId="57" fillId="24" borderId="0" xfId="42" applyFont="1" applyFill="1" applyBorder="1" applyAlignment="1" applyProtection="1">
      <alignment horizontal="left" vertical="center" indent="1" shrinkToFit="1"/>
    </xf>
    <xf numFmtId="0" fontId="46" fillId="24" borderId="32" xfId="0" applyFont="1" applyFill="1" applyBorder="1" applyAlignment="1" applyProtection="1">
      <alignment horizontal="center" vertical="center"/>
    </xf>
    <xf numFmtId="0" fontId="46" fillId="24" borderId="0" xfId="0" applyFont="1" applyFill="1" applyBorder="1" applyAlignment="1" applyProtection="1">
      <alignment horizontal="center" vertical="center"/>
    </xf>
    <xf numFmtId="0" fontId="57" fillId="24" borderId="32" xfId="42" applyFont="1" applyFill="1" applyBorder="1" applyAlignment="1" applyProtection="1">
      <alignment horizontal="center" vertical="center"/>
    </xf>
    <xf numFmtId="0" fontId="57" fillId="24" borderId="32" xfId="42" applyFont="1" applyFill="1" applyBorder="1" applyAlignment="1" applyProtection="1">
      <alignment horizontal="left" vertical="center"/>
    </xf>
    <xf numFmtId="0" fontId="57" fillId="24" borderId="0" xfId="42" applyFont="1" applyFill="1" applyBorder="1" applyAlignment="1" applyProtection="1">
      <alignment horizontal="left" vertical="center"/>
    </xf>
    <xf numFmtId="0" fontId="57" fillId="24" borderId="39" xfId="0" applyFont="1" applyFill="1" applyBorder="1" applyAlignment="1" applyProtection="1">
      <alignment horizontal="right" vertical="center" shrinkToFit="1"/>
    </xf>
    <xf numFmtId="0" fontId="57" fillId="24" borderId="40" xfId="0" applyFont="1" applyFill="1" applyBorder="1" applyAlignment="1" applyProtection="1">
      <alignment horizontal="left" vertical="center" shrinkToFit="1"/>
    </xf>
    <xf numFmtId="0" fontId="57" fillId="24" borderId="47" xfId="0" applyFont="1" applyFill="1" applyBorder="1" applyAlignment="1" applyProtection="1">
      <alignment horizontal="right" vertical="center" shrinkToFit="1"/>
    </xf>
    <xf numFmtId="0" fontId="57" fillId="24" borderId="27" xfId="0" applyFont="1" applyFill="1" applyBorder="1" applyAlignment="1" applyProtection="1">
      <alignment horizontal="left" vertical="center" shrinkToFit="1"/>
    </xf>
    <xf numFmtId="0" fontId="58" fillId="24" borderId="44" xfId="0" applyFont="1" applyFill="1" applyBorder="1" applyAlignment="1" applyProtection="1">
      <alignment horizontal="left" vertical="center"/>
    </xf>
    <xf numFmtId="0" fontId="58" fillId="24" borderId="48" xfId="0" applyFont="1" applyFill="1" applyBorder="1" applyAlignment="1" applyProtection="1">
      <alignment horizontal="left" vertical="center"/>
    </xf>
    <xf numFmtId="0" fontId="58" fillId="24" borderId="35" xfId="0" applyFont="1" applyFill="1" applyBorder="1" applyAlignment="1" applyProtection="1">
      <alignment horizontal="left" vertical="center"/>
    </xf>
    <xf numFmtId="0" fontId="58" fillId="24" borderId="0" xfId="0" applyFont="1" applyFill="1" applyBorder="1" applyAlignment="1" applyProtection="1">
      <alignment horizontal="left" vertical="center"/>
    </xf>
    <xf numFmtId="0" fontId="58" fillId="24" borderId="13" xfId="0" applyFont="1" applyFill="1" applyBorder="1" applyAlignment="1" applyProtection="1">
      <alignment horizontal="left" vertical="center"/>
    </xf>
    <xf numFmtId="0" fontId="58" fillId="24" borderId="46" xfId="0" applyFont="1" applyFill="1" applyBorder="1" applyAlignment="1" applyProtection="1">
      <alignment horizontal="left" vertical="center"/>
    </xf>
    <xf numFmtId="0" fontId="58" fillId="24" borderId="39" xfId="0" applyFont="1" applyFill="1" applyBorder="1" applyAlignment="1" applyProtection="1">
      <alignment horizontal="right" vertical="center" shrinkToFit="1"/>
    </xf>
    <xf numFmtId="0" fontId="58" fillId="24" borderId="35" xfId="0" applyFont="1" applyFill="1" applyBorder="1" applyAlignment="1" applyProtection="1">
      <alignment horizontal="left" vertical="center" shrinkToFit="1"/>
    </xf>
    <xf numFmtId="0" fontId="58" fillId="24" borderId="40" xfId="0" applyFont="1" applyFill="1" applyBorder="1" applyAlignment="1" applyProtection="1">
      <alignment horizontal="left" vertical="center" shrinkToFit="1"/>
    </xf>
    <xf numFmtId="0" fontId="58" fillId="24" borderId="47" xfId="0" applyFont="1" applyFill="1" applyBorder="1" applyAlignment="1" applyProtection="1">
      <alignment horizontal="left" vertical="center"/>
    </xf>
    <xf numFmtId="0" fontId="58" fillId="24" borderId="26" xfId="0" applyFont="1" applyFill="1" applyBorder="1" applyAlignment="1" applyProtection="1">
      <alignment horizontal="left" vertical="center"/>
    </xf>
    <xf numFmtId="0" fontId="58" fillId="24" borderId="26" xfId="0" applyFont="1" applyFill="1" applyBorder="1" applyAlignment="1" applyProtection="1">
      <alignment horizontal="left" vertical="center" shrinkToFit="1"/>
    </xf>
    <xf numFmtId="0" fontId="58" fillId="24" borderId="27" xfId="0" applyFont="1" applyFill="1" applyBorder="1" applyAlignment="1" applyProtection="1">
      <alignment horizontal="left" vertical="center" shrinkToFit="1"/>
    </xf>
    <xf numFmtId="0" fontId="58" fillId="24" borderId="44" xfId="0" applyFont="1" applyFill="1" applyBorder="1" applyAlignment="1" applyProtection="1">
      <alignment horizontal="left" vertical="center" indent="1"/>
    </xf>
    <xf numFmtId="0" fontId="58" fillId="24" borderId="46" xfId="0" applyFont="1" applyFill="1" applyBorder="1" applyAlignment="1" applyProtection="1">
      <alignment horizontal="left" vertical="center" indent="1"/>
    </xf>
    <xf numFmtId="0" fontId="58" fillId="24" borderId="0" xfId="0" applyFont="1" applyFill="1" applyBorder="1" applyAlignment="1" applyProtection="1">
      <alignment horizontal="left" vertical="center" indent="1"/>
    </xf>
    <xf numFmtId="38" fontId="81" fillId="0" borderId="75" xfId="33" applyFont="1" applyFill="1" applyBorder="1" applyAlignment="1" applyProtection="1">
      <alignment horizontal="right" vertical="center"/>
    </xf>
    <xf numFmtId="0" fontId="46" fillId="0" borderId="27" xfId="0" applyFont="1" applyBorder="1" applyAlignment="1" applyProtection="1">
      <alignment horizontal="center" vertical="center" wrapText="1" shrinkToFit="1"/>
    </xf>
    <xf numFmtId="0" fontId="49" fillId="0" borderId="78" xfId="0" applyFont="1" applyBorder="1" applyAlignment="1" applyProtection="1">
      <alignment horizontal="center" vertical="center" wrapText="1" shrinkToFit="1"/>
    </xf>
    <xf numFmtId="0" fontId="47" fillId="0" borderId="78" xfId="0" applyFont="1" applyFill="1" applyBorder="1" applyAlignment="1" applyProtection="1">
      <alignment horizontal="left" vertical="center" wrapText="1" shrinkToFit="1"/>
      <protection locked="0"/>
    </xf>
    <xf numFmtId="38" fontId="65" fillId="0" borderId="15" xfId="33" applyFont="1" applyFill="1" applyBorder="1" applyAlignment="1" applyProtection="1">
      <alignment horizontal="right" vertical="center" shrinkToFit="1"/>
      <protection locked="0"/>
    </xf>
    <xf numFmtId="0" fontId="47" fillId="0" borderId="25" xfId="0" applyFont="1" applyFill="1" applyBorder="1" applyAlignment="1" applyProtection="1">
      <alignment horizontal="left" vertical="center" wrapText="1" shrinkToFit="1"/>
    </xf>
    <xf numFmtId="0" fontId="46" fillId="0" borderId="27" xfId="0" applyFont="1" applyFill="1" applyBorder="1" applyAlignment="1" applyProtection="1">
      <alignment horizontal="center" vertical="center" wrapText="1" shrinkToFit="1"/>
    </xf>
    <xf numFmtId="0" fontId="27" fillId="0" borderId="0" xfId="45" applyFont="1" applyFill="1" applyAlignment="1" applyProtection="1">
      <alignment vertical="center"/>
    </xf>
    <xf numFmtId="0" fontId="63" fillId="0" borderId="0" xfId="45" applyFont="1" applyFill="1" applyAlignment="1" applyProtection="1">
      <alignment horizontal="right" vertical="center"/>
    </xf>
    <xf numFmtId="0" fontId="28" fillId="0" borderId="0" xfId="45" applyFont="1" applyFill="1" applyProtection="1">
      <alignment vertical="center"/>
    </xf>
    <xf numFmtId="0" fontId="29" fillId="0" borderId="0" xfId="45" applyFont="1" applyFill="1" applyAlignment="1" applyProtection="1">
      <alignment horizontal="left" vertical="center"/>
    </xf>
    <xf numFmtId="0" fontId="29" fillId="0" borderId="0" xfId="45" applyFont="1" applyFill="1" applyProtection="1">
      <alignment vertical="center"/>
    </xf>
    <xf numFmtId="0" fontId="30" fillId="0" borderId="0" xfId="45" applyFont="1" applyFill="1" applyBorder="1" applyAlignment="1" applyProtection="1">
      <alignment horizontal="left" vertical="center"/>
    </xf>
    <xf numFmtId="0" fontId="29" fillId="0" borderId="0" xfId="45" applyFont="1" applyFill="1" applyBorder="1" applyAlignment="1" applyProtection="1">
      <alignment horizontal="left" vertical="center"/>
    </xf>
    <xf numFmtId="0" fontId="31" fillId="0" borderId="34" xfId="45" applyFont="1" applyFill="1" applyBorder="1" applyAlignment="1" applyProtection="1">
      <alignment vertical="center"/>
    </xf>
    <xf numFmtId="0" fontId="31" fillId="0" borderId="32" xfId="45" applyFont="1" applyFill="1" applyBorder="1" applyAlignment="1" applyProtection="1">
      <alignment vertical="center"/>
    </xf>
    <xf numFmtId="0" fontId="31" fillId="0" borderId="32" xfId="45" applyFont="1" applyFill="1" applyBorder="1" applyAlignment="1" applyProtection="1">
      <alignment horizontal="right" vertical="center"/>
    </xf>
    <xf numFmtId="0" fontId="31" fillId="0" borderId="33" xfId="45" applyFont="1" applyFill="1" applyBorder="1" applyAlignment="1" applyProtection="1">
      <alignment vertical="center"/>
    </xf>
    <xf numFmtId="0" fontId="78" fillId="0" borderId="0" xfId="45" applyFont="1" applyFill="1" applyAlignment="1" applyProtection="1">
      <alignment horizontal="center" vertical="center"/>
    </xf>
    <xf numFmtId="0" fontId="29" fillId="0" borderId="0" xfId="45" applyFont="1" applyFill="1" applyAlignment="1" applyProtection="1">
      <alignment horizontal="center" vertical="center"/>
    </xf>
    <xf numFmtId="0" fontId="33" fillId="0" borderId="24" xfId="45" applyFont="1" applyFill="1" applyBorder="1" applyAlignment="1" applyProtection="1">
      <alignment horizontal="right" vertical="center"/>
    </xf>
    <xf numFmtId="0" fontId="76" fillId="0" borderId="0" xfId="45" applyFont="1" applyFill="1" applyBorder="1" applyAlignment="1" applyProtection="1">
      <alignment horizontal="center" vertical="center" shrinkToFit="1"/>
    </xf>
    <xf numFmtId="0" fontId="33" fillId="0" borderId="49" xfId="45" applyFont="1" applyFill="1" applyBorder="1" applyAlignment="1" applyProtection="1">
      <alignment horizontal="right" vertical="center"/>
    </xf>
    <xf numFmtId="0" fontId="77" fillId="0" borderId="50" xfId="45" applyFont="1" applyFill="1" applyBorder="1" applyAlignment="1" applyProtection="1">
      <alignment horizontal="center" vertical="center" shrinkToFit="1"/>
    </xf>
    <xf numFmtId="0" fontId="28" fillId="0" borderId="0" xfId="45" applyFont="1" applyFill="1" applyAlignment="1" applyProtection="1">
      <alignment horizontal="left" vertical="center"/>
    </xf>
    <xf numFmtId="0" fontId="33" fillId="0" borderId="0" xfId="0" applyFont="1" applyFill="1" applyAlignment="1" applyProtection="1">
      <alignment horizontal="left" vertical="center"/>
    </xf>
    <xf numFmtId="0" fontId="32" fillId="0" borderId="0" xfId="45" applyFont="1" applyFill="1" applyBorder="1" applyAlignment="1" applyProtection="1">
      <alignment horizontal="left" vertical="center"/>
    </xf>
    <xf numFmtId="0" fontId="30" fillId="0" borderId="0" xfId="45" applyFont="1" applyFill="1" applyAlignment="1" applyProtection="1">
      <alignment horizontal="left" vertical="center"/>
    </xf>
    <xf numFmtId="0" fontId="29" fillId="0" borderId="78" xfId="45" applyFont="1" applyFill="1" applyBorder="1" applyAlignment="1" applyProtection="1">
      <alignment horizontal="center" vertical="center"/>
    </xf>
    <xf numFmtId="0" fontId="42" fillId="0" borderId="16" xfId="0" applyFont="1" applyFill="1" applyBorder="1" applyAlignment="1" applyProtection="1">
      <alignment horizontal="center" vertical="center"/>
    </xf>
    <xf numFmtId="0" fontId="29" fillId="0" borderId="0" xfId="45" applyFont="1" applyFill="1" applyBorder="1" applyAlignment="1" applyProtection="1">
      <alignment horizontal="center" vertical="center"/>
    </xf>
    <xf numFmtId="0" fontId="66" fillId="29" borderId="77" xfId="45" applyFont="1" applyFill="1" applyBorder="1" applyAlignment="1" applyProtection="1">
      <alignment horizontal="center" vertical="center"/>
    </xf>
    <xf numFmtId="0" fontId="33" fillId="32" borderId="77" xfId="45" applyFont="1" applyFill="1" applyBorder="1" applyAlignment="1" applyProtection="1">
      <alignment horizontal="center" vertical="center"/>
    </xf>
    <xf numFmtId="0" fontId="32" fillId="0" borderId="0" xfId="45" applyFont="1" applyFill="1" applyBorder="1" applyAlignment="1" applyProtection="1">
      <alignment horizontal="center" vertical="center"/>
    </xf>
    <xf numFmtId="0" fontId="33" fillId="32" borderId="78" xfId="45" applyFont="1" applyFill="1" applyBorder="1" applyAlignment="1" applyProtection="1">
      <alignment vertical="center"/>
    </xf>
    <xf numFmtId="0" fontId="29" fillId="25" borderId="78" xfId="45" applyFont="1" applyFill="1" applyBorder="1" applyAlignment="1" applyProtection="1">
      <alignment horizontal="center" vertical="center" wrapText="1"/>
    </xf>
    <xf numFmtId="0" fontId="33" fillId="32" borderId="78" xfId="45" applyFont="1" applyFill="1" applyBorder="1" applyAlignment="1" applyProtection="1">
      <alignment horizontal="center" vertical="center"/>
    </xf>
    <xf numFmtId="0" fontId="29" fillId="0" borderId="15" xfId="45" applyFont="1" applyFill="1" applyBorder="1" applyAlignment="1" applyProtection="1">
      <alignment horizontal="left" vertical="top"/>
    </xf>
    <xf numFmtId="0" fontId="29" fillId="0" borderId="15" xfId="45" applyFont="1" applyFill="1" applyBorder="1" applyAlignment="1" applyProtection="1">
      <alignment horizontal="left" vertical="center" wrapText="1"/>
    </xf>
    <xf numFmtId="0" fontId="29" fillId="0" borderId="0" xfId="45" applyFont="1" applyFill="1" applyBorder="1" applyProtection="1">
      <alignment vertical="center"/>
    </xf>
    <xf numFmtId="0" fontId="29" fillId="0" borderId="78" xfId="45" applyFont="1" applyFill="1" applyBorder="1" applyAlignment="1" applyProtection="1">
      <alignment horizontal="center" vertical="center" wrapText="1"/>
    </xf>
    <xf numFmtId="0" fontId="33" fillId="0" borderId="78" xfId="45" applyFont="1" applyFill="1" applyBorder="1" applyAlignment="1" applyProtection="1">
      <alignment horizontal="center" vertical="center"/>
    </xf>
    <xf numFmtId="0" fontId="66" fillId="31" borderId="77" xfId="45" applyFont="1" applyFill="1" applyBorder="1" applyAlignment="1" applyProtection="1">
      <alignment horizontal="center" vertical="center" wrapText="1"/>
    </xf>
    <xf numFmtId="0" fontId="33" fillId="0" borderId="143" xfId="45" applyFont="1" applyFill="1" applyBorder="1" applyAlignment="1" applyProtection="1">
      <alignment vertical="center"/>
    </xf>
    <xf numFmtId="0" fontId="29" fillId="0" borderId="29" xfId="45" applyFont="1" applyFill="1" applyBorder="1" applyProtection="1">
      <alignment vertical="center"/>
    </xf>
    <xf numFmtId="0" fontId="47" fillId="0" borderId="63" xfId="0" applyFont="1" applyBorder="1" applyAlignment="1" applyProtection="1">
      <alignment horizontal="center" vertical="center"/>
    </xf>
    <xf numFmtId="0" fontId="46" fillId="24" borderId="35" xfId="0" applyFont="1" applyFill="1" applyBorder="1" applyAlignment="1" applyProtection="1">
      <alignment horizontal="center" vertical="center"/>
    </xf>
    <xf numFmtId="0" fontId="57" fillId="24" borderId="87" xfId="42" applyFont="1" applyFill="1" applyBorder="1" applyAlignment="1" applyProtection="1">
      <alignment horizontal="center" vertical="center" wrapText="1"/>
      <protection locked="0"/>
    </xf>
    <xf numFmtId="0" fontId="46" fillId="25" borderId="38" xfId="0" applyFont="1" applyFill="1" applyBorder="1" applyAlignment="1" applyProtection="1">
      <alignment horizontal="center" vertical="center"/>
    </xf>
    <xf numFmtId="0" fontId="46" fillId="25" borderId="32" xfId="0" applyFont="1" applyFill="1" applyBorder="1" applyAlignment="1" applyProtection="1">
      <alignment horizontal="left" vertical="center"/>
    </xf>
    <xf numFmtId="0" fontId="46" fillId="25" borderId="36" xfId="0" applyFont="1" applyFill="1" applyBorder="1" applyAlignment="1" applyProtection="1">
      <alignment horizontal="left" vertical="center"/>
    </xf>
    <xf numFmtId="0" fontId="46" fillId="25" borderId="46" xfId="0" applyFont="1" applyFill="1" applyBorder="1" applyAlignment="1" applyProtection="1">
      <alignment horizontal="left" vertical="top" wrapText="1"/>
    </xf>
    <xf numFmtId="0" fontId="46" fillId="25" borderId="39" xfId="0" applyFont="1" applyFill="1" applyBorder="1" applyAlignment="1" applyProtection="1">
      <alignment horizontal="left" vertical="center"/>
    </xf>
    <xf numFmtId="0" fontId="65" fillId="0" borderId="84" xfId="0" applyFont="1" applyBorder="1" applyAlignment="1" applyProtection="1">
      <alignment horizontal="center" vertical="center" shrinkToFit="1"/>
      <protection locked="0"/>
    </xf>
    <xf numFmtId="0" fontId="65" fillId="0" borderId="85" xfId="0" applyFont="1" applyBorder="1" applyAlignment="1" applyProtection="1">
      <alignment horizontal="center" vertical="center" shrinkToFit="1"/>
      <protection locked="0"/>
    </xf>
    <xf numFmtId="0" fontId="65" fillId="0" borderId="84" xfId="0" applyFont="1" applyFill="1" applyBorder="1" applyAlignment="1" applyProtection="1">
      <alignment horizontal="center" vertical="center" shrinkToFit="1"/>
      <protection locked="0"/>
    </xf>
    <xf numFmtId="0" fontId="65" fillId="0" borderId="85" xfId="0" applyFont="1" applyFill="1" applyBorder="1" applyAlignment="1" applyProtection="1">
      <alignment horizontal="center" vertical="center" shrinkToFit="1"/>
      <protection locked="0"/>
    </xf>
    <xf numFmtId="0" fontId="65" fillId="0" borderId="84" xfId="0" applyFont="1" applyBorder="1" applyAlignment="1" applyProtection="1">
      <alignment vertical="center" shrinkToFit="1"/>
      <protection locked="0"/>
    </xf>
    <xf numFmtId="0" fontId="65" fillId="0" borderId="84" xfId="0" applyFont="1" applyFill="1" applyBorder="1" applyAlignment="1" applyProtection="1">
      <alignment vertical="center" shrinkToFit="1"/>
      <protection locked="0"/>
    </xf>
    <xf numFmtId="0" fontId="65" fillId="0" borderId="85" xfId="0" applyFont="1" applyFill="1" applyBorder="1" applyAlignment="1" applyProtection="1">
      <alignment vertical="center" shrinkToFit="1"/>
      <protection locked="0"/>
    </xf>
    <xf numFmtId="0" fontId="85" fillId="0" borderId="63" xfId="0" applyFont="1" applyBorder="1" applyAlignment="1" applyProtection="1">
      <alignment horizontal="right" vertical="center" shrinkToFit="1"/>
    </xf>
    <xf numFmtId="38" fontId="46" fillId="0" borderId="15" xfId="33" applyFont="1" applyBorder="1" applyAlignment="1" applyProtection="1">
      <alignment horizontal="right" vertical="center"/>
    </xf>
    <xf numFmtId="38" fontId="37" fillId="0" borderId="15" xfId="33" applyFont="1" applyBorder="1" applyAlignment="1" applyProtection="1">
      <alignment horizontal="right" vertical="center"/>
      <protection locked="0"/>
    </xf>
    <xf numFmtId="38" fontId="37" fillId="0" borderId="73" xfId="33" applyFont="1" applyBorder="1" applyAlignment="1" applyProtection="1">
      <alignment horizontal="right" vertical="center"/>
      <protection locked="0"/>
    </xf>
    <xf numFmtId="38" fontId="37" fillId="0" borderId="15" xfId="33" applyFont="1" applyBorder="1" applyAlignment="1" applyProtection="1">
      <alignment horizontal="right" vertical="center" shrinkToFit="1"/>
      <protection locked="0"/>
    </xf>
    <xf numFmtId="38" fontId="37" fillId="0" borderId="73" xfId="33" applyFont="1" applyBorder="1" applyAlignment="1" applyProtection="1">
      <alignment horizontal="right" vertical="center" shrinkToFit="1"/>
      <protection locked="0"/>
    </xf>
    <xf numFmtId="38" fontId="37" fillId="0" borderId="15" xfId="33" applyFont="1" applyBorder="1" applyAlignment="1" applyProtection="1">
      <alignment horizontal="right" vertical="center"/>
    </xf>
    <xf numFmtId="0" fontId="46" fillId="0" borderId="0" xfId="0" applyFont="1" applyProtection="1">
      <alignment vertical="center"/>
    </xf>
    <xf numFmtId="0" fontId="47" fillId="0" borderId="0" xfId="0" applyFont="1" applyProtection="1">
      <alignment vertical="center"/>
    </xf>
    <xf numFmtId="0" fontId="47" fillId="0" borderId="78" xfId="0" applyFont="1" applyBorder="1" applyAlignment="1" applyProtection="1">
      <alignment horizontal="center" vertical="center"/>
    </xf>
    <xf numFmtId="0" fontId="47" fillId="0" borderId="32" xfId="0" applyFont="1" applyBorder="1" applyAlignment="1" applyProtection="1">
      <alignment horizontal="center"/>
    </xf>
    <xf numFmtId="0" fontId="47" fillId="0" borderId="0" xfId="0" applyFont="1" applyBorder="1" applyAlignment="1" applyProtection="1">
      <alignment horizontal="center" vertical="center"/>
    </xf>
    <xf numFmtId="178" fontId="47" fillId="0" borderId="0" xfId="0" applyNumberFormat="1" applyFont="1" applyBorder="1" applyAlignment="1" applyProtection="1">
      <alignment horizontal="center" vertical="center"/>
    </xf>
    <xf numFmtId="0" fontId="47" fillId="0" borderId="26" xfId="0" applyFont="1" applyBorder="1" applyProtection="1">
      <alignment vertical="center"/>
    </xf>
    <xf numFmtId="0" fontId="46" fillId="0" borderId="78" xfId="0" applyFont="1" applyBorder="1" applyAlignment="1" applyProtection="1">
      <alignment horizontal="center" vertical="center" wrapText="1"/>
    </xf>
    <xf numFmtId="0" fontId="46" fillId="28" borderId="78" xfId="0" applyFont="1" applyFill="1" applyBorder="1" applyAlignment="1" applyProtection="1">
      <alignment horizontal="center" vertical="center"/>
    </xf>
    <xf numFmtId="0" fontId="46" fillId="0" borderId="15" xfId="0" applyFont="1" applyBorder="1" applyAlignment="1" applyProtection="1">
      <alignment horizontal="center" vertical="center"/>
    </xf>
    <xf numFmtId="0" fontId="46" fillId="0" borderId="78" xfId="0" applyFont="1" applyBorder="1" applyAlignment="1" applyProtection="1">
      <alignment horizontal="center" vertical="center"/>
    </xf>
    <xf numFmtId="38" fontId="46" fillId="0" borderId="16" xfId="33" applyFont="1" applyBorder="1" applyAlignment="1" applyProtection="1">
      <alignment horizontal="center" vertical="center" shrinkToFit="1"/>
    </xf>
    <xf numFmtId="0" fontId="46" fillId="0" borderId="86" xfId="0" applyFont="1" applyBorder="1" applyAlignment="1" applyProtection="1">
      <alignment horizontal="center" vertical="center"/>
    </xf>
    <xf numFmtId="38" fontId="46" fillId="0" borderId="33" xfId="33" applyFont="1" applyBorder="1" applyAlignment="1" applyProtection="1">
      <alignment horizontal="center" vertical="center" shrinkToFit="1"/>
    </xf>
    <xf numFmtId="0" fontId="46" fillId="0" borderId="74" xfId="0" applyFont="1" applyFill="1" applyBorder="1" applyAlignment="1" applyProtection="1">
      <alignment horizontal="center" vertical="center"/>
    </xf>
    <xf numFmtId="38" fontId="37" fillId="0" borderId="96" xfId="33" applyFont="1" applyFill="1" applyBorder="1" applyAlignment="1" applyProtection="1">
      <alignment horizontal="right" vertical="center"/>
    </xf>
    <xf numFmtId="38" fontId="38" fillId="0" borderId="76" xfId="33" applyFont="1" applyFill="1" applyBorder="1" applyAlignment="1" applyProtection="1">
      <alignment horizontal="center" vertical="center" shrinkToFit="1"/>
    </xf>
    <xf numFmtId="38" fontId="46" fillId="0" borderId="76" xfId="33" applyFont="1" applyFill="1" applyBorder="1" applyAlignment="1" applyProtection="1">
      <alignment horizontal="center" vertical="center" shrinkToFit="1"/>
    </xf>
    <xf numFmtId="0" fontId="46" fillId="0" borderId="0" xfId="0" applyFont="1" applyBorder="1" applyProtection="1">
      <alignment vertical="center"/>
    </xf>
    <xf numFmtId="0" fontId="47" fillId="0" borderId="0" xfId="0" applyFont="1" applyBorder="1" applyProtection="1">
      <alignment vertical="center"/>
    </xf>
    <xf numFmtId="0" fontId="47" fillId="0" borderId="32" xfId="0" applyFont="1" applyBorder="1" applyProtection="1">
      <alignment vertical="center"/>
    </xf>
    <xf numFmtId="0" fontId="46" fillId="24" borderId="0" xfId="0" applyFont="1" applyFill="1" applyBorder="1" applyAlignment="1" applyProtection="1">
      <alignment horizontal="left" vertical="center" shrinkToFit="1"/>
    </xf>
    <xf numFmtId="38" fontId="37" fillId="0" borderId="15" xfId="33" applyFont="1" applyBorder="1" applyAlignment="1" applyProtection="1">
      <alignment horizontal="right" vertical="center" shrinkToFit="1"/>
    </xf>
    <xf numFmtId="38" fontId="46" fillId="0" borderId="33" xfId="33" applyFont="1" applyBorder="1" applyAlignment="1" applyProtection="1">
      <alignment horizontal="center" vertical="center"/>
    </xf>
    <xf numFmtId="38" fontId="37" fillId="0" borderId="96" xfId="33" applyFont="1" applyFill="1" applyBorder="1" applyAlignment="1" applyProtection="1">
      <alignment horizontal="right" vertical="center" shrinkToFit="1"/>
    </xf>
    <xf numFmtId="38" fontId="46" fillId="0" borderId="76" xfId="33" applyFont="1" applyFill="1" applyBorder="1" applyAlignment="1" applyProtection="1">
      <alignment horizontal="center" vertical="center"/>
    </xf>
    <xf numFmtId="0" fontId="46" fillId="0" borderId="33" xfId="0" applyFont="1" applyFill="1" applyBorder="1" applyAlignment="1" applyProtection="1">
      <alignment horizontal="left" vertical="center"/>
    </xf>
    <xf numFmtId="0" fontId="93" fillId="0" borderId="0" xfId="51" applyFont="1" applyFill="1" applyAlignment="1" applyProtection="1">
      <alignment horizontal="right" vertical="center"/>
    </xf>
    <xf numFmtId="0" fontId="94" fillId="0" borderId="0" xfId="51" applyFont="1" applyFill="1" applyAlignment="1" applyProtection="1">
      <alignment horizontal="right" vertical="center"/>
    </xf>
    <xf numFmtId="0" fontId="91" fillId="0" borderId="0" xfId="52" applyFont="1" applyFill="1" applyBorder="1" applyAlignment="1" applyProtection="1">
      <alignment horizontal="center" vertical="center"/>
    </xf>
    <xf numFmtId="0" fontId="91" fillId="0" borderId="63" xfId="52" applyFont="1" applyFill="1" applyBorder="1" applyAlignment="1" applyProtection="1">
      <alignment vertical="center"/>
    </xf>
    <xf numFmtId="0" fontId="91" fillId="0" borderId="15" xfId="52" applyFont="1" applyFill="1" applyBorder="1" applyAlignment="1" applyProtection="1">
      <alignment vertical="center"/>
    </xf>
    <xf numFmtId="0" fontId="91" fillId="0" borderId="16" xfId="52" applyFont="1" applyFill="1" applyBorder="1" applyAlignment="1" applyProtection="1">
      <alignment vertical="center"/>
    </xf>
    <xf numFmtId="0" fontId="91" fillId="0" borderId="0" xfId="51" applyFont="1" applyAlignment="1" applyProtection="1">
      <alignment vertical="center"/>
    </xf>
    <xf numFmtId="0" fontId="91" fillId="0" borderId="0" xfId="51" applyFont="1" applyFill="1" applyAlignment="1" applyProtection="1">
      <alignment vertical="center"/>
    </xf>
    <xf numFmtId="0" fontId="91" fillId="0" borderId="0" xfId="51" applyFont="1" applyFill="1" applyBorder="1" applyAlignment="1" applyProtection="1">
      <alignment vertical="center"/>
    </xf>
    <xf numFmtId="0" fontId="95" fillId="0" borderId="0" xfId="51" applyFont="1" applyFill="1" applyAlignment="1" applyProtection="1">
      <alignment vertical="center"/>
    </xf>
    <xf numFmtId="0" fontId="92" fillId="0" borderId="0" xfId="51" applyFont="1" applyFill="1" applyProtection="1"/>
    <xf numFmtId="0" fontId="91" fillId="0" borderId="115" xfId="51" applyFont="1" applyFill="1" applyBorder="1" applyAlignment="1" applyProtection="1">
      <alignment vertical="center"/>
    </xf>
    <xf numFmtId="0" fontId="91" fillId="0" borderId="118" xfId="51" applyFont="1" applyFill="1" applyBorder="1" applyAlignment="1" applyProtection="1">
      <alignment vertical="center"/>
    </xf>
    <xf numFmtId="0" fontId="91" fillId="0" borderId="24" xfId="51" applyFont="1" applyFill="1" applyBorder="1" applyAlignment="1" applyProtection="1">
      <alignment vertical="center"/>
    </xf>
    <xf numFmtId="0" fontId="91" fillId="0" borderId="99" xfId="51" applyFont="1" applyFill="1" applyBorder="1" applyAlignment="1" applyProtection="1">
      <alignment vertical="center"/>
    </xf>
    <xf numFmtId="0" fontId="91" fillId="0" borderId="0" xfId="51" applyFont="1" applyBorder="1" applyAlignment="1" applyProtection="1">
      <alignment vertical="center"/>
    </xf>
    <xf numFmtId="0" fontId="91" fillId="0" borderId="118" xfId="51" applyFont="1" applyFill="1" applyBorder="1" applyAlignment="1" applyProtection="1">
      <alignment horizontal="center" vertical="center"/>
    </xf>
    <xf numFmtId="0" fontId="91" fillId="0" borderId="13" xfId="51" applyFont="1" applyFill="1" applyBorder="1" applyAlignment="1" applyProtection="1">
      <alignment vertical="center"/>
    </xf>
    <xf numFmtId="0" fontId="91" fillId="0" borderId="118" xfId="51" applyFont="1" applyFill="1" applyBorder="1" applyAlignment="1" applyProtection="1">
      <alignment horizontal="center" vertical="center" textRotation="255"/>
    </xf>
    <xf numFmtId="0" fontId="91" fillId="0" borderId="32" xfId="51" applyFont="1" applyFill="1" applyBorder="1" applyAlignment="1" applyProtection="1">
      <alignment vertical="center"/>
    </xf>
    <xf numFmtId="0" fontId="91" fillId="0" borderId="120" xfId="51" applyFont="1" applyFill="1" applyBorder="1" applyAlignment="1" applyProtection="1">
      <alignment vertical="center"/>
    </xf>
    <xf numFmtId="0" fontId="91" fillId="0" borderId="121" xfId="51" applyFont="1" applyFill="1" applyBorder="1" applyAlignment="1" applyProtection="1">
      <alignment vertical="center"/>
    </xf>
    <xf numFmtId="0" fontId="91" fillId="0" borderId="52" xfId="51" applyFont="1" applyFill="1" applyBorder="1" applyAlignment="1" applyProtection="1">
      <alignment vertical="center"/>
    </xf>
    <xf numFmtId="0" fontId="91" fillId="0" borderId="122" xfId="51" applyFont="1" applyFill="1" applyBorder="1" applyAlignment="1" applyProtection="1">
      <alignment vertical="center"/>
    </xf>
    <xf numFmtId="0" fontId="91" fillId="0" borderId="115" xfId="51" applyFont="1" applyFill="1" applyBorder="1" applyAlignment="1" applyProtection="1">
      <alignment horizontal="center"/>
    </xf>
    <xf numFmtId="0" fontId="91" fillId="0" borderId="120" xfId="51" applyFont="1" applyFill="1" applyBorder="1" applyAlignment="1" applyProtection="1">
      <alignment horizontal="center" vertical="center"/>
    </xf>
    <xf numFmtId="0" fontId="91" fillId="0" borderId="67" xfId="51" applyFont="1" applyFill="1" applyBorder="1" applyAlignment="1" applyProtection="1">
      <alignment vertical="center"/>
    </xf>
    <xf numFmtId="0" fontId="91" fillId="0" borderId="26" xfId="51" applyFont="1" applyFill="1" applyBorder="1" applyAlignment="1" applyProtection="1">
      <alignment vertical="center"/>
    </xf>
    <xf numFmtId="0" fontId="91" fillId="0" borderId="25" xfId="51" applyFont="1" applyFill="1" applyBorder="1" applyAlignment="1" applyProtection="1">
      <alignment vertical="center"/>
    </xf>
    <xf numFmtId="0" fontId="96" fillId="0" borderId="0" xfId="51" applyFont="1" applyFill="1" applyBorder="1" applyAlignment="1" applyProtection="1">
      <alignment vertical="center"/>
    </xf>
    <xf numFmtId="0" fontId="91" fillId="0" borderId="86" xfId="51" applyFont="1" applyFill="1" applyBorder="1" applyAlignment="1" applyProtection="1">
      <alignment vertical="center"/>
    </xf>
    <xf numFmtId="0" fontId="91" fillId="0" borderId="95" xfId="51" applyFont="1" applyFill="1" applyBorder="1" applyAlignment="1" applyProtection="1">
      <alignment vertical="center"/>
    </xf>
    <xf numFmtId="0" fontId="91" fillId="0" borderId="95" xfId="51" applyFont="1" applyFill="1" applyBorder="1" applyAlignment="1" applyProtection="1">
      <alignment horizontal="center" vertical="center"/>
    </xf>
    <xf numFmtId="0" fontId="91" fillId="0" borderId="77" xfId="51" applyFont="1" applyFill="1" applyBorder="1" applyAlignment="1" applyProtection="1">
      <alignment vertical="center"/>
    </xf>
    <xf numFmtId="0" fontId="91" fillId="0" borderId="95" xfId="51" applyFont="1" applyFill="1" applyBorder="1" applyAlignment="1" applyProtection="1">
      <alignment horizontal="center" vertical="center" wrapText="1"/>
    </xf>
    <xf numFmtId="0" fontId="91" fillId="0" borderId="116" xfId="51" applyFont="1" applyFill="1" applyBorder="1" applyAlignment="1" applyProtection="1">
      <alignment vertical="center"/>
    </xf>
    <xf numFmtId="0" fontId="91" fillId="0" borderId="58" xfId="51" applyFont="1" applyFill="1" applyBorder="1" applyAlignment="1" applyProtection="1">
      <alignment vertical="center"/>
    </xf>
    <xf numFmtId="0" fontId="91" fillId="0" borderId="117" xfId="51" applyFont="1" applyFill="1" applyBorder="1" applyAlignment="1" applyProtection="1">
      <alignment vertical="center"/>
    </xf>
    <xf numFmtId="0" fontId="91" fillId="0" borderId="59" xfId="51" applyFont="1" applyFill="1" applyBorder="1" applyAlignment="1" applyProtection="1">
      <alignment vertical="center"/>
    </xf>
    <xf numFmtId="0" fontId="91" fillId="0" borderId="81" xfId="51" applyFont="1" applyFill="1" applyBorder="1" applyAlignment="1" applyProtection="1">
      <alignment vertical="center"/>
    </xf>
    <xf numFmtId="0" fontId="91" fillId="0" borderId="97" xfId="51" applyFont="1" applyFill="1" applyBorder="1" applyAlignment="1" applyProtection="1">
      <alignment vertical="center"/>
    </xf>
    <xf numFmtId="0" fontId="91" fillId="0" borderId="82" xfId="51" applyFont="1" applyFill="1" applyBorder="1" applyAlignment="1" applyProtection="1">
      <alignment vertical="center"/>
    </xf>
    <xf numFmtId="0" fontId="98" fillId="0" borderId="138" xfId="51" applyFont="1" applyFill="1" applyBorder="1" applyAlignment="1" applyProtection="1">
      <alignment horizontal="center" vertical="center" shrinkToFit="1"/>
    </xf>
    <xf numFmtId="0" fontId="98" fillId="0" borderId="139" xfId="51" applyFont="1" applyFill="1" applyBorder="1" applyAlignment="1" applyProtection="1">
      <alignment horizontal="center" vertical="center" shrinkToFit="1"/>
    </xf>
    <xf numFmtId="0" fontId="49" fillId="24" borderId="156" xfId="42" applyFont="1" applyFill="1" applyBorder="1" applyAlignment="1" applyProtection="1">
      <alignment horizontal="center" vertical="center" shrinkToFit="1"/>
    </xf>
    <xf numFmtId="0" fontId="49" fillId="24" borderId="11" xfId="42" applyFont="1" applyFill="1" applyBorder="1" applyAlignment="1" applyProtection="1">
      <alignment horizontal="center" vertical="center" shrinkToFit="1"/>
    </xf>
    <xf numFmtId="0" fontId="49" fillId="24" borderId="144" xfId="42" applyFont="1" applyFill="1" applyBorder="1" applyAlignment="1" applyProtection="1">
      <alignment horizontal="center" vertical="center" shrinkToFit="1"/>
    </xf>
    <xf numFmtId="0" fontId="20" fillId="0" borderId="78" xfId="0" applyFont="1" applyBorder="1" applyAlignment="1" applyProtection="1">
      <alignment horizontal="left" vertical="center" wrapText="1" shrinkToFit="1"/>
      <protection locked="0"/>
    </xf>
    <xf numFmtId="0" fontId="46" fillId="24" borderId="0" xfId="0" applyFont="1" applyFill="1" applyAlignment="1" applyProtection="1">
      <alignment vertical="center"/>
    </xf>
    <xf numFmtId="0" fontId="46" fillId="24" borderId="0" xfId="0" applyFont="1" applyFill="1" applyAlignment="1" applyProtection="1">
      <alignment horizontal="center" vertical="center"/>
    </xf>
    <xf numFmtId="0" fontId="47" fillId="24" borderId="0" xfId="0" applyFont="1" applyFill="1" applyProtection="1">
      <alignment vertical="center"/>
    </xf>
    <xf numFmtId="0" fontId="46" fillId="24" borderId="0" xfId="0" applyFont="1" applyFill="1" applyAlignment="1" applyProtection="1">
      <alignment horizontal="left" vertical="center"/>
    </xf>
    <xf numFmtId="0" fontId="49" fillId="0" borderId="0" xfId="0" applyFont="1" applyAlignment="1" applyProtection="1">
      <alignment vertical="center"/>
    </xf>
    <xf numFmtId="0" fontId="49" fillId="24" borderId="0" xfId="0" applyFont="1" applyFill="1" applyAlignment="1" applyProtection="1">
      <alignment vertical="center"/>
    </xf>
    <xf numFmtId="0" fontId="50" fillId="0" borderId="0" xfId="0" applyFont="1" applyProtection="1">
      <alignment vertical="center"/>
    </xf>
    <xf numFmtId="178" fontId="51" fillId="24" borderId="0" xfId="0" applyNumberFormat="1" applyFont="1" applyFill="1" applyBorder="1" applyAlignment="1" applyProtection="1">
      <alignment horizontal="center" vertical="center"/>
    </xf>
    <xf numFmtId="0" fontId="47" fillId="24" borderId="26" xfId="0" applyFont="1" applyFill="1" applyBorder="1" applyProtection="1">
      <alignment vertical="center"/>
    </xf>
    <xf numFmtId="0" fontId="65" fillId="0" borderId="83" xfId="0" applyFont="1" applyBorder="1" applyAlignment="1" applyProtection="1">
      <alignment horizontal="center" vertical="center" shrinkToFit="1"/>
    </xf>
    <xf numFmtId="0" fontId="65" fillId="0" borderId="84" xfId="0" applyFont="1" applyBorder="1" applyAlignment="1" applyProtection="1">
      <alignment horizontal="center" vertical="center" shrinkToFit="1"/>
    </xf>
    <xf numFmtId="0" fontId="91" fillId="0" borderId="138" xfId="51" applyFont="1" applyFill="1" applyBorder="1" applyAlignment="1" applyProtection="1">
      <alignment vertical="center"/>
    </xf>
    <xf numFmtId="0" fontId="91" fillId="0" borderId="140" xfId="51" applyFont="1" applyFill="1" applyBorder="1" applyAlignment="1" applyProtection="1">
      <alignment vertical="center"/>
    </xf>
    <xf numFmtId="0" fontId="91" fillId="0" borderId="141" xfId="51" applyFont="1" applyFill="1" applyBorder="1" applyAlignment="1" applyProtection="1">
      <alignment vertical="center"/>
    </xf>
    <xf numFmtId="0" fontId="47" fillId="24" borderId="0" xfId="42" applyFont="1" applyFill="1" applyProtection="1">
      <alignment vertical="center"/>
    </xf>
    <xf numFmtId="0" fontId="65" fillId="24" borderId="10" xfId="42" applyFont="1" applyFill="1" applyBorder="1" applyAlignment="1" applyProtection="1">
      <alignment horizontal="center" vertical="center" shrinkToFit="1"/>
    </xf>
    <xf numFmtId="0" fontId="65" fillId="24" borderId="11" xfId="42" applyFont="1" applyFill="1" applyBorder="1" applyAlignment="1" applyProtection="1">
      <alignment horizontal="center" vertical="center" shrinkToFit="1"/>
    </xf>
    <xf numFmtId="0" fontId="65" fillId="24" borderId="12" xfId="42" applyFont="1" applyFill="1" applyBorder="1" applyAlignment="1" applyProtection="1">
      <alignment horizontal="center" vertical="center" shrinkToFit="1"/>
    </xf>
    <xf numFmtId="0" fontId="46" fillId="24" borderId="0" xfId="42" applyFont="1" applyFill="1" applyBorder="1" applyProtection="1">
      <alignment vertical="center"/>
    </xf>
    <xf numFmtId="0" fontId="46" fillId="24" borderId="13" xfId="42" applyFont="1" applyFill="1" applyBorder="1" applyProtection="1">
      <alignment vertical="center"/>
    </xf>
    <xf numFmtId="0" fontId="47" fillId="24" borderId="0" xfId="42" applyFont="1" applyFill="1" applyAlignment="1" applyProtection="1">
      <alignment horizontal="left" vertical="center"/>
    </xf>
    <xf numFmtId="0" fontId="46" fillId="24" borderId="0" xfId="42" applyFont="1" applyFill="1" applyAlignment="1" applyProtection="1">
      <alignment horizontal="left" vertical="center"/>
    </xf>
    <xf numFmtId="0" fontId="57" fillId="24" borderId="0" xfId="42" applyFont="1" applyFill="1" applyAlignment="1" applyProtection="1">
      <alignment horizontal="left" vertical="center"/>
    </xf>
    <xf numFmtId="0" fontId="46" fillId="24" borderId="10" xfId="42" applyFont="1" applyFill="1" applyBorder="1" applyAlignment="1" applyProtection="1">
      <alignment horizontal="center" vertical="center"/>
    </xf>
    <xf numFmtId="176" fontId="46" fillId="24" borderId="15" xfId="42" applyNumberFormat="1" applyFont="1" applyFill="1" applyBorder="1" applyAlignment="1" applyProtection="1">
      <alignment horizontal="center" vertical="center"/>
    </xf>
    <xf numFmtId="176" fontId="46" fillId="24" borderId="16" xfId="42" applyNumberFormat="1" applyFont="1" applyFill="1" applyBorder="1" applyAlignment="1" applyProtection="1">
      <alignment horizontal="center" vertical="center"/>
    </xf>
    <xf numFmtId="176" fontId="46" fillId="24" borderId="14" xfId="42" applyNumberFormat="1" applyFont="1" applyFill="1" applyBorder="1" applyAlignment="1" applyProtection="1">
      <alignment vertical="center"/>
    </xf>
    <xf numFmtId="176" fontId="46" fillId="24" borderId="15" xfId="42" applyNumberFormat="1" applyFont="1" applyFill="1" applyBorder="1" applyAlignment="1" applyProtection="1">
      <alignment vertical="center"/>
    </xf>
    <xf numFmtId="176" fontId="46" fillId="24" borderId="16" xfId="42" applyNumberFormat="1" applyFont="1" applyFill="1" applyBorder="1" applyAlignment="1" applyProtection="1">
      <alignment vertical="center"/>
    </xf>
    <xf numFmtId="0" fontId="46" fillId="24" borderId="15" xfId="42" applyFont="1" applyFill="1" applyBorder="1" applyAlignment="1" applyProtection="1">
      <alignment horizontal="left" vertical="center"/>
    </xf>
    <xf numFmtId="0" fontId="46" fillId="24" borderId="53" xfId="42" applyFont="1" applyFill="1" applyBorder="1" applyAlignment="1" applyProtection="1">
      <alignment horizontal="left" vertical="center"/>
    </xf>
    <xf numFmtId="176" fontId="46" fillId="24" borderId="17" xfId="42" applyNumberFormat="1" applyFont="1" applyFill="1" applyBorder="1" applyAlignment="1" applyProtection="1">
      <alignment vertical="center"/>
    </xf>
    <xf numFmtId="176" fontId="46" fillId="24" borderId="18" xfId="42" applyNumberFormat="1" applyFont="1" applyFill="1" applyBorder="1" applyAlignment="1" applyProtection="1">
      <alignment vertical="center"/>
    </xf>
    <xf numFmtId="176" fontId="46" fillId="24" borderId="13" xfId="42" applyNumberFormat="1" applyFont="1" applyFill="1" applyBorder="1" applyAlignment="1" applyProtection="1">
      <alignment vertical="center"/>
    </xf>
    <xf numFmtId="0" fontId="46" fillId="24" borderId="19" xfId="42" applyFont="1" applyFill="1" applyBorder="1" applyAlignment="1" applyProtection="1">
      <alignment horizontal="center" vertical="center"/>
    </xf>
    <xf numFmtId="0" fontId="68" fillId="24" borderId="15" xfId="42" applyFont="1" applyFill="1" applyBorder="1" applyAlignment="1" applyProtection="1">
      <alignment horizontal="left" vertical="center"/>
    </xf>
    <xf numFmtId="176" fontId="46" fillId="24" borderId="20" xfId="42" applyNumberFormat="1" applyFont="1" applyFill="1" applyBorder="1" applyAlignment="1" applyProtection="1">
      <alignment vertical="center"/>
    </xf>
    <xf numFmtId="176" fontId="46" fillId="24" borderId="21" xfId="42" applyNumberFormat="1" applyFont="1" applyFill="1" applyBorder="1" applyAlignment="1" applyProtection="1">
      <alignment vertical="center"/>
    </xf>
    <xf numFmtId="176" fontId="46" fillId="24" borderId="22" xfId="42" applyNumberFormat="1" applyFont="1" applyFill="1" applyBorder="1" applyAlignment="1" applyProtection="1">
      <alignment vertical="center"/>
    </xf>
    <xf numFmtId="176" fontId="46" fillId="24" borderId="23" xfId="42" applyNumberFormat="1" applyFont="1" applyFill="1" applyBorder="1" applyAlignment="1" applyProtection="1">
      <alignment vertical="center"/>
    </xf>
    <xf numFmtId="176" fontId="46" fillId="24" borderId="28" xfId="42" applyNumberFormat="1" applyFont="1" applyFill="1" applyBorder="1" applyAlignment="1" applyProtection="1">
      <alignment vertical="center"/>
    </xf>
    <xf numFmtId="176" fontId="46" fillId="24" borderId="29" xfId="42" applyNumberFormat="1" applyFont="1" applyFill="1" applyBorder="1" applyAlignment="1" applyProtection="1">
      <alignment vertical="center"/>
    </xf>
    <xf numFmtId="176" fontId="46" fillId="24" borderId="29" xfId="42" applyNumberFormat="1" applyFont="1" applyFill="1" applyBorder="1" applyAlignment="1" applyProtection="1">
      <alignment horizontal="center" vertical="center"/>
    </xf>
    <xf numFmtId="0" fontId="56" fillId="0" borderId="0" xfId="0" applyFont="1" applyBorder="1" applyAlignment="1" applyProtection="1">
      <alignment horizontal="left" vertical="center"/>
    </xf>
    <xf numFmtId="0" fontId="56" fillId="0" borderId="0" xfId="0" applyFont="1" applyAlignment="1" applyProtection="1">
      <alignment horizontal="left" vertical="center"/>
    </xf>
    <xf numFmtId="0" fontId="47" fillId="24" borderId="0" xfId="42" applyFont="1" applyFill="1" applyBorder="1" applyProtection="1">
      <alignment vertical="center"/>
    </xf>
    <xf numFmtId="0" fontId="47" fillId="24" borderId="0" xfId="42" applyFont="1" applyFill="1" applyBorder="1" applyAlignment="1" applyProtection="1">
      <alignment vertical="center"/>
    </xf>
    <xf numFmtId="0" fontId="47" fillId="24" borderId="0" xfId="0" applyFont="1" applyFill="1" applyBorder="1" applyAlignment="1" applyProtection="1">
      <alignment vertical="center"/>
    </xf>
    <xf numFmtId="0" fontId="46" fillId="24" borderId="63" xfId="42" applyFont="1" applyFill="1" applyBorder="1" applyProtection="1">
      <alignment vertical="center"/>
    </xf>
    <xf numFmtId="0" fontId="47" fillId="24" borderId="15" xfId="42" applyFont="1" applyFill="1" applyBorder="1" applyProtection="1">
      <alignment vertical="center"/>
    </xf>
    <xf numFmtId="0" fontId="47" fillId="24" borderId="16" xfId="42" applyFont="1" applyFill="1" applyBorder="1" applyProtection="1">
      <alignment vertical="center"/>
    </xf>
    <xf numFmtId="0" fontId="46" fillId="24" borderId="32" xfId="0" applyFont="1" applyFill="1" applyBorder="1" applyAlignment="1" applyProtection="1">
      <alignment vertical="center"/>
    </xf>
    <xf numFmtId="0" fontId="46" fillId="0" borderId="0" xfId="0" applyFont="1" applyBorder="1" applyAlignment="1" applyProtection="1">
      <alignment vertical="center"/>
    </xf>
    <xf numFmtId="0" fontId="46" fillId="24" borderId="0" xfId="0" applyFont="1" applyFill="1" applyBorder="1" applyAlignment="1" applyProtection="1">
      <alignment vertical="center"/>
    </xf>
    <xf numFmtId="0" fontId="46" fillId="24" borderId="35" xfId="0" applyFont="1" applyFill="1" applyBorder="1" applyAlignment="1" applyProtection="1">
      <alignment vertical="center"/>
    </xf>
    <xf numFmtId="0" fontId="46" fillId="0" borderId="0" xfId="0" applyFont="1" applyBorder="1" applyAlignment="1" applyProtection="1">
      <alignment horizontal="center" vertical="center"/>
    </xf>
    <xf numFmtId="0" fontId="57" fillId="24" borderId="0" xfId="0" applyFont="1" applyFill="1" applyBorder="1" applyAlignment="1" applyProtection="1">
      <alignment vertical="center"/>
    </xf>
    <xf numFmtId="0" fontId="46" fillId="24" borderId="0" xfId="0" applyFont="1" applyFill="1" applyBorder="1" applyProtection="1">
      <alignment vertical="center"/>
    </xf>
    <xf numFmtId="0" fontId="46" fillId="0" borderId="0" xfId="0" applyFont="1" applyBorder="1" applyAlignment="1" applyProtection="1">
      <alignment vertical="center" shrinkToFit="1"/>
    </xf>
    <xf numFmtId="0" fontId="46" fillId="24" borderId="34" xfId="0" applyFont="1" applyFill="1" applyBorder="1" applyAlignment="1" applyProtection="1">
      <alignment vertical="center"/>
    </xf>
    <xf numFmtId="0" fontId="46" fillId="24" borderId="24" xfId="0" applyFont="1" applyFill="1" applyBorder="1" applyAlignment="1" applyProtection="1">
      <alignment vertical="center"/>
    </xf>
    <xf numFmtId="0" fontId="47" fillId="0" borderId="0" xfId="0" applyFont="1" applyAlignment="1" applyProtection="1">
      <alignment horizontal="center" vertical="center" shrinkToFit="1"/>
    </xf>
    <xf numFmtId="0" fontId="46" fillId="24" borderId="25" xfId="0" applyFont="1" applyFill="1" applyBorder="1" applyAlignment="1" applyProtection="1">
      <alignment vertical="center"/>
    </xf>
    <xf numFmtId="0" fontId="47" fillId="0" borderId="94" xfId="0" applyFont="1" applyBorder="1" applyAlignment="1" applyProtection="1">
      <alignment horizontal="center" vertical="center"/>
    </xf>
    <xf numFmtId="0" fontId="58" fillId="24" borderId="101" xfId="42" applyFont="1" applyFill="1" applyBorder="1" applyAlignment="1" applyProtection="1">
      <alignment horizontal="center" vertical="top" wrapText="1"/>
    </xf>
    <xf numFmtId="0" fontId="58" fillId="24" borderId="39" xfId="42" applyFont="1" applyFill="1" applyBorder="1" applyAlignment="1" applyProtection="1">
      <alignment horizontal="center" vertical="center" wrapText="1"/>
    </xf>
    <xf numFmtId="0" fontId="58" fillId="24" borderId="49" xfId="42" applyFont="1" applyFill="1" applyBorder="1" applyAlignment="1" applyProtection="1">
      <alignment horizontal="center" vertical="top" wrapText="1"/>
    </xf>
    <xf numFmtId="0" fontId="58" fillId="24" borderId="49" xfId="42" applyFont="1" applyFill="1" applyBorder="1" applyAlignment="1" applyProtection="1">
      <alignment horizontal="center" vertical="top" shrinkToFit="1"/>
    </xf>
    <xf numFmtId="0" fontId="58" fillId="24" borderId="22" xfId="42" applyFont="1" applyFill="1" applyBorder="1" applyAlignment="1" applyProtection="1">
      <alignment horizontal="left" vertical="top" shrinkToFit="1"/>
    </xf>
    <xf numFmtId="0" fontId="58" fillId="24" borderId="43" xfId="42" applyFont="1" applyFill="1" applyBorder="1" applyAlignment="1" applyProtection="1">
      <alignment horizontal="center" vertical="top" wrapText="1"/>
    </xf>
    <xf numFmtId="0" fontId="58" fillId="24" borderId="46" xfId="42" applyFont="1" applyFill="1" applyBorder="1" applyAlignment="1" applyProtection="1">
      <alignment horizontal="center" vertical="top" wrapText="1"/>
    </xf>
    <xf numFmtId="0" fontId="58" fillId="24" borderId="39" xfId="42" applyFont="1" applyFill="1" applyBorder="1" applyAlignment="1" applyProtection="1">
      <alignment horizontal="center" vertical="top" wrapText="1"/>
    </xf>
    <xf numFmtId="0" fontId="58" fillId="24" borderId="93" xfId="42" applyFont="1" applyFill="1" applyBorder="1" applyAlignment="1" applyProtection="1">
      <alignment horizontal="center" vertical="top" shrinkToFit="1"/>
    </xf>
    <xf numFmtId="0" fontId="58" fillId="24" borderId="91" xfId="42" applyFont="1" applyFill="1" applyBorder="1" applyAlignment="1" applyProtection="1">
      <alignment horizontal="left" vertical="top" shrinkToFit="1"/>
    </xf>
    <xf numFmtId="0" fontId="58" fillId="24" borderId="0" xfId="42" applyFont="1" applyFill="1" applyBorder="1" applyAlignment="1" applyProtection="1">
      <alignment horizontal="left" vertical="center"/>
    </xf>
    <xf numFmtId="0" fontId="57" fillId="24" borderId="0" xfId="42" applyFont="1" applyFill="1" applyBorder="1" applyAlignment="1" applyProtection="1">
      <alignment horizontal="center" vertical="center" wrapText="1"/>
    </xf>
    <xf numFmtId="0" fontId="58" fillId="24" borderId="0" xfId="42" applyFont="1" applyFill="1" applyBorder="1" applyAlignment="1" applyProtection="1">
      <alignment horizontal="center" vertical="top" shrinkToFit="1"/>
    </xf>
    <xf numFmtId="0" fontId="58" fillId="24" borderId="0" xfId="42" applyFont="1" applyFill="1" applyBorder="1" applyAlignment="1" applyProtection="1">
      <alignment horizontal="left" vertical="top" shrinkToFit="1"/>
    </xf>
    <xf numFmtId="0" fontId="46" fillId="24" borderId="0" xfId="42" applyFont="1" applyFill="1" applyBorder="1" applyAlignment="1" applyProtection="1">
      <alignment horizontal="center" vertical="top"/>
    </xf>
    <xf numFmtId="0" fontId="89" fillId="24" borderId="0" xfId="42" applyFont="1" applyFill="1" applyProtection="1">
      <alignment vertical="center"/>
    </xf>
    <xf numFmtId="0" fontId="60" fillId="24" borderId="0" xfId="42" applyFont="1" applyFill="1" applyProtection="1">
      <alignment vertical="center"/>
    </xf>
    <xf numFmtId="0" fontId="60" fillId="24" borderId="0" xfId="42" applyFont="1" applyFill="1" applyAlignment="1" applyProtection="1">
      <alignment horizontal="left" vertical="center"/>
    </xf>
    <xf numFmtId="0" fontId="47" fillId="0" borderId="0" xfId="42" applyFont="1" applyProtection="1">
      <alignment vertical="center"/>
    </xf>
    <xf numFmtId="0" fontId="87" fillId="0" borderId="0" xfId="42" applyFont="1" applyProtection="1">
      <alignment vertical="center"/>
    </xf>
    <xf numFmtId="0" fontId="33" fillId="0" borderId="63" xfId="45" applyFont="1" applyFill="1" applyBorder="1" applyAlignment="1" applyProtection="1">
      <alignment horizontal="left" vertical="center" wrapText="1"/>
    </xf>
    <xf numFmtId="0" fontId="33" fillId="0" borderId="15" xfId="45" applyFont="1" applyFill="1" applyBorder="1" applyAlignment="1" applyProtection="1">
      <alignment horizontal="left" vertical="center" wrapText="1"/>
    </xf>
    <xf numFmtId="0" fontId="33" fillId="0" borderId="16" xfId="45" applyFont="1" applyFill="1" applyBorder="1" applyAlignment="1" applyProtection="1">
      <alignment horizontal="left" vertical="center" wrapText="1"/>
    </xf>
    <xf numFmtId="0" fontId="29" fillId="0" borderId="63" xfId="45" applyFont="1" applyFill="1" applyBorder="1" applyAlignment="1" applyProtection="1">
      <alignment vertical="center" shrinkToFit="1"/>
    </xf>
    <xf numFmtId="0" fontId="29" fillId="0" borderId="15" xfId="45" applyFont="1" applyFill="1" applyBorder="1" applyAlignment="1" applyProtection="1">
      <alignment vertical="center" shrinkToFit="1"/>
    </xf>
    <xf numFmtId="0" fontId="29" fillId="0" borderId="16" xfId="45" applyFont="1" applyFill="1" applyBorder="1" applyAlignment="1" applyProtection="1">
      <alignment vertical="center" shrinkToFit="1"/>
    </xf>
    <xf numFmtId="0" fontId="29" fillId="0" borderId="78" xfId="45" applyFont="1" applyFill="1" applyBorder="1" applyAlignment="1" applyProtection="1">
      <alignment vertical="center" wrapText="1"/>
    </xf>
    <xf numFmtId="0" fontId="29" fillId="0" borderId="78" xfId="45" applyFont="1" applyFill="1" applyBorder="1" applyAlignment="1" applyProtection="1">
      <alignment horizontal="left" vertical="center" wrapText="1"/>
    </xf>
    <xf numFmtId="0" fontId="29" fillId="0" borderId="63" xfId="45" applyFont="1" applyFill="1" applyBorder="1" applyAlignment="1" applyProtection="1">
      <alignment horizontal="left" vertical="center" wrapText="1"/>
    </xf>
    <xf numFmtId="0" fontId="29" fillId="0" borderId="15" xfId="45" applyFont="1" applyFill="1" applyBorder="1" applyAlignment="1" applyProtection="1">
      <alignment horizontal="left" vertical="center" wrapText="1"/>
    </xf>
    <xf numFmtId="0" fontId="29" fillId="0" borderId="16" xfId="45" applyFont="1" applyFill="1" applyBorder="1" applyAlignment="1" applyProtection="1">
      <alignment horizontal="left" vertical="center" wrapText="1"/>
    </xf>
    <xf numFmtId="0" fontId="34" fillId="0" borderId="63" xfId="45" applyFont="1" applyFill="1" applyBorder="1" applyAlignment="1" applyProtection="1">
      <alignment horizontal="left" vertical="center" wrapText="1"/>
    </xf>
    <xf numFmtId="0" fontId="34" fillId="0" borderId="15" xfId="45" applyFont="1" applyFill="1" applyBorder="1" applyAlignment="1" applyProtection="1">
      <alignment horizontal="left" vertical="center" wrapText="1"/>
    </xf>
    <xf numFmtId="0" fontId="34" fillId="0" borderId="16" xfId="45" applyFont="1" applyFill="1" applyBorder="1" applyAlignment="1" applyProtection="1">
      <alignment horizontal="left" vertical="center" wrapText="1"/>
    </xf>
    <xf numFmtId="0" fontId="29" fillId="0" borderId="63" xfId="45" applyFont="1" applyFill="1" applyBorder="1" applyAlignment="1" applyProtection="1">
      <alignment horizontal="left" vertical="center"/>
    </xf>
    <xf numFmtId="0" fontId="29" fillId="0" borderId="15" xfId="45" applyFont="1" applyFill="1" applyBorder="1" applyAlignment="1" applyProtection="1">
      <alignment horizontal="left" vertical="center"/>
    </xf>
    <xf numFmtId="0" fontId="29" fillId="0" borderId="16" xfId="45" applyFont="1" applyFill="1" applyBorder="1" applyAlignment="1" applyProtection="1">
      <alignment horizontal="left" vertical="center"/>
    </xf>
    <xf numFmtId="0" fontId="29" fillId="0" borderId="63" xfId="45" applyFont="1" applyFill="1" applyBorder="1" applyAlignment="1" applyProtection="1">
      <alignment horizontal="left" vertical="center" shrinkToFit="1"/>
    </xf>
    <xf numFmtId="0" fontId="29" fillId="0" borderId="15" xfId="45" applyFont="1" applyFill="1" applyBorder="1" applyAlignment="1" applyProtection="1">
      <alignment horizontal="left" vertical="center" shrinkToFit="1"/>
    </xf>
    <xf numFmtId="0" fontId="29" fillId="0" borderId="16" xfId="45" applyFont="1" applyFill="1" applyBorder="1" applyAlignment="1" applyProtection="1">
      <alignment horizontal="left" vertical="center" shrinkToFit="1"/>
    </xf>
    <xf numFmtId="0" fontId="27" fillId="0" borderId="0" xfId="45" applyFont="1" applyFill="1" applyAlignment="1" applyProtection="1">
      <alignment horizontal="center" vertical="center"/>
    </xf>
    <xf numFmtId="0" fontId="29" fillId="0" borderId="113" xfId="45" applyFont="1" applyFill="1" applyBorder="1" applyAlignment="1" applyProtection="1">
      <alignment horizontal="center" vertical="center"/>
    </xf>
    <xf numFmtId="0" fontId="29" fillId="0" borderId="29" xfId="45" applyFont="1" applyFill="1" applyBorder="1" applyAlignment="1" applyProtection="1">
      <alignment horizontal="center" vertical="center"/>
    </xf>
    <xf numFmtId="0" fontId="29" fillId="0" borderId="17" xfId="45" applyFont="1" applyFill="1" applyBorder="1" applyAlignment="1" applyProtection="1">
      <alignment horizontal="center" vertical="center"/>
    </xf>
    <xf numFmtId="0" fontId="45" fillId="0" borderId="32" xfId="45" applyFont="1" applyFill="1" applyBorder="1" applyAlignment="1" applyProtection="1">
      <alignment horizontal="center" vertical="center"/>
      <protection locked="0"/>
    </xf>
    <xf numFmtId="0" fontId="29" fillId="0" borderId="70" xfId="45" applyFont="1" applyFill="1" applyBorder="1" applyAlignment="1" applyProtection="1">
      <alignment horizontal="center" vertical="center"/>
    </xf>
    <xf numFmtId="0" fontId="29" fillId="0" borderId="50" xfId="45" applyFont="1" applyFill="1" applyBorder="1" applyAlignment="1" applyProtection="1">
      <alignment horizontal="center" vertical="center"/>
    </xf>
    <xf numFmtId="0" fontId="29" fillId="0" borderId="18" xfId="45" applyFont="1" applyFill="1" applyBorder="1" applyAlignment="1" applyProtection="1">
      <alignment horizontal="center" vertical="center"/>
    </xf>
    <xf numFmtId="0" fontId="44" fillId="0" borderId="70" xfId="45" applyFont="1" applyFill="1" applyBorder="1" applyAlignment="1" applyProtection="1">
      <alignment horizontal="left" vertical="center" indent="1" shrinkToFit="1"/>
      <protection locked="0"/>
    </xf>
    <xf numFmtId="0" fontId="44" fillId="0" borderId="50" xfId="45" applyFont="1" applyFill="1" applyBorder="1" applyAlignment="1" applyProtection="1">
      <alignment horizontal="left" vertical="center" indent="1" shrinkToFit="1"/>
      <protection locked="0"/>
    </xf>
    <xf numFmtId="0" fontId="44" fillId="0" borderId="18" xfId="45" applyFont="1" applyFill="1" applyBorder="1" applyAlignment="1" applyProtection="1">
      <alignment horizontal="left" vertical="center" indent="1" shrinkToFit="1"/>
      <protection locked="0"/>
    </xf>
    <xf numFmtId="0" fontId="33" fillId="0" borderId="35" xfId="45" applyFont="1" applyFill="1" applyBorder="1" applyAlignment="1" applyProtection="1">
      <alignment horizontal="left" vertical="center" shrinkToFit="1"/>
    </xf>
    <xf numFmtId="0" fontId="33" fillId="0" borderId="40" xfId="45" applyFont="1" applyFill="1" applyBorder="1" applyAlignment="1" applyProtection="1">
      <alignment horizontal="left" vertical="center" shrinkToFit="1"/>
    </xf>
    <xf numFmtId="0" fontId="101" fillId="0" borderId="70" xfId="45" applyFont="1" applyFill="1" applyBorder="1" applyAlignment="1" applyProtection="1">
      <alignment horizontal="center" vertical="center" shrinkToFit="1"/>
      <protection locked="0"/>
    </xf>
    <xf numFmtId="0" fontId="101" fillId="0" borderId="50" xfId="45" applyFont="1" applyFill="1" applyBorder="1" applyAlignment="1" applyProtection="1">
      <alignment horizontal="center" vertical="center" shrinkToFit="1"/>
      <protection locked="0"/>
    </xf>
    <xf numFmtId="0" fontId="33" fillId="0" borderId="50" xfId="45" applyFont="1" applyFill="1" applyBorder="1" applyAlignment="1" applyProtection="1">
      <alignment horizontal="left" vertical="center" wrapText="1"/>
    </xf>
    <xf numFmtId="0" fontId="33" fillId="0" borderId="54" xfId="45" applyFont="1" applyFill="1" applyBorder="1" applyAlignment="1" applyProtection="1">
      <alignment horizontal="left" vertical="center" wrapText="1"/>
    </xf>
    <xf numFmtId="0" fontId="101" fillId="0" borderId="50" xfId="45" applyFont="1" applyFill="1" applyBorder="1" applyAlignment="1" applyProtection="1">
      <alignment horizontal="center" vertical="center" shrinkToFit="1"/>
    </xf>
    <xf numFmtId="0" fontId="101" fillId="0" borderId="18" xfId="45" applyFont="1" applyFill="1" applyBorder="1" applyAlignment="1" applyProtection="1">
      <alignment horizontal="center" vertical="center" shrinkToFit="1"/>
    </xf>
    <xf numFmtId="0" fontId="33" fillId="0" borderId="86" xfId="45" applyFont="1" applyFill="1" applyBorder="1" applyAlignment="1" applyProtection="1">
      <alignment horizontal="center" vertical="center"/>
    </xf>
    <xf numFmtId="0" fontId="33" fillId="0" borderId="77" xfId="45" applyFont="1" applyFill="1" applyBorder="1" applyAlignment="1" applyProtection="1">
      <alignment horizontal="center" vertical="center"/>
    </xf>
    <xf numFmtId="0" fontId="29" fillId="0" borderId="25" xfId="45" applyFont="1" applyFill="1" applyBorder="1" applyAlignment="1" applyProtection="1">
      <alignment vertical="center" shrinkToFit="1"/>
    </xf>
    <xf numFmtId="0" fontId="29" fillId="0" borderId="26" xfId="45" applyFont="1" applyFill="1" applyBorder="1" applyAlignment="1" applyProtection="1">
      <alignment vertical="center" shrinkToFit="1"/>
    </xf>
    <xf numFmtId="0" fontId="29" fillId="0" borderId="27" xfId="45" applyFont="1" applyFill="1" applyBorder="1" applyAlignment="1" applyProtection="1">
      <alignment vertical="center" shrinkToFit="1"/>
    </xf>
    <xf numFmtId="0" fontId="29" fillId="0" borderId="25" xfId="45" applyFont="1" applyFill="1" applyBorder="1" applyAlignment="1" applyProtection="1">
      <alignment horizontal="left" vertical="center" wrapText="1"/>
    </xf>
    <xf numFmtId="0" fontId="29" fillId="0" borderId="26" xfId="45" applyFont="1" applyFill="1" applyBorder="1" applyAlignment="1" applyProtection="1">
      <alignment horizontal="left" vertical="center" wrapText="1"/>
    </xf>
    <xf numFmtId="0" fontId="29" fillId="0" borderId="27" xfId="45" applyFont="1" applyFill="1" applyBorder="1" applyAlignment="1" applyProtection="1">
      <alignment horizontal="left" vertical="center" wrapText="1"/>
    </xf>
    <xf numFmtId="0" fontId="29" fillId="0" borderId="63" xfId="45" applyFont="1" applyFill="1" applyBorder="1" applyAlignment="1" applyProtection="1">
      <alignment vertical="center"/>
    </xf>
    <xf numFmtId="0" fontId="29" fillId="0" borderId="15" xfId="45" applyFont="1" applyFill="1" applyBorder="1" applyAlignment="1" applyProtection="1">
      <alignment vertical="center"/>
    </xf>
    <xf numFmtId="0" fontId="29" fillId="0" borderId="16" xfId="45" applyFont="1" applyFill="1" applyBorder="1" applyAlignment="1" applyProtection="1">
      <alignment vertical="center"/>
    </xf>
    <xf numFmtId="0" fontId="83" fillId="0" borderId="63" xfId="45" applyFont="1" applyFill="1" applyBorder="1" applyAlignment="1" applyProtection="1">
      <alignment horizontal="left" vertical="center" wrapText="1"/>
    </xf>
    <xf numFmtId="0" fontId="83" fillId="0" borderId="15" xfId="45" applyFont="1" applyFill="1" applyBorder="1" applyAlignment="1" applyProtection="1">
      <alignment horizontal="left" vertical="center" wrapText="1"/>
    </xf>
    <xf numFmtId="0" fontId="83" fillId="0" borderId="16" xfId="45" applyFont="1" applyFill="1" applyBorder="1" applyAlignment="1" applyProtection="1">
      <alignment horizontal="left" vertical="center" wrapText="1"/>
    </xf>
    <xf numFmtId="0" fontId="79" fillId="0" borderId="63" xfId="45" applyFont="1" applyFill="1" applyBorder="1" applyAlignment="1" applyProtection="1">
      <alignment horizontal="center" vertical="center"/>
    </xf>
    <xf numFmtId="0" fontId="79" fillId="0" borderId="15" xfId="45" applyFont="1" applyFill="1" applyBorder="1" applyAlignment="1" applyProtection="1">
      <alignment horizontal="center" vertical="center"/>
    </xf>
    <xf numFmtId="0" fontId="79" fillId="0" borderId="16" xfId="45" applyFont="1" applyFill="1" applyBorder="1" applyAlignment="1" applyProtection="1">
      <alignment horizontal="center" vertical="center"/>
    </xf>
    <xf numFmtId="0" fontId="29" fillId="0" borderId="68" xfId="45" applyFont="1" applyFill="1" applyBorder="1" applyAlignment="1" applyProtection="1">
      <alignment horizontal="center" vertical="center" wrapText="1"/>
    </xf>
    <xf numFmtId="0" fontId="29" fillId="0" borderId="35" xfId="45" applyFont="1" applyFill="1" applyBorder="1" applyAlignment="1" applyProtection="1">
      <alignment horizontal="center" vertical="center"/>
    </xf>
    <xf numFmtId="0" fontId="29" fillId="0" borderId="40" xfId="45" applyFont="1" applyFill="1" applyBorder="1" applyAlignment="1" applyProtection="1">
      <alignment horizontal="center" vertical="center"/>
    </xf>
    <xf numFmtId="0" fontId="44" fillId="0" borderId="68" xfId="45" applyFont="1" applyFill="1" applyBorder="1" applyAlignment="1" applyProtection="1">
      <alignment horizontal="center" vertical="center" shrinkToFit="1"/>
      <protection locked="0"/>
    </xf>
    <xf numFmtId="0" fontId="44" fillId="0" borderId="35" xfId="45" applyFont="1" applyFill="1" applyBorder="1" applyAlignment="1" applyProtection="1">
      <alignment horizontal="center" vertical="center" shrinkToFit="1"/>
      <protection locked="0"/>
    </xf>
    <xf numFmtId="0" fontId="44" fillId="0" borderId="40" xfId="45" applyFont="1" applyFill="1" applyBorder="1" applyAlignment="1" applyProtection="1">
      <alignment horizontal="center" vertical="center" shrinkToFit="1"/>
      <protection locked="0"/>
    </xf>
    <xf numFmtId="0" fontId="44" fillId="0" borderId="70" xfId="45" applyFont="1" applyFill="1" applyBorder="1" applyAlignment="1" applyProtection="1">
      <alignment horizontal="center" vertical="center" shrinkToFit="1"/>
      <protection locked="0"/>
    </xf>
    <xf numFmtId="0" fontId="44" fillId="0" borderId="50" xfId="45" applyFont="1" applyFill="1" applyBorder="1" applyAlignment="1" applyProtection="1">
      <alignment horizontal="center" vertical="center" shrinkToFit="1"/>
      <protection locked="0"/>
    </xf>
    <xf numFmtId="0" fontId="44" fillId="0" borderId="18" xfId="45" applyFont="1" applyFill="1" applyBorder="1" applyAlignment="1" applyProtection="1">
      <alignment horizontal="center" vertical="center" shrinkToFit="1"/>
      <protection locked="0"/>
    </xf>
    <xf numFmtId="0" fontId="29" fillId="0" borderId="30" xfId="45" applyFont="1" applyFill="1" applyBorder="1" applyAlignment="1" applyProtection="1">
      <alignment horizontal="center" vertical="center" wrapText="1"/>
    </xf>
    <xf numFmtId="0" fontId="29" fillId="0" borderId="31" xfId="45" applyFont="1" applyFill="1" applyBorder="1" applyAlignment="1" applyProtection="1">
      <alignment horizontal="center" vertical="center"/>
    </xf>
    <xf numFmtId="0" fontId="29" fillId="0" borderId="71" xfId="45" applyFont="1" applyFill="1" applyBorder="1" applyAlignment="1" applyProtection="1">
      <alignment horizontal="center" vertical="center"/>
    </xf>
    <xf numFmtId="0" fontId="44" fillId="0" borderId="30" xfId="45" applyFont="1" applyFill="1" applyBorder="1" applyAlignment="1" applyProtection="1">
      <alignment horizontal="center" vertical="center" shrinkToFit="1"/>
      <protection locked="0"/>
    </xf>
    <xf numFmtId="0" fontId="44" fillId="0" borderId="31" xfId="45" applyFont="1" applyFill="1" applyBorder="1" applyAlignment="1" applyProtection="1">
      <alignment horizontal="center" vertical="center" shrinkToFit="1"/>
      <protection locked="0"/>
    </xf>
    <xf numFmtId="0" fontId="44" fillId="0" borderId="71" xfId="45" applyFont="1" applyFill="1" applyBorder="1" applyAlignment="1" applyProtection="1">
      <alignment horizontal="center" vertical="center" shrinkToFit="1"/>
      <protection locked="0"/>
    </xf>
    <xf numFmtId="0" fontId="83" fillId="0" borderId="0" xfId="45" applyFont="1" applyFill="1" applyAlignment="1" applyProtection="1">
      <alignment horizontal="left" vertical="top" wrapText="1" indent="2"/>
    </xf>
    <xf numFmtId="0" fontId="83" fillId="0" borderId="0" xfId="45" applyFont="1" applyFill="1" applyAlignment="1" applyProtection="1">
      <alignment horizontal="left" vertical="top" indent="2"/>
    </xf>
    <xf numFmtId="0" fontId="29" fillId="0" borderId="63" xfId="45" applyFont="1" applyFill="1" applyBorder="1" applyAlignment="1" applyProtection="1">
      <alignment horizontal="center" vertical="center"/>
    </xf>
    <xf numFmtId="0" fontId="29" fillId="0" borderId="15" xfId="45" applyFont="1" applyFill="1" applyBorder="1" applyAlignment="1" applyProtection="1">
      <alignment horizontal="center" vertical="center"/>
    </xf>
    <xf numFmtId="0" fontId="29" fillId="0" borderId="16" xfId="45" applyFont="1" applyFill="1" applyBorder="1" applyAlignment="1" applyProtection="1">
      <alignment horizontal="center" vertical="center"/>
    </xf>
    <xf numFmtId="0" fontId="33" fillId="0" borderId="95" xfId="45" applyFont="1" applyFill="1" applyBorder="1" applyAlignment="1" applyProtection="1">
      <alignment horizontal="center" vertical="center" wrapText="1"/>
    </xf>
    <xf numFmtId="0" fontId="33" fillId="0" borderId="77" xfId="45" applyFont="1" applyFill="1" applyBorder="1" applyAlignment="1" applyProtection="1">
      <alignment horizontal="center" vertical="center" wrapText="1"/>
    </xf>
    <xf numFmtId="0" fontId="29" fillId="0" borderId="25" xfId="45" applyFont="1" applyFill="1" applyBorder="1" applyAlignment="1" applyProtection="1">
      <alignment vertical="center"/>
    </xf>
    <xf numFmtId="0" fontId="29" fillId="0" borderId="26" xfId="45" applyFont="1" applyFill="1" applyBorder="1" applyAlignment="1" applyProtection="1">
      <alignment vertical="center"/>
    </xf>
    <xf numFmtId="0" fontId="29" fillId="0" borderId="27" xfId="45" applyFont="1" applyFill="1" applyBorder="1" applyAlignment="1" applyProtection="1">
      <alignment vertical="center"/>
    </xf>
    <xf numFmtId="0" fontId="29" fillId="0" borderId="25" xfId="45" applyFont="1" applyFill="1" applyBorder="1" applyAlignment="1" applyProtection="1">
      <alignment horizontal="left" vertical="center"/>
    </xf>
    <xf numFmtId="0" fontId="29" fillId="0" borderId="26" xfId="45" applyFont="1" applyFill="1" applyBorder="1" applyAlignment="1" applyProtection="1">
      <alignment horizontal="left" vertical="center"/>
    </xf>
    <xf numFmtId="0" fontId="29" fillId="0" borderId="27" xfId="45" applyFont="1" applyFill="1" applyBorder="1" applyAlignment="1" applyProtection="1">
      <alignment horizontal="left" vertical="center"/>
    </xf>
    <xf numFmtId="0" fontId="47" fillId="24" borderId="0" xfId="0" applyFont="1" applyFill="1" applyBorder="1" applyAlignment="1" applyProtection="1">
      <alignment horizontal="left" vertical="center" shrinkToFit="1"/>
    </xf>
    <xf numFmtId="0" fontId="49" fillId="24" borderId="0" xfId="0" applyFont="1" applyFill="1" applyAlignment="1" applyProtection="1">
      <alignment horizontal="center" vertical="center"/>
    </xf>
    <xf numFmtId="0" fontId="47" fillId="0" borderId="79" xfId="0" applyFont="1" applyBorder="1" applyAlignment="1" applyProtection="1">
      <alignment horizontal="center" vertical="center"/>
    </xf>
    <xf numFmtId="0" fontId="47" fillId="0" borderId="80" xfId="0" applyFont="1" applyBorder="1" applyAlignment="1" applyProtection="1">
      <alignment horizontal="center" vertical="center"/>
    </xf>
    <xf numFmtId="178" fontId="37" fillId="0" borderId="81" xfId="0" applyNumberFormat="1" applyFont="1" applyBorder="1" applyAlignment="1" applyProtection="1">
      <alignment horizontal="left" vertical="center" indent="1" shrinkToFit="1"/>
    </xf>
    <xf numFmtId="178" fontId="37" fillId="0" borderId="97" xfId="0" applyNumberFormat="1" applyFont="1" applyBorder="1" applyAlignment="1" applyProtection="1">
      <alignment horizontal="left" vertical="center" indent="1" shrinkToFit="1"/>
    </xf>
    <xf numFmtId="178" fontId="37" fillId="0" borderId="82" xfId="0" applyNumberFormat="1" applyFont="1" applyBorder="1" applyAlignment="1" applyProtection="1">
      <alignment horizontal="left" vertical="center" indent="1" shrinkToFit="1"/>
    </xf>
    <xf numFmtId="0" fontId="47" fillId="24" borderId="67" xfId="0" applyFont="1" applyFill="1" applyBorder="1" applyAlignment="1" applyProtection="1">
      <alignment horizontal="left" indent="1"/>
    </xf>
    <xf numFmtId="0" fontId="47" fillId="0" borderId="78" xfId="0" applyFont="1" applyBorder="1" applyAlignment="1" applyProtection="1">
      <alignment horizontal="center" vertical="center"/>
    </xf>
    <xf numFmtId="0" fontId="49" fillId="0" borderId="63" xfId="0" applyFont="1" applyBorder="1" applyAlignment="1" applyProtection="1">
      <alignment horizontal="center" vertical="center"/>
    </xf>
    <xf numFmtId="0" fontId="49" fillId="0" borderId="15" xfId="0" applyFont="1" applyBorder="1" applyAlignment="1" applyProtection="1">
      <alignment horizontal="center" vertical="center"/>
    </xf>
    <xf numFmtId="0" fontId="49" fillId="0" borderId="16" xfId="0" applyFont="1" applyBorder="1" applyAlignment="1" applyProtection="1">
      <alignment horizontal="center" vertical="center"/>
    </xf>
    <xf numFmtId="0" fontId="47" fillId="0" borderId="63" xfId="0" applyFont="1" applyBorder="1" applyAlignment="1" applyProtection="1">
      <alignment horizontal="center" vertical="center"/>
    </xf>
    <xf numFmtId="0" fontId="47" fillId="0" borderId="15" xfId="0" applyFont="1" applyBorder="1" applyAlignment="1" applyProtection="1">
      <alignment horizontal="center" vertical="center"/>
    </xf>
    <xf numFmtId="0" fontId="47" fillId="0" borderId="16" xfId="0" applyFont="1" applyBorder="1" applyAlignment="1" applyProtection="1">
      <alignment horizontal="center" vertical="center"/>
    </xf>
    <xf numFmtId="0" fontId="47" fillId="0" borderId="63" xfId="0" applyFont="1" applyBorder="1" applyAlignment="1" applyProtection="1">
      <alignment horizontal="center" vertical="center" wrapText="1"/>
    </xf>
    <xf numFmtId="0" fontId="47" fillId="0" borderId="15" xfId="0" applyFont="1" applyBorder="1" applyAlignment="1" applyProtection="1">
      <alignment horizontal="center" vertical="center" wrapText="1"/>
    </xf>
    <xf numFmtId="0" fontId="47" fillId="0" borderId="16" xfId="0" applyFont="1" applyBorder="1" applyAlignment="1" applyProtection="1">
      <alignment horizontal="center" vertical="center" wrapText="1"/>
    </xf>
    <xf numFmtId="0" fontId="71" fillId="24" borderId="32" xfId="0" applyFont="1" applyFill="1" applyBorder="1" applyAlignment="1" applyProtection="1">
      <alignment horizontal="center" vertical="center" shrinkToFit="1"/>
    </xf>
    <xf numFmtId="0" fontId="46" fillId="24" borderId="34" xfId="42" applyFont="1" applyFill="1" applyBorder="1" applyAlignment="1" applyProtection="1">
      <alignment horizontal="center" vertical="center" wrapText="1"/>
    </xf>
    <xf numFmtId="0" fontId="46" fillId="24" borderId="32" xfId="42" applyFont="1" applyFill="1" applyBorder="1" applyAlignment="1" applyProtection="1">
      <alignment horizontal="center" vertical="center"/>
    </xf>
    <xf numFmtId="0" fontId="46" fillId="24" borderId="33" xfId="42" applyFont="1" applyFill="1" applyBorder="1" applyAlignment="1" applyProtection="1">
      <alignment horizontal="center" vertical="center"/>
    </xf>
    <xf numFmtId="0" fontId="46" fillId="24" borderId="24" xfId="42" applyFont="1" applyFill="1" applyBorder="1" applyAlignment="1" applyProtection="1">
      <alignment horizontal="center" vertical="center"/>
    </xf>
    <xf numFmtId="0" fontId="46" fillId="24" borderId="0" xfId="42" applyFont="1" applyFill="1" applyBorder="1" applyAlignment="1" applyProtection="1">
      <alignment horizontal="center" vertical="center"/>
    </xf>
    <xf numFmtId="0" fontId="46" fillId="24" borderId="13" xfId="42" applyFont="1" applyFill="1" applyBorder="1" applyAlignment="1" applyProtection="1">
      <alignment horizontal="center" vertical="center"/>
    </xf>
    <xf numFmtId="0" fontId="46" fillId="24" borderId="25" xfId="42" applyFont="1" applyFill="1" applyBorder="1" applyAlignment="1" applyProtection="1">
      <alignment horizontal="center" vertical="center"/>
    </xf>
    <xf numFmtId="0" fontId="46" fillId="24" borderId="26" xfId="42" applyFont="1" applyFill="1" applyBorder="1" applyAlignment="1" applyProtection="1">
      <alignment horizontal="center" vertical="center"/>
    </xf>
    <xf numFmtId="0" fontId="46" fillId="24" borderId="27" xfId="42" applyFont="1" applyFill="1" applyBorder="1" applyAlignment="1" applyProtection="1">
      <alignment horizontal="center" vertical="center"/>
    </xf>
    <xf numFmtId="0" fontId="47" fillId="24" borderId="32" xfId="42" applyFont="1" applyFill="1" applyBorder="1" applyAlignment="1" applyProtection="1">
      <alignment horizontal="center" vertical="center"/>
      <protection locked="0"/>
    </xf>
    <xf numFmtId="0" fontId="48" fillId="24" borderId="24" xfId="42" applyFont="1" applyFill="1" applyBorder="1" applyAlignment="1" applyProtection="1">
      <alignment horizontal="left" vertical="center" indent="1" shrinkToFit="1"/>
    </xf>
    <xf numFmtId="0" fontId="48" fillId="24" borderId="0" xfId="42" applyFont="1" applyFill="1" applyBorder="1" applyAlignment="1" applyProtection="1">
      <alignment horizontal="left" vertical="center" indent="1" shrinkToFit="1"/>
    </xf>
    <xf numFmtId="0" fontId="48" fillId="24" borderId="13" xfId="42" applyFont="1" applyFill="1" applyBorder="1" applyAlignment="1" applyProtection="1">
      <alignment horizontal="left" vertical="center" indent="1" shrinkToFit="1"/>
    </xf>
    <xf numFmtId="0" fontId="48" fillId="24" borderId="25" xfId="42" applyFont="1" applyFill="1" applyBorder="1" applyAlignment="1" applyProtection="1">
      <alignment horizontal="left" vertical="center" indent="1" shrinkToFit="1"/>
    </xf>
    <xf numFmtId="0" fontId="48" fillId="24" borderId="26" xfId="42" applyFont="1" applyFill="1" applyBorder="1" applyAlignment="1" applyProtection="1">
      <alignment horizontal="left" vertical="center" indent="1" shrinkToFit="1"/>
    </xf>
    <xf numFmtId="0" fontId="48" fillId="24" borderId="27" xfId="42" applyFont="1" applyFill="1" applyBorder="1" applyAlignment="1" applyProtection="1">
      <alignment horizontal="left" vertical="center" indent="1" shrinkToFit="1"/>
    </xf>
    <xf numFmtId="0" fontId="46" fillId="24" borderId="63" xfId="42" applyFont="1" applyFill="1" applyBorder="1" applyAlignment="1" applyProtection="1">
      <alignment horizontal="center" vertical="center"/>
    </xf>
    <xf numFmtId="0" fontId="46" fillId="24" borderId="15" xfId="42" applyFont="1" applyFill="1" applyBorder="1" applyAlignment="1" applyProtection="1">
      <alignment horizontal="center" vertical="center"/>
    </xf>
    <xf numFmtId="0" fontId="46" fillId="24" borderId="53" xfId="42" applyFont="1" applyFill="1" applyBorder="1" applyAlignment="1" applyProtection="1">
      <alignment horizontal="center" vertical="center"/>
    </xf>
    <xf numFmtId="0" fontId="65" fillId="24" borderId="15" xfId="42" applyFont="1" applyFill="1" applyBorder="1" applyAlignment="1" applyProtection="1">
      <alignment horizontal="center" vertical="center" shrinkToFit="1"/>
      <protection locked="0"/>
    </xf>
    <xf numFmtId="0" fontId="65" fillId="24" borderId="16" xfId="42" applyFont="1" applyFill="1" applyBorder="1" applyAlignment="1" applyProtection="1">
      <alignment horizontal="center" vertical="center" shrinkToFit="1"/>
      <protection locked="0"/>
    </xf>
    <xf numFmtId="0" fontId="46" fillId="24" borderId="32" xfId="42" applyFont="1" applyFill="1" applyBorder="1" applyAlignment="1" applyProtection="1">
      <alignment horizontal="center" vertical="center"/>
      <protection locked="0"/>
    </xf>
    <xf numFmtId="0" fontId="39" fillId="24" borderId="24" xfId="42" applyFont="1" applyFill="1" applyBorder="1" applyAlignment="1" applyProtection="1">
      <alignment horizontal="left" vertical="center" indent="1" shrinkToFit="1"/>
      <protection locked="0"/>
    </xf>
    <xf numFmtId="0" fontId="48" fillId="24" borderId="0" xfId="42" applyFont="1" applyFill="1" applyBorder="1" applyAlignment="1" applyProtection="1">
      <alignment horizontal="left" vertical="center" indent="1" shrinkToFit="1"/>
      <protection locked="0"/>
    </xf>
    <xf numFmtId="0" fontId="48" fillId="24" borderId="13" xfId="42" applyFont="1" applyFill="1" applyBorder="1" applyAlignment="1" applyProtection="1">
      <alignment horizontal="left" vertical="center" indent="1" shrinkToFit="1"/>
      <protection locked="0"/>
    </xf>
    <xf numFmtId="0" fontId="48" fillId="24" borderId="25" xfId="42" applyFont="1" applyFill="1" applyBorder="1" applyAlignment="1" applyProtection="1">
      <alignment horizontal="left" vertical="center" indent="1" shrinkToFit="1"/>
      <protection locked="0"/>
    </xf>
    <xf numFmtId="0" fontId="48" fillId="24" borderId="26" xfId="42" applyFont="1" applyFill="1" applyBorder="1" applyAlignment="1" applyProtection="1">
      <alignment horizontal="left" vertical="center" indent="1" shrinkToFit="1"/>
      <protection locked="0"/>
    </xf>
    <xf numFmtId="0" fontId="48" fillId="24" borderId="27" xfId="42" applyFont="1" applyFill="1" applyBorder="1" applyAlignment="1" applyProtection="1">
      <alignment horizontal="left" vertical="center" indent="1" shrinkToFit="1"/>
      <protection locked="0"/>
    </xf>
    <xf numFmtId="0" fontId="46" fillId="24" borderId="113" xfId="42" applyFont="1" applyFill="1" applyBorder="1" applyAlignment="1" applyProtection="1">
      <alignment horizontal="center" vertical="center"/>
    </xf>
    <xf numFmtId="0" fontId="46" fillId="24" borderId="29" xfId="42" applyFont="1" applyFill="1" applyBorder="1" applyAlignment="1" applyProtection="1">
      <alignment horizontal="center" vertical="center"/>
    </xf>
    <xf numFmtId="0" fontId="46" fillId="24" borderId="55" xfId="42" applyFont="1" applyFill="1" applyBorder="1" applyAlignment="1" applyProtection="1">
      <alignment horizontal="center" vertical="center"/>
    </xf>
    <xf numFmtId="0" fontId="46" fillId="24" borderId="28" xfId="42" applyFont="1" applyFill="1" applyBorder="1" applyAlignment="1" applyProtection="1">
      <alignment horizontal="left" vertical="center" shrinkToFit="1"/>
      <protection locked="0"/>
    </xf>
    <xf numFmtId="0" fontId="46" fillId="24" borderId="29" xfId="42" applyFont="1" applyFill="1" applyBorder="1" applyAlignment="1" applyProtection="1">
      <alignment horizontal="left" vertical="center" shrinkToFit="1"/>
      <protection locked="0"/>
    </xf>
    <xf numFmtId="0" fontId="46" fillId="24" borderId="17" xfId="42" applyFont="1" applyFill="1" applyBorder="1" applyAlignment="1" applyProtection="1">
      <alignment horizontal="left" vertical="center" shrinkToFit="1"/>
      <protection locked="0"/>
    </xf>
    <xf numFmtId="0" fontId="46" fillId="24" borderId="36" xfId="42" applyFont="1" applyFill="1" applyBorder="1" applyAlignment="1" applyProtection="1">
      <alignment horizontal="center" vertical="center"/>
    </xf>
    <xf numFmtId="0" fontId="46" fillId="24" borderId="42" xfId="42" applyFont="1" applyFill="1" applyBorder="1" applyAlignment="1" applyProtection="1">
      <alignment horizontal="center" vertical="center"/>
    </xf>
    <xf numFmtId="0" fontId="46" fillId="24" borderId="38" xfId="42" applyFont="1" applyFill="1" applyBorder="1" applyAlignment="1" applyProtection="1">
      <alignment horizontal="center" vertical="center" shrinkToFit="1"/>
    </xf>
    <xf numFmtId="0" fontId="46" fillId="24" borderId="32" xfId="42" applyFont="1" applyFill="1" applyBorder="1" applyAlignment="1" applyProtection="1">
      <alignment horizontal="center" vertical="center" shrinkToFit="1"/>
    </xf>
    <xf numFmtId="0" fontId="46" fillId="24" borderId="33" xfId="42" applyFont="1" applyFill="1" applyBorder="1" applyAlignment="1" applyProtection="1">
      <alignment horizontal="center" vertical="center" shrinkToFit="1"/>
    </xf>
    <xf numFmtId="0" fontId="46" fillId="24" borderId="47" xfId="42" applyFont="1" applyFill="1" applyBorder="1" applyAlignment="1" applyProtection="1">
      <alignment horizontal="center" vertical="center" shrinkToFit="1"/>
    </xf>
    <xf numFmtId="0" fontId="46" fillId="24" borderId="26" xfId="42" applyFont="1" applyFill="1" applyBorder="1" applyAlignment="1" applyProtection="1">
      <alignment horizontal="center" vertical="center" shrinkToFit="1"/>
    </xf>
    <xf numFmtId="0" fontId="46" fillId="24" borderId="27" xfId="42" applyFont="1" applyFill="1" applyBorder="1" applyAlignment="1" applyProtection="1">
      <alignment horizontal="center" vertical="center" shrinkToFit="1"/>
    </xf>
    <xf numFmtId="0" fontId="46" fillId="24" borderId="47" xfId="42" applyFont="1" applyFill="1" applyBorder="1" applyAlignment="1" applyProtection="1">
      <alignment horizontal="left" vertical="center" shrinkToFit="1"/>
    </xf>
    <xf numFmtId="0" fontId="46" fillId="24" borderId="26" xfId="42" applyFont="1" applyFill="1" applyBorder="1" applyAlignment="1" applyProtection="1">
      <alignment horizontal="left" vertical="center" shrinkToFit="1"/>
    </xf>
    <xf numFmtId="0" fontId="46" fillId="24" borderId="27" xfId="42" applyFont="1" applyFill="1" applyBorder="1" applyAlignment="1" applyProtection="1">
      <alignment horizontal="left" vertical="center" shrinkToFit="1"/>
    </xf>
    <xf numFmtId="0" fontId="57" fillId="24" borderId="63" xfId="42" applyFont="1" applyFill="1" applyBorder="1" applyAlignment="1" applyProtection="1">
      <alignment vertical="center" wrapText="1"/>
    </xf>
    <xf numFmtId="0" fontId="57" fillId="24" borderId="15" xfId="0" applyFont="1" applyFill="1" applyBorder="1" applyAlignment="1" applyProtection="1">
      <alignment vertical="center" wrapText="1"/>
    </xf>
    <xf numFmtId="0" fontId="57" fillId="24" borderId="16" xfId="0" applyFont="1" applyFill="1" applyBorder="1" applyAlignment="1" applyProtection="1">
      <alignment vertical="center" wrapText="1"/>
    </xf>
    <xf numFmtId="0" fontId="46" fillId="24" borderId="14" xfId="42" applyFont="1" applyFill="1" applyBorder="1" applyAlignment="1" applyProtection="1">
      <alignment horizontal="left" vertical="center"/>
    </xf>
    <xf numFmtId="0" fontId="46" fillId="24" borderId="15" xfId="42" applyFont="1" applyFill="1" applyBorder="1" applyAlignment="1" applyProtection="1">
      <alignment horizontal="left" vertical="center"/>
    </xf>
    <xf numFmtId="0" fontId="46" fillId="24" borderId="53" xfId="42" applyFont="1" applyFill="1" applyBorder="1" applyAlignment="1" applyProtection="1">
      <alignment horizontal="left" vertical="center"/>
    </xf>
    <xf numFmtId="0" fontId="56" fillId="24" borderId="0" xfId="42" applyFont="1" applyFill="1" applyBorder="1" applyAlignment="1" applyProtection="1">
      <alignment horizontal="center" vertical="center" shrinkToFit="1"/>
    </xf>
    <xf numFmtId="0" fontId="49" fillId="24" borderId="0" xfId="42" applyFont="1" applyFill="1" applyAlignment="1" applyProtection="1">
      <alignment horizontal="right" vertical="center"/>
    </xf>
    <xf numFmtId="0" fontId="65" fillId="24" borderId="0" xfId="42" applyFont="1" applyFill="1" applyAlignment="1" applyProtection="1">
      <alignment horizontal="center" vertical="center" shrinkToFit="1"/>
    </xf>
    <xf numFmtId="0" fontId="49" fillId="24" borderId="0" xfId="42" applyFont="1" applyFill="1" applyAlignment="1" applyProtection="1">
      <alignment horizontal="left" vertical="center"/>
    </xf>
    <xf numFmtId="0" fontId="47" fillId="24" borderId="63" xfId="42" applyFont="1" applyFill="1" applyBorder="1" applyAlignment="1" applyProtection="1">
      <alignment horizontal="center" vertical="center"/>
    </xf>
    <xf numFmtId="0" fontId="47" fillId="24" borderId="15" xfId="42" applyFont="1" applyFill="1" applyBorder="1" applyAlignment="1" applyProtection="1">
      <alignment horizontal="center" vertical="center"/>
    </xf>
    <xf numFmtId="0" fontId="47" fillId="24" borderId="16" xfId="42" applyFont="1" applyFill="1" applyBorder="1" applyAlignment="1" applyProtection="1">
      <alignment horizontal="center" vertical="center"/>
    </xf>
    <xf numFmtId="0" fontId="46" fillId="24" borderId="34" xfId="42" applyFont="1" applyFill="1" applyBorder="1" applyAlignment="1" applyProtection="1">
      <alignment horizontal="center" vertical="center"/>
    </xf>
    <xf numFmtId="176" fontId="46" fillId="24" borderId="14" xfId="42" applyNumberFormat="1" applyFont="1" applyFill="1" applyBorder="1" applyAlignment="1" applyProtection="1">
      <alignment horizontal="right" vertical="center"/>
    </xf>
    <xf numFmtId="176" fontId="46" fillId="24" borderId="15" xfId="42" applyNumberFormat="1" applyFont="1" applyFill="1" applyBorder="1" applyAlignment="1" applyProtection="1">
      <alignment horizontal="right" vertical="center"/>
    </xf>
    <xf numFmtId="176" fontId="48" fillId="24" borderId="15" xfId="42" applyNumberFormat="1" applyFont="1" applyFill="1" applyBorder="1" applyAlignment="1" applyProtection="1">
      <alignment horizontal="distributed" vertical="center" indent="2"/>
      <protection locked="0"/>
    </xf>
    <xf numFmtId="176" fontId="46" fillId="24" borderId="15" xfId="42" applyNumberFormat="1" applyFont="1" applyFill="1" applyBorder="1" applyAlignment="1" applyProtection="1">
      <alignment horizontal="center" vertical="center"/>
    </xf>
    <xf numFmtId="176" fontId="37" fillId="24" borderId="15" xfId="42" applyNumberFormat="1" applyFont="1" applyFill="1" applyBorder="1" applyAlignment="1" applyProtection="1">
      <alignment horizontal="center" vertical="center" shrinkToFit="1"/>
      <protection locked="0"/>
    </xf>
    <xf numFmtId="38" fontId="65" fillId="24" borderId="14" xfId="33" applyFont="1" applyFill="1" applyBorder="1" applyAlignment="1" applyProtection="1">
      <alignment horizontal="right" vertical="center" shrinkToFit="1"/>
      <protection locked="0"/>
    </xf>
    <xf numFmtId="38" fontId="65" fillId="24" borderId="15" xfId="33" applyFont="1" applyFill="1" applyBorder="1" applyAlignment="1" applyProtection="1">
      <alignment horizontal="right" vertical="center" shrinkToFit="1"/>
      <protection locked="0"/>
    </xf>
    <xf numFmtId="0" fontId="46" fillId="24" borderId="60" xfId="42" applyFont="1" applyFill="1" applyBorder="1" applyAlignment="1" applyProtection="1">
      <alignment horizontal="center" vertical="center"/>
    </xf>
    <xf numFmtId="0" fontId="46" fillId="24" borderId="61" xfId="42" applyFont="1" applyFill="1" applyBorder="1" applyAlignment="1" applyProtection="1">
      <alignment horizontal="center" vertical="center"/>
    </xf>
    <xf numFmtId="0" fontId="46" fillId="24" borderId="62" xfId="42" applyFont="1" applyFill="1" applyBorder="1" applyAlignment="1" applyProtection="1">
      <alignment horizontal="center" vertical="center"/>
    </xf>
    <xf numFmtId="38" fontId="65" fillId="24" borderId="28" xfId="33" applyFont="1" applyFill="1" applyBorder="1" applyAlignment="1" applyProtection="1">
      <alignment horizontal="right" vertical="center" shrinkToFit="1"/>
    </xf>
    <xf numFmtId="38" fontId="65" fillId="24" borderId="29" xfId="33" applyFont="1" applyFill="1" applyBorder="1" applyAlignment="1" applyProtection="1">
      <alignment horizontal="right" vertical="center" shrinkToFit="1"/>
    </xf>
    <xf numFmtId="0" fontId="46" fillId="24" borderId="49" xfId="42" applyFont="1" applyFill="1" applyBorder="1" applyAlignment="1" applyProtection="1">
      <alignment horizontal="left" vertical="center"/>
    </xf>
    <xf numFmtId="0" fontId="46" fillId="24" borderId="50" xfId="42" applyFont="1" applyFill="1" applyBorder="1" applyAlignment="1" applyProtection="1">
      <alignment horizontal="left" vertical="center"/>
    </xf>
    <xf numFmtId="0" fontId="46" fillId="24" borderId="54" xfId="42" applyFont="1" applyFill="1" applyBorder="1" applyAlignment="1" applyProtection="1">
      <alignment horizontal="left" vertical="center"/>
    </xf>
    <xf numFmtId="38" fontId="65" fillId="24" borderId="49" xfId="33" applyFont="1" applyFill="1" applyBorder="1" applyAlignment="1" applyProtection="1">
      <alignment horizontal="right" vertical="center" shrinkToFit="1"/>
      <protection locked="0"/>
    </xf>
    <xf numFmtId="38" fontId="65" fillId="24" borderId="50" xfId="33" applyFont="1" applyFill="1" applyBorder="1" applyAlignment="1" applyProtection="1">
      <alignment horizontal="right" vertical="center" shrinkToFit="1"/>
      <protection locked="0"/>
    </xf>
    <xf numFmtId="0" fontId="46" fillId="24" borderId="46" xfId="42" applyFont="1" applyFill="1" applyBorder="1" applyAlignment="1" applyProtection="1">
      <alignment horizontal="left" vertical="center"/>
    </xf>
    <xf numFmtId="0" fontId="46" fillId="24" borderId="0" xfId="42" applyFont="1" applyFill="1" applyBorder="1" applyAlignment="1" applyProtection="1">
      <alignment horizontal="left" vertical="center"/>
    </xf>
    <xf numFmtId="0" fontId="46" fillId="24" borderId="41" xfId="42" applyFont="1" applyFill="1" applyBorder="1" applyAlignment="1" applyProtection="1">
      <alignment horizontal="left" vertical="center"/>
    </xf>
    <xf numFmtId="38" fontId="65" fillId="24" borderId="46" xfId="33" applyFont="1" applyFill="1" applyBorder="1" applyAlignment="1" applyProtection="1">
      <alignment horizontal="right" vertical="center" shrinkToFit="1"/>
      <protection locked="0"/>
    </xf>
    <xf numFmtId="38" fontId="65" fillId="24" borderId="0" xfId="33" applyFont="1" applyFill="1" applyBorder="1" applyAlignment="1" applyProtection="1">
      <alignment horizontal="right" vertical="center" shrinkToFit="1"/>
      <protection locked="0"/>
    </xf>
    <xf numFmtId="0" fontId="37" fillId="24" borderId="15" xfId="42" applyFont="1" applyFill="1" applyBorder="1" applyAlignment="1" applyProtection="1">
      <alignment horizontal="center" vertical="center" shrinkToFit="1"/>
    </xf>
    <xf numFmtId="0" fontId="46" fillId="24" borderId="14" xfId="42" applyFont="1" applyFill="1" applyBorder="1" applyAlignment="1" applyProtection="1">
      <alignment horizontal="center" vertical="center"/>
    </xf>
    <xf numFmtId="0" fontId="46" fillId="24" borderId="28" xfId="42" applyFont="1" applyFill="1" applyBorder="1" applyAlignment="1" applyProtection="1">
      <alignment horizontal="left" vertical="center" shrinkToFit="1"/>
    </xf>
    <xf numFmtId="0" fontId="46" fillId="24" borderId="29" xfId="42" applyFont="1" applyFill="1" applyBorder="1" applyAlignment="1" applyProtection="1">
      <alignment horizontal="left" vertical="center" shrinkToFit="1"/>
    </xf>
    <xf numFmtId="0" fontId="46" fillId="24" borderId="29" xfId="42" applyFont="1" applyFill="1" applyBorder="1" applyAlignment="1" applyProtection="1">
      <alignment horizontal="right" vertical="center" shrinkToFit="1"/>
    </xf>
    <xf numFmtId="0" fontId="46" fillId="24" borderId="55" xfId="42" applyFont="1" applyFill="1" applyBorder="1" applyAlignment="1" applyProtection="1">
      <alignment horizontal="right" vertical="center" shrinkToFit="1"/>
    </xf>
    <xf numFmtId="0" fontId="47" fillId="24" borderId="63" xfId="42" applyFont="1" applyFill="1" applyBorder="1" applyAlignment="1" applyProtection="1">
      <alignment horizontal="left" vertical="center"/>
    </xf>
    <xf numFmtId="0" fontId="47" fillId="24" borderId="15" xfId="42" applyFont="1" applyFill="1" applyBorder="1" applyAlignment="1" applyProtection="1">
      <alignment horizontal="left" vertical="center"/>
    </xf>
    <xf numFmtId="0" fontId="47" fillId="24" borderId="16" xfId="42" applyFont="1" applyFill="1" applyBorder="1" applyAlignment="1" applyProtection="1">
      <alignment horizontal="left" vertical="center"/>
    </xf>
    <xf numFmtId="0" fontId="46" fillId="24" borderId="28" xfId="42" applyFont="1" applyFill="1" applyBorder="1" applyAlignment="1" applyProtection="1">
      <alignment horizontal="left" vertical="center"/>
    </xf>
    <xf numFmtId="0" fontId="46" fillId="24" borderId="29" xfId="42" applyFont="1" applyFill="1" applyBorder="1" applyAlignment="1" applyProtection="1">
      <alignment horizontal="left" vertical="center"/>
    </xf>
    <xf numFmtId="0" fontId="46" fillId="24" borderId="55" xfId="42" applyFont="1" applyFill="1" applyBorder="1" applyAlignment="1" applyProtection="1">
      <alignment horizontal="left" vertical="center"/>
    </xf>
    <xf numFmtId="176" fontId="46" fillId="24" borderId="29" xfId="42" applyNumberFormat="1" applyFont="1" applyFill="1" applyBorder="1" applyAlignment="1" applyProtection="1">
      <alignment horizontal="center" vertical="center"/>
    </xf>
    <xf numFmtId="176" fontId="37" fillId="24" borderId="29" xfId="42" applyNumberFormat="1" applyFont="1" applyFill="1" applyBorder="1" applyAlignment="1" applyProtection="1">
      <alignment horizontal="center" vertical="center" shrinkToFit="1"/>
      <protection locked="0"/>
    </xf>
    <xf numFmtId="0" fontId="46" fillId="30" borderId="57" xfId="42" applyFont="1" applyFill="1" applyBorder="1" applyAlignment="1" applyProtection="1">
      <alignment horizontal="left" vertical="center"/>
    </xf>
    <xf numFmtId="0" fontId="46" fillId="30" borderId="58" xfId="42" applyFont="1" applyFill="1" applyBorder="1" applyAlignment="1" applyProtection="1">
      <alignment horizontal="left" vertical="center"/>
    </xf>
    <xf numFmtId="0" fontId="46" fillId="30" borderId="59" xfId="42" applyFont="1" applyFill="1" applyBorder="1" applyAlignment="1" applyProtection="1">
      <alignment horizontal="left" vertical="center"/>
    </xf>
    <xf numFmtId="0" fontId="46" fillId="24" borderId="64" xfId="42" applyFont="1" applyFill="1" applyBorder="1" applyAlignment="1" applyProtection="1">
      <alignment horizontal="center" vertical="center" wrapText="1"/>
    </xf>
    <xf numFmtId="0" fontId="46" fillId="24" borderId="65" xfId="42" applyFont="1" applyFill="1" applyBorder="1" applyAlignment="1" applyProtection="1">
      <alignment horizontal="center" vertical="center" wrapText="1"/>
    </xf>
    <xf numFmtId="0" fontId="46" fillId="24" borderId="66" xfId="42" applyFont="1" applyFill="1" applyBorder="1" applyAlignment="1" applyProtection="1">
      <alignment horizontal="center" vertical="center" wrapText="1"/>
    </xf>
    <xf numFmtId="0" fontId="46" fillId="24" borderId="51" xfId="42" applyFont="1" applyFill="1" applyBorder="1" applyAlignment="1" applyProtection="1">
      <alignment horizontal="left" vertical="center"/>
    </xf>
    <xf numFmtId="0" fontId="46" fillId="24" borderId="52" xfId="42" applyFont="1" applyFill="1" applyBorder="1" applyAlignment="1" applyProtection="1">
      <alignment horizontal="left" vertical="center"/>
    </xf>
    <xf numFmtId="0" fontId="46" fillId="24" borderId="56" xfId="42" applyFont="1" applyFill="1" applyBorder="1" applyAlignment="1" applyProtection="1">
      <alignment horizontal="left" vertical="center"/>
    </xf>
    <xf numFmtId="38" fontId="65" fillId="24" borderId="51" xfId="33" applyFont="1" applyFill="1" applyBorder="1" applyAlignment="1" applyProtection="1">
      <alignment horizontal="right" vertical="center" shrinkToFit="1"/>
      <protection locked="0"/>
    </xf>
    <xf numFmtId="38" fontId="65" fillId="24" borderId="52" xfId="33" applyFont="1" applyFill="1" applyBorder="1" applyAlignment="1" applyProtection="1">
      <alignment horizontal="right" vertical="center" shrinkToFit="1"/>
      <protection locked="0"/>
    </xf>
    <xf numFmtId="0" fontId="58" fillId="24" borderId="14" xfId="42" applyFont="1" applyFill="1" applyBorder="1" applyAlignment="1" applyProtection="1">
      <alignment horizontal="center" vertical="center"/>
    </xf>
    <xf numFmtId="0" fontId="58" fillId="24" borderId="15" xfId="42" applyFont="1" applyFill="1" applyBorder="1" applyAlignment="1" applyProtection="1">
      <alignment horizontal="center" vertical="center"/>
    </xf>
    <xf numFmtId="0" fontId="57" fillId="24" borderId="112" xfId="42" applyFont="1" applyFill="1" applyBorder="1" applyAlignment="1" applyProtection="1">
      <alignment horizontal="right" vertical="top"/>
    </xf>
    <xf numFmtId="0" fontId="57" fillId="24" borderId="31" xfId="42" applyFont="1" applyFill="1" applyBorder="1" applyAlignment="1" applyProtection="1">
      <alignment horizontal="right" vertical="top"/>
    </xf>
    <xf numFmtId="0" fontId="57" fillId="24" borderId="71" xfId="42" applyFont="1" applyFill="1" applyBorder="1" applyAlignment="1" applyProtection="1">
      <alignment horizontal="right" vertical="top"/>
    </xf>
    <xf numFmtId="0" fontId="46" fillId="24" borderId="69" xfId="42" applyFont="1" applyFill="1" applyBorder="1" applyAlignment="1" applyProtection="1">
      <alignment horizontal="center" vertical="center"/>
    </xf>
    <xf numFmtId="0" fontId="0" fillId="24" borderId="105" xfId="42" applyFont="1" applyFill="1" applyBorder="1" applyAlignment="1" applyProtection="1">
      <alignment horizontal="left" vertical="center" indent="1" shrinkToFit="1"/>
      <protection locked="0"/>
    </xf>
    <xf numFmtId="0" fontId="47" fillId="24" borderId="106" xfId="42" applyFont="1" applyFill="1" applyBorder="1" applyAlignment="1" applyProtection="1">
      <alignment horizontal="left" vertical="center" indent="1" shrinkToFit="1"/>
      <protection locked="0"/>
    </xf>
    <xf numFmtId="0" fontId="47" fillId="24" borderId="107" xfId="42" applyFont="1" applyFill="1" applyBorder="1" applyAlignment="1" applyProtection="1">
      <alignment horizontal="left" vertical="center" indent="1" shrinkToFit="1"/>
      <protection locked="0"/>
    </xf>
    <xf numFmtId="0" fontId="47" fillId="24" borderId="105" xfId="42" applyFont="1" applyFill="1" applyBorder="1" applyAlignment="1" applyProtection="1">
      <alignment horizontal="left" vertical="center" indent="1" shrinkToFit="1"/>
      <protection locked="0"/>
    </xf>
    <xf numFmtId="0" fontId="47" fillId="24" borderId="108" xfId="42" applyFont="1" applyFill="1" applyBorder="1" applyAlignment="1" applyProtection="1">
      <alignment horizontal="left" vertical="center" indent="1" shrinkToFit="1"/>
      <protection locked="0"/>
    </xf>
    <xf numFmtId="0" fontId="47" fillId="24" borderId="109" xfId="42" applyFont="1" applyFill="1" applyBorder="1" applyAlignment="1" applyProtection="1">
      <alignment horizontal="left" vertical="center" indent="1" shrinkToFit="1"/>
      <protection locked="0"/>
    </xf>
    <xf numFmtId="0" fontId="47" fillId="24" borderId="110" xfId="42" applyFont="1" applyFill="1" applyBorder="1" applyAlignment="1" applyProtection="1">
      <alignment horizontal="left" vertical="center" indent="1" shrinkToFit="1"/>
      <protection locked="0"/>
    </xf>
    <xf numFmtId="0" fontId="57" fillId="24" borderId="102" xfId="42" applyFont="1" applyFill="1" applyBorder="1" applyAlignment="1" applyProtection="1">
      <alignment horizontal="left" vertical="top" wrapText="1"/>
    </xf>
    <xf numFmtId="0" fontId="57" fillId="24" borderId="103" xfId="42" applyFont="1" applyFill="1" applyBorder="1" applyAlignment="1" applyProtection="1">
      <alignment horizontal="left" vertical="top" wrapText="1"/>
    </xf>
    <xf numFmtId="0" fontId="57" fillId="24" borderId="104" xfId="42" applyFont="1" applyFill="1" applyBorder="1" applyAlignment="1" applyProtection="1">
      <alignment horizontal="left" vertical="top" wrapText="1"/>
    </xf>
    <xf numFmtId="0" fontId="57" fillId="24" borderId="34" xfId="0" applyFont="1" applyFill="1" applyBorder="1" applyAlignment="1" applyProtection="1">
      <alignment horizontal="center" vertical="top"/>
    </xf>
    <xf numFmtId="0" fontId="57" fillId="24" borderId="36" xfId="0" applyFont="1" applyFill="1" applyBorder="1" applyAlignment="1" applyProtection="1">
      <alignment horizontal="center" vertical="top"/>
    </xf>
    <xf numFmtId="0" fontId="57" fillId="24" borderId="24" xfId="0" applyFont="1" applyFill="1" applyBorder="1" applyAlignment="1" applyProtection="1">
      <alignment horizontal="center" vertical="top"/>
    </xf>
    <xf numFmtId="0" fontId="57" fillId="24" borderId="41" xfId="0" applyFont="1" applyFill="1" applyBorder="1" applyAlignment="1" applyProtection="1">
      <alignment horizontal="center" vertical="top"/>
    </xf>
    <xf numFmtId="0" fontId="57" fillId="24" borderId="25" xfId="0" applyFont="1" applyFill="1" applyBorder="1" applyAlignment="1" applyProtection="1">
      <alignment horizontal="center" vertical="top"/>
    </xf>
    <xf numFmtId="0" fontId="57" fillId="24" borderId="42" xfId="0" applyFont="1" applyFill="1" applyBorder="1" applyAlignment="1" applyProtection="1">
      <alignment horizontal="center" vertical="top"/>
    </xf>
    <xf numFmtId="0" fontId="46" fillId="24" borderId="32" xfId="0" applyFont="1" applyFill="1" applyBorder="1" applyAlignment="1" applyProtection="1">
      <alignment horizontal="left" vertical="center"/>
    </xf>
    <xf numFmtId="0" fontId="46" fillId="24" borderId="36" xfId="0" applyFont="1" applyFill="1" applyBorder="1" applyAlignment="1" applyProtection="1">
      <alignment horizontal="left" vertical="center"/>
    </xf>
    <xf numFmtId="0" fontId="57" fillId="24" borderId="0" xfId="0" applyFont="1" applyFill="1" applyBorder="1" applyAlignment="1" applyProtection="1">
      <alignment horizontal="left" vertical="center"/>
    </xf>
    <xf numFmtId="0" fontId="57" fillId="24" borderId="41" xfId="0" applyFont="1" applyFill="1" applyBorder="1" applyAlignment="1" applyProtection="1">
      <alignment horizontal="left" vertical="center"/>
    </xf>
    <xf numFmtId="0" fontId="57" fillId="24" borderId="35" xfId="0" applyFont="1" applyFill="1" applyBorder="1" applyAlignment="1" applyProtection="1">
      <alignment horizontal="left" vertical="center"/>
    </xf>
    <xf numFmtId="0" fontId="57" fillId="24" borderId="37" xfId="0" applyFont="1" applyFill="1" applyBorder="1" applyAlignment="1" applyProtection="1">
      <alignment horizontal="left" vertical="center"/>
    </xf>
    <xf numFmtId="0" fontId="58" fillId="24" borderId="0" xfId="0" applyFont="1" applyFill="1" applyBorder="1" applyAlignment="1" applyProtection="1">
      <alignment horizontal="left" vertical="center" wrapText="1" indent="1"/>
    </xf>
    <xf numFmtId="0" fontId="58" fillId="24" borderId="41" xfId="0" applyFont="1" applyFill="1" applyBorder="1" applyAlignment="1" applyProtection="1">
      <alignment horizontal="left" vertical="center" wrapText="1" indent="1"/>
    </xf>
    <xf numFmtId="0" fontId="58" fillId="24" borderId="26" xfId="0" applyFont="1" applyFill="1" applyBorder="1" applyAlignment="1" applyProtection="1">
      <alignment horizontal="left" vertical="center" wrapText="1" indent="1"/>
    </xf>
    <xf numFmtId="0" fontId="58" fillId="24" borderId="42" xfId="0" applyFont="1" applyFill="1" applyBorder="1" applyAlignment="1" applyProtection="1">
      <alignment horizontal="left" vertical="center" wrapText="1" indent="1"/>
    </xf>
    <xf numFmtId="0" fontId="57" fillId="24" borderId="0" xfId="0" applyFont="1" applyFill="1" applyBorder="1" applyAlignment="1" applyProtection="1">
      <alignment horizontal="left" vertical="top" wrapText="1"/>
      <protection locked="0"/>
    </xf>
    <xf numFmtId="0" fontId="57" fillId="24" borderId="13" xfId="0" applyFont="1" applyFill="1" applyBorder="1" applyAlignment="1" applyProtection="1">
      <alignment horizontal="left" vertical="top" wrapText="1"/>
      <protection locked="0"/>
    </xf>
    <xf numFmtId="0" fontId="57" fillId="24" borderId="26" xfId="0" applyFont="1" applyFill="1" applyBorder="1" applyAlignment="1" applyProtection="1">
      <alignment horizontal="left" vertical="top" wrapText="1"/>
      <protection locked="0"/>
    </xf>
    <xf numFmtId="0" fontId="57" fillId="24" borderId="27" xfId="0" applyFont="1" applyFill="1" applyBorder="1" applyAlignment="1" applyProtection="1">
      <alignment horizontal="left" vertical="top" wrapText="1"/>
      <protection locked="0"/>
    </xf>
    <xf numFmtId="0" fontId="57" fillId="24" borderId="46" xfId="0" applyFont="1" applyFill="1" applyBorder="1" applyAlignment="1" applyProtection="1">
      <alignment horizontal="center" vertical="center" wrapText="1"/>
      <protection locked="0"/>
    </xf>
    <xf numFmtId="0" fontId="57" fillId="24" borderId="47" xfId="0" applyFont="1" applyFill="1" applyBorder="1" applyAlignment="1" applyProtection="1">
      <alignment horizontal="center" vertical="center" wrapText="1"/>
      <protection locked="0"/>
    </xf>
    <xf numFmtId="0" fontId="57" fillId="24" borderId="41" xfId="0" applyFont="1" applyFill="1" applyBorder="1" applyAlignment="1" applyProtection="1">
      <alignment horizontal="center" vertical="center" wrapText="1"/>
    </xf>
    <xf numFmtId="0" fontId="57" fillId="24" borderId="42" xfId="0" applyFont="1" applyFill="1" applyBorder="1" applyAlignment="1" applyProtection="1">
      <alignment horizontal="center" vertical="center" wrapText="1"/>
    </xf>
    <xf numFmtId="0" fontId="57" fillId="25" borderId="34" xfId="0" applyFont="1" applyFill="1" applyBorder="1" applyAlignment="1" applyProtection="1">
      <alignment horizontal="center" vertical="top"/>
    </xf>
    <xf numFmtId="0" fontId="57" fillId="25" borderId="36" xfId="0" applyFont="1" applyFill="1" applyBorder="1" applyAlignment="1" applyProtection="1">
      <alignment horizontal="center" vertical="top"/>
    </xf>
    <xf numFmtId="0" fontId="57" fillId="25" borderId="24" xfId="0" applyFont="1" applyFill="1" applyBorder="1" applyAlignment="1" applyProtection="1">
      <alignment horizontal="center" vertical="top"/>
    </xf>
    <xf numFmtId="0" fontId="57" fillId="25" borderId="41" xfId="0" applyFont="1" applyFill="1" applyBorder="1" applyAlignment="1" applyProtection="1">
      <alignment horizontal="center" vertical="top"/>
    </xf>
    <xf numFmtId="0" fontId="57" fillId="25" borderId="25" xfId="0" applyFont="1" applyFill="1" applyBorder="1" applyAlignment="1" applyProtection="1">
      <alignment horizontal="center" vertical="top"/>
    </xf>
    <xf numFmtId="0" fontId="57" fillId="25" borderId="42" xfId="0" applyFont="1" applyFill="1" applyBorder="1" applyAlignment="1" applyProtection="1">
      <alignment horizontal="center" vertical="top"/>
    </xf>
    <xf numFmtId="0" fontId="57" fillId="24" borderId="39" xfId="0" applyFont="1" applyFill="1" applyBorder="1" applyAlignment="1" applyProtection="1">
      <alignment horizontal="center" vertical="center" wrapText="1"/>
      <protection locked="0"/>
    </xf>
    <xf numFmtId="0" fontId="57" fillId="24" borderId="37" xfId="0" applyFont="1" applyFill="1" applyBorder="1" applyAlignment="1" applyProtection="1">
      <alignment horizontal="center" vertical="center" wrapText="1"/>
    </xf>
    <xf numFmtId="0" fontId="46" fillId="24" borderId="0" xfId="0" applyFont="1" applyFill="1" applyBorder="1" applyAlignment="1" applyProtection="1">
      <alignment horizontal="center" vertical="center"/>
    </xf>
    <xf numFmtId="0" fontId="46" fillId="24" borderId="13" xfId="0" applyFont="1" applyFill="1" applyBorder="1" applyAlignment="1" applyProtection="1">
      <alignment horizontal="center" vertical="center"/>
    </xf>
    <xf numFmtId="0" fontId="46" fillId="24" borderId="35" xfId="0" applyFont="1" applyFill="1" applyBorder="1" applyAlignment="1" applyProtection="1">
      <alignment horizontal="center" vertical="center"/>
    </xf>
    <xf numFmtId="0" fontId="46" fillId="24" borderId="40" xfId="0" applyFont="1" applyFill="1" applyBorder="1" applyAlignment="1" applyProtection="1">
      <alignment horizontal="center" vertical="center"/>
    </xf>
    <xf numFmtId="0" fontId="22" fillId="25" borderId="0" xfId="0" applyFont="1" applyFill="1" applyBorder="1" applyAlignment="1" applyProtection="1">
      <alignment horizontal="left" vertical="top" wrapText="1"/>
    </xf>
    <xf numFmtId="0" fontId="46" fillId="25" borderId="0" xfId="0" applyFont="1" applyFill="1" applyBorder="1" applyAlignment="1" applyProtection="1">
      <alignment horizontal="left" vertical="top" wrapText="1"/>
    </xf>
    <xf numFmtId="0" fontId="46" fillId="25" borderId="41" xfId="0" applyFont="1" applyFill="1" applyBorder="1" applyAlignment="1" applyProtection="1">
      <alignment horizontal="left" vertical="top" wrapText="1"/>
    </xf>
    <xf numFmtId="0" fontId="46" fillId="25" borderId="35" xfId="0" applyFont="1" applyFill="1" applyBorder="1" applyAlignment="1" applyProtection="1">
      <alignment horizontal="left" vertical="top" wrapText="1"/>
    </xf>
    <xf numFmtId="0" fontId="46" fillId="25" borderId="37" xfId="0" applyFont="1" applyFill="1" applyBorder="1" applyAlignment="1" applyProtection="1">
      <alignment horizontal="left" vertical="top" wrapText="1"/>
    </xf>
    <xf numFmtId="0" fontId="46" fillId="24" borderId="46" xfId="0" applyFont="1" applyFill="1" applyBorder="1" applyAlignment="1" applyProtection="1">
      <alignment horizontal="center" vertical="center"/>
    </xf>
    <xf numFmtId="0" fontId="46" fillId="24" borderId="39" xfId="0" applyFont="1" applyFill="1" applyBorder="1" applyAlignment="1" applyProtection="1">
      <alignment horizontal="center" vertical="center"/>
    </xf>
    <xf numFmtId="0" fontId="48" fillId="24" borderId="32" xfId="0" applyFont="1" applyFill="1" applyBorder="1" applyAlignment="1" applyProtection="1">
      <alignment horizontal="center"/>
      <protection locked="0"/>
    </xf>
    <xf numFmtId="0" fontId="48" fillId="24" borderId="33" xfId="0" applyFont="1" applyFill="1" applyBorder="1" applyAlignment="1" applyProtection="1">
      <alignment horizontal="center"/>
      <protection locked="0"/>
    </xf>
    <xf numFmtId="0" fontId="48" fillId="24" borderId="0" xfId="0" applyFont="1" applyFill="1" applyBorder="1" applyAlignment="1" applyProtection="1">
      <alignment horizontal="center"/>
      <protection locked="0"/>
    </xf>
    <xf numFmtId="0" fontId="48" fillId="24" borderId="13" xfId="0" applyFont="1" applyFill="1" applyBorder="1" applyAlignment="1" applyProtection="1">
      <alignment horizontal="center"/>
      <protection locked="0"/>
    </xf>
    <xf numFmtId="0" fontId="48" fillId="24" borderId="38" xfId="0" applyFont="1" applyFill="1" applyBorder="1" applyAlignment="1" applyProtection="1">
      <alignment horizontal="center"/>
      <protection locked="0"/>
    </xf>
    <xf numFmtId="0" fontId="48" fillId="24" borderId="46" xfId="0" applyFont="1" applyFill="1" applyBorder="1" applyAlignment="1" applyProtection="1">
      <alignment horizontal="center"/>
      <protection locked="0"/>
    </xf>
    <xf numFmtId="0" fontId="22" fillId="24" borderId="43" xfId="0" applyFont="1" applyFill="1" applyBorder="1" applyAlignment="1" applyProtection="1">
      <alignment horizontal="left" vertical="center" wrapText="1"/>
    </xf>
    <xf numFmtId="0" fontId="46" fillId="24" borderId="44" xfId="0" applyFont="1" applyFill="1" applyBorder="1" applyAlignment="1" applyProtection="1">
      <alignment horizontal="left" vertical="center" wrapText="1"/>
    </xf>
    <xf numFmtId="0" fontId="46" fillId="24" borderId="45" xfId="0" applyFont="1" applyFill="1" applyBorder="1" applyAlignment="1" applyProtection="1">
      <alignment horizontal="left" vertical="center" wrapText="1"/>
    </xf>
    <xf numFmtId="0" fontId="46" fillId="24" borderId="46" xfId="0" applyFont="1" applyFill="1" applyBorder="1" applyAlignment="1" applyProtection="1">
      <alignment horizontal="left" vertical="center" wrapText="1"/>
    </xf>
    <xf numFmtId="0" fontId="46" fillId="24" borderId="0" xfId="0" applyFont="1" applyFill="1" applyBorder="1" applyAlignment="1" applyProtection="1">
      <alignment horizontal="left" vertical="center" wrapText="1"/>
    </xf>
    <xf numFmtId="0" fontId="46" fillId="24" borderId="41" xfId="0" applyFont="1" applyFill="1" applyBorder="1" applyAlignment="1" applyProtection="1">
      <alignment horizontal="left" vertical="center" wrapText="1"/>
    </xf>
    <xf numFmtId="0" fontId="46" fillId="24" borderId="47" xfId="0" applyFont="1" applyFill="1" applyBorder="1" applyAlignment="1" applyProtection="1">
      <alignment horizontal="left" vertical="center" wrapText="1"/>
    </xf>
    <xf numFmtId="0" fontId="46" fillId="24" borderId="26" xfId="0" applyFont="1" applyFill="1" applyBorder="1" applyAlignment="1" applyProtection="1">
      <alignment horizontal="left" vertical="center" wrapText="1"/>
    </xf>
    <xf numFmtId="0" fontId="46" fillId="24" borderId="42" xfId="0" applyFont="1" applyFill="1" applyBorder="1" applyAlignment="1" applyProtection="1">
      <alignment horizontal="left" vertical="center" wrapText="1"/>
    </xf>
    <xf numFmtId="0" fontId="57" fillId="24" borderId="43" xfId="0" applyFont="1" applyFill="1" applyBorder="1" applyAlignment="1" applyProtection="1">
      <alignment horizontal="center" vertical="center" wrapText="1"/>
      <protection locked="0"/>
    </xf>
    <xf numFmtId="0" fontId="57" fillId="24" borderId="45" xfId="0" applyFont="1" applyFill="1" applyBorder="1" applyAlignment="1" applyProtection="1">
      <alignment horizontal="center" vertical="center" wrapText="1"/>
    </xf>
    <xf numFmtId="179" fontId="20" fillId="24" borderId="0" xfId="42" applyNumberFormat="1" applyFont="1" applyFill="1" applyAlignment="1" applyProtection="1">
      <alignment horizontal="center" vertical="center" shrinkToFit="1"/>
      <protection locked="0"/>
    </xf>
    <xf numFmtId="179" fontId="47" fillId="24" borderId="0" xfId="42" applyNumberFormat="1" applyFont="1" applyFill="1" applyAlignment="1" applyProtection="1">
      <alignment horizontal="center" vertical="center" shrinkToFit="1"/>
      <protection locked="0"/>
    </xf>
    <xf numFmtId="0" fontId="60" fillId="24" borderId="0" xfId="42" applyFont="1" applyFill="1" applyAlignment="1" applyProtection="1">
      <alignment horizontal="left" vertical="center"/>
    </xf>
    <xf numFmtId="0" fontId="60" fillId="24" borderId="0" xfId="42" applyFont="1" applyFill="1" applyAlignment="1" applyProtection="1">
      <alignment horizontal="left" vertical="center" wrapText="1"/>
    </xf>
    <xf numFmtId="0" fontId="48" fillId="24" borderId="0" xfId="42" applyFont="1" applyFill="1" applyAlignment="1" applyProtection="1">
      <alignment horizontal="center" vertical="center" shrinkToFit="1"/>
    </xf>
    <xf numFmtId="0" fontId="59" fillId="24" borderId="0" xfId="42" applyFont="1" applyFill="1" applyBorder="1" applyAlignment="1" applyProtection="1">
      <alignment horizontal="center" vertical="center" shrinkToFit="1"/>
      <protection locked="0"/>
    </xf>
    <xf numFmtId="0" fontId="58" fillId="24" borderId="92" xfId="42" applyFont="1" applyFill="1" applyBorder="1" applyAlignment="1" applyProtection="1">
      <alignment horizontal="left" vertical="center"/>
    </xf>
    <xf numFmtId="0" fontId="58" fillId="24" borderId="44" xfId="42" applyFont="1" applyFill="1" applyBorder="1" applyAlignment="1" applyProtection="1">
      <alignment horizontal="left" vertical="center"/>
    </xf>
    <xf numFmtId="0" fontId="58" fillId="24" borderId="24" xfId="42" applyFont="1" applyFill="1" applyBorder="1" applyAlignment="1" applyProtection="1">
      <alignment horizontal="left" vertical="center"/>
    </xf>
    <xf numFmtId="0" fontId="58" fillId="24" borderId="0" xfId="42" applyFont="1" applyFill="1" applyBorder="1" applyAlignment="1" applyProtection="1">
      <alignment horizontal="left" vertical="center"/>
    </xf>
    <xf numFmtId="0" fontId="58" fillId="24" borderId="25" xfId="42" applyFont="1" applyFill="1" applyBorder="1" applyAlignment="1" applyProtection="1">
      <alignment horizontal="left" vertical="center"/>
    </xf>
    <xf numFmtId="0" fontId="58" fillId="24" borderId="26" xfId="42" applyFont="1" applyFill="1" applyBorder="1" applyAlignment="1" applyProtection="1">
      <alignment horizontal="left" vertical="center"/>
    </xf>
    <xf numFmtId="0" fontId="58" fillId="24" borderId="50" xfId="42" applyFont="1" applyFill="1" applyBorder="1" applyAlignment="1" applyProtection="1">
      <alignment horizontal="left" vertical="top" wrapText="1"/>
    </xf>
    <xf numFmtId="0" fontId="58" fillId="24" borderId="22" xfId="42" applyFont="1" applyFill="1" applyBorder="1" applyAlignment="1" applyProtection="1">
      <alignment horizontal="left" vertical="top" wrapText="1"/>
    </xf>
    <xf numFmtId="0" fontId="58" fillId="24" borderId="44" xfId="42" applyFont="1" applyFill="1" applyBorder="1" applyAlignment="1" applyProtection="1">
      <alignment horizontal="left" vertical="top" wrapText="1"/>
    </xf>
    <xf numFmtId="0" fontId="58" fillId="24" borderId="111" xfId="42" applyFont="1" applyFill="1" applyBorder="1" applyAlignment="1" applyProtection="1">
      <alignment horizontal="left" vertical="top" wrapText="1"/>
    </xf>
    <xf numFmtId="0" fontId="58" fillId="24" borderId="35" xfId="42" applyFont="1" applyFill="1" applyBorder="1" applyAlignment="1" applyProtection="1">
      <alignment horizontal="left" vertical="top" wrapText="1"/>
    </xf>
    <xf numFmtId="0" fontId="58" fillId="24" borderId="100" xfId="42" applyFont="1" applyFill="1" applyBorder="1" applyAlignment="1" applyProtection="1">
      <alignment horizontal="left" vertical="top" wrapText="1"/>
    </xf>
    <xf numFmtId="0" fontId="58" fillId="24" borderId="90" xfId="42" applyFont="1" applyFill="1" applyBorder="1" applyAlignment="1" applyProtection="1">
      <alignment horizontal="left" vertical="top" shrinkToFit="1"/>
    </xf>
    <xf numFmtId="0" fontId="57" fillId="24" borderId="87" xfId="42" applyFont="1" applyFill="1" applyBorder="1" applyAlignment="1" applyProtection="1">
      <alignment horizontal="center" vertical="center" wrapText="1"/>
      <protection locked="0"/>
    </xf>
    <xf numFmtId="0" fontId="40" fillId="24" borderId="90" xfId="42" applyFont="1" applyFill="1" applyBorder="1" applyAlignment="1" applyProtection="1">
      <alignment horizontal="left" vertical="top" shrinkToFit="1"/>
      <protection locked="0"/>
    </xf>
    <xf numFmtId="0" fontId="58" fillId="24" borderId="90" xfId="42" applyFont="1" applyFill="1" applyBorder="1" applyAlignment="1" applyProtection="1">
      <alignment horizontal="left" vertical="top" shrinkToFit="1"/>
      <protection locked="0"/>
    </xf>
    <xf numFmtId="0" fontId="46" fillId="24" borderId="0" xfId="42" applyFont="1" applyFill="1" applyBorder="1" applyAlignment="1" applyProtection="1">
      <alignment horizontal="left" vertical="top" wrapText="1"/>
    </xf>
    <xf numFmtId="0" fontId="57" fillId="24" borderId="89" xfId="42" applyFont="1" applyFill="1" applyBorder="1" applyAlignment="1" applyProtection="1">
      <alignment horizontal="center" vertical="center" wrapText="1"/>
      <protection locked="0"/>
    </xf>
    <xf numFmtId="0" fontId="46" fillId="24" borderId="32" xfId="0" applyFont="1" applyFill="1" applyBorder="1" applyAlignment="1" applyProtection="1">
      <alignment horizontal="left" vertical="center" wrapText="1"/>
    </xf>
    <xf numFmtId="0" fontId="46" fillId="24" borderId="33" xfId="0" applyFont="1" applyFill="1" applyBorder="1" applyAlignment="1" applyProtection="1">
      <alignment horizontal="left" vertical="center" wrapText="1"/>
    </xf>
    <xf numFmtId="0" fontId="46" fillId="24" borderId="13" xfId="0" applyFont="1" applyFill="1" applyBorder="1" applyAlignment="1" applyProtection="1">
      <alignment horizontal="left" vertical="center" wrapText="1"/>
    </xf>
    <xf numFmtId="0" fontId="58" fillId="24" borderId="67" xfId="42" applyFont="1" applyFill="1" applyBorder="1" applyAlignment="1" applyProtection="1">
      <alignment horizontal="left" vertical="top" wrapText="1"/>
    </xf>
    <xf numFmtId="0" fontId="47" fillId="0" borderId="67" xfId="0" applyFont="1" applyBorder="1" applyAlignment="1" applyProtection="1">
      <alignment horizontal="left" vertical="top" wrapText="1"/>
    </xf>
    <xf numFmtId="0" fontId="47" fillId="0" borderId="98" xfId="0" applyFont="1" applyBorder="1" applyAlignment="1" applyProtection="1">
      <alignment horizontal="left" vertical="top" wrapText="1"/>
    </xf>
    <xf numFmtId="0" fontId="47" fillId="0" borderId="35" xfId="0" applyFont="1" applyBorder="1" applyAlignment="1" applyProtection="1">
      <alignment horizontal="left" vertical="top" wrapText="1"/>
    </xf>
    <xf numFmtId="0" fontId="47" fillId="0" borderId="100" xfId="0" applyFont="1" applyBorder="1" applyAlignment="1" applyProtection="1">
      <alignment horizontal="left" vertical="top" wrapText="1"/>
    </xf>
    <xf numFmtId="0" fontId="58" fillId="24" borderId="92" xfId="42" applyFont="1" applyFill="1" applyBorder="1" applyAlignment="1" applyProtection="1">
      <alignment horizontal="left" vertical="center" wrapText="1"/>
    </xf>
    <xf numFmtId="0" fontId="58" fillId="24" borderId="44" xfId="42" applyFont="1" applyFill="1" applyBorder="1" applyAlignment="1" applyProtection="1">
      <alignment horizontal="left" vertical="center" wrapText="1"/>
    </xf>
    <xf numFmtId="0" fontId="58" fillId="24" borderId="24" xfId="42" applyFont="1" applyFill="1" applyBorder="1" applyAlignment="1" applyProtection="1">
      <alignment horizontal="left" vertical="center" wrapText="1"/>
    </xf>
    <xf numFmtId="0" fontId="58" fillId="24" borderId="0" xfId="42" applyFont="1" applyFill="1" applyBorder="1" applyAlignment="1" applyProtection="1">
      <alignment horizontal="left" vertical="center" wrapText="1"/>
    </xf>
    <xf numFmtId="0" fontId="58" fillId="24" borderId="68" xfId="42" applyFont="1" applyFill="1" applyBorder="1" applyAlignment="1" applyProtection="1">
      <alignment horizontal="left" vertical="center" wrapText="1"/>
    </xf>
    <xf numFmtId="0" fontId="58" fillId="24" borderId="35" xfId="42" applyFont="1" applyFill="1" applyBorder="1" applyAlignment="1" applyProtection="1">
      <alignment horizontal="left" vertical="center" wrapText="1"/>
    </xf>
    <xf numFmtId="0" fontId="58" fillId="24" borderId="34" xfId="42" applyFont="1" applyFill="1" applyBorder="1" applyAlignment="1" applyProtection="1">
      <alignment horizontal="left" vertical="center"/>
    </xf>
    <xf numFmtId="0" fontId="58" fillId="24" borderId="32" xfId="42" applyFont="1" applyFill="1" applyBorder="1" applyAlignment="1" applyProtection="1">
      <alignment horizontal="left" vertical="center"/>
    </xf>
    <xf numFmtId="0" fontId="58" fillId="24" borderId="68" xfId="42" applyFont="1" applyFill="1" applyBorder="1" applyAlignment="1" applyProtection="1">
      <alignment horizontal="left" vertical="center"/>
    </xf>
    <xf numFmtId="0" fontId="58" fillId="24" borderId="35" xfId="42" applyFont="1" applyFill="1" applyBorder="1" applyAlignment="1" applyProtection="1">
      <alignment horizontal="left" vertical="center"/>
    </xf>
    <xf numFmtId="0" fontId="58" fillId="24" borderId="0" xfId="42" applyFont="1" applyFill="1" applyBorder="1" applyAlignment="1" applyProtection="1">
      <alignment horizontal="left" vertical="top" wrapText="1"/>
    </xf>
    <xf numFmtId="0" fontId="58" fillId="24" borderId="99" xfId="42" applyFont="1" applyFill="1" applyBorder="1" applyAlignment="1" applyProtection="1">
      <alignment horizontal="left" vertical="top" wrapText="1"/>
    </xf>
    <xf numFmtId="0" fontId="58" fillId="24" borderId="50" xfId="42" applyFont="1" applyFill="1" applyBorder="1" applyAlignment="1" applyProtection="1">
      <alignment horizontal="left" vertical="top" shrinkToFit="1"/>
    </xf>
    <xf numFmtId="0" fontId="40" fillId="24" borderId="50" xfId="42" applyFont="1" applyFill="1" applyBorder="1" applyAlignment="1" applyProtection="1">
      <alignment horizontal="left" vertical="top" shrinkToFit="1"/>
      <protection locked="0"/>
    </xf>
    <xf numFmtId="0" fontId="58" fillId="24" borderId="50" xfId="42" applyFont="1" applyFill="1" applyBorder="1" applyAlignment="1" applyProtection="1">
      <alignment horizontal="left" vertical="top" shrinkToFit="1"/>
      <protection locked="0"/>
    </xf>
    <xf numFmtId="0" fontId="46" fillId="24" borderId="38" xfId="0" applyFont="1" applyFill="1" applyBorder="1" applyAlignment="1" applyProtection="1">
      <alignment horizontal="center" vertical="center"/>
    </xf>
    <xf numFmtId="0" fontId="46" fillId="24" borderId="35" xfId="0" applyFont="1" applyFill="1" applyBorder="1" applyAlignment="1" applyProtection="1">
      <alignment horizontal="left" vertical="center"/>
    </xf>
    <xf numFmtId="0" fontId="46" fillId="24" borderId="37" xfId="0" applyFont="1" applyFill="1" applyBorder="1" applyAlignment="1" applyProtection="1">
      <alignment horizontal="left" vertical="center"/>
    </xf>
    <xf numFmtId="0" fontId="57" fillId="24" borderId="43" xfId="0" applyFont="1" applyFill="1" applyBorder="1" applyAlignment="1" applyProtection="1">
      <alignment horizontal="left" vertical="center" wrapText="1"/>
    </xf>
    <xf numFmtId="0" fontId="57" fillId="24" borderId="44" xfId="0" applyFont="1" applyFill="1" applyBorder="1" applyAlignment="1" applyProtection="1">
      <alignment horizontal="left" vertical="center" wrapText="1"/>
    </xf>
    <xf numFmtId="0" fontId="57" fillId="24" borderId="45" xfId="0" applyFont="1" applyFill="1" applyBorder="1" applyAlignment="1" applyProtection="1">
      <alignment horizontal="left" vertical="center" wrapText="1"/>
    </xf>
    <xf numFmtId="0" fontId="57" fillId="24" borderId="46" xfId="0" applyFont="1" applyFill="1" applyBorder="1" applyAlignment="1" applyProtection="1">
      <alignment horizontal="left" vertical="center" wrapText="1"/>
    </xf>
    <xf numFmtId="0" fontId="57" fillId="24" borderId="0" xfId="0" applyFont="1" applyFill="1" applyBorder="1" applyAlignment="1" applyProtection="1">
      <alignment horizontal="left" vertical="center" wrapText="1"/>
    </xf>
    <xf numFmtId="0" fontId="57" fillId="24" borderId="41" xfId="0" applyFont="1" applyFill="1" applyBorder="1" applyAlignment="1" applyProtection="1">
      <alignment horizontal="left" vertical="center" wrapText="1"/>
    </xf>
    <xf numFmtId="0" fontId="57" fillId="24" borderId="39" xfId="0" applyFont="1" applyFill="1" applyBorder="1" applyAlignment="1" applyProtection="1">
      <alignment horizontal="left" vertical="center" wrapText="1"/>
    </xf>
    <xf numFmtId="0" fontId="57" fillId="24" borderId="35" xfId="0" applyFont="1" applyFill="1" applyBorder="1" applyAlignment="1" applyProtection="1">
      <alignment horizontal="left" vertical="center" wrapText="1"/>
    </xf>
    <xf numFmtId="0" fontId="57" fillId="24" borderId="37" xfId="0" applyFont="1" applyFill="1" applyBorder="1" applyAlignment="1" applyProtection="1">
      <alignment horizontal="left" vertical="center" wrapText="1"/>
    </xf>
    <xf numFmtId="0" fontId="38" fillId="24" borderId="43" xfId="0" applyFont="1" applyFill="1" applyBorder="1" applyAlignment="1" applyProtection="1">
      <alignment horizontal="left" vertical="center" wrapText="1" indent="1"/>
      <protection locked="0"/>
    </xf>
    <xf numFmtId="0" fontId="46" fillId="24" borderId="44" xfId="0" applyFont="1" applyFill="1" applyBorder="1" applyAlignment="1" applyProtection="1">
      <alignment horizontal="left" vertical="center" wrapText="1" indent="1"/>
      <protection locked="0"/>
    </xf>
    <xf numFmtId="0" fontId="46" fillId="24" borderId="48" xfId="0" applyFont="1" applyFill="1" applyBorder="1" applyAlignment="1" applyProtection="1">
      <alignment horizontal="left" vertical="center" wrapText="1" indent="1"/>
      <protection locked="0"/>
    </xf>
    <xf numFmtId="0" fontId="46" fillId="24" borderId="46" xfId="0" applyFont="1" applyFill="1" applyBorder="1" applyAlignment="1" applyProtection="1">
      <alignment horizontal="left" vertical="center" wrapText="1" indent="1"/>
      <protection locked="0"/>
    </xf>
    <xf numFmtId="0" fontId="46" fillId="24" borderId="0" xfId="0" applyFont="1" applyFill="1" applyBorder="1" applyAlignment="1" applyProtection="1">
      <alignment horizontal="left" vertical="center" wrapText="1" indent="1"/>
      <protection locked="0"/>
    </xf>
    <xf numFmtId="0" fontId="46" fillId="24" borderId="13" xfId="0" applyFont="1" applyFill="1" applyBorder="1" applyAlignment="1" applyProtection="1">
      <alignment horizontal="left" vertical="center" wrapText="1" indent="1"/>
      <protection locked="0"/>
    </xf>
    <xf numFmtId="0" fontId="46" fillId="24" borderId="39" xfId="0" applyFont="1" applyFill="1" applyBorder="1" applyAlignment="1" applyProtection="1">
      <alignment horizontal="left" vertical="center" wrapText="1" indent="1"/>
      <protection locked="0"/>
    </xf>
    <xf numFmtId="0" fontId="46" fillId="24" borderId="35" xfId="0" applyFont="1" applyFill="1" applyBorder="1" applyAlignment="1" applyProtection="1">
      <alignment horizontal="left" vertical="center" wrapText="1" indent="1"/>
      <protection locked="0"/>
    </xf>
    <xf numFmtId="0" fontId="46" fillId="24" borderId="40" xfId="0" applyFont="1" applyFill="1" applyBorder="1" applyAlignment="1" applyProtection="1">
      <alignment horizontal="left" vertical="center" wrapText="1" indent="1"/>
      <protection locked="0"/>
    </xf>
    <xf numFmtId="0" fontId="58" fillId="24" borderId="43" xfId="0" applyFont="1" applyFill="1" applyBorder="1" applyAlignment="1" applyProtection="1">
      <alignment horizontal="left" vertical="center" wrapText="1"/>
    </xf>
    <xf numFmtId="0" fontId="58" fillId="24" borderId="44" xfId="0" applyFont="1" applyFill="1" applyBorder="1" applyAlignment="1" applyProtection="1">
      <alignment horizontal="left" vertical="center" wrapText="1"/>
    </xf>
    <xf numFmtId="0" fontId="58" fillId="24" borderId="45" xfId="0" applyFont="1" applyFill="1" applyBorder="1" applyAlignment="1" applyProtection="1">
      <alignment horizontal="left" vertical="center" wrapText="1"/>
    </xf>
    <xf numFmtId="0" fontId="58" fillId="24" borderId="46" xfId="0" applyFont="1" applyFill="1" applyBorder="1" applyAlignment="1" applyProtection="1">
      <alignment horizontal="left" vertical="center" wrapText="1"/>
    </xf>
    <xf numFmtId="0" fontId="58" fillId="24" borderId="0" xfId="0" applyFont="1" applyFill="1" applyBorder="1" applyAlignment="1" applyProtection="1">
      <alignment horizontal="left" vertical="center" wrapText="1"/>
    </xf>
    <xf numFmtId="0" fontId="58" fillId="24" borderId="41" xfId="0" applyFont="1" applyFill="1" applyBorder="1" applyAlignment="1" applyProtection="1">
      <alignment horizontal="left" vertical="center" wrapText="1"/>
    </xf>
    <xf numFmtId="0" fontId="58" fillId="24" borderId="47" xfId="0" applyFont="1" applyFill="1" applyBorder="1" applyAlignment="1" applyProtection="1">
      <alignment horizontal="left" vertical="center" wrapText="1"/>
    </xf>
    <xf numFmtId="0" fontId="58" fillId="24" borderId="26" xfId="0" applyFont="1" applyFill="1" applyBorder="1" applyAlignment="1" applyProtection="1">
      <alignment horizontal="left" vertical="center" wrapText="1"/>
    </xf>
    <xf numFmtId="0" fontId="58" fillId="24" borderId="42" xfId="0" applyFont="1" applyFill="1" applyBorder="1" applyAlignment="1" applyProtection="1">
      <alignment horizontal="left" vertical="center" wrapText="1"/>
    </xf>
    <xf numFmtId="0" fontId="57" fillId="24" borderId="43" xfId="0" applyFont="1" applyFill="1" applyBorder="1" applyAlignment="1" applyProtection="1">
      <alignment horizontal="left" vertical="center" wrapText="1" indent="1"/>
    </xf>
    <xf numFmtId="0" fontId="57" fillId="24" borderId="44" xfId="0" applyFont="1" applyFill="1" applyBorder="1" applyAlignment="1" applyProtection="1">
      <alignment horizontal="left" vertical="center" wrapText="1" indent="1"/>
    </xf>
    <xf numFmtId="0" fontId="57" fillId="24" borderId="48" xfId="0" applyFont="1" applyFill="1" applyBorder="1" applyAlignment="1" applyProtection="1">
      <alignment horizontal="left" vertical="center" wrapText="1" indent="1"/>
    </xf>
    <xf numFmtId="0" fontId="57" fillId="24" borderId="46" xfId="0" applyFont="1" applyFill="1" applyBorder="1" applyAlignment="1" applyProtection="1">
      <alignment horizontal="left" vertical="center" wrapText="1" indent="1"/>
    </xf>
    <xf numFmtId="0" fontId="57" fillId="24" borderId="0" xfId="0" applyFont="1" applyFill="1" applyBorder="1" applyAlignment="1" applyProtection="1">
      <alignment horizontal="left" vertical="center" wrapText="1" indent="1"/>
    </xf>
    <xf numFmtId="0" fontId="57" fillId="24" borderId="13" xfId="0" applyFont="1" applyFill="1" applyBorder="1" applyAlignment="1" applyProtection="1">
      <alignment horizontal="left" vertical="center" wrapText="1" indent="1"/>
    </xf>
    <xf numFmtId="0" fontId="75" fillId="24" borderId="35" xfId="0" applyFont="1" applyFill="1" applyBorder="1" applyAlignment="1" applyProtection="1">
      <alignment horizontal="left" vertical="center" shrinkToFit="1"/>
      <protection locked="0"/>
    </xf>
    <xf numFmtId="0" fontId="57" fillId="24" borderId="35" xfId="0" applyFont="1" applyFill="1" applyBorder="1" applyAlignment="1" applyProtection="1">
      <alignment horizontal="left" vertical="center" shrinkToFit="1"/>
      <protection locked="0"/>
    </xf>
    <xf numFmtId="0" fontId="75" fillId="24" borderId="26" xfId="0" applyFont="1" applyFill="1" applyBorder="1" applyAlignment="1" applyProtection="1">
      <alignment horizontal="left" vertical="center" shrinkToFit="1"/>
      <protection locked="0"/>
    </xf>
    <xf numFmtId="0" fontId="57" fillId="24" borderId="26" xfId="0" applyFont="1" applyFill="1" applyBorder="1" applyAlignment="1" applyProtection="1">
      <alignment horizontal="left" vertical="center" shrinkToFit="1"/>
      <protection locked="0"/>
    </xf>
    <xf numFmtId="0" fontId="46" fillId="24" borderId="0" xfId="0" applyFont="1" applyFill="1" applyBorder="1" applyAlignment="1" applyProtection="1">
      <alignment horizontal="left" vertical="center" shrinkToFit="1"/>
    </xf>
    <xf numFmtId="0" fontId="48" fillId="0" borderId="0" xfId="0" applyFont="1" applyAlignment="1" applyProtection="1">
      <alignment horizontal="center" vertical="center"/>
    </xf>
    <xf numFmtId="0" fontId="46" fillId="0" borderId="63" xfId="0" applyFont="1" applyBorder="1" applyAlignment="1" applyProtection="1">
      <alignment horizontal="center" vertical="center" wrapText="1"/>
    </xf>
    <xf numFmtId="0" fontId="46" fillId="0" borderId="15" xfId="0" applyFont="1" applyBorder="1" applyAlignment="1" applyProtection="1">
      <alignment horizontal="center" vertical="center" wrapText="1"/>
    </xf>
    <xf numFmtId="0" fontId="46" fillId="0" borderId="16" xfId="0" applyFont="1" applyBorder="1" applyAlignment="1" applyProtection="1">
      <alignment horizontal="center" vertical="center" wrapText="1"/>
    </xf>
    <xf numFmtId="178" fontId="47" fillId="0" borderId="78" xfId="0" applyNumberFormat="1" applyFont="1" applyBorder="1" applyAlignment="1" applyProtection="1">
      <alignment horizontal="center" vertical="center" shrinkToFit="1"/>
    </xf>
    <xf numFmtId="0" fontId="91" fillId="0" borderId="114" xfId="51" applyFont="1" applyFill="1" applyBorder="1" applyAlignment="1" applyProtection="1">
      <alignment horizontal="center" vertical="center"/>
    </xf>
    <xf numFmtId="0" fontId="92" fillId="0" borderId="97" xfId="51" applyFont="1" applyFill="1" applyBorder="1" applyAlignment="1" applyProtection="1">
      <alignment horizontal="center" vertical="center"/>
    </xf>
    <xf numFmtId="0" fontId="92" fillId="0" borderId="82" xfId="51" applyFont="1" applyFill="1" applyBorder="1" applyAlignment="1" applyProtection="1">
      <alignment horizontal="center" vertical="center"/>
    </xf>
    <xf numFmtId="0" fontId="91" fillId="0" borderId="63" xfId="52" applyFont="1" applyFill="1" applyBorder="1" applyAlignment="1" applyProtection="1">
      <alignment horizontal="center" vertical="center"/>
    </xf>
    <xf numFmtId="0" fontId="91" fillId="0" borderId="15" xfId="52" applyFont="1" applyFill="1" applyBorder="1" applyAlignment="1" applyProtection="1">
      <alignment horizontal="center" vertical="center"/>
    </xf>
    <xf numFmtId="0" fontId="91" fillId="0" borderId="16" xfId="52" applyFont="1" applyFill="1" applyBorder="1" applyAlignment="1" applyProtection="1">
      <alignment horizontal="center" vertical="center"/>
    </xf>
    <xf numFmtId="179" fontId="91" fillId="0" borderId="0" xfId="51" applyNumberFormat="1" applyFont="1" applyFill="1" applyAlignment="1" applyProtection="1">
      <alignment horizontal="center" vertical="center" shrinkToFit="1"/>
    </xf>
    <xf numFmtId="0" fontId="91" fillId="0" borderId="0" xfId="51" applyFont="1" applyFill="1" applyAlignment="1" applyProtection="1">
      <alignment horizontal="left" vertical="center" wrapText="1" shrinkToFit="1"/>
    </xf>
    <xf numFmtId="0" fontId="95" fillId="0" borderId="0" xfId="51" applyFont="1" applyFill="1" applyAlignment="1" applyProtection="1">
      <alignment horizontal="left" vertical="center" wrapText="1"/>
    </xf>
    <xf numFmtId="0" fontId="91" fillId="0" borderId="116" xfId="51" applyFont="1" applyFill="1" applyBorder="1" applyAlignment="1" applyProtection="1">
      <alignment horizontal="center" vertical="center"/>
    </xf>
    <xf numFmtId="0" fontId="91" fillId="0" borderId="58" xfId="51" applyFont="1" applyFill="1" applyBorder="1" applyAlignment="1" applyProtection="1">
      <alignment horizontal="center" vertical="center"/>
    </xf>
    <xf numFmtId="0" fontId="91" fillId="0" borderId="117" xfId="51" applyFont="1" applyFill="1" applyBorder="1" applyAlignment="1" applyProtection="1">
      <alignment horizontal="center" vertical="center"/>
    </xf>
    <xf numFmtId="0" fontId="98" fillId="0" borderId="32" xfId="51" applyFont="1" applyFill="1" applyBorder="1" applyAlignment="1" applyProtection="1">
      <alignment horizontal="center" vertical="center" shrinkToFit="1"/>
      <protection locked="0"/>
    </xf>
    <xf numFmtId="0" fontId="91" fillId="0" borderId="24" xfId="51" applyFont="1" applyFill="1" applyBorder="1" applyAlignment="1" applyProtection="1">
      <alignment horizontal="center" vertical="center"/>
    </xf>
    <xf numFmtId="0" fontId="91" fillId="0" borderId="0" xfId="51" applyFont="1" applyFill="1" applyBorder="1" applyAlignment="1" applyProtection="1">
      <alignment horizontal="center" vertical="center"/>
    </xf>
    <xf numFmtId="0" fontId="91" fillId="0" borderId="13" xfId="51" applyFont="1" applyFill="1" applyBorder="1" applyAlignment="1" applyProtection="1">
      <alignment horizontal="center" vertical="center"/>
    </xf>
    <xf numFmtId="0" fontId="91" fillId="0" borderId="24" xfId="51" applyFont="1" applyFill="1" applyBorder="1" applyAlignment="1" applyProtection="1">
      <alignment horizontal="left" vertical="center" indent="1"/>
    </xf>
    <xf numFmtId="0" fontId="91" fillId="0" borderId="0" xfId="51" applyFont="1" applyFill="1" applyBorder="1" applyAlignment="1" applyProtection="1">
      <alignment horizontal="left" vertical="center" indent="1"/>
    </xf>
    <xf numFmtId="0" fontId="91" fillId="0" borderId="99" xfId="51" applyFont="1" applyFill="1" applyBorder="1" applyAlignment="1" applyProtection="1">
      <alignment horizontal="left" vertical="center" indent="1"/>
    </xf>
    <xf numFmtId="0" fontId="91" fillId="0" borderId="25" xfId="51" applyFont="1" applyFill="1" applyBorder="1" applyAlignment="1" applyProtection="1">
      <alignment horizontal="left" vertical="center" indent="1"/>
    </xf>
    <xf numFmtId="0" fontId="91" fillId="0" borderId="26" xfId="51" applyFont="1" applyFill="1" applyBorder="1" applyAlignment="1" applyProtection="1">
      <alignment horizontal="left" vertical="center" indent="1"/>
    </xf>
    <xf numFmtId="0" fontId="91" fillId="0" borderId="119" xfId="51" applyFont="1" applyFill="1" applyBorder="1" applyAlignment="1" applyProtection="1">
      <alignment horizontal="left" vertical="center" indent="1"/>
    </xf>
    <xf numFmtId="0" fontId="91" fillId="0" borderId="63" xfId="51" applyFont="1" applyFill="1" applyBorder="1" applyAlignment="1" applyProtection="1">
      <alignment horizontal="center" vertical="center"/>
    </xf>
    <xf numFmtId="0" fontId="91" fillId="0" borderId="15" xfId="51" applyFont="1" applyFill="1" applyBorder="1" applyAlignment="1" applyProtection="1">
      <alignment horizontal="center" vertical="center"/>
    </xf>
    <xf numFmtId="0" fontId="91" fillId="0" borderId="16" xfId="51" applyFont="1" applyFill="1" applyBorder="1" applyAlignment="1" applyProtection="1">
      <alignment horizontal="center" vertical="center"/>
    </xf>
    <xf numFmtId="0" fontId="91" fillId="0" borderId="63" xfId="51" applyFont="1" applyFill="1" applyBorder="1" applyAlignment="1" applyProtection="1">
      <alignment horizontal="left" vertical="center" indent="1"/>
    </xf>
    <xf numFmtId="0" fontId="91" fillId="0" borderId="15" xfId="51" applyFont="1" applyFill="1" applyBorder="1" applyAlignment="1" applyProtection="1">
      <alignment horizontal="left" vertical="center" indent="1"/>
    </xf>
    <xf numFmtId="0" fontId="91" fillId="0" borderId="16" xfId="51" applyFont="1" applyFill="1" applyBorder="1" applyAlignment="1" applyProtection="1">
      <alignment horizontal="left" vertical="center" indent="1"/>
    </xf>
    <xf numFmtId="0" fontId="91" fillId="0" borderId="20" xfId="51" applyFont="1" applyFill="1" applyBorder="1" applyAlignment="1" applyProtection="1">
      <alignment horizontal="left" vertical="center" indent="1"/>
    </xf>
    <xf numFmtId="0" fontId="91" fillId="0" borderId="24" xfId="51" applyFont="1" applyFill="1" applyBorder="1" applyAlignment="1" applyProtection="1">
      <alignment horizontal="left" vertical="center" indent="1"/>
      <protection locked="0"/>
    </xf>
    <xf numFmtId="0" fontId="91" fillId="0" borderId="0" xfId="51" applyFont="1" applyFill="1" applyBorder="1" applyAlignment="1" applyProtection="1">
      <alignment horizontal="left" vertical="center" indent="1"/>
      <protection locked="0"/>
    </xf>
    <xf numFmtId="0" fontId="91" fillId="0" borderId="99" xfId="51" applyFont="1" applyFill="1" applyBorder="1" applyAlignment="1" applyProtection="1">
      <alignment horizontal="left" vertical="center" indent="1"/>
      <protection locked="0"/>
    </xf>
    <xf numFmtId="0" fontId="91" fillId="0" borderId="25" xfId="51" applyFont="1" applyFill="1" applyBorder="1" applyAlignment="1" applyProtection="1">
      <alignment horizontal="left" vertical="center" indent="1"/>
      <protection locked="0"/>
    </xf>
    <xf numFmtId="0" fontId="91" fillId="0" borderId="26" xfId="51" applyFont="1" applyFill="1" applyBorder="1" applyAlignment="1" applyProtection="1">
      <alignment horizontal="left" vertical="center" indent="1"/>
      <protection locked="0"/>
    </xf>
    <xf numFmtId="0" fontId="91" fillId="0" borderId="119" xfId="51" applyFont="1" applyFill="1" applyBorder="1" applyAlignment="1" applyProtection="1">
      <alignment horizontal="left" vertical="center" indent="1"/>
      <protection locked="0"/>
    </xf>
    <xf numFmtId="0" fontId="91" fillId="0" borderId="123" xfId="51" applyFont="1" applyFill="1" applyBorder="1" applyAlignment="1" applyProtection="1">
      <alignment horizontal="center" vertical="center"/>
    </xf>
    <xf numFmtId="0" fontId="91" fillId="0" borderId="67" xfId="51" applyFont="1" applyFill="1" applyBorder="1" applyAlignment="1" applyProtection="1">
      <alignment horizontal="center" vertical="center"/>
    </xf>
    <xf numFmtId="0" fontId="91" fillId="0" borderId="124" xfId="51" applyFont="1" applyFill="1" applyBorder="1" applyAlignment="1" applyProtection="1">
      <alignment horizontal="center" vertical="center"/>
    </xf>
    <xf numFmtId="0" fontId="91" fillId="0" borderId="34" xfId="51" applyFont="1" applyFill="1" applyBorder="1" applyAlignment="1" applyProtection="1">
      <alignment horizontal="center" vertical="center"/>
    </xf>
    <xf numFmtId="0" fontId="91" fillId="0" borderId="32" xfId="51" applyFont="1" applyFill="1" applyBorder="1" applyAlignment="1" applyProtection="1">
      <alignment horizontal="center" vertical="center"/>
    </xf>
    <xf numFmtId="0" fontId="91" fillId="0" borderId="33" xfId="51" applyFont="1" applyFill="1" applyBorder="1" applyAlignment="1" applyProtection="1">
      <alignment horizontal="center" vertical="center"/>
    </xf>
    <xf numFmtId="0" fontId="92" fillId="0" borderId="24" xfId="51" applyFont="1" applyFill="1" applyBorder="1" applyAlignment="1" applyProtection="1">
      <alignment horizontal="center" vertical="center"/>
    </xf>
    <xf numFmtId="0" fontId="92" fillId="0" borderId="0" xfId="51" applyFont="1" applyFill="1" applyAlignment="1" applyProtection="1">
      <alignment horizontal="center" vertical="center"/>
    </xf>
    <xf numFmtId="0" fontId="92" fillId="0" borderId="13" xfId="51" applyFont="1" applyFill="1" applyBorder="1" applyAlignment="1" applyProtection="1">
      <alignment horizontal="center" vertical="center"/>
    </xf>
    <xf numFmtId="0" fontId="92" fillId="0" borderId="25" xfId="51" applyFont="1" applyFill="1" applyBorder="1" applyAlignment="1" applyProtection="1">
      <alignment horizontal="center" vertical="center"/>
    </xf>
    <xf numFmtId="0" fontId="92" fillId="0" borderId="26" xfId="51" applyFont="1" applyFill="1" applyBorder="1" applyAlignment="1" applyProtection="1">
      <alignment horizontal="center" vertical="center"/>
    </xf>
    <xf numFmtId="0" fontId="92" fillId="0" borderId="27" xfId="51" applyFont="1" applyFill="1" applyBorder="1" applyAlignment="1" applyProtection="1">
      <alignment horizontal="center" vertical="center"/>
    </xf>
    <xf numFmtId="0" fontId="91" fillId="0" borderId="59" xfId="51" applyFont="1" applyFill="1" applyBorder="1" applyAlignment="1" applyProtection="1">
      <alignment horizontal="center" vertical="center"/>
    </xf>
    <xf numFmtId="0" fontId="91" fillId="0" borderId="63" xfId="51" applyFont="1" applyFill="1" applyBorder="1" applyAlignment="1" applyProtection="1">
      <alignment horizontal="left" vertical="center" indent="1"/>
      <protection locked="0"/>
    </xf>
    <xf numFmtId="0" fontId="91" fillId="0" borderId="15" xfId="51" applyFont="1" applyFill="1" applyBorder="1" applyAlignment="1" applyProtection="1">
      <alignment horizontal="left" vertical="center" indent="1"/>
      <protection locked="0"/>
    </xf>
    <xf numFmtId="0" fontId="91" fillId="0" borderId="16" xfId="51" applyFont="1" applyFill="1" applyBorder="1" applyAlignment="1" applyProtection="1">
      <alignment horizontal="left" vertical="center" indent="1"/>
      <protection locked="0"/>
    </xf>
    <xf numFmtId="0" fontId="49" fillId="0" borderId="32" xfId="51" applyFont="1" applyFill="1" applyBorder="1" applyAlignment="1" applyProtection="1">
      <alignment horizontal="center" vertical="center" shrinkToFit="1"/>
      <protection locked="0"/>
    </xf>
    <xf numFmtId="0" fontId="92" fillId="0" borderId="124" xfId="51" applyFont="1" applyFill="1" applyBorder="1" applyProtection="1"/>
    <xf numFmtId="0" fontId="91" fillId="0" borderId="98" xfId="51" applyFont="1" applyFill="1" applyBorder="1" applyAlignment="1" applyProtection="1">
      <alignment horizontal="center" vertical="center"/>
    </xf>
    <xf numFmtId="0" fontId="91" fillId="0" borderId="25" xfId="51" applyFont="1" applyFill="1" applyBorder="1" applyAlignment="1" applyProtection="1">
      <alignment horizontal="center" vertical="center"/>
    </xf>
    <xf numFmtId="0" fontId="91" fillId="0" borderId="26" xfId="51" applyFont="1" applyFill="1" applyBorder="1" applyAlignment="1" applyProtection="1">
      <alignment horizontal="center" vertical="center"/>
    </xf>
    <xf numFmtId="0" fontId="91" fillId="0" borderId="27" xfId="51" applyFont="1" applyFill="1" applyBorder="1" applyAlignment="1" applyProtection="1">
      <alignment horizontal="center" vertical="center"/>
    </xf>
    <xf numFmtId="0" fontId="91" fillId="0" borderId="127" xfId="51" applyFont="1" applyFill="1" applyBorder="1" applyAlignment="1" applyProtection="1">
      <alignment horizontal="center" vertical="center"/>
    </xf>
    <xf numFmtId="0" fontId="91" fillId="0" borderId="107" xfId="51" applyFont="1" applyFill="1" applyBorder="1" applyAlignment="1" applyProtection="1">
      <alignment horizontal="center" vertical="center"/>
    </xf>
    <xf numFmtId="181" fontId="94" fillId="0" borderId="127" xfId="51" applyNumberFormat="1" applyFont="1" applyFill="1" applyBorder="1" applyAlignment="1" applyProtection="1">
      <alignment horizontal="center" vertical="center" shrinkToFit="1"/>
      <protection locked="0"/>
    </xf>
    <xf numFmtId="181" fontId="94" fillId="0" borderId="106" xfId="51" applyNumberFormat="1" applyFont="1" applyFill="1" applyBorder="1" applyAlignment="1" applyProtection="1">
      <alignment horizontal="center" vertical="center" shrinkToFit="1"/>
      <protection locked="0"/>
    </xf>
    <xf numFmtId="181" fontId="94" fillId="0" borderId="107" xfId="51" applyNumberFormat="1" applyFont="1" applyFill="1" applyBorder="1" applyAlignment="1" applyProtection="1">
      <alignment horizontal="center" vertical="center" shrinkToFit="1"/>
      <protection locked="0"/>
    </xf>
    <xf numFmtId="0" fontId="97" fillId="0" borderId="127" xfId="51" applyFont="1" applyFill="1" applyBorder="1" applyAlignment="1" applyProtection="1">
      <alignment horizontal="center" vertical="center"/>
    </xf>
    <xf numFmtId="0" fontId="97" fillId="0" borderId="106" xfId="51" applyFont="1" applyFill="1" applyBorder="1" applyAlignment="1" applyProtection="1">
      <alignment horizontal="center" vertical="center"/>
    </xf>
    <xf numFmtId="0" fontId="97" fillId="0" borderId="107" xfId="51" applyFont="1" applyFill="1" applyBorder="1" applyAlignment="1" applyProtection="1">
      <alignment horizontal="center" vertical="center"/>
    </xf>
    <xf numFmtId="0" fontId="91" fillId="0" borderId="127" xfId="51" applyFont="1" applyFill="1" applyBorder="1" applyAlignment="1" applyProtection="1">
      <alignment horizontal="left" vertical="center"/>
    </xf>
    <xf numFmtId="0" fontId="91" fillId="0" borderId="106" xfId="51" applyFont="1" applyFill="1" applyBorder="1" applyAlignment="1" applyProtection="1">
      <alignment horizontal="left" vertical="center"/>
    </xf>
    <xf numFmtId="0" fontId="91" fillId="0" borderId="128" xfId="51" applyFont="1" applyFill="1" applyBorder="1" applyAlignment="1" applyProtection="1">
      <alignment horizontal="left" vertical="center"/>
    </xf>
    <xf numFmtId="0" fontId="91" fillId="0" borderId="25" xfId="51" applyFont="1" applyFill="1" applyBorder="1" applyAlignment="1" applyProtection="1">
      <alignment horizontal="center" vertical="top"/>
    </xf>
    <xf numFmtId="0" fontId="91" fillId="0" borderId="27" xfId="51" applyFont="1" applyFill="1" applyBorder="1" applyAlignment="1" applyProtection="1">
      <alignment horizontal="center" vertical="top"/>
    </xf>
    <xf numFmtId="0" fontId="96" fillId="0" borderId="25" xfId="51" applyFont="1" applyFill="1" applyBorder="1" applyAlignment="1" applyProtection="1">
      <alignment horizontal="center" vertical="center"/>
    </xf>
    <xf numFmtId="0" fontId="96" fillId="0" borderId="26" xfId="51" applyFont="1" applyFill="1" applyBorder="1" applyAlignment="1" applyProtection="1">
      <alignment horizontal="center" vertical="center"/>
    </xf>
    <xf numFmtId="0" fontId="96" fillId="0" borderId="119" xfId="51" applyFont="1" applyFill="1" applyBorder="1" applyAlignment="1" applyProtection="1">
      <alignment horizontal="center" vertical="center"/>
    </xf>
    <xf numFmtId="181" fontId="94" fillId="0" borderId="125" xfId="51" applyNumberFormat="1" applyFont="1" applyFill="1" applyBorder="1" applyAlignment="1" applyProtection="1">
      <alignment horizontal="center" vertical="center" shrinkToFit="1"/>
      <protection locked="0"/>
    </xf>
    <xf numFmtId="181" fontId="94" fillId="0" borderId="103" xfId="51" applyNumberFormat="1" applyFont="1" applyFill="1" applyBorder="1" applyAlignment="1" applyProtection="1">
      <alignment horizontal="center" vertical="center" shrinkToFit="1"/>
      <protection locked="0"/>
    </xf>
    <xf numFmtId="181" fontId="94" fillId="0" borderId="104" xfId="51" applyNumberFormat="1" applyFont="1" applyFill="1" applyBorder="1" applyAlignment="1" applyProtection="1">
      <alignment horizontal="center" vertical="center" shrinkToFit="1"/>
      <protection locked="0"/>
    </xf>
    <xf numFmtId="0" fontId="97" fillId="0" borderId="125" xfId="51" applyFont="1" applyFill="1" applyBorder="1" applyAlignment="1" applyProtection="1">
      <alignment horizontal="center" vertical="center"/>
    </xf>
    <xf numFmtId="0" fontId="97" fillId="0" borderId="103" xfId="51" applyFont="1" applyFill="1" applyBorder="1" applyAlignment="1" applyProtection="1">
      <alignment horizontal="center" vertical="center"/>
    </xf>
    <xf numFmtId="0" fontId="97" fillId="0" borderId="104" xfId="51" applyFont="1" applyFill="1" applyBorder="1" applyAlignment="1" applyProtection="1">
      <alignment horizontal="center" vertical="center"/>
    </xf>
    <xf numFmtId="0" fontId="91" fillId="0" borderId="125" xfId="51" applyFont="1" applyFill="1" applyBorder="1" applyAlignment="1" applyProtection="1">
      <alignment horizontal="left" vertical="center"/>
    </xf>
    <xf numFmtId="0" fontId="91" fillId="0" borderId="103" xfId="51" applyFont="1" applyFill="1" applyBorder="1" applyAlignment="1" applyProtection="1">
      <alignment horizontal="left" vertical="center"/>
    </xf>
    <xf numFmtId="0" fontId="91" fillId="0" borderId="126" xfId="51" applyFont="1" applyFill="1" applyBorder="1" applyAlignment="1" applyProtection="1">
      <alignment horizontal="left" vertical="center"/>
    </xf>
    <xf numFmtId="0" fontId="91" fillId="0" borderId="145" xfId="51" applyFont="1" applyFill="1" applyBorder="1" applyAlignment="1" applyProtection="1">
      <alignment horizontal="center" vertical="center"/>
    </xf>
    <xf numFmtId="0" fontId="91" fillId="0" borderId="146" xfId="51" applyFont="1" applyFill="1" applyBorder="1" applyAlignment="1" applyProtection="1">
      <alignment horizontal="center" vertical="center"/>
    </xf>
    <xf numFmtId="181" fontId="94" fillId="0" borderId="129" xfId="51" applyNumberFormat="1" applyFont="1" applyFill="1" applyBorder="1" applyAlignment="1" applyProtection="1">
      <alignment horizontal="center" vertical="center" shrinkToFit="1"/>
      <protection locked="0"/>
    </xf>
    <xf numFmtId="181" fontId="94" fillId="0" borderId="109" xfId="51" applyNumberFormat="1" applyFont="1" applyFill="1" applyBorder="1" applyAlignment="1" applyProtection="1">
      <alignment horizontal="center" vertical="center" shrinkToFit="1"/>
      <protection locked="0"/>
    </xf>
    <xf numFmtId="181" fontId="94" fillId="0" borderId="110" xfId="51" applyNumberFormat="1" applyFont="1" applyFill="1" applyBorder="1" applyAlignment="1" applyProtection="1">
      <alignment horizontal="center" vertical="center" shrinkToFit="1"/>
      <protection locked="0"/>
    </xf>
    <xf numFmtId="0" fontId="97" fillId="0" borderId="129" xfId="51" applyFont="1" applyFill="1" applyBorder="1" applyAlignment="1" applyProtection="1">
      <alignment horizontal="center" vertical="center"/>
    </xf>
    <xf numFmtId="0" fontId="97" fillId="0" borderId="109" xfId="51" applyFont="1" applyFill="1" applyBorder="1" applyAlignment="1" applyProtection="1">
      <alignment horizontal="center" vertical="center"/>
    </xf>
    <xf numFmtId="0" fontId="97" fillId="0" borderId="110" xfId="51" applyFont="1" applyFill="1" applyBorder="1" applyAlignment="1" applyProtection="1">
      <alignment horizontal="center" vertical="center"/>
    </xf>
    <xf numFmtId="0" fontId="91" fillId="0" borderId="129" xfId="51" applyFont="1" applyFill="1" applyBorder="1" applyAlignment="1" applyProtection="1">
      <alignment horizontal="left" vertical="center"/>
    </xf>
    <xf numFmtId="0" fontId="91" fillId="0" borderId="109" xfId="51" applyFont="1" applyFill="1" applyBorder="1" applyAlignment="1" applyProtection="1">
      <alignment horizontal="left" vertical="center"/>
    </xf>
    <xf numFmtId="0" fontId="91" fillId="0" borderId="130" xfId="51" applyFont="1" applyFill="1" applyBorder="1" applyAlignment="1" applyProtection="1">
      <alignment horizontal="left" vertical="center"/>
    </xf>
    <xf numFmtId="181" fontId="94" fillId="0" borderId="63" xfId="51" applyNumberFormat="1" applyFont="1" applyFill="1" applyBorder="1" applyAlignment="1" applyProtection="1">
      <alignment horizontal="center" vertical="center" shrinkToFit="1"/>
      <protection locked="0"/>
    </xf>
    <xf numFmtId="181" fontId="94" fillId="0" borderId="15" xfId="51" applyNumberFormat="1" applyFont="1" applyFill="1" applyBorder="1" applyAlignment="1" applyProtection="1">
      <alignment horizontal="center" vertical="center" shrinkToFit="1"/>
      <protection locked="0"/>
    </xf>
    <xf numFmtId="181" fontId="94" fillId="0" borderId="16" xfId="51" applyNumberFormat="1" applyFont="1" applyFill="1" applyBorder="1" applyAlignment="1" applyProtection="1">
      <alignment horizontal="center" vertical="center" shrinkToFit="1"/>
      <protection locked="0"/>
    </xf>
    <xf numFmtId="0" fontId="97" fillId="0" borderId="63" xfId="51" applyFont="1" applyFill="1" applyBorder="1" applyAlignment="1" applyProtection="1">
      <alignment horizontal="center" vertical="center"/>
    </xf>
    <xf numFmtId="0" fontId="97" fillId="0" borderId="15" xfId="51" applyFont="1" applyFill="1" applyBorder="1" applyAlignment="1" applyProtection="1">
      <alignment horizontal="center" vertical="center"/>
    </xf>
    <xf numFmtId="0" fontId="97" fillId="0" borderId="16" xfId="51" applyFont="1" applyFill="1" applyBorder="1" applyAlignment="1" applyProtection="1">
      <alignment horizontal="center" vertical="center"/>
    </xf>
    <xf numFmtId="0" fontId="91" fillId="0" borderId="63" xfId="51" applyFont="1" applyFill="1" applyBorder="1" applyAlignment="1" applyProtection="1">
      <alignment horizontal="left" vertical="center"/>
    </xf>
    <xf numFmtId="0" fontId="91" fillId="0" borderId="15" xfId="51" applyFont="1" applyFill="1" applyBorder="1" applyAlignment="1" applyProtection="1">
      <alignment horizontal="left" vertical="center"/>
    </xf>
    <xf numFmtId="0" fontId="91" fillId="0" borderId="20" xfId="51" applyFont="1" applyFill="1" applyBorder="1" applyAlignment="1" applyProtection="1">
      <alignment horizontal="left" vertical="center"/>
    </xf>
    <xf numFmtId="0" fontId="91" fillId="0" borderId="95" xfId="51" applyFont="1" applyFill="1" applyBorder="1" applyAlignment="1" applyProtection="1">
      <alignment horizontal="center" vertical="center" wrapText="1"/>
    </xf>
    <xf numFmtId="0" fontId="92" fillId="0" borderId="95" xfId="51" applyFont="1" applyFill="1" applyBorder="1" applyAlignment="1" applyProtection="1">
      <alignment horizontal="center" vertical="center"/>
    </xf>
    <xf numFmtId="0" fontId="92" fillId="0" borderId="77" xfId="51" applyFont="1" applyFill="1" applyBorder="1" applyAlignment="1" applyProtection="1">
      <alignment horizontal="center" vertical="center"/>
    </xf>
    <xf numFmtId="0" fontId="91" fillId="0" borderId="147" xfId="51" applyFont="1" applyFill="1" applyBorder="1" applyAlignment="1" applyProtection="1">
      <alignment vertical="center" shrinkToFit="1"/>
    </xf>
    <xf numFmtId="0" fontId="91" fillId="0" borderId="148" xfId="51" applyFont="1" applyFill="1" applyBorder="1" applyAlignment="1" applyProtection="1">
      <alignment vertical="center" shrinkToFit="1"/>
    </xf>
    <xf numFmtId="0" fontId="91" fillId="0" borderId="149" xfId="51" applyFont="1" applyFill="1" applyBorder="1" applyAlignment="1" applyProtection="1">
      <alignment vertical="center" shrinkToFit="1"/>
    </xf>
    <xf numFmtId="0" fontId="91" fillId="0" borderId="147" xfId="51" applyFont="1" applyFill="1" applyBorder="1" applyAlignment="1" applyProtection="1">
      <alignment horizontal="center" vertical="center"/>
      <protection locked="0"/>
    </xf>
    <xf numFmtId="0" fontId="91" fillId="0" borderId="149" xfId="51" applyFont="1" applyFill="1" applyBorder="1" applyAlignment="1" applyProtection="1">
      <alignment horizontal="center" vertical="center"/>
      <protection locked="0"/>
    </xf>
    <xf numFmtId="181" fontId="94" fillId="0" borderId="147" xfId="51" applyNumberFormat="1" applyFont="1" applyFill="1" applyBorder="1" applyAlignment="1" applyProtection="1">
      <alignment horizontal="center" vertical="center"/>
      <protection locked="0"/>
    </xf>
    <xf numFmtId="181" fontId="94" fillId="0" borderId="148" xfId="51" applyNumberFormat="1" applyFont="1" applyFill="1" applyBorder="1" applyAlignment="1" applyProtection="1">
      <alignment horizontal="center" vertical="center"/>
      <protection locked="0"/>
    </xf>
    <xf numFmtId="181" fontId="94" fillId="0" borderId="149" xfId="51" applyNumberFormat="1" applyFont="1" applyFill="1" applyBorder="1" applyAlignment="1" applyProtection="1">
      <alignment horizontal="center" vertical="center"/>
      <protection locked="0"/>
    </xf>
    <xf numFmtId="0" fontId="91" fillId="0" borderId="131" xfId="51" applyFont="1" applyFill="1" applyBorder="1" applyAlignment="1" applyProtection="1">
      <alignment horizontal="center" vertical="center"/>
    </xf>
    <xf numFmtId="0" fontId="91" fillId="0" borderId="132" xfId="51" applyFont="1" applyFill="1" applyBorder="1" applyAlignment="1" applyProtection="1">
      <alignment horizontal="center" vertical="center"/>
    </xf>
    <xf numFmtId="181" fontId="94" fillId="0" borderId="147" xfId="51" applyNumberFormat="1" applyFont="1" applyFill="1" applyBorder="1" applyAlignment="1" applyProtection="1">
      <alignment horizontal="center" vertical="center"/>
    </xf>
    <xf numFmtId="181" fontId="94" fillId="0" borderId="148" xfId="51" applyNumberFormat="1" applyFont="1" applyFill="1" applyBorder="1" applyAlignment="1" applyProtection="1">
      <alignment horizontal="center" vertical="center"/>
    </xf>
    <xf numFmtId="181" fontId="94" fillId="0" borderId="149" xfId="51" applyNumberFormat="1" applyFont="1" applyFill="1" applyBorder="1" applyAlignment="1" applyProtection="1">
      <alignment horizontal="center" vertical="center"/>
    </xf>
    <xf numFmtId="0" fontId="91" fillId="0" borderId="150" xfId="51" applyFont="1" applyFill="1" applyBorder="1" applyAlignment="1" applyProtection="1">
      <alignment vertical="center" shrinkToFit="1"/>
    </xf>
    <xf numFmtId="0" fontId="91" fillId="0" borderId="151" xfId="51" applyFont="1" applyFill="1" applyBorder="1" applyAlignment="1" applyProtection="1">
      <alignment vertical="center" shrinkToFit="1"/>
    </xf>
    <xf numFmtId="0" fontId="91" fillId="0" borderId="152" xfId="51" applyFont="1" applyFill="1" applyBorder="1" applyAlignment="1" applyProtection="1">
      <alignment vertical="center" shrinkToFit="1"/>
    </xf>
    <xf numFmtId="0" fontId="91" fillId="0" borderId="150" xfId="51" applyFont="1" applyFill="1" applyBorder="1" applyAlignment="1" applyProtection="1">
      <alignment horizontal="center" vertical="center"/>
      <protection locked="0"/>
    </xf>
    <xf numFmtId="0" fontId="91" fillId="0" borderId="152" xfId="51" applyFont="1" applyFill="1" applyBorder="1" applyAlignment="1" applyProtection="1">
      <alignment horizontal="center" vertical="center"/>
      <protection locked="0"/>
    </xf>
    <xf numFmtId="181" fontId="94" fillId="0" borderId="150" xfId="51" applyNumberFormat="1" applyFont="1" applyFill="1" applyBorder="1" applyAlignment="1" applyProtection="1">
      <alignment horizontal="center" vertical="center"/>
      <protection locked="0"/>
    </xf>
    <xf numFmtId="181" fontId="94" fillId="0" borderId="151" xfId="51" applyNumberFormat="1" applyFont="1" applyFill="1" applyBorder="1" applyAlignment="1" applyProtection="1">
      <alignment horizontal="center" vertical="center"/>
      <protection locked="0"/>
    </xf>
    <xf numFmtId="181" fontId="94" fillId="0" borderId="152" xfId="51" applyNumberFormat="1" applyFont="1" applyFill="1" applyBorder="1" applyAlignment="1" applyProtection="1">
      <alignment horizontal="center" vertical="center"/>
      <protection locked="0"/>
    </xf>
    <xf numFmtId="181" fontId="94" fillId="0" borderId="127" xfId="51" applyNumberFormat="1" applyFont="1" applyFill="1" applyBorder="1" applyAlignment="1" applyProtection="1">
      <alignment horizontal="center" vertical="center"/>
    </xf>
    <xf numFmtId="181" fontId="94" fillId="0" borderId="106" xfId="51" applyNumberFormat="1" applyFont="1" applyFill="1" applyBorder="1" applyAlignment="1" applyProtection="1">
      <alignment horizontal="center" vertical="center"/>
    </xf>
    <xf numFmtId="181" fontId="94" fillId="0" borderId="107" xfId="51" applyNumberFormat="1" applyFont="1" applyFill="1" applyBorder="1" applyAlignment="1" applyProtection="1">
      <alignment horizontal="center" vertical="center"/>
    </xf>
    <xf numFmtId="0" fontId="91" fillId="0" borderId="97" xfId="51" applyFont="1" applyFill="1" applyBorder="1" applyAlignment="1" applyProtection="1">
      <alignment horizontal="center" vertical="center"/>
    </xf>
    <xf numFmtId="0" fontId="91" fillId="0" borderId="137" xfId="51" applyFont="1" applyFill="1" applyBorder="1" applyAlignment="1" applyProtection="1">
      <alignment horizontal="center" vertical="center"/>
    </xf>
    <xf numFmtId="0" fontId="98" fillId="0" borderId="32" xfId="51" applyFont="1" applyFill="1" applyBorder="1" applyAlignment="1" applyProtection="1">
      <alignment horizontal="center" vertical="center" shrinkToFit="1"/>
    </xf>
    <xf numFmtId="0" fontId="91" fillId="0" borderId="63" xfId="51" applyFont="1" applyFill="1" applyBorder="1" applyAlignment="1" applyProtection="1">
      <alignment horizontal="left" vertical="center" indent="2"/>
      <protection locked="0"/>
    </xf>
    <xf numFmtId="0" fontId="91" fillId="0" borderId="15" xfId="51" applyFont="1" applyFill="1" applyBorder="1" applyAlignment="1" applyProtection="1">
      <alignment horizontal="left" vertical="center" indent="2"/>
      <protection locked="0"/>
    </xf>
    <xf numFmtId="0" fontId="91" fillId="0" borderId="20" xfId="51" applyFont="1" applyFill="1" applyBorder="1" applyAlignment="1" applyProtection="1">
      <alignment horizontal="left" vertical="center" indent="2"/>
      <protection locked="0"/>
    </xf>
    <xf numFmtId="0" fontId="98" fillId="0" borderId="63" xfId="51" applyFont="1" applyFill="1" applyBorder="1" applyAlignment="1" applyProtection="1">
      <alignment horizontal="center" vertical="center" shrinkToFit="1"/>
    </xf>
    <xf numFmtId="0" fontId="98" fillId="0" borderId="15" xfId="51" applyFont="1" applyFill="1" applyBorder="1" applyAlignment="1" applyProtection="1">
      <alignment horizontal="center" vertical="center" shrinkToFit="1"/>
    </xf>
    <xf numFmtId="0" fontId="98" fillId="0" borderId="20" xfId="51" applyFont="1" applyFill="1" applyBorder="1" applyAlignment="1" applyProtection="1">
      <alignment horizontal="center" vertical="center" shrinkToFit="1"/>
    </xf>
    <xf numFmtId="0" fontId="98" fillId="0" borderId="16" xfId="51" applyFont="1" applyFill="1" applyBorder="1" applyAlignment="1" applyProtection="1">
      <alignment horizontal="center" vertical="center" shrinkToFit="1"/>
    </xf>
    <xf numFmtId="0" fontId="91" fillId="0" borderId="153" xfId="51" applyFont="1" applyFill="1" applyBorder="1" applyAlignment="1" applyProtection="1">
      <alignment vertical="center" shrinkToFit="1"/>
    </xf>
    <xf numFmtId="0" fontId="91" fillId="0" borderId="154" xfId="51" applyFont="1" applyFill="1" applyBorder="1" applyAlignment="1" applyProtection="1">
      <alignment vertical="center" shrinkToFit="1"/>
    </xf>
    <xf numFmtId="0" fontId="91" fillId="0" borderId="155" xfId="51" applyFont="1" applyFill="1" applyBorder="1" applyAlignment="1" applyProtection="1">
      <alignment vertical="center" shrinkToFit="1"/>
    </xf>
    <xf numFmtId="0" fontId="91" fillId="0" borderId="153" xfId="51" applyFont="1" applyFill="1" applyBorder="1" applyAlignment="1" applyProtection="1">
      <alignment horizontal="center" vertical="center"/>
      <protection locked="0"/>
    </xf>
    <xf numFmtId="0" fontId="91" fillId="0" borderId="155" xfId="51" applyFont="1" applyFill="1" applyBorder="1" applyAlignment="1" applyProtection="1">
      <alignment horizontal="center" vertical="center"/>
      <protection locked="0"/>
    </xf>
    <xf numFmtId="181" fontId="94" fillId="0" borderId="153" xfId="51" applyNumberFormat="1" applyFont="1" applyFill="1" applyBorder="1" applyAlignment="1" applyProtection="1">
      <alignment horizontal="center" vertical="center"/>
      <protection locked="0"/>
    </xf>
    <xf numFmtId="181" fontId="94" fillId="0" borderId="154" xfId="51" applyNumberFormat="1" applyFont="1" applyFill="1" applyBorder="1" applyAlignment="1" applyProtection="1">
      <alignment horizontal="center" vertical="center"/>
      <protection locked="0"/>
    </xf>
    <xf numFmtId="181" fontId="94" fillId="0" borderId="155" xfId="51" applyNumberFormat="1" applyFont="1" applyFill="1" applyBorder="1" applyAlignment="1" applyProtection="1">
      <alignment horizontal="center" vertical="center"/>
      <protection locked="0"/>
    </xf>
    <xf numFmtId="0" fontId="97" fillId="0" borderId="133" xfId="51" applyFont="1" applyFill="1" applyBorder="1" applyAlignment="1" applyProtection="1">
      <alignment horizontal="center" vertical="center"/>
    </xf>
    <xf numFmtId="0" fontId="97" fillId="0" borderId="135" xfId="51" applyFont="1" applyFill="1" applyBorder="1" applyAlignment="1" applyProtection="1">
      <alignment horizontal="center" vertical="center"/>
    </xf>
    <xf numFmtId="0" fontId="97" fillId="0" borderId="134" xfId="51" applyFont="1" applyFill="1" applyBorder="1" applyAlignment="1" applyProtection="1">
      <alignment horizontal="center" vertical="center"/>
    </xf>
    <xf numFmtId="181" fontId="94" fillId="0" borderId="133" xfId="51" applyNumberFormat="1" applyFont="1" applyFill="1" applyBorder="1" applyAlignment="1" applyProtection="1">
      <alignment horizontal="center" vertical="center"/>
    </xf>
    <xf numFmtId="181" fontId="94" fillId="0" borderId="135" xfId="51" applyNumberFormat="1" applyFont="1" applyFill="1" applyBorder="1" applyAlignment="1" applyProtection="1">
      <alignment horizontal="center" vertical="center"/>
    </xf>
    <xf numFmtId="181" fontId="94" fillId="0" borderId="134" xfId="51" applyNumberFormat="1" applyFont="1" applyFill="1" applyBorder="1" applyAlignment="1" applyProtection="1">
      <alignment horizontal="center" vertical="center"/>
    </xf>
    <xf numFmtId="0" fontId="91" fillId="0" borderId="133" xfId="51" applyFont="1" applyFill="1" applyBorder="1" applyAlignment="1" applyProtection="1">
      <alignment horizontal="left" vertical="center"/>
    </xf>
    <xf numFmtId="0" fontId="91" fillId="0" borderId="135" xfId="51" applyFont="1" applyFill="1" applyBorder="1" applyAlignment="1" applyProtection="1">
      <alignment horizontal="left" vertical="center"/>
    </xf>
    <xf numFmtId="0" fontId="91" fillId="0" borderId="136" xfId="51" applyFont="1" applyFill="1" applyBorder="1" applyAlignment="1" applyProtection="1">
      <alignment horizontal="left" vertical="center"/>
    </xf>
    <xf numFmtId="0" fontId="91" fillId="0" borderId="115" xfId="51" applyFont="1" applyFill="1" applyBorder="1" applyAlignment="1" applyProtection="1">
      <alignment horizontal="center" vertical="center" textRotation="255" shrinkToFit="1"/>
    </xf>
    <xf numFmtId="0" fontId="91" fillId="0" borderId="118" xfId="51" applyFont="1" applyFill="1" applyBorder="1" applyAlignment="1" applyProtection="1">
      <alignment horizontal="center" vertical="center" textRotation="255" shrinkToFit="1"/>
    </xf>
    <xf numFmtId="0" fontId="91" fillId="0" borderId="120" xfId="51" applyFont="1" applyFill="1" applyBorder="1" applyAlignment="1" applyProtection="1">
      <alignment horizontal="center" vertical="center" textRotation="255" shrinkToFit="1"/>
    </xf>
    <xf numFmtId="0" fontId="91" fillId="0" borderId="127" xfId="51" applyFont="1" applyFill="1" applyBorder="1" applyAlignment="1" applyProtection="1">
      <alignment vertical="center" shrinkToFit="1"/>
    </xf>
    <xf numFmtId="0" fontId="91" fillId="0" borderId="106" xfId="51" applyFont="1" applyFill="1" applyBorder="1" applyAlignment="1" applyProtection="1">
      <alignment vertical="center" shrinkToFit="1"/>
    </xf>
    <xf numFmtId="0" fontId="91" fillId="0" borderId="107" xfId="51" applyFont="1" applyFill="1" applyBorder="1" applyAlignment="1" applyProtection="1">
      <alignment vertical="center" shrinkToFit="1"/>
    </xf>
    <xf numFmtId="0" fontId="91" fillId="0" borderId="81" xfId="51" applyFont="1" applyFill="1" applyBorder="1" applyAlignment="1" applyProtection="1">
      <alignment horizontal="center" vertical="center"/>
    </xf>
    <xf numFmtId="180" fontId="94" fillId="0" borderId="34" xfId="51" applyNumberFormat="1" applyFont="1" applyFill="1" applyBorder="1" applyAlignment="1" applyProtection="1">
      <alignment horizontal="center" vertical="center" wrapText="1"/>
    </xf>
    <xf numFmtId="180" fontId="94" fillId="0" borderId="32" xfId="51" applyNumberFormat="1" applyFont="1" applyFill="1" applyBorder="1" applyAlignment="1" applyProtection="1">
      <alignment horizontal="center" vertical="center"/>
    </xf>
    <xf numFmtId="180" fontId="94" fillId="0" borderId="33" xfId="51" applyNumberFormat="1" applyFont="1" applyFill="1" applyBorder="1" applyAlignment="1" applyProtection="1">
      <alignment horizontal="center" vertical="center"/>
    </xf>
    <xf numFmtId="180" fontId="94" fillId="0" borderId="121" xfId="51" applyNumberFormat="1" applyFont="1" applyFill="1" applyBorder="1" applyAlignment="1" applyProtection="1">
      <alignment horizontal="center" vertical="center"/>
    </xf>
    <xf numFmtId="180" fontId="94" fillId="0" borderId="52" xfId="51" applyNumberFormat="1" applyFont="1" applyFill="1" applyBorder="1" applyAlignment="1" applyProtection="1">
      <alignment horizontal="center" vertical="center"/>
    </xf>
    <xf numFmtId="180" fontId="94" fillId="0" borderId="122" xfId="51" applyNumberFormat="1" applyFont="1" applyFill="1" applyBorder="1" applyAlignment="1" applyProtection="1">
      <alignment horizontal="center" vertical="center"/>
    </xf>
    <xf numFmtId="180" fontId="94" fillId="0" borderId="142" xfId="51" applyNumberFormat="1" applyFont="1" applyFill="1" applyBorder="1" applyAlignment="1" applyProtection="1">
      <alignment horizontal="center" vertical="center"/>
    </xf>
    <xf numFmtId="180" fontId="94" fillId="0" borderId="23" xfId="51" applyNumberFormat="1" applyFont="1" applyFill="1" applyBorder="1" applyAlignment="1" applyProtection="1">
      <alignment horizontal="center" vertical="center"/>
    </xf>
    <xf numFmtId="0" fontId="91" fillId="0" borderId="129" xfId="51" applyFont="1" applyFill="1" applyBorder="1" applyAlignment="1" applyProtection="1">
      <alignment vertical="center" shrinkToFit="1"/>
    </xf>
    <xf numFmtId="0" fontId="91" fillId="0" borderId="109" xfId="51" applyFont="1" applyFill="1" applyBorder="1" applyAlignment="1" applyProtection="1">
      <alignment vertical="center" shrinkToFit="1"/>
    </xf>
    <xf numFmtId="0" fontId="91" fillId="0" borderId="110" xfId="51" applyFont="1" applyFill="1" applyBorder="1" applyAlignment="1" applyProtection="1">
      <alignment vertical="center" shrinkToFit="1"/>
    </xf>
    <xf numFmtId="0" fontId="91" fillId="0" borderId="15" xfId="51" applyFont="1" applyFill="1" applyBorder="1" applyAlignment="1" applyProtection="1">
      <alignment vertical="center" shrinkToFit="1"/>
    </xf>
    <xf numFmtId="0" fontId="91" fillId="0" borderId="16" xfId="51" applyFont="1" applyFill="1" applyBorder="1" applyAlignment="1" applyProtection="1">
      <alignment vertical="center" shrinkToFit="1"/>
    </xf>
    <xf numFmtId="0" fontId="91" fillId="0" borderId="125" xfId="51" applyFont="1" applyFill="1" applyBorder="1" applyAlignment="1" applyProtection="1">
      <alignment vertical="center" shrinkToFit="1"/>
    </xf>
    <xf numFmtId="0" fontId="91" fillId="0" borderId="103" xfId="51" applyFont="1" applyFill="1" applyBorder="1" applyAlignment="1" applyProtection="1">
      <alignment vertical="center" shrinkToFit="1"/>
    </xf>
    <xf numFmtId="0" fontId="91" fillId="0" borderId="104" xfId="51" applyFont="1" applyFill="1" applyBorder="1" applyAlignment="1" applyProtection="1">
      <alignment vertical="center" shrinkToFit="1"/>
    </xf>
    <xf numFmtId="177" fontId="37" fillId="0" borderId="78" xfId="44" applyNumberFormat="1" applyFont="1" applyBorder="1" applyAlignment="1">
      <alignment horizontal="center" vertical="center"/>
    </xf>
    <xf numFmtId="177" fontId="37" fillId="0" borderId="78" xfId="44" applyNumberFormat="1" applyFont="1" applyFill="1" applyBorder="1" applyAlignment="1">
      <alignment horizontal="center" vertical="center"/>
    </xf>
    <xf numFmtId="177" fontId="37" fillId="0" borderId="86" xfId="44" applyNumberFormat="1" applyFont="1" applyBorder="1" applyAlignment="1">
      <alignment horizontal="center" vertical="center"/>
    </xf>
    <xf numFmtId="177" fontId="37" fillId="0" borderId="77" xfId="44" applyNumberFormat="1" applyFont="1" applyBorder="1" applyAlignment="1">
      <alignment horizontal="center" vertical="center"/>
    </xf>
    <xf numFmtId="177" fontId="37" fillId="27" borderId="78" xfId="44" applyNumberFormat="1" applyFont="1" applyFill="1" applyBorder="1" applyAlignment="1">
      <alignment horizontal="center" vertical="center"/>
    </xf>
    <xf numFmtId="0" fontId="36" fillId="26" borderId="78" xfId="0" applyFont="1" applyFill="1" applyBorder="1" applyAlignment="1">
      <alignment horizontal="center" vertical="center"/>
    </xf>
    <xf numFmtId="0" fontId="36" fillId="26" borderId="34" xfId="0" applyFont="1" applyFill="1" applyBorder="1" applyAlignment="1">
      <alignment horizontal="center" vertical="center"/>
    </xf>
    <xf numFmtId="0" fontId="36" fillId="26" borderId="32" xfId="0" applyFont="1" applyFill="1" applyBorder="1" applyAlignment="1">
      <alignment horizontal="center" vertical="center"/>
    </xf>
    <xf numFmtId="0" fontId="36" fillId="26" borderId="33" xfId="0" applyFont="1" applyFill="1" applyBorder="1" applyAlignment="1">
      <alignment horizontal="center" vertical="center"/>
    </xf>
    <xf numFmtId="177" fontId="35" fillId="0" borderId="78" xfId="44" applyNumberFormat="1" applyFont="1" applyBorder="1" applyAlignment="1">
      <alignment horizontal="center"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4" builtinId="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4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3" xfId="47"/>
    <cellStyle name="標準 4" xfId="48"/>
    <cellStyle name="標準 5" xfId="49"/>
    <cellStyle name="標準 5 2" xfId="51"/>
    <cellStyle name="標準 6" xfId="50"/>
    <cellStyle name="標準_あたま紙２" xfId="45"/>
    <cellStyle name="標準_付表　訪問介護　修正版" xfId="52"/>
    <cellStyle name="良い" xfId="43" builtinId="26" customBuiltin="1"/>
  </cellStyles>
  <dxfs count="59">
    <dxf>
      <fill>
        <patternFill>
          <bgColor rgb="FFCCFF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mediumGray"/>
      </fill>
    </dxf>
    <dxf>
      <fill>
        <patternFill>
          <bgColor rgb="FFCCFFFF"/>
        </patternFill>
      </fill>
    </dxf>
    <dxf>
      <fill>
        <patternFill>
          <bgColor theme="0" tint="-0.14996795556505021"/>
        </patternFill>
      </fill>
    </dxf>
    <dxf>
      <fill>
        <patternFill>
          <bgColor theme="0" tint="-0.14996795556505021"/>
        </patternFill>
      </fill>
    </dxf>
    <dxf>
      <fill>
        <patternFill>
          <bgColor rgb="FFCCFF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CCFFFF"/>
        </patternFill>
      </fill>
    </dxf>
    <dxf>
      <fill>
        <patternFill>
          <bgColor rgb="FFCCFFFF"/>
        </patternFill>
      </fill>
    </dxf>
    <dxf>
      <fill>
        <patternFill>
          <bgColor theme="0" tint="-0.14996795556505021"/>
        </patternFill>
      </fill>
    </dxf>
    <dxf>
      <fill>
        <patternFill>
          <bgColor theme="0" tint="-0.14996795556505021"/>
        </patternFill>
      </fill>
    </dxf>
    <dxf>
      <fill>
        <patternFill>
          <bgColor rgb="FFCCFFFF"/>
        </patternFill>
      </fill>
    </dxf>
    <dxf>
      <fill>
        <patternFill>
          <bgColor theme="0" tint="-0.14996795556505021"/>
        </patternFill>
      </fill>
    </dxf>
    <dxf>
      <font>
        <b val="0"/>
        <i val="0"/>
        <color rgb="FFFF0000"/>
      </font>
    </dxf>
    <dxf>
      <fill>
        <patternFill>
          <bgColor rgb="FFCCFFFF"/>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CCFFFF"/>
        </patternFill>
      </fill>
    </dxf>
    <dxf>
      <fill>
        <patternFill>
          <bgColor rgb="FFFFFF00"/>
        </patternFill>
      </fill>
    </dxf>
    <dxf>
      <fill>
        <patternFill>
          <bgColor rgb="FFFFFF00"/>
        </patternFill>
      </fill>
    </dxf>
    <dxf>
      <fill>
        <patternFill>
          <bgColor rgb="FFCCFFFF"/>
        </patternFill>
      </fill>
    </dxf>
    <dxf>
      <fill>
        <patternFill>
          <bgColor rgb="FFCCFFFF"/>
        </patternFill>
      </fill>
    </dxf>
    <dxf>
      <fill>
        <patternFill>
          <bgColor rgb="FFCCFFFF"/>
        </patternFill>
      </fill>
    </dxf>
    <dxf>
      <fill>
        <patternFill>
          <bgColor rgb="FFCCFFFF"/>
        </patternFill>
      </fill>
    </dxf>
    <dxf>
      <font>
        <color rgb="FF9C0006"/>
      </font>
      <fill>
        <patternFill>
          <bgColor rgb="FFFFC7CE"/>
        </patternFill>
      </fill>
    </dxf>
    <dxf>
      <font>
        <color rgb="FF9C0006"/>
      </font>
      <fill>
        <patternFill>
          <bgColor rgb="FFFFC7CE"/>
        </patternFill>
      </fill>
    </dxf>
    <dxf>
      <fill>
        <patternFill patternType="mediumGray">
          <bgColor theme="0"/>
        </patternFill>
      </fill>
    </dxf>
    <dxf>
      <fill>
        <patternFill>
          <bgColor rgb="FFCCFFFF"/>
        </patternFill>
      </fill>
    </dxf>
    <dxf>
      <fill>
        <patternFill>
          <bgColor rgb="FFCCFFFF"/>
        </patternFill>
      </fill>
    </dxf>
    <dxf>
      <fill>
        <patternFill>
          <bgColor rgb="FFCCFFFF"/>
        </patternFill>
      </fill>
    </dxf>
    <dxf>
      <fill>
        <patternFill>
          <bgColor theme="0" tint="-0.14996795556505021"/>
        </patternFill>
      </fill>
    </dxf>
    <dxf>
      <fill>
        <patternFill>
          <bgColor rgb="FFCCFFFF"/>
        </patternFill>
      </fill>
    </dxf>
    <dxf>
      <fill>
        <patternFill>
          <bgColor rgb="FFCCFFFF"/>
        </patternFill>
      </fill>
    </dxf>
    <dxf>
      <fill>
        <patternFill>
          <bgColor rgb="FFCCFFFF"/>
        </patternFill>
      </fill>
    </dxf>
    <dxf>
      <fill>
        <patternFill patternType="mediumGray"/>
      </fill>
    </dxf>
    <dxf>
      <fill>
        <patternFill patternType="mediumGray"/>
      </fill>
    </dxf>
    <dxf>
      <fill>
        <patternFill>
          <bgColor rgb="FFCCFFFF"/>
        </patternFill>
      </fill>
    </dxf>
    <dxf>
      <fill>
        <patternFill>
          <bgColor rgb="FFCCFFFF"/>
        </patternFill>
      </fill>
    </dxf>
    <dxf>
      <fill>
        <patternFill>
          <bgColor theme="0" tint="-0.14996795556505021"/>
        </patternFill>
      </fill>
    </dxf>
    <dxf>
      <fill>
        <patternFill>
          <bgColor rgb="FFCCFFFF"/>
        </patternFill>
      </fill>
    </dxf>
    <dxf>
      <fill>
        <patternFill>
          <bgColor theme="0" tint="-0.14996795556505021"/>
        </patternFill>
      </fill>
    </dxf>
    <dxf>
      <fill>
        <patternFill>
          <bgColor rgb="FFCCFFFF"/>
        </patternFill>
      </fill>
    </dxf>
    <dxf>
      <fill>
        <patternFill>
          <bgColor rgb="FFCCFFFF"/>
        </patternFill>
      </fill>
    </dxf>
    <dxf>
      <fill>
        <patternFill>
          <bgColor theme="0" tint="-0.14996795556505021"/>
        </patternFill>
      </fill>
    </dxf>
    <dxf>
      <fill>
        <patternFill>
          <bgColor theme="0" tint="-0.14996795556505021"/>
        </patternFill>
      </fill>
    </dxf>
    <dxf>
      <font>
        <color rgb="FFFF0000"/>
      </font>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Light16"/>
  <colors>
    <mruColors>
      <color rgb="FFCCFFFF"/>
      <color rgb="FFFFCCFF"/>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66675</xdr:colOff>
          <xdr:row>16</xdr:row>
          <xdr:rowOff>95250</xdr:rowOff>
        </xdr:from>
        <xdr:to>
          <xdr:col>18</xdr:col>
          <xdr:colOff>323850</xdr:colOff>
          <xdr:row>16</xdr:row>
          <xdr:rowOff>314325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ffectLst/>
            <a:extLst>
              <a:ext uri="{909E8E84-426E-40DD-AFC4-6F175D3DCCD1}">
                <a14:hiddenFill>
                  <a:solidFill>
                    <a:srgbClr val="FFCC99" mc:Ignorable="a14" a14:legacySpreadsheetColorIndex="47"/>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17</xdr:row>
          <xdr:rowOff>123825</xdr:rowOff>
        </xdr:from>
        <xdr:to>
          <xdr:col>18</xdr:col>
          <xdr:colOff>323850</xdr:colOff>
          <xdr:row>17</xdr:row>
          <xdr:rowOff>342900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ffectLst/>
            <a:extLst>
              <a:ext uri="{909E8E84-426E-40DD-AFC4-6F175D3DCCD1}">
                <a14:hiddenFill>
                  <a:solidFill>
                    <a:srgbClr val="FFCC99" mc:Ignorable="a14" a14:legacySpreadsheetColorIndex="47"/>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18</xdr:row>
          <xdr:rowOff>133350</xdr:rowOff>
        </xdr:from>
        <xdr:to>
          <xdr:col>18</xdr:col>
          <xdr:colOff>323850</xdr:colOff>
          <xdr:row>18</xdr:row>
          <xdr:rowOff>352425</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ffectLst/>
            <a:extLst>
              <a:ext uri="{909E8E84-426E-40DD-AFC4-6F175D3DCCD1}">
                <a14:hiddenFill>
                  <a:solidFill>
                    <a:srgbClr val="FFCC99" mc:Ignorable="a14" a14:legacySpreadsheetColorIndex="47"/>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19</xdr:row>
          <xdr:rowOff>142875</xdr:rowOff>
        </xdr:from>
        <xdr:to>
          <xdr:col>18</xdr:col>
          <xdr:colOff>323850</xdr:colOff>
          <xdr:row>19</xdr:row>
          <xdr:rowOff>371475</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ffectLst/>
            <a:extLst>
              <a:ext uri="{909E8E84-426E-40DD-AFC4-6F175D3DCCD1}">
                <a14:hiddenFill>
                  <a:solidFill>
                    <a:srgbClr val="FFCC99" mc:Ignorable="a14" a14:legacySpreadsheetColorIndex="47"/>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24</xdr:row>
          <xdr:rowOff>152400</xdr:rowOff>
        </xdr:from>
        <xdr:to>
          <xdr:col>18</xdr:col>
          <xdr:colOff>323850</xdr:colOff>
          <xdr:row>24</xdr:row>
          <xdr:rowOff>371475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ffectLst/>
            <a:extLst>
              <a:ext uri="{909E8E84-426E-40DD-AFC4-6F175D3DCCD1}">
                <a14:hiddenFill>
                  <a:solidFill>
                    <a:srgbClr val="FFCC99" mc:Ignorable="a14" a14:legacySpreadsheetColorIndex="47"/>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22</xdr:row>
          <xdr:rowOff>247650</xdr:rowOff>
        </xdr:from>
        <xdr:to>
          <xdr:col>18</xdr:col>
          <xdr:colOff>323850</xdr:colOff>
          <xdr:row>22</xdr:row>
          <xdr:rowOff>466725</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ffectLst/>
            <a:extLst>
              <a:ext uri="{909E8E84-426E-40DD-AFC4-6F175D3DCCD1}">
                <a14:hiddenFill>
                  <a:solidFill>
                    <a:srgbClr val="FFCC99" mc:Ignorable="a14" a14:legacySpreadsheetColorIndex="47"/>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21</xdr:row>
          <xdr:rowOff>228600</xdr:rowOff>
        </xdr:from>
        <xdr:to>
          <xdr:col>18</xdr:col>
          <xdr:colOff>323850</xdr:colOff>
          <xdr:row>21</xdr:row>
          <xdr:rowOff>466725</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ffectLst/>
            <a:extLst>
              <a:ext uri="{909E8E84-426E-40DD-AFC4-6F175D3DCCD1}">
                <a14:hiddenFill>
                  <a:solidFill>
                    <a:srgbClr val="FFCC99" mc:Ignorable="a14" a14:legacySpreadsheetColorIndex="47"/>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20</xdr:row>
          <xdr:rowOff>142875</xdr:rowOff>
        </xdr:from>
        <xdr:to>
          <xdr:col>18</xdr:col>
          <xdr:colOff>323850</xdr:colOff>
          <xdr:row>20</xdr:row>
          <xdr:rowOff>371475</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ffectLst/>
            <a:extLst>
              <a:ext uri="{909E8E84-426E-40DD-AFC4-6F175D3DCCD1}">
                <a14:hiddenFill>
                  <a:solidFill>
                    <a:srgbClr val="FFCC99" mc:Ignorable="a14" a14:legacySpreadsheetColorIndex="47"/>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28</xdr:row>
          <xdr:rowOff>133350</xdr:rowOff>
        </xdr:from>
        <xdr:to>
          <xdr:col>18</xdr:col>
          <xdr:colOff>323850</xdr:colOff>
          <xdr:row>28</xdr:row>
          <xdr:rowOff>352425</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ffectLst/>
            <a:extLst>
              <a:ext uri="{909E8E84-426E-40DD-AFC4-6F175D3DCCD1}">
                <a14:hiddenFill>
                  <a:solidFill>
                    <a:srgbClr val="FFCC99" mc:Ignorable="a14" a14:legacySpreadsheetColorIndex="47"/>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oneCellAnchor>
    <xdr:from>
      <xdr:col>28</xdr:col>
      <xdr:colOff>81643</xdr:colOff>
      <xdr:row>5</xdr:row>
      <xdr:rowOff>68035</xdr:rowOff>
    </xdr:from>
    <xdr:ext cx="925382" cy="313419"/>
    <xdr:sp macro="" textlink="">
      <xdr:nvSpPr>
        <xdr:cNvPr id="12" name="Text Box 27"/>
        <xdr:cNvSpPr txBox="1">
          <a:spLocks noChangeArrowheads="1"/>
        </xdr:cNvSpPr>
      </xdr:nvSpPr>
      <xdr:spPr bwMode="auto">
        <a:xfrm>
          <a:off x="8001000" y="1183821"/>
          <a:ext cx="925382" cy="313419"/>
        </a:xfrm>
        <a:prstGeom prst="rect">
          <a:avLst/>
        </a:prstGeom>
        <a:solidFill>
          <a:schemeClr val="bg1">
            <a:lumMod val="85000"/>
          </a:schemeClr>
        </a:solidFill>
        <a:ln w="12700" algn="ctr">
          <a:solidFill>
            <a:srgbClr val="FF6600"/>
          </a:solidFill>
          <a:miter lim="800000"/>
          <a:headEnd/>
          <a:tailEnd/>
        </a:ln>
        <a:effectLst/>
      </xdr:spPr>
      <xdr:txBody>
        <a:bodyPr vertOverflow="clip" wrap="none" lIns="27432" tIns="18288" rIns="0" bIns="0" anchor="t" upright="1">
          <a:spAutoFit/>
        </a:bodyPr>
        <a:lstStyle/>
        <a:p>
          <a:pPr algn="l" rtl="0">
            <a:lnSpc>
              <a:spcPts val="12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灰色着色箇所は</a:t>
          </a:r>
        </a:p>
        <a:p>
          <a:pPr algn="l" rtl="0">
            <a:lnSpc>
              <a:spcPts val="11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自動入力です</a:t>
          </a:r>
        </a:p>
      </xdr:txBody>
    </xdr:sp>
    <xdr:clientData/>
  </xdr:oneCellAnchor>
  <xdr:oneCellAnchor>
    <xdr:from>
      <xdr:col>28</xdr:col>
      <xdr:colOff>81643</xdr:colOff>
      <xdr:row>6</xdr:row>
      <xdr:rowOff>40822</xdr:rowOff>
    </xdr:from>
    <xdr:ext cx="925382" cy="313419"/>
    <xdr:sp macro="" textlink="">
      <xdr:nvSpPr>
        <xdr:cNvPr id="13" name="Text Box 27"/>
        <xdr:cNvSpPr txBox="1">
          <a:spLocks noChangeArrowheads="1"/>
        </xdr:cNvSpPr>
      </xdr:nvSpPr>
      <xdr:spPr bwMode="auto">
        <a:xfrm>
          <a:off x="8001000" y="1605643"/>
          <a:ext cx="925382" cy="313419"/>
        </a:xfrm>
        <a:prstGeom prst="rect">
          <a:avLst/>
        </a:prstGeom>
        <a:solidFill>
          <a:srgbClr val="CCFFFF"/>
        </a:solidFill>
        <a:ln w="12700" algn="ctr">
          <a:solidFill>
            <a:srgbClr val="FF6600"/>
          </a:solidFill>
          <a:miter lim="800000"/>
          <a:headEnd/>
          <a:tailEnd/>
        </a:ln>
        <a:effectLst/>
      </xdr:spPr>
      <xdr:txBody>
        <a:bodyPr vertOverflow="clip" wrap="none" lIns="27432" tIns="18288" rIns="0" bIns="0" anchor="t" upright="1">
          <a:spAutoFit/>
        </a:bodyPr>
        <a:lstStyle/>
        <a:p>
          <a:pPr algn="l" rtl="0">
            <a:lnSpc>
              <a:spcPts val="12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青色着色箇所は</a:t>
          </a:r>
        </a:p>
        <a:p>
          <a:pPr algn="l" rtl="0">
            <a:lnSpc>
              <a:spcPts val="11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入力が必要です</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19</xdr:col>
      <xdr:colOff>193862</xdr:colOff>
      <xdr:row>5</xdr:row>
      <xdr:rowOff>188176</xdr:rowOff>
    </xdr:from>
    <xdr:ext cx="2207784" cy="2724336"/>
    <xdr:sp macro="" textlink="">
      <xdr:nvSpPr>
        <xdr:cNvPr id="2" name="Text Box 27"/>
        <xdr:cNvSpPr txBox="1">
          <a:spLocks noChangeArrowheads="1"/>
        </xdr:cNvSpPr>
      </xdr:nvSpPr>
      <xdr:spPr bwMode="auto">
        <a:xfrm>
          <a:off x="10391215" y="1488058"/>
          <a:ext cx="2207784" cy="2724336"/>
        </a:xfrm>
        <a:prstGeom prst="rect">
          <a:avLst/>
        </a:prstGeom>
        <a:solidFill>
          <a:srgbClr val="CCFFFF"/>
        </a:solidFill>
        <a:ln w="12700" algn="ctr">
          <a:solidFill>
            <a:srgbClr val="FF6600"/>
          </a:solidFill>
          <a:miter lim="800000"/>
          <a:headEnd/>
          <a:tailEnd/>
        </a:ln>
        <a:effectLst/>
      </xdr:spPr>
      <xdr:txBody>
        <a:bodyPr vertOverflow="clip" wrap="none" lIns="27432" tIns="18288" rIns="0" bIns="0" anchor="t" upright="1">
          <a:spAutoFit/>
        </a:bodyPr>
        <a:lstStyle/>
        <a:p>
          <a:pPr algn="l" rtl="0">
            <a:lnSpc>
              <a:spcPts val="1200"/>
            </a:lnSpc>
            <a:defRPr sz="1000"/>
          </a:pPr>
          <a:endParaRPr lang="en-US" altLang="ja-JP"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2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青色着色箇所は</a:t>
          </a:r>
        </a:p>
        <a:p>
          <a:pPr algn="l" rtl="0">
            <a:lnSpc>
              <a:spcPts val="11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入力が必要です</a:t>
          </a:r>
          <a:endParaRPr lang="en-US" altLang="ja-JP"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100"/>
            </a:lnSpc>
            <a:defRPr sz="1000"/>
          </a:pPr>
          <a:endParaRPr lang="en-US" altLang="ja-JP"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100"/>
            </a:lnSpc>
            <a:defRPr sz="1000"/>
          </a:pPr>
          <a:r>
            <a:rPr lang="ja-JP" altLang="en-US" sz="1200" b="0" i="0" u="none" strike="noStrike" baseline="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県が指定する事業所</a:t>
          </a: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のうち</a:t>
          </a:r>
          <a:endParaRPr lang="en-US" altLang="ja-JP"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100"/>
            </a:lnSpc>
            <a:defRPr sz="1000"/>
          </a:pPr>
          <a:r>
            <a:rPr lang="ja-JP" altLang="en-US" sz="1200" b="0" i="0" u="none" strike="noStrike" baseline="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本加算の対象となる事業所</a:t>
          </a: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を</a:t>
          </a:r>
          <a:endParaRPr lang="en-US" altLang="ja-JP"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1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２箇所以上運営している場合</a:t>
          </a:r>
          <a:endParaRPr lang="en-US" altLang="ja-JP"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1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すべて記載してください</a:t>
          </a:r>
          <a:endParaRPr lang="en-US" altLang="ja-JP"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100"/>
            </a:lnSpc>
            <a:defRPr sz="1000"/>
          </a:pPr>
          <a:endParaRPr lang="en-US" altLang="ja-JP"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100"/>
            </a:lnSpc>
            <a:defRPr sz="1000"/>
          </a:pPr>
          <a:r>
            <a:rPr lang="ja-JP" altLang="en-US" sz="1000" b="0" i="0" u="none" strike="noStrike" baseline="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介護予防サービス</a:t>
          </a: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は本体サービスに</a:t>
          </a:r>
          <a:endParaRPr lang="en-US" altLang="ja-JP"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1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含めて試算・計上してください</a:t>
          </a:r>
          <a:endParaRPr lang="en-US" altLang="ja-JP"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100"/>
            </a:lnSpc>
            <a:defRPr sz="1000"/>
          </a:pPr>
          <a:endParaRPr lang="en-US" altLang="ja-JP"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100"/>
            </a:lnSpc>
            <a:defRPr sz="1000"/>
          </a:pPr>
          <a:r>
            <a:rPr lang="ja-JP" altLang="en-US" sz="1000" b="0" i="0" u="none" strike="noStrike" baseline="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介護給付と総合事業のサービス</a:t>
          </a: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a:t>
          </a:r>
          <a:endParaRPr lang="en-US" altLang="ja-JP"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1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緩和した基準で行われる総合事業は</a:t>
          </a:r>
          <a:endParaRPr lang="en-US" altLang="ja-JP"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1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除く）</a:t>
          </a:r>
          <a:r>
            <a:rPr lang="ja-JP" altLang="en-US" sz="1000" b="0" i="0" u="none" strike="noStrike" baseline="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を一体的に実施している場合</a:t>
          </a: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a:t>
          </a:r>
          <a:endParaRPr lang="en-US" altLang="ja-JP"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1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本体サービスに含めて試算・計上が</a:t>
          </a:r>
          <a:endParaRPr lang="en-US" altLang="ja-JP"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1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できますので、市町村には県に提出</a:t>
          </a:r>
          <a:endParaRPr lang="en-US" altLang="ja-JP"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1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した書類の写しを提出してください</a:t>
          </a:r>
          <a:endParaRPr lang="en-US" altLang="ja-JP"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100"/>
            </a:lnSpc>
            <a:defRPr sz="1000"/>
          </a:pPr>
          <a:endParaRPr lang="en-US" altLang="ja-JP"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oneCellAnchor>
  <xdr:oneCellAnchor>
    <xdr:from>
      <xdr:col>20</xdr:col>
      <xdr:colOff>4083</xdr:colOff>
      <xdr:row>3</xdr:row>
      <xdr:rowOff>81642</xdr:rowOff>
    </xdr:from>
    <xdr:ext cx="925382" cy="313419"/>
    <xdr:sp macro="" textlink="">
      <xdr:nvSpPr>
        <xdr:cNvPr id="3" name="Text Box 27"/>
        <xdr:cNvSpPr txBox="1">
          <a:spLocks noChangeArrowheads="1"/>
        </xdr:cNvSpPr>
      </xdr:nvSpPr>
      <xdr:spPr bwMode="auto">
        <a:xfrm>
          <a:off x="9855654" y="598713"/>
          <a:ext cx="925382" cy="313419"/>
        </a:xfrm>
        <a:prstGeom prst="rect">
          <a:avLst/>
        </a:prstGeom>
        <a:solidFill>
          <a:schemeClr val="bg1">
            <a:lumMod val="85000"/>
          </a:schemeClr>
        </a:solidFill>
        <a:ln w="12700" algn="ctr">
          <a:solidFill>
            <a:srgbClr val="FF6600"/>
          </a:solidFill>
          <a:miter lim="800000"/>
          <a:headEnd/>
          <a:tailEnd/>
        </a:ln>
        <a:effectLst/>
      </xdr:spPr>
      <xdr:txBody>
        <a:bodyPr vertOverflow="clip" wrap="none" lIns="27432" tIns="18288" rIns="0" bIns="0" anchor="t" upright="1">
          <a:spAutoFit/>
        </a:bodyPr>
        <a:lstStyle/>
        <a:p>
          <a:pPr algn="l" rtl="0">
            <a:lnSpc>
              <a:spcPts val="12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灰色着色箇所は</a:t>
          </a:r>
        </a:p>
        <a:p>
          <a:pPr algn="l" rtl="0">
            <a:lnSpc>
              <a:spcPts val="11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自動入力です</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38</xdr:col>
      <xdr:colOff>98612</xdr:colOff>
      <xdr:row>4</xdr:row>
      <xdr:rowOff>62752</xdr:rowOff>
    </xdr:from>
    <xdr:ext cx="925382" cy="313419"/>
    <xdr:sp macro="" textlink="">
      <xdr:nvSpPr>
        <xdr:cNvPr id="2" name="Text Box 27"/>
        <xdr:cNvSpPr txBox="1">
          <a:spLocks noChangeArrowheads="1"/>
        </xdr:cNvSpPr>
      </xdr:nvSpPr>
      <xdr:spPr bwMode="auto">
        <a:xfrm>
          <a:off x="8850406" y="824752"/>
          <a:ext cx="925382" cy="313419"/>
        </a:xfrm>
        <a:prstGeom prst="rect">
          <a:avLst/>
        </a:prstGeom>
        <a:solidFill>
          <a:srgbClr val="CCFFFF"/>
        </a:solidFill>
        <a:ln w="12700" algn="ctr">
          <a:solidFill>
            <a:srgbClr val="FF6600"/>
          </a:solidFill>
          <a:miter lim="800000"/>
          <a:headEnd/>
          <a:tailEnd/>
        </a:ln>
        <a:effectLst/>
      </xdr:spPr>
      <xdr:txBody>
        <a:bodyPr vertOverflow="clip" wrap="none" lIns="27432" tIns="18288" rIns="0" bIns="0" anchor="t" upright="1">
          <a:spAutoFit/>
        </a:bodyPr>
        <a:lstStyle/>
        <a:p>
          <a:pPr algn="l" rtl="0">
            <a:lnSpc>
              <a:spcPts val="12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青色着色箇所は</a:t>
          </a:r>
        </a:p>
        <a:p>
          <a:pPr algn="l" rtl="0">
            <a:lnSpc>
              <a:spcPts val="11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入力が必要です</a:t>
          </a:r>
        </a:p>
      </xdr:txBody>
    </xdr:sp>
    <xdr:clientData/>
  </xdr:oneCellAnchor>
  <xdr:oneCellAnchor>
    <xdr:from>
      <xdr:col>38</xdr:col>
      <xdr:colOff>98612</xdr:colOff>
      <xdr:row>1</xdr:row>
      <xdr:rowOff>230841</xdr:rowOff>
    </xdr:from>
    <xdr:ext cx="925382" cy="313419"/>
    <xdr:sp macro="" textlink="">
      <xdr:nvSpPr>
        <xdr:cNvPr id="3" name="Text Box 27"/>
        <xdr:cNvSpPr txBox="1">
          <a:spLocks noChangeArrowheads="1"/>
        </xdr:cNvSpPr>
      </xdr:nvSpPr>
      <xdr:spPr bwMode="auto">
        <a:xfrm>
          <a:off x="8850406" y="421341"/>
          <a:ext cx="925382" cy="313419"/>
        </a:xfrm>
        <a:prstGeom prst="rect">
          <a:avLst/>
        </a:prstGeom>
        <a:solidFill>
          <a:schemeClr val="bg1">
            <a:lumMod val="85000"/>
          </a:schemeClr>
        </a:solidFill>
        <a:ln w="12700" algn="ctr">
          <a:solidFill>
            <a:srgbClr val="FF6600"/>
          </a:solidFill>
          <a:miter lim="800000"/>
          <a:headEnd/>
          <a:tailEnd/>
        </a:ln>
        <a:effectLst/>
      </xdr:spPr>
      <xdr:txBody>
        <a:bodyPr vertOverflow="clip" wrap="none" lIns="27432" tIns="18288" rIns="0" bIns="0" anchor="t" upright="1">
          <a:spAutoFit/>
        </a:bodyPr>
        <a:lstStyle/>
        <a:p>
          <a:pPr algn="l" rtl="0">
            <a:lnSpc>
              <a:spcPts val="12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灰色着色箇所は</a:t>
          </a:r>
        </a:p>
        <a:p>
          <a:pPr algn="l" rtl="0">
            <a:lnSpc>
              <a:spcPts val="11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自動入力です</a:t>
          </a:r>
        </a:p>
      </xdr:txBody>
    </xdr:sp>
    <xdr:clientData/>
  </xdr:oneCellAnchor>
  <xdr:oneCellAnchor>
    <xdr:from>
      <xdr:col>38</xdr:col>
      <xdr:colOff>132228</xdr:colOff>
      <xdr:row>17</xdr:row>
      <xdr:rowOff>152402</xdr:rowOff>
    </xdr:from>
    <xdr:ext cx="4929555" cy="3747180"/>
    <xdr:sp macro="" textlink="">
      <xdr:nvSpPr>
        <xdr:cNvPr id="5" name="テキスト ボックス 4"/>
        <xdr:cNvSpPr txBox="1"/>
      </xdr:nvSpPr>
      <xdr:spPr>
        <a:xfrm>
          <a:off x="8884022" y="3939990"/>
          <a:ext cx="4929555" cy="37471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nSpc>
              <a:spcPts val="1500"/>
            </a:lnSpc>
          </a:pP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［③④又は⑤⑥の使い分けの考え方について］</a:t>
          </a:r>
          <a:endParaRPr kumimoji="1" lang="en-US" altLang="ja-JP" sz="1000">
            <a:latin typeface="メイリオ" panose="020B0604030504040204" pitchFamily="50" charset="-128"/>
            <a:ea typeface="メイリオ" panose="020B0604030504040204" pitchFamily="50" charset="-128"/>
            <a:cs typeface="メイリオ" panose="020B0604030504040204" pitchFamily="50" charset="-128"/>
          </a:endParaRPr>
        </a:p>
        <a:p>
          <a:pPr>
            <a:lnSpc>
              <a:spcPts val="1500"/>
            </a:lnSpc>
          </a:pPr>
          <a:endParaRPr kumimoji="1" lang="en-US" altLang="ja-JP" sz="1000">
            <a:latin typeface="メイリオ" panose="020B0604030504040204" pitchFamily="50" charset="-128"/>
            <a:ea typeface="メイリオ" panose="020B0604030504040204" pitchFamily="50" charset="-128"/>
            <a:cs typeface="メイリオ" panose="020B0604030504040204" pitchFamily="50" charset="-128"/>
          </a:endParaRPr>
        </a:p>
        <a:p>
          <a:pPr>
            <a:lnSpc>
              <a:spcPts val="1500"/>
            </a:lnSpc>
          </a:pP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⑤⑥を使って計画書作成ができるのは</a:t>
          </a:r>
          <a:r>
            <a:rPr kumimoji="1" lang="en-US" altLang="ja-JP" sz="10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H28</a:t>
          </a:r>
          <a:r>
            <a:rPr kumimoji="1" lang="ja-JP" altLang="en-US" sz="10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年度</a:t>
          </a:r>
          <a:r>
            <a:rPr kumimoji="1" lang="ja-JP" altLang="en-US" sz="1000" u="sng">
              <a:latin typeface="メイリオ" panose="020B0604030504040204" pitchFamily="50" charset="-128"/>
              <a:ea typeface="メイリオ" panose="020B0604030504040204" pitchFamily="50" charset="-128"/>
              <a:cs typeface="メイリオ" panose="020B0604030504040204" pitchFamily="50" charset="-128"/>
            </a:rPr>
            <a:t>に加算</a:t>
          </a:r>
          <a:r>
            <a:rPr kumimoji="1" lang="en-US" altLang="ja-JP" sz="1000" u="sng">
              <a:latin typeface="メイリオ" panose="020B0604030504040204" pitchFamily="50" charset="-128"/>
              <a:ea typeface="メイリオ" panose="020B0604030504040204" pitchFamily="50" charset="-128"/>
              <a:cs typeface="メイリオ" panose="020B0604030504040204" pitchFamily="50" charset="-128"/>
            </a:rPr>
            <a:t>Ⅰ</a:t>
          </a:r>
          <a:r>
            <a:rPr kumimoji="1" lang="ja-JP" altLang="en-US" sz="1000" u="sng">
              <a:latin typeface="メイリオ" panose="020B0604030504040204" pitchFamily="50" charset="-128"/>
              <a:ea typeface="メイリオ" panose="020B0604030504040204" pitchFamily="50" charset="-128"/>
              <a:cs typeface="メイリオ" panose="020B0604030504040204" pitchFamily="50" charset="-128"/>
            </a:rPr>
            <a:t>を算定していた</a:t>
          </a:r>
          <a:endParaRPr kumimoji="1" lang="en-US" altLang="ja-JP" sz="1000" u="sng">
            <a:latin typeface="メイリオ" panose="020B0604030504040204" pitchFamily="50" charset="-128"/>
            <a:ea typeface="メイリオ" panose="020B0604030504040204" pitchFamily="50" charset="-128"/>
            <a:cs typeface="メイリオ" panose="020B0604030504040204" pitchFamily="50" charset="-128"/>
          </a:endParaRPr>
        </a:p>
        <a:p>
          <a:pPr>
            <a:lnSpc>
              <a:spcPts val="1500"/>
            </a:lnSpc>
          </a:pPr>
          <a:r>
            <a:rPr kumimoji="1" lang="ja-JP" altLang="en-US" sz="1000" u="sng">
              <a:latin typeface="メイリオ" panose="020B0604030504040204" pitchFamily="50" charset="-128"/>
              <a:ea typeface="メイリオ" panose="020B0604030504040204" pitchFamily="50" charset="-128"/>
              <a:cs typeface="メイリオ" panose="020B0604030504040204" pitchFamily="50" charset="-128"/>
            </a:rPr>
            <a:t>事業者のみ</a:t>
          </a: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です。</a:t>
          </a:r>
          <a:endParaRPr kumimoji="1" lang="en-US" altLang="ja-JP" sz="1000">
            <a:latin typeface="メイリオ" panose="020B0604030504040204" pitchFamily="50" charset="-128"/>
            <a:ea typeface="メイリオ" panose="020B0604030504040204" pitchFamily="50" charset="-128"/>
            <a:cs typeface="メイリオ" panose="020B0604030504040204" pitchFamily="50" charset="-128"/>
          </a:endParaRPr>
        </a:p>
        <a:p>
          <a:pPr>
            <a:lnSpc>
              <a:spcPts val="1500"/>
            </a:lnSpc>
          </a:pP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さらに、⑤⑥で届出する場合、</a:t>
          </a:r>
          <a:r>
            <a:rPr kumimoji="1" lang="en-US" altLang="ja-JP" sz="10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H28</a:t>
          </a:r>
          <a:r>
            <a:rPr kumimoji="1" lang="ja-JP" altLang="en-US" sz="10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年度</a:t>
          </a: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に支給した人件費総額⑥</a:t>
          </a:r>
          <a:r>
            <a:rPr kumimoji="1" lang="en-US" altLang="ja-JP" sz="1000">
              <a:latin typeface="メイリオ" panose="020B0604030504040204" pitchFamily="50" charset="-128"/>
              <a:ea typeface="メイリオ" panose="020B0604030504040204" pitchFamily="50" charset="-128"/>
              <a:cs typeface="メイリオ" panose="020B0604030504040204" pitchFamily="50" charset="-128"/>
            </a:rPr>
            <a:t>Ⅳ</a:t>
          </a:r>
        </a:p>
        <a:p>
          <a:pPr>
            <a:lnSpc>
              <a:spcPts val="1500"/>
            </a:lnSpc>
          </a:pP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（従来の加算</a:t>
          </a:r>
          <a:r>
            <a:rPr kumimoji="1" lang="en-US" altLang="ja-JP" sz="1000">
              <a:latin typeface="メイリオ" panose="020B0604030504040204" pitchFamily="50" charset="-128"/>
              <a:ea typeface="メイリオ" panose="020B0604030504040204" pitchFamily="50" charset="-128"/>
              <a:cs typeface="メイリオ" panose="020B0604030504040204" pitchFamily="50" charset="-128"/>
            </a:rPr>
            <a:t>Ⅰ</a:t>
          </a: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を取得して実施された</a:t>
          </a:r>
          <a:r>
            <a:rPr kumimoji="1" lang="ja-JP" altLang="en-US" sz="1000" u="sng">
              <a:latin typeface="メイリオ" panose="020B0604030504040204" pitchFamily="50" charset="-128"/>
              <a:ea typeface="メイリオ" panose="020B0604030504040204" pitchFamily="50" charset="-128"/>
              <a:cs typeface="メイリオ" panose="020B0604030504040204" pitchFamily="50" charset="-128"/>
            </a:rPr>
            <a:t>賃金改善額を含む総額</a:t>
          </a: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）に対して、</a:t>
          </a:r>
          <a:endParaRPr kumimoji="1" lang="en-US" altLang="ja-JP" sz="1000">
            <a:latin typeface="メイリオ" panose="020B0604030504040204" pitchFamily="50" charset="-128"/>
            <a:ea typeface="メイリオ" panose="020B0604030504040204" pitchFamily="50" charset="-128"/>
            <a:cs typeface="メイリオ" panose="020B0604030504040204" pitchFamily="50" charset="-128"/>
          </a:endParaRPr>
        </a:p>
        <a:p>
          <a:pPr>
            <a:lnSpc>
              <a:spcPts val="1500"/>
            </a:lnSpc>
          </a:pPr>
          <a:r>
            <a:rPr kumimoji="1" lang="ja-JP" altLang="en-US" sz="10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今年度</a:t>
          </a: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見込んでいる改善後の人件費総額⑥</a:t>
          </a:r>
          <a:r>
            <a:rPr kumimoji="1" lang="en-US" altLang="ja-JP" sz="1000">
              <a:latin typeface="メイリオ" panose="020B0604030504040204" pitchFamily="50" charset="-128"/>
              <a:ea typeface="メイリオ" panose="020B0604030504040204" pitchFamily="50" charset="-128"/>
              <a:cs typeface="メイリオ" panose="020B0604030504040204" pitchFamily="50" charset="-128"/>
            </a:rPr>
            <a:t>ⅲ</a:t>
          </a: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の</a:t>
          </a:r>
          <a:r>
            <a:rPr kumimoji="1" lang="ja-JP" altLang="en-US" sz="10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差引額</a:t>
          </a: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が、</a:t>
          </a:r>
          <a:endParaRPr kumimoji="1" lang="en-US" altLang="ja-JP" sz="1000">
            <a:latin typeface="メイリオ" panose="020B0604030504040204" pitchFamily="50" charset="-128"/>
            <a:ea typeface="メイリオ" panose="020B0604030504040204" pitchFamily="50" charset="-128"/>
            <a:cs typeface="メイリオ" panose="020B0604030504040204" pitchFamily="50" charset="-128"/>
          </a:endParaRPr>
        </a:p>
        <a:p>
          <a:pPr>
            <a:lnSpc>
              <a:spcPts val="1500"/>
            </a:lnSpc>
          </a:pP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⑤の加算見込額を上回る（</a:t>
          </a:r>
          <a:r>
            <a:rPr kumimoji="1" lang="ja-JP" altLang="en-US" sz="10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使い切れる</a:t>
          </a: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）計画である必要があります。</a:t>
          </a:r>
          <a:endParaRPr kumimoji="1" lang="en-US" altLang="ja-JP" sz="1000">
            <a:latin typeface="メイリオ" panose="020B0604030504040204" pitchFamily="50" charset="-128"/>
            <a:ea typeface="メイリオ" panose="020B0604030504040204" pitchFamily="50" charset="-128"/>
            <a:cs typeface="メイリオ" panose="020B0604030504040204" pitchFamily="50" charset="-128"/>
          </a:endParaRPr>
        </a:p>
        <a:p>
          <a:pPr>
            <a:lnSpc>
              <a:spcPts val="1500"/>
            </a:lnSpc>
          </a:pPr>
          <a:endParaRPr kumimoji="1" lang="en-US" altLang="ja-JP" sz="1000">
            <a:latin typeface="メイリオ" panose="020B0604030504040204" pitchFamily="50" charset="-128"/>
            <a:ea typeface="メイリオ" panose="020B0604030504040204" pitchFamily="50" charset="-128"/>
            <a:cs typeface="メイリオ" panose="020B0604030504040204" pitchFamily="50" charset="-128"/>
          </a:endParaRPr>
        </a:p>
        <a:p>
          <a:pPr>
            <a:lnSpc>
              <a:spcPts val="1500"/>
            </a:lnSpc>
          </a:pP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一方の③④は、単純に</a:t>
          </a:r>
          <a:r>
            <a:rPr kumimoji="1" lang="ja-JP" altLang="en-US" sz="10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改善前</a:t>
          </a:r>
          <a:r>
            <a:rPr kumimoji="1" lang="ja-JP" altLang="en-US" sz="1000" u="sng">
              <a:latin typeface="メイリオ" panose="020B0604030504040204" pitchFamily="50" charset="-128"/>
              <a:ea typeface="メイリオ" panose="020B0604030504040204" pitchFamily="50" charset="-128"/>
              <a:cs typeface="メイリオ" panose="020B0604030504040204" pitchFamily="50" charset="-128"/>
            </a:rPr>
            <a:t>と</a:t>
          </a:r>
          <a:r>
            <a:rPr kumimoji="1" lang="ja-JP" altLang="en-US" sz="10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改善後</a:t>
          </a:r>
          <a:r>
            <a:rPr kumimoji="1" lang="ja-JP" altLang="en-US" sz="1000" u="sng">
              <a:latin typeface="メイリオ" panose="020B0604030504040204" pitchFamily="50" charset="-128"/>
              <a:ea typeface="メイリオ" panose="020B0604030504040204" pitchFamily="50" charset="-128"/>
              <a:cs typeface="メイリオ" panose="020B0604030504040204" pitchFamily="50" charset="-128"/>
            </a:rPr>
            <a:t>の人件費総額で計画</a:t>
          </a: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を立てる仕組みであり、</a:t>
          </a:r>
          <a:endParaRPr kumimoji="1" lang="en-US" altLang="ja-JP" sz="1000">
            <a:latin typeface="メイリオ" panose="020B0604030504040204" pitchFamily="50" charset="-128"/>
            <a:ea typeface="メイリオ" panose="020B0604030504040204" pitchFamily="50" charset="-128"/>
            <a:cs typeface="メイリオ" panose="020B0604030504040204" pitchFamily="50" charset="-128"/>
          </a:endParaRPr>
        </a:p>
        <a:p>
          <a:pPr>
            <a:lnSpc>
              <a:spcPts val="1500"/>
            </a:lnSpc>
          </a:pP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初めて本加算を用いて</a:t>
          </a:r>
          <a:r>
            <a:rPr kumimoji="1" lang="ja-JP" altLang="en-US" sz="10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賃金改善に取り組む前年度</a:t>
          </a: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の人件費総額④</a:t>
          </a:r>
          <a:r>
            <a:rPr kumimoji="1" lang="en-US" altLang="ja-JP" sz="1000">
              <a:latin typeface="メイリオ" panose="020B0604030504040204" pitchFamily="50" charset="-128"/>
              <a:ea typeface="メイリオ" panose="020B0604030504040204" pitchFamily="50" charset="-128"/>
              <a:cs typeface="メイリオ" panose="020B0604030504040204" pitchFamily="50" charset="-128"/>
            </a:rPr>
            <a:t>ⅱ</a:t>
          </a: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に対して、</a:t>
          </a:r>
        </a:p>
        <a:p>
          <a:pPr>
            <a:lnSpc>
              <a:spcPts val="1500"/>
            </a:lnSpc>
          </a:pPr>
          <a:r>
            <a:rPr kumimoji="1" lang="ja-JP" altLang="en-US" sz="10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今年度</a:t>
          </a: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、賃金改善に取り組んだ上で支給する見込みの人件費総額④</a:t>
          </a:r>
          <a:r>
            <a:rPr kumimoji="1" lang="en-US" altLang="ja-JP" sz="1000">
              <a:latin typeface="メイリオ" panose="020B0604030504040204" pitchFamily="50" charset="-128"/>
              <a:ea typeface="メイリオ" panose="020B0604030504040204" pitchFamily="50" charset="-128"/>
              <a:cs typeface="メイリオ" panose="020B0604030504040204" pitchFamily="50" charset="-128"/>
            </a:rPr>
            <a:t>ⅰ</a:t>
          </a: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の</a:t>
          </a:r>
          <a:r>
            <a:rPr kumimoji="1" lang="ja-JP" altLang="en-US" sz="10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差引額</a:t>
          </a: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が、</a:t>
          </a:r>
          <a:endParaRPr kumimoji="1" lang="en-US" altLang="ja-JP" sz="1000">
            <a:latin typeface="メイリオ" panose="020B0604030504040204" pitchFamily="50" charset="-128"/>
            <a:ea typeface="メイリオ" panose="020B0604030504040204" pitchFamily="50" charset="-128"/>
            <a:cs typeface="メイリオ" panose="020B0604030504040204" pitchFamily="50" charset="-128"/>
          </a:endParaRPr>
        </a:p>
        <a:p>
          <a:pPr>
            <a:lnSpc>
              <a:spcPts val="1500"/>
            </a:lnSpc>
          </a:pP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③の加算見込額を上回る（</a:t>
          </a:r>
          <a:r>
            <a:rPr kumimoji="1" lang="ja-JP" altLang="en-US" sz="10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使い切れる</a:t>
          </a: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）計画であることを求めています。</a:t>
          </a:r>
          <a:endParaRPr kumimoji="1" lang="en-US" altLang="ja-JP" sz="1000">
            <a:latin typeface="メイリオ" panose="020B0604030504040204" pitchFamily="50" charset="-128"/>
            <a:ea typeface="メイリオ" panose="020B0604030504040204" pitchFamily="50" charset="-128"/>
            <a:cs typeface="メイリオ" panose="020B0604030504040204" pitchFamily="50" charset="-128"/>
          </a:endParaRPr>
        </a:p>
        <a:p>
          <a:pPr>
            <a:lnSpc>
              <a:spcPts val="1500"/>
            </a:lnSpc>
          </a:pP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初めて本加算を用いて賃金改善に取り組んだ前年度において、処遇改善</a:t>
          </a:r>
          <a:r>
            <a:rPr kumimoji="1" lang="ja-JP" altLang="en-US" sz="1000" b="1">
              <a:solidFill>
                <a:srgbClr val="00B0F0"/>
              </a:solidFill>
              <a:latin typeface="メイリオ" panose="020B0604030504040204" pitchFamily="50" charset="-128"/>
              <a:ea typeface="メイリオ" panose="020B0604030504040204" pitchFamily="50" charset="-128"/>
              <a:cs typeface="メイリオ" panose="020B0604030504040204" pitchFamily="50" charset="-128"/>
            </a:rPr>
            <a:t>交付金</a:t>
          </a: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を</a:t>
          </a:r>
          <a:endParaRPr kumimoji="1" lang="en-US" altLang="ja-JP" sz="1000">
            <a:latin typeface="メイリオ" panose="020B0604030504040204" pitchFamily="50" charset="-128"/>
            <a:ea typeface="メイリオ" panose="020B0604030504040204" pitchFamily="50" charset="-128"/>
            <a:cs typeface="メイリオ" panose="020B0604030504040204" pitchFamily="50" charset="-128"/>
          </a:endParaRPr>
        </a:p>
        <a:p>
          <a:pPr>
            <a:lnSpc>
              <a:spcPts val="1500"/>
            </a:lnSpc>
          </a:pP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取得していた場合には、交付金による賃金改善の部分は除きます。</a:t>
          </a:r>
          <a:endParaRPr kumimoji="1" lang="en-US" altLang="ja-JP" sz="1000">
            <a:latin typeface="メイリオ" panose="020B0604030504040204" pitchFamily="50" charset="-128"/>
            <a:ea typeface="メイリオ" panose="020B0604030504040204" pitchFamily="50" charset="-128"/>
            <a:cs typeface="メイリオ" panose="020B0604030504040204" pitchFamily="50" charset="-128"/>
          </a:endParaRPr>
        </a:p>
        <a:p>
          <a:pPr>
            <a:lnSpc>
              <a:spcPts val="1500"/>
            </a:lnSpc>
          </a:pPr>
          <a:endParaRPr kumimoji="1" lang="en-US" altLang="ja-JP" sz="1000">
            <a:latin typeface="メイリオ" panose="020B0604030504040204" pitchFamily="50" charset="-128"/>
            <a:ea typeface="メイリオ" panose="020B0604030504040204" pitchFamily="50" charset="-128"/>
            <a:cs typeface="メイリオ" panose="020B0604030504040204" pitchFamily="50" charset="-128"/>
          </a:endParaRPr>
        </a:p>
        <a:p>
          <a:pPr>
            <a:lnSpc>
              <a:spcPts val="1500"/>
            </a:lnSpc>
          </a:pP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なお、③と⑤の違いとして、</a:t>
          </a:r>
          <a:endParaRPr kumimoji="1" lang="en-US" altLang="ja-JP" sz="1000">
            <a:latin typeface="メイリオ" panose="020B0604030504040204" pitchFamily="50" charset="-128"/>
            <a:ea typeface="メイリオ" panose="020B0604030504040204" pitchFamily="50" charset="-128"/>
            <a:cs typeface="メイリオ" panose="020B0604030504040204" pitchFamily="50" charset="-128"/>
          </a:endParaRPr>
        </a:p>
        <a:p>
          <a:pPr>
            <a:lnSpc>
              <a:spcPts val="1500"/>
            </a:lnSpc>
          </a:pP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③の加算見込額は、</a:t>
          </a:r>
          <a:r>
            <a:rPr kumimoji="1" lang="ja-JP" altLang="en-US" sz="10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②の期間中の総額</a:t>
          </a: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であるのに対し、</a:t>
          </a:r>
          <a:endParaRPr kumimoji="1" lang="en-US" altLang="ja-JP" sz="1000">
            <a:latin typeface="メイリオ" panose="020B0604030504040204" pitchFamily="50" charset="-128"/>
            <a:ea typeface="メイリオ" panose="020B0604030504040204" pitchFamily="50" charset="-128"/>
            <a:cs typeface="メイリオ" panose="020B0604030504040204" pitchFamily="50" charset="-128"/>
          </a:endParaRPr>
        </a:p>
        <a:p>
          <a:pPr>
            <a:lnSpc>
              <a:spcPts val="1500"/>
            </a:lnSpc>
          </a:pP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⑤の加算見込額は、</a:t>
          </a:r>
          <a:r>
            <a:rPr kumimoji="1" lang="ja-JP" altLang="en-US" sz="10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新加算</a:t>
          </a:r>
          <a:r>
            <a:rPr kumimoji="1" lang="en-US" altLang="ja-JP" sz="10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Ⅰ</a:t>
          </a:r>
          <a:r>
            <a:rPr kumimoji="1" lang="ja-JP" altLang="en-US" sz="10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と新加算</a:t>
          </a:r>
          <a:r>
            <a:rPr kumimoji="1" lang="en-US" altLang="ja-JP" sz="10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Ⅱ</a:t>
          </a:r>
          <a:r>
            <a:rPr kumimoji="1" lang="ja-JP" altLang="en-US" sz="10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の差額</a:t>
          </a: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で記入します。</a:t>
          </a:r>
          <a:endParaRPr kumimoji="1" lang="en-US" altLang="ja-JP" sz="10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9</xdr:col>
      <xdr:colOff>291353</xdr:colOff>
      <xdr:row>4</xdr:row>
      <xdr:rowOff>56029</xdr:rowOff>
    </xdr:from>
    <xdr:ext cx="3361946" cy="941796"/>
    <xdr:sp macro="" textlink="">
      <xdr:nvSpPr>
        <xdr:cNvPr id="2" name="Text Box 27"/>
        <xdr:cNvSpPr txBox="1">
          <a:spLocks noChangeArrowheads="1"/>
        </xdr:cNvSpPr>
      </xdr:nvSpPr>
      <xdr:spPr bwMode="auto">
        <a:xfrm>
          <a:off x="7978588" y="605117"/>
          <a:ext cx="3361946" cy="941796"/>
        </a:xfrm>
        <a:prstGeom prst="rect">
          <a:avLst/>
        </a:prstGeom>
        <a:solidFill>
          <a:srgbClr val="CCFFFF"/>
        </a:solidFill>
        <a:ln w="12700" algn="ctr">
          <a:solidFill>
            <a:srgbClr val="FF6600"/>
          </a:solidFill>
          <a:miter lim="800000"/>
          <a:headEnd/>
          <a:tailEnd/>
        </a:ln>
        <a:effectLst/>
      </xdr:spPr>
      <xdr:txBody>
        <a:bodyPr vertOverflow="clip" wrap="none" lIns="27432" tIns="18288" rIns="0" bIns="0" anchor="t" upright="1">
          <a:spAutoFit/>
        </a:bodyPr>
        <a:lstStyle/>
        <a:p>
          <a:pPr algn="l" rtl="0">
            <a:lnSpc>
              <a:spcPts val="1200"/>
            </a:lnSpc>
            <a:defRPr sz="1000"/>
          </a:pPr>
          <a:endParaRPr lang="en-US" altLang="ja-JP"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2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本加算対象事業所について、</a:t>
          </a:r>
          <a:endParaRPr lang="en-US" altLang="ja-JP"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2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県内で奈良県を含めて</a:t>
          </a:r>
          <a:r>
            <a:rPr lang="ja-JP" altLang="en-US" sz="1000" b="1" i="0" u="none" strike="noStrike" baseline="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２以上の指定権者</a:t>
          </a: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より指定を受け、</a:t>
          </a:r>
          <a:endParaRPr lang="en-US" altLang="ja-JP"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2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かつ処遇改善加算を</a:t>
          </a:r>
          <a:r>
            <a:rPr lang="ja-JP" altLang="en-US" sz="1000" b="1" i="0" u="none" strike="noStrike" baseline="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一括申請する場合</a:t>
          </a: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a:t>
          </a:r>
          <a:endParaRPr lang="en-US" altLang="ja-JP"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2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該当する青色着色箇所に入力が必要です</a:t>
          </a:r>
          <a:endParaRPr lang="en-US" altLang="ja-JP"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200"/>
            </a:lnSpc>
            <a:defRPr sz="1000"/>
          </a:pPr>
          <a:endPar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oneCellAnchor>
  <xdr:oneCellAnchor>
    <xdr:from>
      <xdr:col>9</xdr:col>
      <xdr:colOff>313765</xdr:colOff>
      <xdr:row>0</xdr:row>
      <xdr:rowOff>145677</xdr:rowOff>
    </xdr:from>
    <xdr:ext cx="925382" cy="313419"/>
    <xdr:sp macro="" textlink="">
      <xdr:nvSpPr>
        <xdr:cNvPr id="3" name="Text Box 27"/>
        <xdr:cNvSpPr txBox="1">
          <a:spLocks noChangeArrowheads="1"/>
        </xdr:cNvSpPr>
      </xdr:nvSpPr>
      <xdr:spPr bwMode="auto">
        <a:xfrm>
          <a:off x="8001000" y="145677"/>
          <a:ext cx="925382" cy="313419"/>
        </a:xfrm>
        <a:prstGeom prst="rect">
          <a:avLst/>
        </a:prstGeom>
        <a:solidFill>
          <a:schemeClr val="bg1">
            <a:lumMod val="85000"/>
          </a:schemeClr>
        </a:solidFill>
        <a:ln w="12700" algn="ctr">
          <a:solidFill>
            <a:srgbClr val="FF6600"/>
          </a:solidFill>
          <a:miter lim="800000"/>
          <a:headEnd/>
          <a:tailEnd/>
        </a:ln>
        <a:effectLst/>
      </xdr:spPr>
      <xdr:txBody>
        <a:bodyPr vertOverflow="clip" wrap="none" lIns="27432" tIns="18288" rIns="0" bIns="0" anchor="t" upright="1">
          <a:spAutoFit/>
        </a:bodyPr>
        <a:lstStyle/>
        <a:p>
          <a:pPr algn="l" rtl="0">
            <a:lnSpc>
              <a:spcPts val="12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灰色着色箇所は</a:t>
          </a:r>
        </a:p>
        <a:p>
          <a:pPr algn="l" rtl="0">
            <a:lnSpc>
              <a:spcPts val="11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自動入力です</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9</xdr:col>
      <xdr:colOff>190500</xdr:colOff>
      <xdr:row>4</xdr:row>
      <xdr:rowOff>123264</xdr:rowOff>
    </xdr:from>
    <xdr:ext cx="2977225" cy="941796"/>
    <xdr:sp macro="" textlink="">
      <xdr:nvSpPr>
        <xdr:cNvPr id="2" name="Text Box 27"/>
        <xdr:cNvSpPr txBox="1">
          <a:spLocks noChangeArrowheads="1"/>
        </xdr:cNvSpPr>
      </xdr:nvSpPr>
      <xdr:spPr bwMode="auto">
        <a:xfrm>
          <a:off x="7877735" y="672352"/>
          <a:ext cx="2977225" cy="941796"/>
        </a:xfrm>
        <a:prstGeom prst="rect">
          <a:avLst/>
        </a:prstGeom>
        <a:solidFill>
          <a:srgbClr val="CCFFFF"/>
        </a:solidFill>
        <a:ln w="12700" algn="ctr">
          <a:solidFill>
            <a:srgbClr val="FF6600"/>
          </a:solidFill>
          <a:miter lim="800000"/>
          <a:headEnd/>
          <a:tailEnd/>
        </a:ln>
        <a:effectLst/>
      </xdr:spPr>
      <xdr:txBody>
        <a:bodyPr vertOverflow="clip" wrap="none" lIns="27432" tIns="18288" rIns="0" bIns="0" anchor="t" upright="1">
          <a:spAutoFit/>
        </a:bodyPr>
        <a:lstStyle/>
        <a:p>
          <a:pPr algn="l" rtl="0">
            <a:lnSpc>
              <a:spcPts val="1200"/>
            </a:lnSpc>
            <a:defRPr sz="1000"/>
          </a:pPr>
          <a:endParaRPr lang="en-US" altLang="ja-JP"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2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本加算対象事業所について、</a:t>
          </a:r>
          <a:endParaRPr lang="en-US" altLang="ja-JP"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2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奈良県を含めて</a:t>
          </a:r>
          <a:r>
            <a:rPr lang="ja-JP" altLang="en-US" sz="1000" b="1" i="0" u="none" strike="noStrike" baseline="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２以上の都道府県</a:t>
          </a: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より指定を受け、</a:t>
          </a:r>
          <a:endParaRPr lang="en-US" altLang="ja-JP"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2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かつ処遇改善加算を</a:t>
          </a:r>
          <a:r>
            <a:rPr lang="ja-JP" altLang="en-US" sz="1000" b="1" i="0" u="none" strike="noStrike" baseline="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一括申請する場合</a:t>
          </a: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a:t>
          </a:r>
          <a:endParaRPr lang="en-US" altLang="ja-JP"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2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該当する青色着色箇所に入力が必要です</a:t>
          </a:r>
          <a:endParaRPr lang="en-US" altLang="ja-JP"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200"/>
            </a:lnSpc>
            <a:defRPr sz="1000"/>
          </a:pPr>
          <a:endPar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oneCellAnchor>
  <xdr:oneCellAnchor>
    <xdr:from>
      <xdr:col>9</xdr:col>
      <xdr:colOff>201705</xdr:colOff>
      <xdr:row>2</xdr:row>
      <xdr:rowOff>11206</xdr:rowOff>
    </xdr:from>
    <xdr:ext cx="925382" cy="313419"/>
    <xdr:sp macro="" textlink="">
      <xdr:nvSpPr>
        <xdr:cNvPr id="3" name="Text Box 27"/>
        <xdr:cNvSpPr txBox="1">
          <a:spLocks noChangeArrowheads="1"/>
        </xdr:cNvSpPr>
      </xdr:nvSpPr>
      <xdr:spPr bwMode="auto">
        <a:xfrm>
          <a:off x="7888940" y="280147"/>
          <a:ext cx="925382" cy="313419"/>
        </a:xfrm>
        <a:prstGeom prst="rect">
          <a:avLst/>
        </a:prstGeom>
        <a:solidFill>
          <a:schemeClr val="bg1">
            <a:lumMod val="85000"/>
          </a:schemeClr>
        </a:solidFill>
        <a:ln w="12700" algn="ctr">
          <a:solidFill>
            <a:srgbClr val="FF6600"/>
          </a:solidFill>
          <a:miter lim="800000"/>
          <a:headEnd/>
          <a:tailEnd/>
        </a:ln>
        <a:effectLst/>
      </xdr:spPr>
      <xdr:txBody>
        <a:bodyPr vertOverflow="clip" wrap="none" lIns="27432" tIns="18288" rIns="0" bIns="0" anchor="t" upright="1">
          <a:spAutoFit/>
        </a:bodyPr>
        <a:lstStyle/>
        <a:p>
          <a:pPr algn="l" rtl="0">
            <a:lnSpc>
              <a:spcPts val="12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灰色着色箇所は</a:t>
          </a:r>
        </a:p>
        <a:p>
          <a:pPr algn="l" rtl="0">
            <a:lnSpc>
              <a:spcPts val="11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自動入力です</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29</xdr:col>
      <xdr:colOff>66675</xdr:colOff>
      <xdr:row>45</xdr:row>
      <xdr:rowOff>0</xdr:rowOff>
    </xdr:from>
    <xdr:to>
      <xdr:col>29</xdr:col>
      <xdr:colOff>66675</xdr:colOff>
      <xdr:row>45</xdr:row>
      <xdr:rowOff>0</xdr:rowOff>
    </xdr:to>
    <xdr:sp macro="" textlink="">
      <xdr:nvSpPr>
        <xdr:cNvPr id="4" name="Arc 3"/>
        <xdr:cNvSpPr>
          <a:spLocks/>
        </xdr:cNvSpPr>
      </xdr:nvSpPr>
      <xdr:spPr bwMode="auto">
        <a:xfrm flipH="1" flipV="1">
          <a:off x="6419850" y="8401050"/>
          <a:ext cx="0" cy="0"/>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29</xdr:col>
      <xdr:colOff>171450</xdr:colOff>
      <xdr:row>45</xdr:row>
      <xdr:rowOff>0</xdr:rowOff>
    </xdr:from>
    <xdr:to>
      <xdr:col>29</xdr:col>
      <xdr:colOff>171450</xdr:colOff>
      <xdr:row>45</xdr:row>
      <xdr:rowOff>0</xdr:rowOff>
    </xdr:to>
    <xdr:sp macro="" textlink="">
      <xdr:nvSpPr>
        <xdr:cNvPr id="5" name="Line 4"/>
        <xdr:cNvSpPr>
          <a:spLocks noChangeShapeType="1"/>
        </xdr:cNvSpPr>
      </xdr:nvSpPr>
      <xdr:spPr bwMode="auto">
        <a:xfrm>
          <a:off x="6524625" y="8401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31</xdr:col>
      <xdr:colOff>201705</xdr:colOff>
      <xdr:row>8</xdr:row>
      <xdr:rowOff>33616</xdr:rowOff>
    </xdr:from>
    <xdr:ext cx="925382" cy="313419"/>
    <xdr:sp macro="" textlink="">
      <xdr:nvSpPr>
        <xdr:cNvPr id="6" name="Text Box 27"/>
        <xdr:cNvSpPr txBox="1">
          <a:spLocks noChangeArrowheads="1"/>
        </xdr:cNvSpPr>
      </xdr:nvSpPr>
      <xdr:spPr bwMode="auto">
        <a:xfrm>
          <a:off x="7149352" y="1624851"/>
          <a:ext cx="925382" cy="313419"/>
        </a:xfrm>
        <a:prstGeom prst="rect">
          <a:avLst/>
        </a:prstGeom>
        <a:solidFill>
          <a:srgbClr val="CCFFFF"/>
        </a:solidFill>
        <a:ln w="12700" algn="ctr">
          <a:solidFill>
            <a:srgbClr val="FF6600"/>
          </a:solidFill>
          <a:miter lim="800000"/>
          <a:headEnd/>
          <a:tailEnd/>
        </a:ln>
        <a:effectLst/>
      </xdr:spPr>
      <xdr:txBody>
        <a:bodyPr vertOverflow="clip" wrap="none" lIns="27432" tIns="18288" rIns="0" bIns="0" anchor="t" upright="1">
          <a:spAutoFit/>
        </a:bodyPr>
        <a:lstStyle/>
        <a:p>
          <a:pPr algn="l" rtl="0">
            <a:lnSpc>
              <a:spcPts val="12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青色着色箇所は</a:t>
          </a:r>
        </a:p>
        <a:p>
          <a:pPr algn="l" rtl="0">
            <a:lnSpc>
              <a:spcPts val="11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入力が必要です</a:t>
          </a:r>
        </a:p>
      </xdr:txBody>
    </xdr:sp>
    <xdr:clientData/>
  </xdr:oneCellAnchor>
  <xdr:oneCellAnchor>
    <xdr:from>
      <xdr:col>31</xdr:col>
      <xdr:colOff>201705</xdr:colOff>
      <xdr:row>6</xdr:row>
      <xdr:rowOff>78440</xdr:rowOff>
    </xdr:from>
    <xdr:ext cx="925382" cy="313419"/>
    <xdr:sp macro="" textlink="">
      <xdr:nvSpPr>
        <xdr:cNvPr id="7" name="Text Box 27"/>
        <xdr:cNvSpPr txBox="1">
          <a:spLocks noChangeArrowheads="1"/>
        </xdr:cNvSpPr>
      </xdr:nvSpPr>
      <xdr:spPr bwMode="auto">
        <a:xfrm>
          <a:off x="7149352" y="1221440"/>
          <a:ext cx="925382" cy="313419"/>
        </a:xfrm>
        <a:prstGeom prst="rect">
          <a:avLst/>
        </a:prstGeom>
        <a:solidFill>
          <a:schemeClr val="bg1">
            <a:lumMod val="85000"/>
          </a:schemeClr>
        </a:solidFill>
        <a:ln w="12700" algn="ctr">
          <a:solidFill>
            <a:srgbClr val="FF6600"/>
          </a:solidFill>
          <a:miter lim="800000"/>
          <a:headEnd/>
          <a:tailEnd/>
        </a:ln>
        <a:effectLst/>
      </xdr:spPr>
      <xdr:txBody>
        <a:bodyPr vertOverflow="clip" wrap="none" lIns="27432" tIns="18288" rIns="0" bIns="0" anchor="t" upright="1">
          <a:spAutoFit/>
        </a:bodyPr>
        <a:lstStyle/>
        <a:p>
          <a:pPr algn="l" rtl="0">
            <a:lnSpc>
              <a:spcPts val="12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灰色着色箇所は</a:t>
          </a:r>
        </a:p>
        <a:p>
          <a:pPr algn="l" rtl="0">
            <a:lnSpc>
              <a:spcPts val="11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自動入力です</a:t>
          </a:r>
        </a:p>
      </xdr:txBody>
    </xdr:sp>
    <xdr:clientData/>
  </xdr:oneCellAnchor>
  <xdr:oneCellAnchor>
    <xdr:from>
      <xdr:col>32</xdr:col>
      <xdr:colOff>0</xdr:colOff>
      <xdr:row>29</xdr:row>
      <xdr:rowOff>123825</xdr:rowOff>
    </xdr:from>
    <xdr:ext cx="2877711" cy="2593018"/>
    <xdr:sp macro="" textlink="">
      <xdr:nvSpPr>
        <xdr:cNvPr id="8" name="テキスト ボックス 7"/>
        <xdr:cNvSpPr txBox="1"/>
      </xdr:nvSpPr>
      <xdr:spPr>
        <a:xfrm>
          <a:off x="7010400" y="5886450"/>
          <a:ext cx="2877711" cy="25930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nSpc>
              <a:spcPts val="1500"/>
            </a:lnSpc>
          </a:pPr>
          <a:endParaRPr kumimoji="1" lang="en-US" altLang="ja-JP" sz="1000">
            <a:latin typeface="メイリオ" panose="020B0604030504040204" pitchFamily="50" charset="-128"/>
            <a:ea typeface="メイリオ" panose="020B0604030504040204" pitchFamily="50" charset="-128"/>
            <a:cs typeface="メイリオ" panose="020B0604030504040204" pitchFamily="50" charset="-128"/>
          </a:endParaRPr>
        </a:p>
        <a:p>
          <a:pPr>
            <a:lnSpc>
              <a:spcPts val="1500"/>
            </a:lnSpc>
          </a:pP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この体制届の様式は、</a:t>
          </a:r>
          <a:r>
            <a:rPr kumimoji="1" lang="ja-JP" altLang="en-US" sz="10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処遇改善加算専用</a:t>
          </a: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です。</a:t>
          </a:r>
          <a:endParaRPr kumimoji="1" lang="en-US" altLang="ja-JP" sz="1000">
            <a:latin typeface="メイリオ" panose="020B0604030504040204" pitchFamily="50" charset="-128"/>
            <a:ea typeface="メイリオ" panose="020B0604030504040204" pitchFamily="50" charset="-128"/>
            <a:cs typeface="メイリオ" panose="020B0604030504040204" pitchFamily="50" charset="-128"/>
          </a:endParaRPr>
        </a:p>
        <a:p>
          <a:pPr>
            <a:lnSpc>
              <a:spcPts val="1500"/>
            </a:lnSpc>
          </a:pP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加算区分を変更するときのみ、計画書と一緒に</a:t>
          </a:r>
          <a:endParaRPr kumimoji="1" lang="en-US" altLang="ja-JP" sz="1000">
            <a:latin typeface="メイリオ" panose="020B0604030504040204" pitchFamily="50" charset="-128"/>
            <a:ea typeface="メイリオ" panose="020B0604030504040204" pitchFamily="50" charset="-128"/>
            <a:cs typeface="メイリオ" panose="020B0604030504040204" pitchFamily="50" charset="-128"/>
          </a:endParaRPr>
        </a:p>
        <a:p>
          <a:pPr>
            <a:lnSpc>
              <a:spcPts val="1500"/>
            </a:lnSpc>
          </a:pP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ご提出ください。</a:t>
          </a:r>
          <a:endParaRPr kumimoji="1" lang="en-US" altLang="ja-JP" sz="1000">
            <a:latin typeface="メイリオ" panose="020B0604030504040204" pitchFamily="50" charset="-128"/>
            <a:ea typeface="メイリオ" panose="020B0604030504040204" pitchFamily="50" charset="-128"/>
            <a:cs typeface="メイリオ" panose="020B0604030504040204" pitchFamily="50" charset="-128"/>
          </a:endParaRPr>
        </a:p>
        <a:p>
          <a:pPr>
            <a:lnSpc>
              <a:spcPts val="1500"/>
            </a:lnSpc>
          </a:pPr>
          <a:endParaRPr kumimoji="1" lang="en-US" altLang="ja-JP" sz="1000">
            <a:latin typeface="メイリオ" panose="020B0604030504040204" pitchFamily="50" charset="-128"/>
            <a:ea typeface="メイリオ" panose="020B0604030504040204" pitchFamily="50" charset="-128"/>
            <a:cs typeface="メイリオ" panose="020B0604030504040204" pitchFamily="50" charset="-128"/>
          </a:endParaRPr>
        </a:p>
        <a:p>
          <a:pPr>
            <a:lnSpc>
              <a:spcPts val="1500"/>
            </a:lnSpc>
          </a:pP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日付の入力欄について、</a:t>
          </a:r>
          <a:endParaRPr kumimoji="1" lang="en-US" altLang="ja-JP" sz="1000">
            <a:latin typeface="メイリオ" panose="020B0604030504040204" pitchFamily="50" charset="-128"/>
            <a:ea typeface="メイリオ" panose="020B0604030504040204" pitchFamily="50" charset="-128"/>
            <a:cs typeface="メイリオ" panose="020B0604030504040204" pitchFamily="50" charset="-128"/>
          </a:endParaRPr>
        </a:p>
        <a:p>
          <a:pPr>
            <a:lnSpc>
              <a:spcPts val="1500"/>
            </a:lnSpc>
          </a:pPr>
          <a:r>
            <a:rPr kumimoji="1" lang="ja-JP" altLang="en-US" sz="1000" b="1">
              <a:latin typeface="メイリオ" panose="020B0604030504040204" pitchFamily="50" charset="-128"/>
              <a:ea typeface="メイリオ" panose="020B0604030504040204" pitchFamily="50" charset="-128"/>
              <a:cs typeface="メイリオ" panose="020B0604030504040204" pitchFamily="50" charset="-128"/>
            </a:rPr>
            <a:t>「指定</a:t>
          </a:r>
          <a:r>
            <a:rPr kumimoji="1" lang="en-US" altLang="ja-JP" sz="1000" b="1">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000" b="1">
              <a:latin typeface="メイリオ" panose="020B0604030504040204" pitchFamily="50" charset="-128"/>
              <a:ea typeface="メイリオ" panose="020B0604030504040204" pitchFamily="50" charset="-128"/>
              <a:cs typeface="メイリオ" panose="020B0604030504040204" pitchFamily="50" charset="-128"/>
            </a:rPr>
            <a:t>許可</a:t>
          </a:r>
          <a:r>
            <a:rPr kumimoji="1" lang="en-US" altLang="ja-JP" sz="1000" b="1">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000" b="1">
              <a:latin typeface="メイリオ" panose="020B0604030504040204" pitchFamily="50" charset="-128"/>
              <a:ea typeface="メイリオ" panose="020B0604030504040204" pitchFamily="50" charset="-128"/>
              <a:cs typeface="メイリオ" panose="020B0604030504040204" pitchFamily="50" charset="-128"/>
            </a:rPr>
            <a:t>年月日」</a:t>
          </a: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とは、各サービスの指定</a:t>
          </a:r>
          <a:endParaRPr kumimoji="1" lang="en-US" altLang="ja-JP" sz="1000">
            <a:latin typeface="メイリオ" panose="020B0604030504040204" pitchFamily="50" charset="-128"/>
            <a:ea typeface="メイリオ" panose="020B0604030504040204" pitchFamily="50" charset="-128"/>
            <a:cs typeface="メイリオ" panose="020B0604030504040204" pitchFamily="50" charset="-128"/>
          </a:endParaRPr>
        </a:p>
        <a:p>
          <a:pPr>
            <a:lnSpc>
              <a:spcPts val="1500"/>
            </a:lnSpc>
          </a:pP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又は許可を受けた年月日を記載してください。</a:t>
          </a:r>
          <a:endParaRPr kumimoji="1" lang="en-US" altLang="ja-JP" sz="1000">
            <a:latin typeface="メイリオ" panose="020B0604030504040204" pitchFamily="50" charset="-128"/>
            <a:ea typeface="メイリオ" panose="020B0604030504040204" pitchFamily="50" charset="-128"/>
            <a:cs typeface="メイリオ" panose="020B0604030504040204" pitchFamily="50" charset="-128"/>
          </a:endParaRPr>
        </a:p>
        <a:p>
          <a:pPr>
            <a:lnSpc>
              <a:spcPts val="1500"/>
            </a:lnSpc>
          </a:pPr>
          <a:r>
            <a:rPr kumimoji="1" lang="ja-JP" altLang="en-US" sz="1000" b="1">
              <a:latin typeface="メイリオ" panose="020B0604030504040204" pitchFamily="50" charset="-128"/>
              <a:ea typeface="メイリオ" panose="020B0604030504040204" pitchFamily="50" charset="-128"/>
              <a:cs typeface="メイリオ" panose="020B0604030504040204" pitchFamily="50" charset="-128"/>
            </a:rPr>
            <a:t>「異動</a:t>
          </a:r>
          <a:r>
            <a:rPr kumimoji="1" lang="en-US" altLang="ja-JP" sz="1000" b="1">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000" b="1">
              <a:latin typeface="メイリオ" panose="020B0604030504040204" pitchFamily="50" charset="-128"/>
              <a:ea typeface="メイリオ" panose="020B0604030504040204" pitchFamily="50" charset="-128"/>
              <a:cs typeface="メイリオ" panose="020B0604030504040204" pitchFamily="50" charset="-128"/>
            </a:rPr>
            <a:t>予定</a:t>
          </a:r>
          <a:r>
            <a:rPr kumimoji="1" lang="en-US" altLang="ja-JP" sz="1000" b="1">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000" b="1">
              <a:latin typeface="メイリオ" panose="020B0604030504040204" pitchFamily="50" charset="-128"/>
              <a:ea typeface="メイリオ" panose="020B0604030504040204" pitchFamily="50" charset="-128"/>
              <a:cs typeface="メイリオ" panose="020B0604030504040204" pitchFamily="50" charset="-128"/>
            </a:rPr>
            <a:t>年月日」</a:t>
          </a: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とは、届け出た加算区分</a:t>
          </a:r>
          <a:endParaRPr kumimoji="1" lang="en-US" altLang="ja-JP" sz="1000">
            <a:latin typeface="メイリオ" panose="020B0604030504040204" pitchFamily="50" charset="-128"/>
            <a:ea typeface="メイリオ" panose="020B0604030504040204" pitchFamily="50" charset="-128"/>
            <a:cs typeface="メイリオ" panose="020B0604030504040204" pitchFamily="50" charset="-128"/>
          </a:endParaRPr>
        </a:p>
        <a:p>
          <a:pPr>
            <a:lnSpc>
              <a:spcPts val="1500"/>
            </a:lnSpc>
          </a:pP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の算定を開始する日を記載してください。</a:t>
          </a:r>
          <a:endParaRPr kumimoji="1" lang="en-US" altLang="ja-JP" sz="1000">
            <a:latin typeface="メイリオ" panose="020B0604030504040204" pitchFamily="50" charset="-128"/>
            <a:ea typeface="メイリオ" panose="020B0604030504040204" pitchFamily="50" charset="-128"/>
            <a:cs typeface="メイリオ" panose="020B0604030504040204" pitchFamily="50" charset="-128"/>
          </a:endParaRPr>
        </a:p>
        <a:p>
          <a:pPr>
            <a:lnSpc>
              <a:spcPts val="1500"/>
            </a:lnSpc>
          </a:pP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新規指定を受ける際の届出については、両方の</a:t>
          </a:r>
          <a:endParaRPr kumimoji="1" lang="en-US" altLang="ja-JP" sz="1000">
            <a:latin typeface="メイリオ" panose="020B0604030504040204" pitchFamily="50" charset="-128"/>
            <a:ea typeface="メイリオ" panose="020B0604030504040204" pitchFamily="50" charset="-128"/>
            <a:cs typeface="メイリオ" panose="020B0604030504040204" pitchFamily="50" charset="-128"/>
          </a:endParaRPr>
        </a:p>
        <a:p>
          <a:pPr>
            <a:lnSpc>
              <a:spcPts val="1500"/>
            </a:lnSpc>
          </a:pP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日付を指定予定日としてください。</a:t>
          </a:r>
          <a:endParaRPr kumimoji="1" lang="en-US" altLang="ja-JP" sz="1000">
            <a:latin typeface="メイリオ" panose="020B0604030504040204" pitchFamily="50" charset="-128"/>
            <a:ea typeface="メイリオ" panose="020B0604030504040204" pitchFamily="50" charset="-128"/>
            <a:cs typeface="メイリオ" panose="020B0604030504040204" pitchFamily="50" charset="-128"/>
          </a:endParaRPr>
        </a:p>
        <a:p>
          <a:pPr>
            <a:lnSpc>
              <a:spcPts val="1500"/>
            </a:lnSpc>
          </a:pPr>
          <a:endParaRPr kumimoji="1" lang="en-US" altLang="ja-JP" sz="10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ref.nara.jp/secure/137802/HP&#25522;&#36617;&#36039;&#26009;/&#20966;&#36935;&#25913;&#21892;/1_yousik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26keikaku.files/27kasan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koufukinn_setumeikai/files/kyariayoushiki.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XF7XVOQW\24sinrei(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5（実績報告書）"/>
      <sheetName val="様式5添付1（県内所別内訳）"/>
      <sheetName val="参考様式1"/>
      <sheetName val="様式5添付２（都道府県一覧）"/>
      <sheetName val="様式5添付３（指定権者一覧） "/>
      <sheetName val="交付率一覧"/>
    </sheetNames>
    <sheetDataSet>
      <sheetData sheetId="0"/>
      <sheetData sheetId="1" refreshError="1"/>
      <sheetData sheetId="2" refreshError="1"/>
      <sheetData sheetId="3" refreshError="1"/>
      <sheetData sheetId="4" refreshError="1"/>
      <sheetData sheetId="5" refreshError="1"/>
      <sheetData sheetId="6">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row r="21">
          <cell r="A21" t="str">
            <v>定期巡回・随時対応型訪問介護看護</v>
          </cell>
        </row>
        <row r="22">
          <cell r="A22" t="str">
            <v>複合型サービス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2"/>
      <sheetName val="様式2-1添付３"/>
      <sheetName val="様式2-2（キャリアパス等届出加算Ⅰ）"/>
      <sheetName val="様式2-3（キャリアパス等届出加算ⅡⅢ）"/>
      <sheetName val="様式６（特別な事情に係る届出書）"/>
      <sheetName val="参考（派遣委託誓約書）"/>
      <sheetName val="整理表"/>
      <sheetName val="労働保険証明の例"/>
      <sheetName val="見込額①"/>
      <sheetName val="元々の賃金水準"/>
      <sheetName val="見込額②"/>
      <sheetName val="⑥のイメージ"/>
    </sheetNames>
    <sheetDataSet>
      <sheetData sheetId="0"/>
      <sheetData sheetId="1"/>
      <sheetData sheetId="2"/>
      <sheetData sheetId="3"/>
      <sheetData sheetId="4"/>
      <sheetData sheetId="5"/>
      <sheetData sheetId="6"/>
      <sheetData sheetId="7">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row r="22">
          <cell r="A22" t="str">
            <v>定期巡回・随時対応型訪問介護看護</v>
          </cell>
        </row>
        <row r="23">
          <cell r="A23" t="str">
            <v>複合型サービス（看護小規模多機能型居宅介護）</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６（ｷｬﾘｱﾊﾟｽ等届）要件Ⅰ例"/>
      <sheetName val="様式６（ｷｬﾘｱﾊﾟｽ等届）要件Ⅱ"/>
      <sheetName val="様式６添付（周知方法）"/>
      <sheetName val="参考（派遣委託誓約書）"/>
      <sheetName val="申請・支給スケジュール（24年度）"/>
      <sheetName val="賃金改善実施期間"/>
      <sheetName val="整理表"/>
      <sheetName val="労働保険証明の例"/>
    </sheetNames>
    <sheetDataSet>
      <sheetData sheetId="0"/>
      <sheetData sheetId="1"/>
      <sheetData sheetId="2"/>
      <sheetData sheetId="3"/>
      <sheetData sheetId="4">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B30"/>
  <sheetViews>
    <sheetView showGridLines="0" tabSelected="1" view="pageBreakPreview" zoomScaleNormal="100" zoomScaleSheetLayoutView="100" workbookViewId="0">
      <selection activeCell="M6" sqref="M6:N6"/>
    </sheetView>
  </sheetViews>
  <sheetFormatPr defaultRowHeight="18.75"/>
  <cols>
    <col min="1" max="1" width="2.75" style="61" customWidth="1"/>
    <col min="2" max="9" width="4.375" style="61" customWidth="1"/>
    <col min="10" max="14" width="4.75" style="61" customWidth="1"/>
    <col min="15" max="15" width="7" style="61" customWidth="1"/>
    <col min="16" max="19" width="4.625" style="61" customWidth="1"/>
    <col min="20" max="20" width="8.375" style="61" customWidth="1"/>
    <col min="21" max="21" width="0.625" style="61" customWidth="1"/>
    <col min="22" max="22" width="2.375" style="61" customWidth="1"/>
    <col min="23" max="23" width="9" style="61"/>
    <col min="24" max="24" width="8.625" style="61" hidden="1" customWidth="1"/>
    <col min="25" max="28" width="9" style="61" hidden="1" customWidth="1"/>
    <col min="29" max="16384" width="9" style="61"/>
  </cols>
  <sheetData>
    <row r="1" spans="1:28" ht="10.5" customHeight="1">
      <c r="A1" s="59"/>
      <c r="B1" s="59"/>
      <c r="C1" s="59"/>
      <c r="D1" s="59"/>
      <c r="E1" s="59"/>
      <c r="F1" s="59"/>
      <c r="G1" s="59"/>
      <c r="H1" s="59"/>
      <c r="I1" s="59"/>
      <c r="J1" s="59"/>
      <c r="K1" s="59"/>
      <c r="L1" s="59"/>
      <c r="M1" s="59"/>
      <c r="N1" s="59"/>
      <c r="O1" s="59"/>
      <c r="P1" s="59"/>
      <c r="Q1" s="59"/>
      <c r="R1" s="59"/>
      <c r="S1" s="59"/>
      <c r="T1" s="60" t="s">
        <v>481</v>
      </c>
      <c r="U1" s="59"/>
      <c r="V1" s="59"/>
    </row>
    <row r="2" spans="1:28" ht="33">
      <c r="A2" s="298" t="s">
        <v>32</v>
      </c>
      <c r="B2" s="298"/>
      <c r="C2" s="298"/>
      <c r="D2" s="298"/>
      <c r="E2" s="298"/>
      <c r="F2" s="298"/>
      <c r="G2" s="298"/>
      <c r="H2" s="298"/>
      <c r="I2" s="298"/>
      <c r="J2" s="298"/>
      <c r="K2" s="298"/>
      <c r="L2" s="298"/>
      <c r="M2" s="298"/>
      <c r="N2" s="298"/>
      <c r="O2" s="298"/>
      <c r="P2" s="298"/>
      <c r="Q2" s="298"/>
      <c r="R2" s="298"/>
      <c r="S2" s="298"/>
      <c r="T2" s="298"/>
      <c r="U2" s="298"/>
      <c r="V2" s="59"/>
    </row>
    <row r="3" spans="1:28" s="63" customFormat="1" ht="17.25" customHeight="1">
      <c r="A3" s="62"/>
      <c r="B3" s="62" t="s">
        <v>46</v>
      </c>
      <c r="C3" s="62"/>
      <c r="D3" s="62"/>
      <c r="E3" s="62"/>
      <c r="F3" s="62"/>
      <c r="G3" s="62"/>
      <c r="H3" s="62"/>
      <c r="I3" s="62"/>
      <c r="J3" s="62"/>
      <c r="K3" s="62"/>
      <c r="P3" s="62"/>
      <c r="Q3" s="62"/>
      <c r="R3" s="62"/>
      <c r="S3" s="62"/>
      <c r="T3" s="62"/>
      <c r="U3" s="62"/>
      <c r="V3" s="62"/>
    </row>
    <row r="4" spans="1:28" s="63" customFormat="1" ht="9" customHeight="1">
      <c r="A4" s="62"/>
      <c r="B4" s="62"/>
      <c r="C4" s="62"/>
      <c r="D4" s="62"/>
      <c r="E4" s="62"/>
      <c r="F4" s="62"/>
      <c r="G4" s="62"/>
      <c r="H4" s="62"/>
      <c r="I4" s="62"/>
      <c r="J4" s="62"/>
      <c r="K4" s="62"/>
      <c r="L4" s="62"/>
      <c r="M4" s="62"/>
      <c r="N4" s="62"/>
      <c r="O4" s="62"/>
      <c r="P4" s="62"/>
      <c r="Q4" s="62"/>
      <c r="R4" s="62"/>
      <c r="S4" s="62"/>
      <c r="T4" s="62"/>
      <c r="U4" s="62"/>
      <c r="V4" s="62"/>
    </row>
    <row r="5" spans="1:28" s="63" customFormat="1" ht="18" customHeight="1">
      <c r="A5" s="64" t="s">
        <v>403</v>
      </c>
      <c r="B5" s="65"/>
      <c r="C5" s="62"/>
      <c r="D5" s="62"/>
      <c r="E5" s="62"/>
      <c r="F5" s="62"/>
      <c r="G5" s="62"/>
      <c r="H5" s="62"/>
      <c r="I5" s="62"/>
      <c r="J5" s="62"/>
      <c r="K5" s="62"/>
      <c r="L5" s="62"/>
      <c r="M5" s="62"/>
      <c r="N5" s="62"/>
      <c r="O5" s="62"/>
      <c r="P5" s="62"/>
      <c r="Q5" s="62"/>
      <c r="R5" s="62"/>
      <c r="S5" s="62"/>
      <c r="T5" s="62"/>
      <c r="U5" s="62"/>
      <c r="V5" s="62"/>
    </row>
    <row r="6" spans="1:28" s="63" customFormat="1" ht="34.5" customHeight="1">
      <c r="B6" s="299" t="s">
        <v>33</v>
      </c>
      <c r="C6" s="300"/>
      <c r="D6" s="300"/>
      <c r="E6" s="300"/>
      <c r="F6" s="301"/>
      <c r="G6" s="66"/>
      <c r="H6" s="67"/>
      <c r="I6" s="67"/>
      <c r="J6" s="67"/>
      <c r="K6" s="67"/>
      <c r="L6" s="68" t="s">
        <v>0</v>
      </c>
      <c r="M6" s="302"/>
      <c r="N6" s="302"/>
      <c r="O6" s="67" t="s">
        <v>2</v>
      </c>
      <c r="P6" s="96"/>
      <c r="Q6" s="67"/>
      <c r="R6" s="67"/>
      <c r="S6" s="67"/>
      <c r="T6" s="67"/>
      <c r="U6" s="69"/>
      <c r="V6" s="62"/>
      <c r="Y6" s="70" t="e">
        <f>VLOOKUP(G7,X9:Y12,2,FALSE)</f>
        <v>#N/A</v>
      </c>
      <c r="Z6" s="70"/>
      <c r="AA6" s="70" t="e">
        <f>IF(Y6=AB6,0,1)</f>
        <v>#N/A</v>
      </c>
      <c r="AB6" s="70" t="e">
        <f>VLOOKUP(Q7,AA8:AB12,2,FALSE)</f>
        <v>#N/A</v>
      </c>
    </row>
    <row r="7" spans="1:28" s="71" customFormat="1" ht="34.5" customHeight="1">
      <c r="B7" s="72" t="s">
        <v>308</v>
      </c>
      <c r="C7" s="73" t="str">
        <f>IF(M6="","",M6-1)</f>
        <v/>
      </c>
      <c r="D7" s="309" t="s">
        <v>309</v>
      </c>
      <c r="E7" s="309"/>
      <c r="F7" s="310"/>
      <c r="G7" s="311" t="s">
        <v>475</v>
      </c>
      <c r="H7" s="312"/>
      <c r="I7" s="312"/>
      <c r="J7" s="312"/>
      <c r="K7" s="312"/>
      <c r="L7" s="74" t="s">
        <v>308</v>
      </c>
      <c r="M7" s="75" t="str">
        <f>IF(M6="","",M6)</f>
        <v/>
      </c>
      <c r="N7" s="313" t="s">
        <v>309</v>
      </c>
      <c r="O7" s="313"/>
      <c r="P7" s="314"/>
      <c r="Q7" s="315" t="str">
        <f>IF(VLOOKUP('様式2（計画書）'!X22,Z7:AA12,2,FALSE)=0,"",VLOOKUP('様式2（計画書）'!X22,Z7:AA12,2,FALSE))</f>
        <v>Ⅰ・Ⅱ・Ⅲ・Ⅳ・Ⅴ</v>
      </c>
      <c r="R7" s="315"/>
      <c r="S7" s="315"/>
      <c r="T7" s="315"/>
      <c r="U7" s="316"/>
      <c r="X7" s="62" t="s">
        <v>316</v>
      </c>
      <c r="Y7" s="70"/>
      <c r="Z7" s="62" t="s">
        <v>310</v>
      </c>
      <c r="AA7" s="62" t="s">
        <v>310</v>
      </c>
    </row>
    <row r="8" spans="1:28" s="63" customFormat="1" ht="34.5" customHeight="1">
      <c r="B8" s="303" t="s">
        <v>400</v>
      </c>
      <c r="C8" s="304"/>
      <c r="D8" s="304"/>
      <c r="E8" s="304"/>
      <c r="F8" s="305"/>
      <c r="G8" s="306"/>
      <c r="H8" s="307"/>
      <c r="I8" s="307"/>
      <c r="J8" s="307"/>
      <c r="K8" s="307"/>
      <c r="L8" s="307"/>
      <c r="M8" s="307"/>
      <c r="N8" s="307"/>
      <c r="O8" s="307"/>
      <c r="P8" s="307"/>
      <c r="Q8" s="307"/>
      <c r="R8" s="307"/>
      <c r="S8" s="307"/>
      <c r="T8" s="307"/>
      <c r="U8" s="308"/>
      <c r="V8" s="62"/>
      <c r="Y8" s="70"/>
      <c r="Z8" s="70" t="s">
        <v>311</v>
      </c>
      <c r="AA8" s="62" t="s">
        <v>321</v>
      </c>
      <c r="AB8" s="70">
        <v>6</v>
      </c>
    </row>
    <row r="9" spans="1:28" s="63" customFormat="1" ht="34.5" customHeight="1">
      <c r="B9" s="303" t="s">
        <v>401</v>
      </c>
      <c r="C9" s="304"/>
      <c r="D9" s="304"/>
      <c r="E9" s="304"/>
      <c r="F9" s="305"/>
      <c r="G9" s="306"/>
      <c r="H9" s="307"/>
      <c r="I9" s="307"/>
      <c r="J9" s="307"/>
      <c r="K9" s="307"/>
      <c r="L9" s="307"/>
      <c r="M9" s="307"/>
      <c r="N9" s="307"/>
      <c r="O9" s="307"/>
      <c r="P9" s="307"/>
      <c r="Q9" s="307"/>
      <c r="R9" s="307"/>
      <c r="S9" s="307"/>
      <c r="T9" s="307"/>
      <c r="U9" s="308"/>
      <c r="V9" s="62"/>
      <c r="X9" s="62" t="s">
        <v>317</v>
      </c>
      <c r="Y9" s="70">
        <v>5</v>
      </c>
      <c r="Z9" s="70" t="s">
        <v>312</v>
      </c>
      <c r="AA9" s="62" t="s">
        <v>322</v>
      </c>
      <c r="AB9" s="70">
        <v>5</v>
      </c>
    </row>
    <row r="10" spans="1:28" s="63" customFormat="1" ht="34.5" customHeight="1">
      <c r="B10" s="303" t="s">
        <v>402</v>
      </c>
      <c r="C10" s="304"/>
      <c r="D10" s="304"/>
      <c r="E10" s="304"/>
      <c r="F10" s="305"/>
      <c r="G10" s="340"/>
      <c r="H10" s="341"/>
      <c r="I10" s="341"/>
      <c r="J10" s="341"/>
      <c r="K10" s="341"/>
      <c r="L10" s="341"/>
      <c r="M10" s="341"/>
      <c r="N10" s="341"/>
      <c r="O10" s="341"/>
      <c r="P10" s="341"/>
      <c r="Q10" s="341"/>
      <c r="R10" s="341"/>
      <c r="S10" s="341"/>
      <c r="T10" s="341"/>
      <c r="U10" s="342"/>
      <c r="V10" s="62"/>
      <c r="X10" s="62" t="s">
        <v>318</v>
      </c>
      <c r="Y10" s="70">
        <v>2</v>
      </c>
      <c r="Z10" s="70" t="s">
        <v>313</v>
      </c>
      <c r="AA10" s="62" t="s">
        <v>323</v>
      </c>
      <c r="AB10" s="70">
        <v>2</v>
      </c>
    </row>
    <row r="11" spans="1:28" s="63" customFormat="1" ht="34.5" customHeight="1">
      <c r="B11" s="334" t="s">
        <v>92</v>
      </c>
      <c r="C11" s="335"/>
      <c r="D11" s="335"/>
      <c r="E11" s="335"/>
      <c r="F11" s="336"/>
      <c r="G11" s="337"/>
      <c r="H11" s="338"/>
      <c r="I11" s="338"/>
      <c r="J11" s="338"/>
      <c r="K11" s="338"/>
      <c r="L11" s="338"/>
      <c r="M11" s="338"/>
      <c r="N11" s="338"/>
      <c r="O11" s="338"/>
      <c r="P11" s="338"/>
      <c r="Q11" s="338"/>
      <c r="R11" s="338"/>
      <c r="S11" s="338"/>
      <c r="T11" s="338"/>
      <c r="U11" s="339"/>
      <c r="V11" s="62"/>
      <c r="X11" s="62" t="s">
        <v>319</v>
      </c>
      <c r="Y11" s="70">
        <v>3</v>
      </c>
      <c r="Z11" s="70" t="s">
        <v>314</v>
      </c>
      <c r="AA11" s="76" t="s">
        <v>324</v>
      </c>
      <c r="AB11" s="70">
        <v>3</v>
      </c>
    </row>
    <row r="12" spans="1:28" s="63" customFormat="1" ht="34.5" customHeight="1">
      <c r="B12" s="343" t="s">
        <v>404</v>
      </c>
      <c r="C12" s="344"/>
      <c r="D12" s="344"/>
      <c r="E12" s="344"/>
      <c r="F12" s="345"/>
      <c r="G12" s="346"/>
      <c r="H12" s="347"/>
      <c r="I12" s="347"/>
      <c r="J12" s="347"/>
      <c r="K12" s="347"/>
      <c r="L12" s="347"/>
      <c r="M12" s="347"/>
      <c r="N12" s="347"/>
      <c r="O12" s="347"/>
      <c r="P12" s="347"/>
      <c r="Q12" s="347"/>
      <c r="R12" s="347"/>
      <c r="S12" s="347"/>
      <c r="T12" s="347"/>
      <c r="U12" s="348"/>
      <c r="V12" s="62"/>
      <c r="X12" s="76" t="s">
        <v>320</v>
      </c>
      <c r="Y12" s="70">
        <v>4</v>
      </c>
      <c r="Z12" s="70" t="s">
        <v>315</v>
      </c>
      <c r="AA12" s="61" t="s">
        <v>325</v>
      </c>
      <c r="AB12" s="70">
        <v>4</v>
      </c>
    </row>
    <row r="13" spans="1:28" s="63" customFormat="1" ht="29.25" customHeight="1">
      <c r="A13" s="349" t="s">
        <v>471</v>
      </c>
      <c r="B13" s="350"/>
      <c r="C13" s="350"/>
      <c r="D13" s="350"/>
      <c r="E13" s="350"/>
      <c r="F13" s="350"/>
      <c r="G13" s="350"/>
      <c r="H13" s="350"/>
      <c r="I13" s="350"/>
      <c r="J13" s="350"/>
      <c r="K13" s="350"/>
      <c r="L13" s="350"/>
      <c r="M13" s="350"/>
      <c r="N13" s="350"/>
      <c r="O13" s="350"/>
      <c r="P13" s="350"/>
      <c r="Q13" s="350"/>
      <c r="R13" s="350"/>
      <c r="S13" s="350"/>
      <c r="T13" s="350"/>
      <c r="U13" s="350"/>
      <c r="V13" s="77"/>
    </row>
    <row r="14" spans="1:28" s="63" customFormat="1" ht="15" customHeight="1">
      <c r="B14" s="65"/>
      <c r="C14" s="65"/>
      <c r="D14" s="65"/>
      <c r="E14" s="65"/>
      <c r="F14" s="65"/>
      <c r="G14" s="78"/>
      <c r="H14" s="78"/>
      <c r="I14" s="78"/>
      <c r="J14" s="78"/>
      <c r="K14" s="78"/>
      <c r="L14" s="78"/>
      <c r="M14" s="78"/>
      <c r="N14" s="78"/>
      <c r="O14" s="78"/>
      <c r="P14" s="78"/>
      <c r="Q14" s="78"/>
      <c r="R14" s="78"/>
      <c r="S14" s="78"/>
      <c r="T14" s="78"/>
      <c r="U14" s="78"/>
      <c r="V14" s="62"/>
    </row>
    <row r="15" spans="1:28" s="63" customFormat="1" ht="17.25" customHeight="1">
      <c r="A15" s="79" t="s">
        <v>101</v>
      </c>
      <c r="B15" s="77"/>
      <c r="C15" s="77"/>
      <c r="D15" s="77"/>
      <c r="E15" s="77"/>
      <c r="F15" s="77"/>
      <c r="G15" s="77"/>
      <c r="H15" s="77"/>
      <c r="I15" s="77"/>
      <c r="J15" s="77"/>
      <c r="K15" s="77"/>
      <c r="L15" s="77"/>
      <c r="M15" s="77"/>
      <c r="N15" s="77"/>
      <c r="O15" s="77"/>
      <c r="P15" s="77"/>
      <c r="Q15" s="77"/>
      <c r="R15" s="77"/>
      <c r="S15" s="77"/>
      <c r="T15" s="77"/>
      <c r="U15" s="77"/>
      <c r="V15" s="77"/>
    </row>
    <row r="16" spans="1:28" s="71" customFormat="1" ht="38.25" customHeight="1">
      <c r="B16" s="351"/>
      <c r="C16" s="352"/>
      <c r="D16" s="352"/>
      <c r="E16" s="352"/>
      <c r="F16" s="353"/>
      <c r="G16" s="351" t="s">
        <v>98</v>
      </c>
      <c r="H16" s="352"/>
      <c r="I16" s="352"/>
      <c r="J16" s="352"/>
      <c r="K16" s="352"/>
      <c r="L16" s="352"/>
      <c r="M16" s="352"/>
      <c r="N16" s="352"/>
      <c r="O16" s="352"/>
      <c r="P16" s="352"/>
      <c r="Q16" s="352"/>
      <c r="R16" s="353"/>
      <c r="S16" s="80" t="s">
        <v>35</v>
      </c>
      <c r="T16" s="81" t="s">
        <v>3</v>
      </c>
      <c r="U16" s="82"/>
    </row>
    <row r="17" spans="1:22" s="63" customFormat="1" ht="38.25" customHeight="1">
      <c r="A17" s="62"/>
      <c r="B17" s="83" t="s">
        <v>4</v>
      </c>
      <c r="C17" s="356" t="s">
        <v>36</v>
      </c>
      <c r="D17" s="357"/>
      <c r="E17" s="357"/>
      <c r="F17" s="358"/>
      <c r="G17" s="359" t="s">
        <v>5</v>
      </c>
      <c r="H17" s="360"/>
      <c r="I17" s="360"/>
      <c r="J17" s="360"/>
      <c r="K17" s="360"/>
      <c r="L17" s="360"/>
      <c r="M17" s="360"/>
      <c r="N17" s="360"/>
      <c r="O17" s="360"/>
      <c r="P17" s="360"/>
      <c r="Q17" s="360"/>
      <c r="R17" s="361"/>
      <c r="S17" s="84"/>
      <c r="T17" s="354" t="s">
        <v>95</v>
      </c>
      <c r="U17" s="85"/>
      <c r="V17" s="62"/>
    </row>
    <row r="18" spans="1:22" s="63" customFormat="1" ht="38.25" customHeight="1">
      <c r="A18" s="62"/>
      <c r="B18" s="83" t="s">
        <v>4</v>
      </c>
      <c r="C18" s="325" t="s">
        <v>1</v>
      </c>
      <c r="D18" s="326"/>
      <c r="E18" s="326"/>
      <c r="F18" s="327"/>
      <c r="G18" s="292" t="s">
        <v>97</v>
      </c>
      <c r="H18" s="293"/>
      <c r="I18" s="293"/>
      <c r="J18" s="293"/>
      <c r="K18" s="293"/>
      <c r="L18" s="293"/>
      <c r="M18" s="293"/>
      <c r="N18" s="293"/>
      <c r="O18" s="293"/>
      <c r="P18" s="293"/>
      <c r="Q18" s="293"/>
      <c r="R18" s="294"/>
      <c r="S18" s="86"/>
      <c r="T18" s="354"/>
      <c r="U18" s="85"/>
      <c r="V18" s="62"/>
    </row>
    <row r="19" spans="1:22" s="63" customFormat="1" ht="38.25" customHeight="1">
      <c r="A19" s="62"/>
      <c r="B19" s="83" t="s">
        <v>4</v>
      </c>
      <c r="C19" s="295" t="s">
        <v>43</v>
      </c>
      <c r="D19" s="296"/>
      <c r="E19" s="296"/>
      <c r="F19" s="297"/>
      <c r="G19" s="286" t="s">
        <v>397</v>
      </c>
      <c r="H19" s="287"/>
      <c r="I19" s="287"/>
      <c r="J19" s="287"/>
      <c r="K19" s="287"/>
      <c r="L19" s="287"/>
      <c r="M19" s="287"/>
      <c r="N19" s="287"/>
      <c r="O19" s="287"/>
      <c r="P19" s="287"/>
      <c r="Q19" s="287"/>
      <c r="R19" s="288"/>
      <c r="S19" s="86"/>
      <c r="T19" s="354"/>
      <c r="U19" s="85"/>
      <c r="V19" s="62"/>
    </row>
    <row r="20" spans="1:22" s="63" customFormat="1" ht="41.25" customHeight="1">
      <c r="A20" s="62"/>
      <c r="B20" s="87" t="s">
        <v>6</v>
      </c>
      <c r="C20" s="295" t="s">
        <v>44</v>
      </c>
      <c r="D20" s="296"/>
      <c r="E20" s="296"/>
      <c r="F20" s="297"/>
      <c r="G20" s="289" t="s">
        <v>468</v>
      </c>
      <c r="H20" s="290"/>
      <c r="I20" s="290"/>
      <c r="J20" s="290"/>
      <c r="K20" s="290"/>
      <c r="L20" s="290"/>
      <c r="M20" s="290"/>
      <c r="N20" s="290"/>
      <c r="O20" s="290"/>
      <c r="P20" s="290"/>
      <c r="Q20" s="290"/>
      <c r="R20" s="291"/>
      <c r="S20" s="86"/>
      <c r="T20" s="354"/>
      <c r="U20" s="85"/>
      <c r="V20" s="62"/>
    </row>
    <row r="21" spans="1:22" s="63" customFormat="1" ht="41.25" customHeight="1">
      <c r="A21" s="62"/>
      <c r="B21" s="87" t="s">
        <v>6</v>
      </c>
      <c r="C21" s="295" t="s">
        <v>45</v>
      </c>
      <c r="D21" s="296"/>
      <c r="E21" s="296"/>
      <c r="F21" s="297"/>
      <c r="G21" s="289" t="s">
        <v>398</v>
      </c>
      <c r="H21" s="290"/>
      <c r="I21" s="290"/>
      <c r="J21" s="290"/>
      <c r="K21" s="290"/>
      <c r="L21" s="290"/>
      <c r="M21" s="290"/>
      <c r="N21" s="290"/>
      <c r="O21" s="290"/>
      <c r="P21" s="290"/>
      <c r="Q21" s="290"/>
      <c r="R21" s="291"/>
      <c r="S21" s="86"/>
      <c r="T21" s="354"/>
      <c r="U21" s="85"/>
      <c r="V21" s="62"/>
    </row>
    <row r="22" spans="1:22" s="63" customFormat="1" ht="56.25" customHeight="1">
      <c r="A22" s="62"/>
      <c r="B22" s="83" t="s">
        <v>4</v>
      </c>
      <c r="C22" s="284" t="s">
        <v>96</v>
      </c>
      <c r="D22" s="284"/>
      <c r="E22" s="284"/>
      <c r="F22" s="284"/>
      <c r="G22" s="285" t="s">
        <v>469</v>
      </c>
      <c r="H22" s="285"/>
      <c r="I22" s="285"/>
      <c r="J22" s="285"/>
      <c r="K22" s="285"/>
      <c r="L22" s="285"/>
      <c r="M22" s="285"/>
      <c r="N22" s="285"/>
      <c r="O22" s="285"/>
      <c r="P22" s="285"/>
      <c r="Q22" s="285"/>
      <c r="R22" s="285"/>
      <c r="S22" s="88"/>
      <c r="T22" s="354"/>
      <c r="U22" s="85"/>
      <c r="V22" s="62"/>
    </row>
    <row r="23" spans="1:22" s="63" customFormat="1" ht="56.25" customHeight="1">
      <c r="A23" s="62"/>
      <c r="B23" s="83" t="s">
        <v>4</v>
      </c>
      <c r="C23" s="286" t="s">
        <v>38</v>
      </c>
      <c r="D23" s="287"/>
      <c r="E23" s="287"/>
      <c r="F23" s="288"/>
      <c r="G23" s="289" t="s">
        <v>470</v>
      </c>
      <c r="H23" s="290"/>
      <c r="I23" s="290"/>
      <c r="J23" s="290"/>
      <c r="K23" s="290"/>
      <c r="L23" s="290"/>
      <c r="M23" s="290"/>
      <c r="N23" s="290"/>
      <c r="O23" s="290"/>
      <c r="P23" s="290"/>
      <c r="Q23" s="290"/>
      <c r="R23" s="291"/>
      <c r="S23" s="86"/>
      <c r="T23" s="355"/>
      <c r="U23" s="85"/>
      <c r="V23" s="62"/>
    </row>
    <row r="24" spans="1:22" s="91" customFormat="1" ht="18" customHeight="1">
      <c r="A24" s="65"/>
      <c r="B24" s="89" t="s">
        <v>94</v>
      </c>
      <c r="C24" s="90"/>
      <c r="D24" s="90"/>
      <c r="E24" s="90"/>
      <c r="F24" s="90"/>
      <c r="G24" s="90"/>
      <c r="H24" s="90"/>
      <c r="I24" s="90"/>
      <c r="J24" s="90"/>
      <c r="K24" s="90"/>
      <c r="L24" s="90"/>
      <c r="M24" s="90"/>
      <c r="N24" s="90"/>
      <c r="O24" s="90"/>
      <c r="P24" s="90"/>
      <c r="Q24" s="90"/>
      <c r="R24" s="90"/>
      <c r="S24" s="90"/>
      <c r="T24" s="90"/>
      <c r="U24" s="85"/>
      <c r="V24" s="65"/>
    </row>
    <row r="25" spans="1:22" s="63" customFormat="1" ht="41.25" customHeight="1">
      <c r="A25" s="62"/>
      <c r="B25" s="92" t="s">
        <v>6</v>
      </c>
      <c r="C25" s="281" t="s">
        <v>37</v>
      </c>
      <c r="D25" s="282"/>
      <c r="E25" s="282"/>
      <c r="F25" s="283"/>
      <c r="G25" s="278" t="s">
        <v>99</v>
      </c>
      <c r="H25" s="279"/>
      <c r="I25" s="279"/>
      <c r="J25" s="279"/>
      <c r="K25" s="279"/>
      <c r="L25" s="279"/>
      <c r="M25" s="279"/>
      <c r="N25" s="279"/>
      <c r="O25" s="279"/>
      <c r="P25" s="279"/>
      <c r="Q25" s="279"/>
      <c r="R25" s="280"/>
      <c r="S25" s="86"/>
      <c r="T25" s="93" t="s">
        <v>93</v>
      </c>
      <c r="U25" s="85"/>
      <c r="V25" s="62"/>
    </row>
    <row r="26" spans="1:22" s="63" customFormat="1" ht="15" customHeight="1">
      <c r="B26" s="65"/>
      <c r="C26" s="65"/>
      <c r="D26" s="65"/>
      <c r="E26" s="65"/>
      <c r="F26" s="65"/>
      <c r="G26" s="78"/>
      <c r="H26" s="78"/>
      <c r="I26" s="78"/>
      <c r="J26" s="78"/>
      <c r="K26" s="78"/>
      <c r="L26" s="78"/>
      <c r="M26" s="78"/>
      <c r="N26" s="78"/>
      <c r="O26" s="78"/>
      <c r="P26" s="78"/>
      <c r="Q26" s="78"/>
      <c r="R26" s="78"/>
      <c r="S26" s="78"/>
      <c r="T26" s="78"/>
      <c r="U26" s="78"/>
      <c r="V26" s="62"/>
    </row>
    <row r="27" spans="1:22" s="63" customFormat="1" ht="17.25" customHeight="1">
      <c r="A27" s="79" t="s">
        <v>100</v>
      </c>
      <c r="B27" s="77"/>
      <c r="C27" s="77"/>
      <c r="D27" s="77"/>
      <c r="E27" s="77"/>
      <c r="F27" s="77"/>
      <c r="G27" s="77"/>
      <c r="H27" s="77"/>
      <c r="I27" s="77"/>
      <c r="J27" s="77"/>
      <c r="K27" s="77"/>
      <c r="L27" s="77"/>
      <c r="M27" s="77"/>
      <c r="N27" s="77"/>
      <c r="O27" s="77"/>
      <c r="P27" s="77"/>
      <c r="Q27" s="77"/>
      <c r="R27" s="77"/>
      <c r="S27" s="77"/>
      <c r="T27" s="77"/>
      <c r="U27" s="77"/>
      <c r="V27" s="77"/>
    </row>
    <row r="28" spans="1:22" s="71" customFormat="1" ht="38.25" customHeight="1">
      <c r="B28" s="331" t="s">
        <v>326</v>
      </c>
      <c r="C28" s="332"/>
      <c r="D28" s="332"/>
      <c r="E28" s="332"/>
      <c r="F28" s="332"/>
      <c r="G28" s="332"/>
      <c r="H28" s="332"/>
      <c r="I28" s="332"/>
      <c r="J28" s="332"/>
      <c r="K28" s="332"/>
      <c r="L28" s="332"/>
      <c r="M28" s="332"/>
      <c r="N28" s="332"/>
      <c r="O28" s="332"/>
      <c r="P28" s="332"/>
      <c r="Q28" s="332"/>
      <c r="R28" s="333"/>
      <c r="S28" s="80" t="s">
        <v>35</v>
      </c>
      <c r="T28" s="81" t="s">
        <v>3</v>
      </c>
      <c r="U28" s="82"/>
    </row>
    <row r="29" spans="1:22" s="63" customFormat="1" ht="38.25" customHeight="1">
      <c r="A29" s="62"/>
      <c r="B29" s="94" t="s">
        <v>6</v>
      </c>
      <c r="C29" s="319" t="s">
        <v>306</v>
      </c>
      <c r="D29" s="320"/>
      <c r="E29" s="320"/>
      <c r="F29" s="321"/>
      <c r="G29" s="322" t="s">
        <v>478</v>
      </c>
      <c r="H29" s="323"/>
      <c r="I29" s="323"/>
      <c r="J29" s="323"/>
      <c r="K29" s="323"/>
      <c r="L29" s="323"/>
      <c r="M29" s="323"/>
      <c r="N29" s="323"/>
      <c r="O29" s="323"/>
      <c r="P29" s="323"/>
      <c r="Q29" s="323"/>
      <c r="R29" s="324"/>
      <c r="S29" s="84"/>
      <c r="T29" s="317" t="s">
        <v>327</v>
      </c>
      <c r="U29" s="85"/>
      <c r="V29" s="62"/>
    </row>
    <row r="30" spans="1:22" s="63" customFormat="1" ht="38.25" customHeight="1">
      <c r="A30" s="62"/>
      <c r="B30" s="92" t="s">
        <v>307</v>
      </c>
      <c r="C30" s="325" t="s">
        <v>399</v>
      </c>
      <c r="D30" s="326"/>
      <c r="E30" s="326"/>
      <c r="F30" s="327"/>
      <c r="G30" s="328" t="s">
        <v>477</v>
      </c>
      <c r="H30" s="329"/>
      <c r="I30" s="329"/>
      <c r="J30" s="329"/>
      <c r="K30" s="329"/>
      <c r="L30" s="329"/>
      <c r="M30" s="329"/>
      <c r="N30" s="329"/>
      <c r="O30" s="329"/>
      <c r="P30" s="329"/>
      <c r="Q30" s="329"/>
      <c r="R30" s="330"/>
      <c r="S30" s="95"/>
      <c r="T30" s="318"/>
      <c r="U30" s="85"/>
      <c r="V30" s="62"/>
    </row>
  </sheetData>
  <sheetProtection algorithmName="SHA-512" hashValue="L47eKFG9P1SSHlOuipvqAy3KNEH/0RyPDPddkUpAs4lL5RsZNfvz8rBLFEl3qBM/W7U7CWwAhS+tLI9HxHdWEw==" saltValue="1Qd7agtbiLiBsTpEOa7NNA==" spinCount="100000" sheet="1" selectLockedCells="1"/>
  <mergeCells count="43">
    <mergeCell ref="B28:R28"/>
    <mergeCell ref="B11:F11"/>
    <mergeCell ref="G11:U11"/>
    <mergeCell ref="B10:F10"/>
    <mergeCell ref="G10:U10"/>
    <mergeCell ref="B12:F12"/>
    <mergeCell ref="G12:U12"/>
    <mergeCell ref="A13:U13"/>
    <mergeCell ref="B16:F16"/>
    <mergeCell ref="G16:R16"/>
    <mergeCell ref="T17:T23"/>
    <mergeCell ref="C17:F17"/>
    <mergeCell ref="C18:F18"/>
    <mergeCell ref="C21:F21"/>
    <mergeCell ref="G20:R20"/>
    <mergeCell ref="G17:R17"/>
    <mergeCell ref="T29:T30"/>
    <mergeCell ref="C29:F29"/>
    <mergeCell ref="G29:R29"/>
    <mergeCell ref="C30:F30"/>
    <mergeCell ref="G30:R30"/>
    <mergeCell ref="A2:U2"/>
    <mergeCell ref="B6:F6"/>
    <mergeCell ref="M6:N6"/>
    <mergeCell ref="B9:F9"/>
    <mergeCell ref="G9:U9"/>
    <mergeCell ref="B8:F8"/>
    <mergeCell ref="G8:U8"/>
    <mergeCell ref="D7:F7"/>
    <mergeCell ref="G7:K7"/>
    <mergeCell ref="N7:P7"/>
    <mergeCell ref="Q7:U7"/>
    <mergeCell ref="G18:R18"/>
    <mergeCell ref="C19:F19"/>
    <mergeCell ref="G19:R19"/>
    <mergeCell ref="C20:F20"/>
    <mergeCell ref="G21:R21"/>
    <mergeCell ref="G25:R25"/>
    <mergeCell ref="C25:F25"/>
    <mergeCell ref="C22:F22"/>
    <mergeCell ref="G22:R22"/>
    <mergeCell ref="C23:F23"/>
    <mergeCell ref="G23:R23"/>
  </mergeCells>
  <phoneticPr fontId="2"/>
  <conditionalFormatting sqref="M6:N6 G9:U9 G11:U12">
    <cfRule type="cellIs" dxfId="58" priority="8" operator="equal">
      <formula>""</formula>
    </cfRule>
  </conditionalFormatting>
  <conditionalFormatting sqref="G8:U8">
    <cfRule type="cellIs" dxfId="57" priority="7" operator="equal">
      <formula>""</formula>
    </cfRule>
  </conditionalFormatting>
  <conditionalFormatting sqref="G10:U10">
    <cfRule type="cellIs" dxfId="56" priority="6" operator="equal">
      <formula>""</formula>
    </cfRule>
  </conditionalFormatting>
  <conditionalFormatting sqref="G7:K7">
    <cfRule type="expression" dxfId="55" priority="5">
      <formula>$G$7=$X$7</formula>
    </cfRule>
  </conditionalFormatting>
  <conditionalFormatting sqref="B28:R28">
    <cfRule type="expression" dxfId="54" priority="3">
      <formula>$AA$6=1</formula>
    </cfRule>
  </conditionalFormatting>
  <conditionalFormatting sqref="Q7:T7">
    <cfRule type="expression" dxfId="53" priority="53">
      <formula>$Q$7=$Z$7</formula>
    </cfRule>
  </conditionalFormatting>
  <conditionalFormatting sqref="M7 C7">
    <cfRule type="containsBlanks" dxfId="52" priority="1">
      <formula>LEN(TRIM(C7))=0</formula>
    </cfRule>
  </conditionalFormatting>
  <dataValidations count="3">
    <dataValidation imeMode="off" allowBlank="1" showInputMessage="1" showErrorMessage="1" sqref="M6:N6"/>
    <dataValidation imeMode="on" allowBlank="1" showInputMessage="1" showErrorMessage="1" sqref="G8:U11"/>
    <dataValidation type="list" allowBlank="1" showInputMessage="1" showErrorMessage="1" sqref="G7:K7">
      <formula1>$X$7:$X$12</formula1>
    </dataValidation>
  </dataValidations>
  <printOptions horizontalCentered="1"/>
  <pageMargins left="0.62992125984251968" right="0.27559055118110237" top="0.59055118110236227" bottom="0.27559055118110237" header="0.39370078740157483" footer="0.27559055118110237"/>
  <pageSetup paperSize="9" scale="91" orientation="portrait" cellComments="asDisplayed" r:id="rId1"/>
  <headerFooter alignWithMargins="0"/>
  <rowBreaks count="1" manualBreakCount="1">
    <brk id="30" max="19" man="1"/>
  </rowBreaks>
  <colBreaks count="1" manualBreakCount="1">
    <brk id="2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18</xdr:col>
                    <xdr:colOff>66675</xdr:colOff>
                    <xdr:row>16</xdr:row>
                    <xdr:rowOff>95250</xdr:rowOff>
                  </from>
                  <to>
                    <xdr:col>18</xdr:col>
                    <xdr:colOff>323850</xdr:colOff>
                    <xdr:row>16</xdr:row>
                    <xdr:rowOff>314325</xdr:rowOff>
                  </to>
                </anchor>
              </controlPr>
            </control>
          </mc:Choice>
        </mc:AlternateContent>
        <mc:AlternateContent xmlns:mc="http://schemas.openxmlformats.org/markup-compatibility/2006">
          <mc:Choice Requires="x14">
            <control shapeId="7171" r:id="rId5" name="Check Box 3">
              <controlPr defaultSize="0" autoFill="0" autoLine="0" autoPict="0">
                <anchor moveWithCells="1">
                  <from>
                    <xdr:col>18</xdr:col>
                    <xdr:colOff>66675</xdr:colOff>
                    <xdr:row>17</xdr:row>
                    <xdr:rowOff>123825</xdr:rowOff>
                  </from>
                  <to>
                    <xdr:col>18</xdr:col>
                    <xdr:colOff>323850</xdr:colOff>
                    <xdr:row>17</xdr:row>
                    <xdr:rowOff>342900</xdr:rowOff>
                  </to>
                </anchor>
              </controlPr>
            </control>
          </mc:Choice>
        </mc:AlternateContent>
        <mc:AlternateContent xmlns:mc="http://schemas.openxmlformats.org/markup-compatibility/2006">
          <mc:Choice Requires="x14">
            <control shapeId="7172" r:id="rId6" name="Check Box 4">
              <controlPr defaultSize="0" autoFill="0" autoLine="0" autoPict="0">
                <anchor moveWithCells="1">
                  <from>
                    <xdr:col>18</xdr:col>
                    <xdr:colOff>66675</xdr:colOff>
                    <xdr:row>18</xdr:row>
                    <xdr:rowOff>133350</xdr:rowOff>
                  </from>
                  <to>
                    <xdr:col>18</xdr:col>
                    <xdr:colOff>323850</xdr:colOff>
                    <xdr:row>18</xdr:row>
                    <xdr:rowOff>352425</xdr:rowOff>
                  </to>
                </anchor>
              </controlPr>
            </control>
          </mc:Choice>
        </mc:AlternateContent>
        <mc:AlternateContent xmlns:mc="http://schemas.openxmlformats.org/markup-compatibility/2006">
          <mc:Choice Requires="x14">
            <control shapeId="7173" r:id="rId7" name="Check Box 5">
              <controlPr defaultSize="0" autoFill="0" autoLine="0" autoPict="0">
                <anchor moveWithCells="1">
                  <from>
                    <xdr:col>18</xdr:col>
                    <xdr:colOff>66675</xdr:colOff>
                    <xdr:row>19</xdr:row>
                    <xdr:rowOff>142875</xdr:rowOff>
                  </from>
                  <to>
                    <xdr:col>18</xdr:col>
                    <xdr:colOff>323850</xdr:colOff>
                    <xdr:row>19</xdr:row>
                    <xdr:rowOff>371475</xdr:rowOff>
                  </to>
                </anchor>
              </controlPr>
            </control>
          </mc:Choice>
        </mc:AlternateContent>
        <mc:AlternateContent xmlns:mc="http://schemas.openxmlformats.org/markup-compatibility/2006">
          <mc:Choice Requires="x14">
            <control shapeId="7174" r:id="rId8" name="Check Box 6">
              <controlPr defaultSize="0" autoFill="0" autoLine="0" autoPict="0">
                <anchor moveWithCells="1">
                  <from>
                    <xdr:col>18</xdr:col>
                    <xdr:colOff>66675</xdr:colOff>
                    <xdr:row>24</xdr:row>
                    <xdr:rowOff>152400</xdr:rowOff>
                  </from>
                  <to>
                    <xdr:col>18</xdr:col>
                    <xdr:colOff>323850</xdr:colOff>
                    <xdr:row>24</xdr:row>
                    <xdr:rowOff>371475</xdr:rowOff>
                  </to>
                </anchor>
              </controlPr>
            </control>
          </mc:Choice>
        </mc:AlternateContent>
        <mc:AlternateContent xmlns:mc="http://schemas.openxmlformats.org/markup-compatibility/2006">
          <mc:Choice Requires="x14">
            <control shapeId="7175" r:id="rId9" name="Check Box 7">
              <controlPr defaultSize="0" autoFill="0" autoLine="0" autoPict="0">
                <anchor moveWithCells="1">
                  <from>
                    <xdr:col>18</xdr:col>
                    <xdr:colOff>66675</xdr:colOff>
                    <xdr:row>22</xdr:row>
                    <xdr:rowOff>247650</xdr:rowOff>
                  </from>
                  <to>
                    <xdr:col>18</xdr:col>
                    <xdr:colOff>323850</xdr:colOff>
                    <xdr:row>22</xdr:row>
                    <xdr:rowOff>466725</xdr:rowOff>
                  </to>
                </anchor>
              </controlPr>
            </control>
          </mc:Choice>
        </mc:AlternateContent>
        <mc:AlternateContent xmlns:mc="http://schemas.openxmlformats.org/markup-compatibility/2006">
          <mc:Choice Requires="x14">
            <control shapeId="7177" r:id="rId10" name="Check Box 9">
              <controlPr defaultSize="0" autoFill="0" autoLine="0" autoPict="0">
                <anchor moveWithCells="1">
                  <from>
                    <xdr:col>18</xdr:col>
                    <xdr:colOff>66675</xdr:colOff>
                    <xdr:row>21</xdr:row>
                    <xdr:rowOff>228600</xdr:rowOff>
                  </from>
                  <to>
                    <xdr:col>18</xdr:col>
                    <xdr:colOff>323850</xdr:colOff>
                    <xdr:row>21</xdr:row>
                    <xdr:rowOff>466725</xdr:rowOff>
                  </to>
                </anchor>
              </controlPr>
            </control>
          </mc:Choice>
        </mc:AlternateContent>
        <mc:AlternateContent xmlns:mc="http://schemas.openxmlformats.org/markup-compatibility/2006">
          <mc:Choice Requires="x14">
            <control shapeId="7178" r:id="rId11" name="Check Box 10">
              <controlPr defaultSize="0" autoFill="0" autoLine="0" autoPict="0">
                <anchor moveWithCells="1">
                  <from>
                    <xdr:col>18</xdr:col>
                    <xdr:colOff>66675</xdr:colOff>
                    <xdr:row>20</xdr:row>
                    <xdr:rowOff>142875</xdr:rowOff>
                  </from>
                  <to>
                    <xdr:col>18</xdr:col>
                    <xdr:colOff>323850</xdr:colOff>
                    <xdr:row>20</xdr:row>
                    <xdr:rowOff>371475</xdr:rowOff>
                  </to>
                </anchor>
              </controlPr>
            </control>
          </mc:Choice>
        </mc:AlternateContent>
        <mc:AlternateContent xmlns:mc="http://schemas.openxmlformats.org/markup-compatibility/2006">
          <mc:Choice Requires="x14">
            <control shapeId="7180" r:id="rId12" name="Check Box 12">
              <controlPr defaultSize="0" autoFill="0" autoLine="0" autoPict="0">
                <anchor moveWithCells="1">
                  <from>
                    <xdr:col>18</xdr:col>
                    <xdr:colOff>66675</xdr:colOff>
                    <xdr:row>28</xdr:row>
                    <xdr:rowOff>133350</xdr:rowOff>
                  </from>
                  <to>
                    <xdr:col>18</xdr:col>
                    <xdr:colOff>323850</xdr:colOff>
                    <xdr:row>28</xdr:row>
                    <xdr:rowOff>352425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F38"/>
  <sheetViews>
    <sheetView showGridLines="0" view="pageBreakPreview" zoomScale="85" zoomScaleNormal="100" zoomScaleSheetLayoutView="85" workbookViewId="0">
      <selection activeCell="Q9" sqref="Q9"/>
    </sheetView>
  </sheetViews>
  <sheetFormatPr defaultRowHeight="15"/>
  <cols>
    <col min="1" max="10" width="3.375" style="120" customWidth="1"/>
    <col min="11" max="12" width="24.875" style="120" customWidth="1"/>
    <col min="13" max="13" width="2.75" style="120" customWidth="1"/>
    <col min="14" max="14" width="17.875" style="120" customWidth="1"/>
    <col min="15" max="15" width="3.125" style="120" bestFit="1" customWidth="1"/>
    <col min="16" max="16" width="2.75" style="120" customWidth="1"/>
    <col min="17" max="17" width="17.875" style="120" customWidth="1"/>
    <col min="18" max="18" width="3.125" style="120" bestFit="1" customWidth="1"/>
    <col min="19" max="20" width="2.625" style="120" customWidth="1"/>
    <col min="21" max="21" width="2.625" style="120" hidden="1" customWidth="1"/>
    <col min="22" max="38" width="2.625" style="120" customWidth="1"/>
    <col min="39" max="266" width="9" style="120"/>
    <col min="267" max="276" width="2.625" style="120" customWidth="1"/>
    <col min="277" max="277" width="37.25" style="120" customWidth="1"/>
    <col min="278" max="278" width="22.875" style="120" customWidth="1"/>
    <col min="279" max="294" width="2.625" style="120" customWidth="1"/>
    <col min="295" max="522" width="9" style="120"/>
    <col min="523" max="532" width="2.625" style="120" customWidth="1"/>
    <col min="533" max="533" width="37.25" style="120" customWidth="1"/>
    <col min="534" max="534" width="22.875" style="120" customWidth="1"/>
    <col min="535" max="550" width="2.625" style="120" customWidth="1"/>
    <col min="551" max="778" width="9" style="120"/>
    <col min="779" max="788" width="2.625" style="120" customWidth="1"/>
    <col min="789" max="789" width="37.25" style="120" customWidth="1"/>
    <col min="790" max="790" width="22.875" style="120" customWidth="1"/>
    <col min="791" max="806" width="2.625" style="120" customWidth="1"/>
    <col min="807" max="1034" width="9" style="120"/>
    <col min="1035" max="1044" width="2.625" style="120" customWidth="1"/>
    <col min="1045" max="1045" width="37.25" style="120" customWidth="1"/>
    <col min="1046" max="1046" width="22.875" style="120" customWidth="1"/>
    <col min="1047" max="1062" width="2.625" style="120" customWidth="1"/>
    <col min="1063" max="1290" width="9" style="120"/>
    <col min="1291" max="1300" width="2.625" style="120" customWidth="1"/>
    <col min="1301" max="1301" width="37.25" style="120" customWidth="1"/>
    <col min="1302" max="1302" width="22.875" style="120" customWidth="1"/>
    <col min="1303" max="1318" width="2.625" style="120" customWidth="1"/>
    <col min="1319" max="1546" width="9" style="120"/>
    <col min="1547" max="1556" width="2.625" style="120" customWidth="1"/>
    <col min="1557" max="1557" width="37.25" style="120" customWidth="1"/>
    <col min="1558" max="1558" width="22.875" style="120" customWidth="1"/>
    <col min="1559" max="1574" width="2.625" style="120" customWidth="1"/>
    <col min="1575" max="1802" width="9" style="120"/>
    <col min="1803" max="1812" width="2.625" style="120" customWidth="1"/>
    <col min="1813" max="1813" width="37.25" style="120" customWidth="1"/>
    <col min="1814" max="1814" width="22.875" style="120" customWidth="1"/>
    <col min="1815" max="1830" width="2.625" style="120" customWidth="1"/>
    <col min="1831" max="2058" width="9" style="120"/>
    <col min="2059" max="2068" width="2.625" style="120" customWidth="1"/>
    <col min="2069" max="2069" width="37.25" style="120" customWidth="1"/>
    <col min="2070" max="2070" width="22.875" style="120" customWidth="1"/>
    <col min="2071" max="2086" width="2.625" style="120" customWidth="1"/>
    <col min="2087" max="2314" width="9" style="120"/>
    <col min="2315" max="2324" width="2.625" style="120" customWidth="1"/>
    <col min="2325" max="2325" width="37.25" style="120" customWidth="1"/>
    <col min="2326" max="2326" width="22.875" style="120" customWidth="1"/>
    <col min="2327" max="2342" width="2.625" style="120" customWidth="1"/>
    <col min="2343" max="2570" width="9" style="120"/>
    <col min="2571" max="2580" width="2.625" style="120" customWidth="1"/>
    <col min="2581" max="2581" width="37.25" style="120" customWidth="1"/>
    <col min="2582" max="2582" width="22.875" style="120" customWidth="1"/>
    <col min="2583" max="2598" width="2.625" style="120" customWidth="1"/>
    <col min="2599" max="2826" width="9" style="120"/>
    <col min="2827" max="2836" width="2.625" style="120" customWidth="1"/>
    <col min="2837" max="2837" width="37.25" style="120" customWidth="1"/>
    <col min="2838" max="2838" width="22.875" style="120" customWidth="1"/>
    <col min="2839" max="2854" width="2.625" style="120" customWidth="1"/>
    <col min="2855" max="3082" width="9" style="120"/>
    <col min="3083" max="3092" width="2.625" style="120" customWidth="1"/>
    <col min="3093" max="3093" width="37.25" style="120" customWidth="1"/>
    <col min="3094" max="3094" width="22.875" style="120" customWidth="1"/>
    <col min="3095" max="3110" width="2.625" style="120" customWidth="1"/>
    <col min="3111" max="3338" width="9" style="120"/>
    <col min="3339" max="3348" width="2.625" style="120" customWidth="1"/>
    <col min="3349" max="3349" width="37.25" style="120" customWidth="1"/>
    <col min="3350" max="3350" width="22.875" style="120" customWidth="1"/>
    <col min="3351" max="3366" width="2.625" style="120" customWidth="1"/>
    <col min="3367" max="3594" width="9" style="120"/>
    <col min="3595" max="3604" width="2.625" style="120" customWidth="1"/>
    <col min="3605" max="3605" width="37.25" style="120" customWidth="1"/>
    <col min="3606" max="3606" width="22.875" style="120" customWidth="1"/>
    <col min="3607" max="3622" width="2.625" style="120" customWidth="1"/>
    <col min="3623" max="3850" width="9" style="120"/>
    <col min="3851" max="3860" width="2.625" style="120" customWidth="1"/>
    <col min="3861" max="3861" width="37.25" style="120" customWidth="1"/>
    <col min="3862" max="3862" width="22.875" style="120" customWidth="1"/>
    <col min="3863" max="3878" width="2.625" style="120" customWidth="1"/>
    <col min="3879" max="4106" width="9" style="120"/>
    <col min="4107" max="4116" width="2.625" style="120" customWidth="1"/>
    <col min="4117" max="4117" width="37.25" style="120" customWidth="1"/>
    <col min="4118" max="4118" width="22.875" style="120" customWidth="1"/>
    <col min="4119" max="4134" width="2.625" style="120" customWidth="1"/>
    <col min="4135" max="4362" width="9" style="120"/>
    <col min="4363" max="4372" width="2.625" style="120" customWidth="1"/>
    <col min="4373" max="4373" width="37.25" style="120" customWidth="1"/>
    <col min="4374" max="4374" width="22.875" style="120" customWidth="1"/>
    <col min="4375" max="4390" width="2.625" style="120" customWidth="1"/>
    <col min="4391" max="4618" width="9" style="120"/>
    <col min="4619" max="4628" width="2.625" style="120" customWidth="1"/>
    <col min="4629" max="4629" width="37.25" style="120" customWidth="1"/>
    <col min="4630" max="4630" width="22.875" style="120" customWidth="1"/>
    <col min="4631" max="4646" width="2.625" style="120" customWidth="1"/>
    <col min="4647" max="4874" width="9" style="120"/>
    <col min="4875" max="4884" width="2.625" style="120" customWidth="1"/>
    <col min="4885" max="4885" width="37.25" style="120" customWidth="1"/>
    <col min="4886" max="4886" width="22.875" style="120" customWidth="1"/>
    <col min="4887" max="4902" width="2.625" style="120" customWidth="1"/>
    <col min="4903" max="5130" width="9" style="120"/>
    <col min="5131" max="5140" width="2.625" style="120" customWidth="1"/>
    <col min="5141" max="5141" width="37.25" style="120" customWidth="1"/>
    <col min="5142" max="5142" width="22.875" style="120" customWidth="1"/>
    <col min="5143" max="5158" width="2.625" style="120" customWidth="1"/>
    <col min="5159" max="5386" width="9" style="120"/>
    <col min="5387" max="5396" width="2.625" style="120" customWidth="1"/>
    <col min="5397" max="5397" width="37.25" style="120" customWidth="1"/>
    <col min="5398" max="5398" width="22.875" style="120" customWidth="1"/>
    <col min="5399" max="5414" width="2.625" style="120" customWidth="1"/>
    <col min="5415" max="5642" width="9" style="120"/>
    <col min="5643" max="5652" width="2.625" style="120" customWidth="1"/>
    <col min="5653" max="5653" width="37.25" style="120" customWidth="1"/>
    <col min="5654" max="5654" width="22.875" style="120" customWidth="1"/>
    <col min="5655" max="5670" width="2.625" style="120" customWidth="1"/>
    <col min="5671" max="5898" width="9" style="120"/>
    <col min="5899" max="5908" width="2.625" style="120" customWidth="1"/>
    <col min="5909" max="5909" width="37.25" style="120" customWidth="1"/>
    <col min="5910" max="5910" width="22.875" style="120" customWidth="1"/>
    <col min="5911" max="5926" width="2.625" style="120" customWidth="1"/>
    <col min="5927" max="6154" width="9" style="120"/>
    <col min="6155" max="6164" width="2.625" style="120" customWidth="1"/>
    <col min="6165" max="6165" width="37.25" style="120" customWidth="1"/>
    <col min="6166" max="6166" width="22.875" style="120" customWidth="1"/>
    <col min="6167" max="6182" width="2.625" style="120" customWidth="1"/>
    <col min="6183" max="6410" width="9" style="120"/>
    <col min="6411" max="6420" width="2.625" style="120" customWidth="1"/>
    <col min="6421" max="6421" width="37.25" style="120" customWidth="1"/>
    <col min="6422" max="6422" width="22.875" style="120" customWidth="1"/>
    <col min="6423" max="6438" width="2.625" style="120" customWidth="1"/>
    <col min="6439" max="6666" width="9" style="120"/>
    <col min="6667" max="6676" width="2.625" style="120" customWidth="1"/>
    <col min="6677" max="6677" width="37.25" style="120" customWidth="1"/>
    <col min="6678" max="6678" width="22.875" style="120" customWidth="1"/>
    <col min="6679" max="6694" width="2.625" style="120" customWidth="1"/>
    <col min="6695" max="6922" width="9" style="120"/>
    <col min="6923" max="6932" width="2.625" style="120" customWidth="1"/>
    <col min="6933" max="6933" width="37.25" style="120" customWidth="1"/>
    <col min="6934" max="6934" width="22.875" style="120" customWidth="1"/>
    <col min="6935" max="6950" width="2.625" style="120" customWidth="1"/>
    <col min="6951" max="7178" width="9" style="120"/>
    <col min="7179" max="7188" width="2.625" style="120" customWidth="1"/>
    <col min="7189" max="7189" width="37.25" style="120" customWidth="1"/>
    <col min="7190" max="7190" width="22.875" style="120" customWidth="1"/>
    <col min="7191" max="7206" width="2.625" style="120" customWidth="1"/>
    <col min="7207" max="7434" width="9" style="120"/>
    <col min="7435" max="7444" width="2.625" style="120" customWidth="1"/>
    <col min="7445" max="7445" width="37.25" style="120" customWidth="1"/>
    <col min="7446" max="7446" width="22.875" style="120" customWidth="1"/>
    <col min="7447" max="7462" width="2.625" style="120" customWidth="1"/>
    <col min="7463" max="7690" width="9" style="120"/>
    <col min="7691" max="7700" width="2.625" style="120" customWidth="1"/>
    <col min="7701" max="7701" width="37.25" style="120" customWidth="1"/>
    <col min="7702" max="7702" width="22.875" style="120" customWidth="1"/>
    <col min="7703" max="7718" width="2.625" style="120" customWidth="1"/>
    <col min="7719" max="7946" width="9" style="120"/>
    <col min="7947" max="7956" width="2.625" style="120" customWidth="1"/>
    <col min="7957" max="7957" width="37.25" style="120" customWidth="1"/>
    <col min="7958" max="7958" width="22.875" style="120" customWidth="1"/>
    <col min="7959" max="7974" width="2.625" style="120" customWidth="1"/>
    <col min="7975" max="8202" width="9" style="120"/>
    <col min="8203" max="8212" width="2.625" style="120" customWidth="1"/>
    <col min="8213" max="8213" width="37.25" style="120" customWidth="1"/>
    <col min="8214" max="8214" width="22.875" style="120" customWidth="1"/>
    <col min="8215" max="8230" width="2.625" style="120" customWidth="1"/>
    <col min="8231" max="8458" width="9" style="120"/>
    <col min="8459" max="8468" width="2.625" style="120" customWidth="1"/>
    <col min="8469" max="8469" width="37.25" style="120" customWidth="1"/>
    <col min="8470" max="8470" width="22.875" style="120" customWidth="1"/>
    <col min="8471" max="8486" width="2.625" style="120" customWidth="1"/>
    <col min="8487" max="8714" width="9" style="120"/>
    <col min="8715" max="8724" width="2.625" style="120" customWidth="1"/>
    <col min="8725" max="8725" width="37.25" style="120" customWidth="1"/>
    <col min="8726" max="8726" width="22.875" style="120" customWidth="1"/>
    <col min="8727" max="8742" width="2.625" style="120" customWidth="1"/>
    <col min="8743" max="8970" width="9" style="120"/>
    <col min="8971" max="8980" width="2.625" style="120" customWidth="1"/>
    <col min="8981" max="8981" width="37.25" style="120" customWidth="1"/>
    <col min="8982" max="8982" width="22.875" style="120" customWidth="1"/>
    <col min="8983" max="8998" width="2.625" style="120" customWidth="1"/>
    <col min="8999" max="9226" width="9" style="120"/>
    <col min="9227" max="9236" width="2.625" style="120" customWidth="1"/>
    <col min="9237" max="9237" width="37.25" style="120" customWidth="1"/>
    <col min="9238" max="9238" width="22.875" style="120" customWidth="1"/>
    <col min="9239" max="9254" width="2.625" style="120" customWidth="1"/>
    <col min="9255" max="9482" width="9" style="120"/>
    <col min="9483" max="9492" width="2.625" style="120" customWidth="1"/>
    <col min="9493" max="9493" width="37.25" style="120" customWidth="1"/>
    <col min="9494" max="9494" width="22.875" style="120" customWidth="1"/>
    <col min="9495" max="9510" width="2.625" style="120" customWidth="1"/>
    <col min="9511" max="9738" width="9" style="120"/>
    <col min="9739" max="9748" width="2.625" style="120" customWidth="1"/>
    <col min="9749" max="9749" width="37.25" style="120" customWidth="1"/>
    <col min="9750" max="9750" width="22.875" style="120" customWidth="1"/>
    <col min="9751" max="9766" width="2.625" style="120" customWidth="1"/>
    <col min="9767" max="9994" width="9" style="120"/>
    <col min="9995" max="10004" width="2.625" style="120" customWidth="1"/>
    <col min="10005" max="10005" width="37.25" style="120" customWidth="1"/>
    <col min="10006" max="10006" width="22.875" style="120" customWidth="1"/>
    <col min="10007" max="10022" width="2.625" style="120" customWidth="1"/>
    <col min="10023" max="10250" width="9" style="120"/>
    <col min="10251" max="10260" width="2.625" style="120" customWidth="1"/>
    <col min="10261" max="10261" width="37.25" style="120" customWidth="1"/>
    <col min="10262" max="10262" width="22.875" style="120" customWidth="1"/>
    <col min="10263" max="10278" width="2.625" style="120" customWidth="1"/>
    <col min="10279" max="10506" width="9" style="120"/>
    <col min="10507" max="10516" width="2.625" style="120" customWidth="1"/>
    <col min="10517" max="10517" width="37.25" style="120" customWidth="1"/>
    <col min="10518" max="10518" width="22.875" style="120" customWidth="1"/>
    <col min="10519" max="10534" width="2.625" style="120" customWidth="1"/>
    <col min="10535" max="10762" width="9" style="120"/>
    <col min="10763" max="10772" width="2.625" style="120" customWidth="1"/>
    <col min="10773" max="10773" width="37.25" style="120" customWidth="1"/>
    <col min="10774" max="10774" width="22.875" style="120" customWidth="1"/>
    <col min="10775" max="10790" width="2.625" style="120" customWidth="1"/>
    <col min="10791" max="11018" width="9" style="120"/>
    <col min="11019" max="11028" width="2.625" style="120" customWidth="1"/>
    <col min="11029" max="11029" width="37.25" style="120" customWidth="1"/>
    <col min="11030" max="11030" width="22.875" style="120" customWidth="1"/>
    <col min="11031" max="11046" width="2.625" style="120" customWidth="1"/>
    <col min="11047" max="11274" width="9" style="120"/>
    <col min="11275" max="11284" width="2.625" style="120" customWidth="1"/>
    <col min="11285" max="11285" width="37.25" style="120" customWidth="1"/>
    <col min="11286" max="11286" width="22.875" style="120" customWidth="1"/>
    <col min="11287" max="11302" width="2.625" style="120" customWidth="1"/>
    <col min="11303" max="11530" width="9" style="120"/>
    <col min="11531" max="11540" width="2.625" style="120" customWidth="1"/>
    <col min="11541" max="11541" width="37.25" style="120" customWidth="1"/>
    <col min="11542" max="11542" width="22.875" style="120" customWidth="1"/>
    <col min="11543" max="11558" width="2.625" style="120" customWidth="1"/>
    <col min="11559" max="11786" width="9" style="120"/>
    <col min="11787" max="11796" width="2.625" style="120" customWidth="1"/>
    <col min="11797" max="11797" width="37.25" style="120" customWidth="1"/>
    <col min="11798" max="11798" width="22.875" style="120" customWidth="1"/>
    <col min="11799" max="11814" width="2.625" style="120" customWidth="1"/>
    <col min="11815" max="12042" width="9" style="120"/>
    <col min="12043" max="12052" width="2.625" style="120" customWidth="1"/>
    <col min="12053" max="12053" width="37.25" style="120" customWidth="1"/>
    <col min="12054" max="12054" width="22.875" style="120" customWidth="1"/>
    <col min="12055" max="12070" width="2.625" style="120" customWidth="1"/>
    <col min="12071" max="12298" width="9" style="120"/>
    <col min="12299" max="12308" width="2.625" style="120" customWidth="1"/>
    <col min="12309" max="12309" width="37.25" style="120" customWidth="1"/>
    <col min="12310" max="12310" width="22.875" style="120" customWidth="1"/>
    <col min="12311" max="12326" width="2.625" style="120" customWidth="1"/>
    <col min="12327" max="12554" width="9" style="120"/>
    <col min="12555" max="12564" width="2.625" style="120" customWidth="1"/>
    <col min="12565" max="12565" width="37.25" style="120" customWidth="1"/>
    <col min="12566" max="12566" width="22.875" style="120" customWidth="1"/>
    <col min="12567" max="12582" width="2.625" style="120" customWidth="1"/>
    <col min="12583" max="12810" width="9" style="120"/>
    <col min="12811" max="12820" width="2.625" style="120" customWidth="1"/>
    <col min="12821" max="12821" width="37.25" style="120" customWidth="1"/>
    <col min="12822" max="12822" width="22.875" style="120" customWidth="1"/>
    <col min="12823" max="12838" width="2.625" style="120" customWidth="1"/>
    <col min="12839" max="13066" width="9" style="120"/>
    <col min="13067" max="13076" width="2.625" style="120" customWidth="1"/>
    <col min="13077" max="13077" width="37.25" style="120" customWidth="1"/>
    <col min="13078" max="13078" width="22.875" style="120" customWidth="1"/>
    <col min="13079" max="13094" width="2.625" style="120" customWidth="1"/>
    <col min="13095" max="13322" width="9" style="120"/>
    <col min="13323" max="13332" width="2.625" style="120" customWidth="1"/>
    <col min="13333" max="13333" width="37.25" style="120" customWidth="1"/>
    <col min="13334" max="13334" width="22.875" style="120" customWidth="1"/>
    <col min="13335" max="13350" width="2.625" style="120" customWidth="1"/>
    <col min="13351" max="13578" width="9" style="120"/>
    <col min="13579" max="13588" width="2.625" style="120" customWidth="1"/>
    <col min="13589" max="13589" width="37.25" style="120" customWidth="1"/>
    <col min="13590" max="13590" width="22.875" style="120" customWidth="1"/>
    <col min="13591" max="13606" width="2.625" style="120" customWidth="1"/>
    <col min="13607" max="13834" width="9" style="120"/>
    <col min="13835" max="13844" width="2.625" style="120" customWidth="1"/>
    <col min="13845" max="13845" width="37.25" style="120" customWidth="1"/>
    <col min="13846" max="13846" width="22.875" style="120" customWidth="1"/>
    <col min="13847" max="13862" width="2.625" style="120" customWidth="1"/>
    <col min="13863" max="14090" width="9" style="120"/>
    <col min="14091" max="14100" width="2.625" style="120" customWidth="1"/>
    <col min="14101" max="14101" width="37.25" style="120" customWidth="1"/>
    <col min="14102" max="14102" width="22.875" style="120" customWidth="1"/>
    <col min="14103" max="14118" width="2.625" style="120" customWidth="1"/>
    <col min="14119" max="14346" width="9" style="120"/>
    <col min="14347" max="14356" width="2.625" style="120" customWidth="1"/>
    <col min="14357" max="14357" width="37.25" style="120" customWidth="1"/>
    <col min="14358" max="14358" width="22.875" style="120" customWidth="1"/>
    <col min="14359" max="14374" width="2.625" style="120" customWidth="1"/>
    <col min="14375" max="14602" width="9" style="120"/>
    <col min="14603" max="14612" width="2.625" style="120" customWidth="1"/>
    <col min="14613" max="14613" width="37.25" style="120" customWidth="1"/>
    <col min="14614" max="14614" width="22.875" style="120" customWidth="1"/>
    <col min="14615" max="14630" width="2.625" style="120" customWidth="1"/>
    <col min="14631" max="14858" width="9" style="120"/>
    <col min="14859" max="14868" width="2.625" style="120" customWidth="1"/>
    <col min="14869" max="14869" width="37.25" style="120" customWidth="1"/>
    <col min="14870" max="14870" width="22.875" style="120" customWidth="1"/>
    <col min="14871" max="14886" width="2.625" style="120" customWidth="1"/>
    <col min="14887" max="15114" width="9" style="120"/>
    <col min="15115" max="15124" width="2.625" style="120" customWidth="1"/>
    <col min="15125" max="15125" width="37.25" style="120" customWidth="1"/>
    <col min="15126" max="15126" width="22.875" style="120" customWidth="1"/>
    <col min="15127" max="15142" width="2.625" style="120" customWidth="1"/>
    <col min="15143" max="15370" width="9" style="120"/>
    <col min="15371" max="15380" width="2.625" style="120" customWidth="1"/>
    <col min="15381" max="15381" width="37.25" style="120" customWidth="1"/>
    <col min="15382" max="15382" width="22.875" style="120" customWidth="1"/>
    <col min="15383" max="15398" width="2.625" style="120" customWidth="1"/>
    <col min="15399" max="15626" width="9" style="120"/>
    <col min="15627" max="15636" width="2.625" style="120" customWidth="1"/>
    <col min="15637" max="15637" width="37.25" style="120" customWidth="1"/>
    <col min="15638" max="15638" width="22.875" style="120" customWidth="1"/>
    <col min="15639" max="15654" width="2.625" style="120" customWidth="1"/>
    <col min="15655" max="15882" width="9" style="120"/>
    <col min="15883" max="15892" width="2.625" style="120" customWidth="1"/>
    <col min="15893" max="15893" width="37.25" style="120" customWidth="1"/>
    <col min="15894" max="15894" width="22.875" style="120" customWidth="1"/>
    <col min="15895" max="15910" width="2.625" style="120" customWidth="1"/>
    <col min="15911" max="16138" width="9" style="120"/>
    <col min="16139" max="16148" width="2.625" style="120" customWidth="1"/>
    <col min="16149" max="16149" width="37.25" style="120" customWidth="1"/>
    <col min="16150" max="16150" width="22.875" style="120" customWidth="1"/>
    <col min="16151" max="16166" width="2.625" style="120" customWidth="1"/>
    <col min="16167" max="16384" width="9" style="120"/>
  </cols>
  <sheetData>
    <row r="1" spans="1:32">
      <c r="A1" s="194" t="s">
        <v>405</v>
      </c>
      <c r="B1" s="194"/>
      <c r="C1" s="195"/>
      <c r="D1" s="196"/>
      <c r="E1" s="196"/>
      <c r="F1" s="196"/>
      <c r="G1" s="196"/>
      <c r="H1" s="196"/>
      <c r="I1" s="196"/>
      <c r="J1" s="196"/>
      <c r="K1" s="196"/>
      <c r="L1" s="196"/>
      <c r="M1" s="196"/>
      <c r="N1" s="196"/>
      <c r="O1" s="196"/>
      <c r="P1" s="196"/>
      <c r="Q1" s="196"/>
      <c r="R1" s="196"/>
    </row>
    <row r="2" spans="1:32" ht="7.5" customHeight="1">
      <c r="A2" s="197"/>
      <c r="B2" s="197"/>
      <c r="C2" s="195"/>
      <c r="D2" s="196"/>
      <c r="E2" s="196"/>
      <c r="F2" s="196"/>
      <c r="G2" s="196"/>
      <c r="H2" s="196"/>
      <c r="I2" s="196"/>
      <c r="J2" s="196"/>
      <c r="K2" s="196"/>
      <c r="L2" s="196"/>
      <c r="M2" s="196"/>
      <c r="N2" s="196"/>
      <c r="O2" s="196"/>
      <c r="P2" s="196"/>
      <c r="Q2" s="196"/>
      <c r="R2" s="196"/>
    </row>
    <row r="3" spans="1:32" ht="18" customHeight="1">
      <c r="A3" s="363" t="s">
        <v>407</v>
      </c>
      <c r="B3" s="363"/>
      <c r="C3" s="363"/>
      <c r="D3" s="363"/>
      <c r="E3" s="363"/>
      <c r="F3" s="363"/>
      <c r="G3" s="363"/>
      <c r="H3" s="363"/>
      <c r="I3" s="363"/>
      <c r="J3" s="363"/>
      <c r="K3" s="363"/>
      <c r="L3" s="363"/>
      <c r="M3" s="363"/>
      <c r="N3" s="363"/>
      <c r="O3" s="363"/>
      <c r="P3" s="363"/>
      <c r="Q3" s="363"/>
      <c r="R3" s="363"/>
      <c r="S3" s="198"/>
      <c r="T3" s="198"/>
      <c r="U3" s="198"/>
      <c r="V3" s="198"/>
      <c r="W3" s="198"/>
      <c r="X3" s="198"/>
      <c r="Y3" s="198"/>
      <c r="Z3" s="198"/>
      <c r="AA3" s="198"/>
      <c r="AB3" s="198"/>
      <c r="AC3" s="198"/>
      <c r="AD3" s="198"/>
      <c r="AE3" s="198"/>
      <c r="AF3" s="198"/>
    </row>
    <row r="4" spans="1:32" ht="15.75" customHeight="1" thickBot="1">
      <c r="A4" s="199"/>
      <c r="B4" s="199"/>
      <c r="C4" s="199"/>
      <c r="D4" s="199"/>
      <c r="E4" s="199"/>
      <c r="F4" s="199"/>
      <c r="G4" s="199"/>
      <c r="H4" s="199"/>
      <c r="I4" s="199"/>
      <c r="J4" s="199"/>
      <c r="K4" s="199"/>
      <c r="L4" s="199"/>
      <c r="M4" s="199"/>
      <c r="N4" s="199"/>
      <c r="O4" s="199"/>
      <c r="P4" s="199"/>
      <c r="Q4" s="199"/>
      <c r="R4" s="199"/>
      <c r="S4" s="198"/>
      <c r="T4" s="198"/>
      <c r="U4" s="198"/>
      <c r="V4" s="198"/>
      <c r="W4" s="198"/>
      <c r="X4" s="198"/>
      <c r="Y4" s="198"/>
      <c r="Z4" s="198"/>
      <c r="AA4" s="198"/>
      <c r="AB4" s="198"/>
      <c r="AC4" s="198"/>
      <c r="AD4" s="198"/>
      <c r="AE4" s="198"/>
      <c r="AF4" s="198"/>
    </row>
    <row r="5" spans="1:32" ht="45.75" customHeight="1" thickBot="1">
      <c r="A5" s="364" t="s">
        <v>39</v>
      </c>
      <c r="B5" s="365"/>
      <c r="C5" s="365"/>
      <c r="D5" s="365"/>
      <c r="E5" s="365"/>
      <c r="F5" s="365"/>
      <c r="G5" s="365"/>
      <c r="H5" s="365"/>
      <c r="I5" s="365"/>
      <c r="J5" s="365"/>
      <c r="K5" s="366" t="str">
        <f>IF(共通様式!G9="","",共通様式!G9)</f>
        <v/>
      </c>
      <c r="L5" s="367"/>
      <c r="M5" s="367"/>
      <c r="N5" s="367"/>
      <c r="O5" s="367"/>
      <c r="P5" s="367"/>
      <c r="Q5" s="367"/>
      <c r="R5" s="368"/>
      <c r="S5" s="200"/>
      <c r="T5" s="200"/>
      <c r="U5" s="200"/>
      <c r="V5" s="200"/>
      <c r="W5" s="200"/>
    </row>
    <row r="6" spans="1:32" ht="15" customHeight="1">
      <c r="A6" s="369"/>
      <c r="B6" s="369"/>
      <c r="C6" s="369"/>
      <c r="D6" s="369"/>
      <c r="E6" s="369"/>
      <c r="F6" s="369"/>
      <c r="G6" s="369"/>
      <c r="H6" s="369"/>
      <c r="I6" s="369"/>
      <c r="J6" s="369"/>
      <c r="K6" s="201"/>
      <c r="L6" s="201"/>
      <c r="M6" s="201"/>
      <c r="N6" s="201"/>
      <c r="O6" s="201"/>
      <c r="P6" s="201"/>
      <c r="Q6" s="201"/>
      <c r="R6" s="201"/>
      <c r="S6" s="200"/>
      <c r="T6" s="200"/>
      <c r="U6" s="200"/>
      <c r="V6" s="200"/>
      <c r="W6" s="200"/>
    </row>
    <row r="7" spans="1:32" ht="9" customHeight="1">
      <c r="A7" s="202"/>
      <c r="B7" s="202"/>
      <c r="C7" s="202"/>
      <c r="D7" s="202"/>
      <c r="E7" s="202"/>
      <c r="F7" s="196"/>
      <c r="G7" s="196"/>
      <c r="H7" s="196"/>
      <c r="I7" s="196"/>
      <c r="J7" s="196"/>
      <c r="K7" s="196"/>
      <c r="L7" s="196"/>
      <c r="M7" s="196"/>
      <c r="N7" s="196"/>
      <c r="O7" s="196"/>
      <c r="P7" s="196"/>
      <c r="Q7" s="196"/>
      <c r="R7" s="196"/>
    </row>
    <row r="8" spans="1:32" ht="30" customHeight="1">
      <c r="A8" s="370" t="s">
        <v>40</v>
      </c>
      <c r="B8" s="370"/>
      <c r="C8" s="370"/>
      <c r="D8" s="370"/>
      <c r="E8" s="370"/>
      <c r="F8" s="370"/>
      <c r="G8" s="370"/>
      <c r="H8" s="370"/>
      <c r="I8" s="370"/>
      <c r="J8" s="370"/>
      <c r="K8" s="121" t="s">
        <v>41</v>
      </c>
      <c r="L8" s="97" t="s">
        <v>42</v>
      </c>
      <c r="M8" s="377" t="s">
        <v>385</v>
      </c>
      <c r="N8" s="378"/>
      <c r="O8" s="379"/>
      <c r="P8" s="374" t="s">
        <v>386</v>
      </c>
      <c r="Q8" s="375"/>
      <c r="R8" s="376"/>
    </row>
    <row r="9" spans="1:32" ht="45.75" customHeight="1">
      <c r="A9" s="203">
        <v>2</v>
      </c>
      <c r="B9" s="204">
        <v>9</v>
      </c>
      <c r="C9" s="105"/>
      <c r="D9" s="105"/>
      <c r="E9" s="105"/>
      <c r="F9" s="105"/>
      <c r="G9" s="105"/>
      <c r="H9" s="105"/>
      <c r="I9" s="105"/>
      <c r="J9" s="106"/>
      <c r="K9" s="193"/>
      <c r="L9" s="10"/>
      <c r="M9" s="13"/>
      <c r="N9" s="12"/>
      <c r="O9" s="53" t="s">
        <v>64</v>
      </c>
      <c r="P9" s="13"/>
      <c r="Q9" s="12"/>
      <c r="R9" s="53" t="s">
        <v>64</v>
      </c>
      <c r="U9" s="120" t="s">
        <v>387</v>
      </c>
    </row>
    <row r="10" spans="1:32" ht="45.75" customHeight="1">
      <c r="A10" s="203">
        <v>2</v>
      </c>
      <c r="B10" s="204">
        <v>9</v>
      </c>
      <c r="C10" s="105"/>
      <c r="D10" s="107"/>
      <c r="E10" s="107"/>
      <c r="F10" s="107"/>
      <c r="G10" s="107"/>
      <c r="H10" s="107"/>
      <c r="I10" s="107"/>
      <c r="J10" s="108"/>
      <c r="K10" s="55"/>
      <c r="L10" s="55"/>
      <c r="M10" s="57"/>
      <c r="N10" s="12"/>
      <c r="O10" s="58" t="s">
        <v>64</v>
      </c>
      <c r="P10" s="57"/>
      <c r="Q10" s="12"/>
      <c r="R10" s="58" t="s">
        <v>64</v>
      </c>
      <c r="U10" s="120" t="s">
        <v>388</v>
      </c>
    </row>
    <row r="11" spans="1:32" ht="45.75" customHeight="1">
      <c r="A11" s="203">
        <v>2</v>
      </c>
      <c r="B11" s="204">
        <v>9</v>
      </c>
      <c r="C11" s="105"/>
      <c r="D11" s="107"/>
      <c r="E11" s="107"/>
      <c r="F11" s="107"/>
      <c r="G11" s="107"/>
      <c r="H11" s="107"/>
      <c r="I11" s="107"/>
      <c r="J11" s="108"/>
      <c r="K11" s="55"/>
      <c r="L11" s="55"/>
      <c r="M11" s="57"/>
      <c r="N11" s="12"/>
      <c r="O11" s="58" t="s">
        <v>64</v>
      </c>
      <c r="P11" s="57"/>
      <c r="Q11" s="12"/>
      <c r="R11" s="58" t="s">
        <v>64</v>
      </c>
      <c r="U11" s="120" t="s">
        <v>389</v>
      </c>
    </row>
    <row r="12" spans="1:32" ht="45.75" customHeight="1">
      <c r="A12" s="203">
        <v>2</v>
      </c>
      <c r="B12" s="204">
        <v>9</v>
      </c>
      <c r="C12" s="105"/>
      <c r="D12" s="107"/>
      <c r="E12" s="107"/>
      <c r="F12" s="107"/>
      <c r="G12" s="107"/>
      <c r="H12" s="107"/>
      <c r="I12" s="107"/>
      <c r="J12" s="108"/>
      <c r="K12" s="55"/>
      <c r="L12" s="55"/>
      <c r="M12" s="57"/>
      <c r="N12" s="12"/>
      <c r="O12" s="58" t="s">
        <v>64</v>
      </c>
      <c r="P12" s="57"/>
      <c r="Q12" s="12"/>
      <c r="R12" s="58" t="s">
        <v>64</v>
      </c>
      <c r="U12" s="120" t="s">
        <v>406</v>
      </c>
    </row>
    <row r="13" spans="1:32" ht="45.75" customHeight="1">
      <c r="A13" s="203">
        <v>2</v>
      </c>
      <c r="B13" s="204">
        <v>9</v>
      </c>
      <c r="C13" s="109"/>
      <c r="D13" s="110"/>
      <c r="E13" s="110"/>
      <c r="F13" s="110"/>
      <c r="G13" s="110"/>
      <c r="H13" s="110"/>
      <c r="I13" s="110"/>
      <c r="J13" s="111"/>
      <c r="K13" s="55"/>
      <c r="L13" s="55"/>
      <c r="M13" s="57"/>
      <c r="N13" s="12"/>
      <c r="O13" s="58" t="s">
        <v>64</v>
      </c>
      <c r="P13" s="57"/>
      <c r="Q13" s="12"/>
      <c r="R13" s="58" t="s">
        <v>64</v>
      </c>
      <c r="U13" s="120" t="s">
        <v>390</v>
      </c>
    </row>
    <row r="14" spans="1:32" ht="45.75" customHeight="1">
      <c r="A14" s="203">
        <v>2</v>
      </c>
      <c r="B14" s="204">
        <v>9</v>
      </c>
      <c r="C14" s="109"/>
      <c r="D14" s="110"/>
      <c r="E14" s="110"/>
      <c r="F14" s="110"/>
      <c r="G14" s="110"/>
      <c r="H14" s="110"/>
      <c r="I14" s="110"/>
      <c r="J14" s="111"/>
      <c r="K14" s="55"/>
      <c r="L14" s="55"/>
      <c r="M14" s="57"/>
      <c r="N14" s="12"/>
      <c r="O14" s="58" t="s">
        <v>64</v>
      </c>
      <c r="P14" s="57"/>
      <c r="Q14" s="12"/>
      <c r="R14" s="58" t="s">
        <v>64</v>
      </c>
      <c r="U14" s="120" t="s">
        <v>391</v>
      </c>
    </row>
    <row r="15" spans="1:32" ht="45.75" customHeight="1">
      <c r="A15" s="203">
        <v>2</v>
      </c>
      <c r="B15" s="204">
        <v>9</v>
      </c>
      <c r="C15" s="109"/>
      <c r="D15" s="110"/>
      <c r="E15" s="110"/>
      <c r="F15" s="110"/>
      <c r="G15" s="110"/>
      <c r="H15" s="110"/>
      <c r="I15" s="110"/>
      <c r="J15" s="111"/>
      <c r="K15" s="55"/>
      <c r="L15" s="55"/>
      <c r="M15" s="57"/>
      <c r="N15" s="12"/>
      <c r="O15" s="58" t="s">
        <v>64</v>
      </c>
      <c r="P15" s="57"/>
      <c r="Q15" s="12"/>
      <c r="R15" s="58" t="s">
        <v>64</v>
      </c>
      <c r="U15" s="120" t="s">
        <v>392</v>
      </c>
    </row>
    <row r="16" spans="1:32" ht="45.75" customHeight="1">
      <c r="A16" s="203">
        <v>2</v>
      </c>
      <c r="B16" s="204">
        <v>9</v>
      </c>
      <c r="C16" s="109"/>
      <c r="D16" s="110"/>
      <c r="E16" s="110"/>
      <c r="F16" s="110"/>
      <c r="G16" s="110"/>
      <c r="H16" s="110"/>
      <c r="I16" s="110"/>
      <c r="J16" s="111"/>
      <c r="K16" s="55"/>
      <c r="L16" s="55"/>
      <c r="M16" s="57"/>
      <c r="N16" s="12"/>
      <c r="O16" s="58" t="s">
        <v>64</v>
      </c>
      <c r="P16" s="57"/>
      <c r="Q16" s="12"/>
      <c r="R16" s="58" t="s">
        <v>64</v>
      </c>
      <c r="U16" s="120" t="s">
        <v>393</v>
      </c>
    </row>
    <row r="17" spans="1:21" ht="45.75" customHeight="1">
      <c r="A17" s="203">
        <v>2</v>
      </c>
      <c r="B17" s="204">
        <v>9</v>
      </c>
      <c r="C17" s="109"/>
      <c r="D17" s="110"/>
      <c r="E17" s="110"/>
      <c r="F17" s="110"/>
      <c r="G17" s="110"/>
      <c r="H17" s="110"/>
      <c r="I17" s="110"/>
      <c r="J17" s="111"/>
      <c r="K17" s="55"/>
      <c r="L17" s="55"/>
      <c r="M17" s="57"/>
      <c r="N17" s="12"/>
      <c r="O17" s="58" t="s">
        <v>64</v>
      </c>
      <c r="P17" s="57"/>
      <c r="Q17" s="12"/>
      <c r="R17" s="58" t="s">
        <v>64</v>
      </c>
      <c r="U17" s="120" t="s">
        <v>394</v>
      </c>
    </row>
    <row r="18" spans="1:21" ht="45.75" customHeight="1">
      <c r="A18" s="203">
        <v>2</v>
      </c>
      <c r="B18" s="204">
        <v>9</v>
      </c>
      <c r="C18" s="109"/>
      <c r="D18" s="110"/>
      <c r="E18" s="110"/>
      <c r="F18" s="110"/>
      <c r="G18" s="110"/>
      <c r="H18" s="110"/>
      <c r="I18" s="110"/>
      <c r="J18" s="111"/>
      <c r="K18" s="55"/>
      <c r="L18" s="55"/>
      <c r="M18" s="57"/>
      <c r="N18" s="12"/>
      <c r="O18" s="58" t="s">
        <v>64</v>
      </c>
      <c r="P18" s="57"/>
      <c r="Q18" s="12"/>
      <c r="R18" s="58" t="s">
        <v>64</v>
      </c>
      <c r="U18" s="120" t="s">
        <v>395</v>
      </c>
    </row>
    <row r="19" spans="1:21" ht="45.75" customHeight="1">
      <c r="A19" s="203">
        <v>2</v>
      </c>
      <c r="B19" s="204">
        <v>9</v>
      </c>
      <c r="C19" s="109"/>
      <c r="D19" s="110"/>
      <c r="E19" s="110"/>
      <c r="F19" s="110"/>
      <c r="G19" s="110"/>
      <c r="H19" s="110"/>
      <c r="I19" s="110"/>
      <c r="J19" s="111"/>
      <c r="K19" s="55"/>
      <c r="L19" s="55"/>
      <c r="M19" s="57"/>
      <c r="N19" s="56"/>
      <c r="O19" s="58" t="s">
        <v>64</v>
      </c>
      <c r="P19" s="57"/>
      <c r="Q19" s="56"/>
      <c r="R19" s="58" t="s">
        <v>64</v>
      </c>
    </row>
    <row r="20" spans="1:21" ht="45.75" customHeight="1">
      <c r="A20" s="203">
        <v>2</v>
      </c>
      <c r="B20" s="204">
        <v>9</v>
      </c>
      <c r="C20" s="109"/>
      <c r="D20" s="110"/>
      <c r="E20" s="110"/>
      <c r="F20" s="110"/>
      <c r="G20" s="110"/>
      <c r="H20" s="110"/>
      <c r="I20" s="110"/>
      <c r="J20" s="111"/>
      <c r="K20" s="55"/>
      <c r="L20" s="55"/>
      <c r="M20" s="57"/>
      <c r="N20" s="56"/>
      <c r="O20" s="58" t="s">
        <v>64</v>
      </c>
      <c r="P20" s="57"/>
      <c r="Q20" s="56"/>
      <c r="R20" s="58" t="s">
        <v>64</v>
      </c>
    </row>
    <row r="21" spans="1:21" ht="45.75" customHeight="1">
      <c r="A21" s="203">
        <v>2</v>
      </c>
      <c r="B21" s="204">
        <v>9</v>
      </c>
      <c r="C21" s="109"/>
      <c r="D21" s="110"/>
      <c r="E21" s="110"/>
      <c r="F21" s="110"/>
      <c r="G21" s="110"/>
      <c r="H21" s="110"/>
      <c r="I21" s="110"/>
      <c r="J21" s="111"/>
      <c r="K21" s="55"/>
      <c r="L21" s="55"/>
      <c r="M21" s="57"/>
      <c r="N21" s="56"/>
      <c r="O21" s="58" t="s">
        <v>64</v>
      </c>
      <c r="P21" s="57"/>
      <c r="Q21" s="56"/>
      <c r="R21" s="58" t="s">
        <v>64</v>
      </c>
    </row>
    <row r="22" spans="1:21" ht="45.75" customHeight="1">
      <c r="A22" s="203">
        <v>2</v>
      </c>
      <c r="B22" s="204">
        <v>9</v>
      </c>
      <c r="C22" s="109"/>
      <c r="D22" s="110"/>
      <c r="E22" s="110"/>
      <c r="F22" s="110"/>
      <c r="G22" s="110"/>
      <c r="H22" s="110"/>
      <c r="I22" s="110"/>
      <c r="J22" s="111"/>
      <c r="K22" s="55"/>
      <c r="L22" s="55"/>
      <c r="M22" s="57"/>
      <c r="N22" s="56"/>
      <c r="O22" s="58" t="s">
        <v>64</v>
      </c>
      <c r="P22" s="57"/>
      <c r="Q22" s="56"/>
      <c r="R22" s="58" t="s">
        <v>64</v>
      </c>
    </row>
    <row r="23" spans="1:21" ht="45.75" customHeight="1">
      <c r="A23" s="203">
        <v>2</v>
      </c>
      <c r="B23" s="204">
        <v>9</v>
      </c>
      <c r="C23" s="109"/>
      <c r="D23" s="110"/>
      <c r="E23" s="110"/>
      <c r="F23" s="110"/>
      <c r="G23" s="110"/>
      <c r="H23" s="110"/>
      <c r="I23" s="110"/>
      <c r="J23" s="111"/>
      <c r="K23" s="55"/>
      <c r="L23" s="55"/>
      <c r="M23" s="57"/>
      <c r="N23" s="56"/>
      <c r="O23" s="58" t="s">
        <v>64</v>
      </c>
      <c r="P23" s="57"/>
      <c r="Q23" s="56"/>
      <c r="R23" s="58" t="s">
        <v>64</v>
      </c>
    </row>
    <row r="24" spans="1:21" ht="45.75" customHeight="1">
      <c r="A24" s="203">
        <v>2</v>
      </c>
      <c r="B24" s="204">
        <v>9</v>
      </c>
      <c r="C24" s="109"/>
      <c r="D24" s="110"/>
      <c r="E24" s="110"/>
      <c r="F24" s="110"/>
      <c r="G24" s="110"/>
      <c r="H24" s="110"/>
      <c r="I24" s="110"/>
      <c r="J24" s="111"/>
      <c r="K24" s="55"/>
      <c r="L24" s="55"/>
      <c r="M24" s="57"/>
      <c r="N24" s="56"/>
      <c r="O24" s="58" t="s">
        <v>64</v>
      </c>
      <c r="P24" s="57"/>
      <c r="Q24" s="56"/>
      <c r="R24" s="58" t="s">
        <v>64</v>
      </c>
    </row>
    <row r="25" spans="1:21" ht="45.75" customHeight="1">
      <c r="A25" s="203">
        <v>2</v>
      </c>
      <c r="B25" s="204">
        <v>9</v>
      </c>
      <c r="C25" s="109"/>
      <c r="D25" s="110"/>
      <c r="E25" s="110"/>
      <c r="F25" s="110"/>
      <c r="G25" s="110"/>
      <c r="H25" s="110"/>
      <c r="I25" s="110"/>
      <c r="J25" s="111"/>
      <c r="K25" s="55"/>
      <c r="L25" s="55"/>
      <c r="M25" s="57"/>
      <c r="N25" s="56"/>
      <c r="O25" s="58" t="s">
        <v>64</v>
      </c>
      <c r="P25" s="57"/>
      <c r="Q25" s="56"/>
      <c r="R25" s="58" t="s">
        <v>64</v>
      </c>
    </row>
    <row r="26" spans="1:21" ht="45.75" customHeight="1">
      <c r="A26" s="203">
        <v>2</v>
      </c>
      <c r="B26" s="204">
        <v>9</v>
      </c>
      <c r="C26" s="109"/>
      <c r="D26" s="110"/>
      <c r="E26" s="110"/>
      <c r="F26" s="110"/>
      <c r="G26" s="110"/>
      <c r="H26" s="110"/>
      <c r="I26" s="110"/>
      <c r="J26" s="111"/>
      <c r="K26" s="55"/>
      <c r="L26" s="55"/>
      <c r="M26" s="57"/>
      <c r="N26" s="56"/>
      <c r="O26" s="58" t="s">
        <v>64</v>
      </c>
      <c r="P26" s="57"/>
      <c r="Q26" s="56"/>
      <c r="R26" s="58" t="s">
        <v>64</v>
      </c>
    </row>
    <row r="27" spans="1:21" ht="45.75" customHeight="1">
      <c r="A27" s="203">
        <v>2</v>
      </c>
      <c r="B27" s="204">
        <v>9</v>
      </c>
      <c r="C27" s="109"/>
      <c r="D27" s="110"/>
      <c r="E27" s="110"/>
      <c r="F27" s="110"/>
      <c r="G27" s="110"/>
      <c r="H27" s="110"/>
      <c r="I27" s="110"/>
      <c r="J27" s="111"/>
      <c r="K27" s="55"/>
      <c r="L27" s="55"/>
      <c r="M27" s="57"/>
      <c r="N27" s="56"/>
      <c r="O27" s="58" t="s">
        <v>64</v>
      </c>
      <c r="P27" s="57"/>
      <c r="Q27" s="56"/>
      <c r="R27" s="58" t="s">
        <v>64</v>
      </c>
    </row>
    <row r="28" spans="1:21" ht="45.75" customHeight="1">
      <c r="A28" s="203">
        <v>2</v>
      </c>
      <c r="B28" s="204">
        <v>9</v>
      </c>
      <c r="C28" s="109"/>
      <c r="D28" s="110"/>
      <c r="E28" s="110"/>
      <c r="F28" s="110"/>
      <c r="G28" s="110"/>
      <c r="H28" s="110"/>
      <c r="I28" s="110"/>
      <c r="J28" s="111"/>
      <c r="K28" s="55"/>
      <c r="L28" s="55"/>
      <c r="M28" s="57"/>
      <c r="N28" s="56"/>
      <c r="O28" s="58" t="s">
        <v>64</v>
      </c>
      <c r="P28" s="57"/>
      <c r="Q28" s="56"/>
      <c r="R28" s="58" t="s">
        <v>64</v>
      </c>
    </row>
    <row r="29" spans="1:21" ht="45.75" customHeight="1">
      <c r="A29" s="203">
        <v>2</v>
      </c>
      <c r="B29" s="204">
        <v>9</v>
      </c>
      <c r="C29" s="109"/>
      <c r="D29" s="110"/>
      <c r="E29" s="110"/>
      <c r="F29" s="110"/>
      <c r="G29" s="110"/>
      <c r="H29" s="110"/>
      <c r="I29" s="110"/>
      <c r="J29" s="111"/>
      <c r="K29" s="55"/>
      <c r="L29" s="55"/>
      <c r="M29" s="57"/>
      <c r="N29" s="56"/>
      <c r="O29" s="58" t="s">
        <v>64</v>
      </c>
      <c r="P29" s="57"/>
      <c r="Q29" s="56"/>
      <c r="R29" s="58" t="s">
        <v>64</v>
      </c>
    </row>
    <row r="30" spans="1:21" ht="45.75" customHeight="1">
      <c r="A30" s="203">
        <v>2</v>
      </c>
      <c r="B30" s="204">
        <v>9</v>
      </c>
      <c r="C30" s="109"/>
      <c r="D30" s="110"/>
      <c r="E30" s="110"/>
      <c r="F30" s="110"/>
      <c r="G30" s="110"/>
      <c r="H30" s="110"/>
      <c r="I30" s="110"/>
      <c r="J30" s="111"/>
      <c r="K30" s="55"/>
      <c r="L30" s="55"/>
      <c r="M30" s="57"/>
      <c r="N30" s="56"/>
      <c r="O30" s="58" t="s">
        <v>64</v>
      </c>
      <c r="P30" s="57"/>
      <c r="Q30" s="56"/>
      <c r="R30" s="58" t="s">
        <v>64</v>
      </c>
    </row>
    <row r="31" spans="1:21" ht="45.75" customHeight="1">
      <c r="A31" s="203">
        <v>2</v>
      </c>
      <c r="B31" s="204">
        <v>9</v>
      </c>
      <c r="C31" s="109"/>
      <c r="D31" s="110"/>
      <c r="E31" s="110"/>
      <c r="F31" s="110"/>
      <c r="G31" s="110"/>
      <c r="H31" s="110"/>
      <c r="I31" s="110"/>
      <c r="J31" s="111"/>
      <c r="K31" s="55"/>
      <c r="L31" s="55"/>
      <c r="M31" s="57"/>
      <c r="N31" s="56"/>
      <c r="O31" s="58" t="s">
        <v>64</v>
      </c>
      <c r="P31" s="57"/>
      <c r="Q31" s="56"/>
      <c r="R31" s="58" t="s">
        <v>64</v>
      </c>
    </row>
    <row r="32" spans="1:21" ht="30" customHeight="1">
      <c r="A32" s="371" t="s">
        <v>396</v>
      </c>
      <c r="B32" s="372"/>
      <c r="C32" s="372"/>
      <c r="D32" s="372"/>
      <c r="E32" s="372"/>
      <c r="F32" s="372"/>
      <c r="G32" s="372"/>
      <c r="H32" s="372"/>
      <c r="I32" s="372"/>
      <c r="J32" s="373"/>
      <c r="K32" s="54" t="s">
        <v>472</v>
      </c>
      <c r="L32" s="54" t="s">
        <v>472</v>
      </c>
      <c r="M32" s="112" t="s">
        <v>408</v>
      </c>
      <c r="N32" s="14" t="str">
        <f>IF(SUM(N9:N31)=0,"",SUM(N9:N31))</f>
        <v/>
      </c>
      <c r="O32" s="53" t="s">
        <v>64</v>
      </c>
      <c r="P32" s="112" t="s">
        <v>473</v>
      </c>
      <c r="Q32" s="14" t="str">
        <f>IF(SUM(Q9:Q31)=0,"",SUM(Q9:Q31))</f>
        <v/>
      </c>
      <c r="R32" s="53" t="s">
        <v>64</v>
      </c>
    </row>
    <row r="33" spans="1:18" ht="8.25" customHeight="1">
      <c r="A33" s="139"/>
      <c r="B33" s="139"/>
      <c r="C33" s="139"/>
      <c r="D33" s="139"/>
      <c r="E33" s="139"/>
      <c r="F33" s="139"/>
      <c r="G33" s="139"/>
      <c r="H33" s="139"/>
      <c r="I33" s="139"/>
      <c r="J33" s="139"/>
      <c r="K33" s="139"/>
      <c r="L33" s="139"/>
      <c r="M33" s="139"/>
      <c r="N33" s="139"/>
      <c r="O33" s="139"/>
      <c r="P33" s="139"/>
      <c r="Q33" s="139"/>
      <c r="R33" s="139"/>
    </row>
    <row r="34" spans="1:18">
      <c r="A34" s="362" t="s">
        <v>410</v>
      </c>
      <c r="B34" s="362"/>
      <c r="C34" s="362"/>
      <c r="D34" s="362"/>
      <c r="E34" s="362"/>
      <c r="F34" s="362"/>
      <c r="G34" s="362"/>
      <c r="H34" s="362"/>
      <c r="I34" s="362"/>
      <c r="J34" s="362"/>
      <c r="K34" s="362"/>
      <c r="L34" s="362"/>
      <c r="M34" s="362"/>
      <c r="N34" s="362"/>
      <c r="O34" s="362"/>
      <c r="P34" s="362"/>
      <c r="Q34" s="362"/>
      <c r="R34" s="362"/>
    </row>
    <row r="35" spans="1:18">
      <c r="A35" s="138"/>
      <c r="B35" s="138"/>
      <c r="C35" s="138"/>
      <c r="D35" s="138"/>
      <c r="E35" s="138"/>
      <c r="F35" s="138"/>
      <c r="G35" s="138"/>
      <c r="H35" s="138"/>
      <c r="I35" s="138"/>
      <c r="J35" s="138"/>
      <c r="K35" s="138"/>
      <c r="L35" s="138"/>
      <c r="M35" s="138"/>
      <c r="N35" s="138"/>
      <c r="O35" s="138"/>
      <c r="P35" s="138"/>
      <c r="Q35" s="138"/>
      <c r="R35" s="138"/>
    </row>
    <row r="36" spans="1:18">
      <c r="A36" s="138"/>
      <c r="B36" s="138"/>
      <c r="C36" s="138"/>
      <c r="D36" s="138"/>
      <c r="E36" s="138"/>
      <c r="F36" s="138"/>
      <c r="G36" s="138"/>
      <c r="H36" s="138"/>
      <c r="I36" s="138"/>
      <c r="J36" s="138"/>
      <c r="K36" s="138"/>
      <c r="L36" s="138"/>
      <c r="M36" s="138"/>
      <c r="N36" s="138"/>
      <c r="O36" s="138"/>
      <c r="P36" s="138"/>
      <c r="Q36" s="138"/>
      <c r="R36" s="138"/>
    </row>
    <row r="37" spans="1:18">
      <c r="A37" s="138"/>
      <c r="B37" s="138"/>
      <c r="C37" s="138"/>
      <c r="D37" s="138"/>
      <c r="E37" s="138"/>
      <c r="F37" s="138"/>
      <c r="G37" s="138"/>
      <c r="H37" s="138"/>
      <c r="I37" s="138"/>
      <c r="J37" s="138"/>
      <c r="K37" s="138"/>
      <c r="L37" s="138"/>
      <c r="M37" s="138"/>
      <c r="N37" s="138"/>
      <c r="O37" s="138"/>
      <c r="P37" s="138"/>
      <c r="Q37" s="138"/>
      <c r="R37" s="138"/>
    </row>
    <row r="38" spans="1:18">
      <c r="A38" s="138"/>
      <c r="B38" s="138"/>
      <c r="C38" s="138"/>
      <c r="D38" s="138"/>
      <c r="E38" s="138"/>
      <c r="F38" s="138"/>
      <c r="G38" s="138"/>
      <c r="H38" s="138"/>
      <c r="I38" s="138"/>
      <c r="J38" s="138"/>
      <c r="K38" s="138"/>
      <c r="L38" s="138"/>
      <c r="M38" s="138"/>
      <c r="N38" s="138"/>
      <c r="O38" s="138"/>
      <c r="P38" s="138"/>
      <c r="Q38" s="138"/>
      <c r="R38" s="138"/>
    </row>
  </sheetData>
  <sheetProtection algorithmName="SHA-512" hashValue="3TJKC4bWps+7sJx1PZhPN7yxnVTDFDOEhurkLg0wTro2rbYepsgQxT0KMOygREnW/0BgYdw1vlPOPW6gXB86kg==" saltValue="f+y8r67qwoikrYWFjq0qEg==" spinCount="100000" sheet="1" selectLockedCells="1"/>
  <mergeCells count="9">
    <mergeCell ref="A34:R34"/>
    <mergeCell ref="A3:R3"/>
    <mergeCell ref="A5:J5"/>
    <mergeCell ref="K5:R5"/>
    <mergeCell ref="A6:J6"/>
    <mergeCell ref="A8:J8"/>
    <mergeCell ref="A32:J32"/>
    <mergeCell ref="P8:R8"/>
    <mergeCell ref="M8:O8"/>
  </mergeCells>
  <phoneticPr fontId="2"/>
  <conditionalFormatting sqref="C9:L9">
    <cfRule type="cellIs" dxfId="51" priority="6" operator="equal">
      <formula>""</formula>
    </cfRule>
  </conditionalFormatting>
  <conditionalFormatting sqref="N9 Q9">
    <cfRule type="cellIs" dxfId="50" priority="4" operator="equal">
      <formula>""</formula>
    </cfRule>
  </conditionalFormatting>
  <conditionalFormatting sqref="K5 N32 Q32">
    <cfRule type="cellIs" dxfId="49" priority="3" operator="equal">
      <formula>""</formula>
    </cfRule>
  </conditionalFormatting>
  <conditionalFormatting sqref="R16:R18">
    <cfRule type="cellIs" dxfId="48" priority="1" operator="equal">
      <formula>""</formula>
    </cfRule>
  </conditionalFormatting>
  <dataValidations count="3">
    <dataValidation imeMode="on" allowBlank="1" showInputMessage="1" showErrorMessage="1" sqref="L32 Q32 N32 K9:K32 R9:R32 M9:M32 O9:P32"/>
    <dataValidation imeMode="off" allowBlank="1" showInputMessage="1" showErrorMessage="1" sqref="A9:A32 B9:J31 Q9:Q31 N9:N31"/>
    <dataValidation type="list" imeMode="on" allowBlank="1" showInputMessage="1" showErrorMessage="1" sqref="L9:L31">
      <formula1>$U$9:$U$18</formula1>
    </dataValidation>
  </dataValidations>
  <pageMargins left="0.98425196850393704" right="0.15748031496062992" top="0.55118110236220474" bottom="0.55118110236220474" header="0.51181102362204722" footer="0.51181102362204722"/>
  <pageSetup paperSize="9" scale="67" orientation="portrait" cellComments="asDisplayed"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M126"/>
  <sheetViews>
    <sheetView view="pageBreakPreview" zoomScale="85" zoomScaleNormal="85" zoomScaleSheetLayoutView="85" workbookViewId="0">
      <selection activeCell="H8" sqref="H8:L8"/>
    </sheetView>
  </sheetViews>
  <sheetFormatPr defaultRowHeight="15"/>
  <cols>
    <col min="1" max="36" width="2.875" style="276" customWidth="1"/>
    <col min="37" max="37" width="9" style="120"/>
    <col min="38" max="39" width="9" style="120" hidden="1" customWidth="1"/>
    <col min="40" max="16384" width="9" style="120"/>
  </cols>
  <sheetData>
    <row r="1" spans="1:36">
      <c r="A1" s="208" t="s">
        <v>106</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432"/>
      <c r="AG1" s="432"/>
      <c r="AH1" s="432"/>
      <c r="AI1" s="432"/>
      <c r="AJ1" s="432"/>
    </row>
    <row r="2" spans="1:36" ht="23.25">
      <c r="A2" s="433" t="s">
        <v>47</v>
      </c>
      <c r="B2" s="433"/>
      <c r="C2" s="433"/>
      <c r="D2" s="433"/>
      <c r="E2" s="433"/>
      <c r="F2" s="433"/>
      <c r="G2" s="433"/>
      <c r="H2" s="433"/>
      <c r="I2" s="433"/>
      <c r="J2" s="433"/>
      <c r="K2" s="433"/>
      <c r="L2" s="433"/>
      <c r="M2" s="433"/>
      <c r="N2" s="433"/>
      <c r="O2" s="433"/>
      <c r="P2" s="433"/>
      <c r="Q2" s="433"/>
      <c r="R2" s="433"/>
      <c r="S2" s="433"/>
      <c r="T2" s="434" t="str">
        <f>IF(共通様式!M6="","",共通様式!M6)</f>
        <v/>
      </c>
      <c r="U2" s="434"/>
      <c r="V2" s="434"/>
      <c r="W2" s="435" t="s">
        <v>48</v>
      </c>
      <c r="X2" s="435"/>
      <c r="Y2" s="435"/>
      <c r="Z2" s="435"/>
      <c r="AA2" s="435"/>
      <c r="AB2" s="435"/>
      <c r="AC2" s="435"/>
      <c r="AD2" s="435"/>
      <c r="AE2" s="435"/>
      <c r="AF2" s="435"/>
      <c r="AG2" s="435"/>
      <c r="AH2" s="435"/>
      <c r="AI2" s="435"/>
      <c r="AJ2" s="435"/>
    </row>
    <row r="3" spans="1:36" ht="8.25" customHeight="1">
      <c r="A3" s="208"/>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row>
    <row r="4" spans="1:36" ht="18.75" customHeight="1">
      <c r="A4" s="208" t="s">
        <v>49</v>
      </c>
      <c r="B4" s="208"/>
      <c r="C4" s="208"/>
      <c r="D4" s="208"/>
      <c r="E4" s="208"/>
      <c r="F4" s="208"/>
      <c r="G4" s="208"/>
      <c r="H4" s="208"/>
      <c r="I4" s="208"/>
      <c r="J4" s="208"/>
      <c r="K4" s="208"/>
      <c r="L4" s="208"/>
      <c r="M4" s="208"/>
      <c r="N4" s="208"/>
      <c r="O4" s="208"/>
      <c r="P4" s="208"/>
      <c r="Q4" s="208"/>
      <c r="R4" s="436" t="s">
        <v>40</v>
      </c>
      <c r="S4" s="437"/>
      <c r="T4" s="437"/>
      <c r="U4" s="437"/>
      <c r="V4" s="437"/>
      <c r="W4" s="437"/>
      <c r="X4" s="437"/>
      <c r="Y4" s="437"/>
      <c r="Z4" s="438"/>
      <c r="AA4" s="209">
        <f>IF('添付1（事業所一覧）'!$Q$10="",IF('添付1（事業所一覧）'!A9="","",'添付1（事業所一覧）'!A9),"「")</f>
        <v>2</v>
      </c>
      <c r="AB4" s="210">
        <f>IF('添付1（事業所一覧）'!$Q$10="",IF('添付1（事業所一覧）'!B9="","",'添付1（事業所一覧）'!B9),"別")</f>
        <v>9</v>
      </c>
      <c r="AC4" s="210" t="str">
        <f>IF('添付1（事業所一覧）'!$Q$10="",IF('添付1（事業所一覧）'!C9="","",'添付1（事業所一覧）'!C9),"紙")</f>
        <v/>
      </c>
      <c r="AD4" s="210" t="str">
        <f>IF('添付1（事業所一覧）'!$Q$10="",IF('添付1（事業所一覧）'!D9="","",'添付1（事業所一覧）'!D9),"一")</f>
        <v/>
      </c>
      <c r="AE4" s="210" t="str">
        <f>IF('添付1（事業所一覧）'!$Q$10="",IF('添付1（事業所一覧）'!E9="","",'添付1（事業所一覧）'!E9),"覧")</f>
        <v/>
      </c>
      <c r="AF4" s="210" t="str">
        <f>IF('添付1（事業所一覧）'!$Q$10="",IF('添付1（事業所一覧）'!F9="","",'添付1（事業所一覧）'!F9),"表")</f>
        <v/>
      </c>
      <c r="AG4" s="210" t="str">
        <f>IF('添付1（事業所一覧）'!$Q$10="",IF('添付1（事業所一覧）'!G9="","",'添付1（事業所一覧）'!G9),"に")</f>
        <v/>
      </c>
      <c r="AH4" s="210" t="str">
        <f>IF('添付1（事業所一覧）'!$Q$10="",IF('添付1（事業所一覧）'!H9="","",'添付1（事業所一覧）'!H9),"よ")</f>
        <v/>
      </c>
      <c r="AI4" s="210" t="str">
        <f>IF('添付1（事業所一覧）'!$Q$10="",IF('添付1（事業所一覧）'!I9="","",'添付1（事業所一覧）'!I9),"る")</f>
        <v/>
      </c>
      <c r="AJ4" s="211" t="str">
        <f>IF('添付1（事業所一覧）'!$Q$10="",IF('添付1（事業所一覧）'!J9="","",'添付1（事業所一覧）'!J9),"」")</f>
        <v/>
      </c>
    </row>
    <row r="5" spans="1:36" ht="9.75" customHeight="1">
      <c r="A5" s="208"/>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row>
    <row r="6" spans="1:36" ht="15.75" customHeight="1">
      <c r="A6" s="439" t="s">
        <v>50</v>
      </c>
      <c r="B6" s="382"/>
      <c r="C6" s="382"/>
      <c r="D6" s="382"/>
      <c r="E6" s="382"/>
      <c r="F6" s="383"/>
      <c r="G6" s="409" t="s">
        <v>134</v>
      </c>
      <c r="H6" s="410"/>
      <c r="I6" s="410"/>
      <c r="J6" s="411"/>
      <c r="K6" s="412" t="str">
        <f>IF(共通様式!G9="","",PHONETIC(共通様式!G9))</f>
        <v/>
      </c>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4"/>
    </row>
    <row r="7" spans="1:36" ht="30" customHeight="1">
      <c r="A7" s="387"/>
      <c r="B7" s="388"/>
      <c r="C7" s="388"/>
      <c r="D7" s="388"/>
      <c r="E7" s="388"/>
      <c r="F7" s="389"/>
      <c r="G7" s="387" t="s">
        <v>51</v>
      </c>
      <c r="H7" s="388"/>
      <c r="I7" s="388"/>
      <c r="J7" s="416"/>
      <c r="K7" s="423" t="str">
        <f>IF(共通様式!G9="","",共通様式!G9)</f>
        <v/>
      </c>
      <c r="L7" s="424"/>
      <c r="M7" s="424"/>
      <c r="N7" s="424"/>
      <c r="O7" s="424"/>
      <c r="P7" s="424"/>
      <c r="Q7" s="424"/>
      <c r="R7" s="424"/>
      <c r="S7" s="424"/>
      <c r="T7" s="424"/>
      <c r="U7" s="424"/>
      <c r="V7" s="424"/>
      <c r="W7" s="424"/>
      <c r="X7" s="424"/>
      <c r="Y7" s="424"/>
      <c r="Z7" s="424"/>
      <c r="AA7" s="424"/>
      <c r="AB7" s="424"/>
      <c r="AC7" s="424"/>
      <c r="AD7" s="424"/>
      <c r="AE7" s="424"/>
      <c r="AF7" s="424"/>
      <c r="AG7" s="424"/>
      <c r="AH7" s="424"/>
      <c r="AI7" s="424"/>
      <c r="AJ7" s="425"/>
    </row>
    <row r="8" spans="1:36">
      <c r="A8" s="381" t="s">
        <v>107</v>
      </c>
      <c r="B8" s="382"/>
      <c r="C8" s="382"/>
      <c r="D8" s="382"/>
      <c r="E8" s="382"/>
      <c r="F8" s="383"/>
      <c r="G8" s="212" t="s">
        <v>135</v>
      </c>
      <c r="H8" s="390"/>
      <c r="I8" s="390"/>
      <c r="J8" s="390"/>
      <c r="K8" s="390"/>
      <c r="L8" s="390"/>
      <c r="M8" s="212"/>
      <c r="N8" s="212"/>
      <c r="O8" s="212"/>
      <c r="P8" s="212"/>
      <c r="Q8" s="212"/>
      <c r="R8" s="212"/>
      <c r="S8" s="212"/>
      <c r="T8" s="212"/>
      <c r="U8" s="212"/>
      <c r="V8" s="212"/>
      <c r="W8" s="212"/>
      <c r="X8" s="212"/>
      <c r="Y8" s="212"/>
      <c r="Z8" s="212"/>
      <c r="AA8" s="212"/>
      <c r="AB8" s="212"/>
      <c r="AC8" s="212"/>
      <c r="AD8" s="212"/>
      <c r="AE8" s="212"/>
      <c r="AF8" s="212"/>
      <c r="AG8" s="212"/>
      <c r="AH8" s="212"/>
      <c r="AI8" s="212"/>
      <c r="AJ8" s="213"/>
    </row>
    <row r="9" spans="1:36">
      <c r="A9" s="384"/>
      <c r="B9" s="385"/>
      <c r="C9" s="385"/>
      <c r="D9" s="385"/>
      <c r="E9" s="385"/>
      <c r="F9" s="386"/>
      <c r="G9" s="391" t="str">
        <f>IF(共通様式!G8="","",共通様式!G8)</f>
        <v/>
      </c>
      <c r="H9" s="392"/>
      <c r="I9" s="392"/>
      <c r="J9" s="392"/>
      <c r="K9" s="392"/>
      <c r="L9" s="392"/>
      <c r="M9" s="392"/>
      <c r="N9" s="392"/>
      <c r="O9" s="392"/>
      <c r="P9" s="392"/>
      <c r="Q9" s="392"/>
      <c r="R9" s="392"/>
      <c r="S9" s="392"/>
      <c r="T9" s="392"/>
      <c r="U9" s="392"/>
      <c r="V9" s="392"/>
      <c r="W9" s="392"/>
      <c r="X9" s="392"/>
      <c r="Y9" s="392"/>
      <c r="Z9" s="392"/>
      <c r="AA9" s="392"/>
      <c r="AB9" s="392"/>
      <c r="AC9" s="392"/>
      <c r="AD9" s="392"/>
      <c r="AE9" s="392"/>
      <c r="AF9" s="392"/>
      <c r="AG9" s="392"/>
      <c r="AH9" s="392"/>
      <c r="AI9" s="392"/>
      <c r="AJ9" s="393"/>
    </row>
    <row r="10" spans="1:36">
      <c r="A10" s="384"/>
      <c r="B10" s="385"/>
      <c r="C10" s="385"/>
      <c r="D10" s="385"/>
      <c r="E10" s="385"/>
      <c r="F10" s="386"/>
      <c r="G10" s="394"/>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96"/>
    </row>
    <row r="11" spans="1:36" ht="22.5" customHeight="1">
      <c r="A11" s="387"/>
      <c r="B11" s="388"/>
      <c r="C11" s="388"/>
      <c r="D11" s="388"/>
      <c r="E11" s="388"/>
      <c r="F11" s="389"/>
      <c r="G11" s="397" t="s">
        <v>52</v>
      </c>
      <c r="H11" s="398"/>
      <c r="I11" s="398"/>
      <c r="J11" s="399"/>
      <c r="K11" s="400"/>
      <c r="L11" s="400"/>
      <c r="M11" s="400"/>
      <c r="N11" s="400"/>
      <c r="O11" s="400"/>
      <c r="P11" s="400"/>
      <c r="Q11" s="400"/>
      <c r="R11" s="400"/>
      <c r="S11" s="400"/>
      <c r="T11" s="400"/>
      <c r="U11" s="400"/>
      <c r="V11" s="397" t="s">
        <v>53</v>
      </c>
      <c r="W11" s="398"/>
      <c r="X11" s="398"/>
      <c r="Y11" s="399"/>
      <c r="Z11" s="400"/>
      <c r="AA11" s="400"/>
      <c r="AB11" s="400"/>
      <c r="AC11" s="400"/>
      <c r="AD11" s="400"/>
      <c r="AE11" s="400"/>
      <c r="AF11" s="400"/>
      <c r="AG11" s="400"/>
      <c r="AH11" s="400"/>
      <c r="AI11" s="400"/>
      <c r="AJ11" s="401"/>
    </row>
    <row r="12" spans="1:36" ht="15.75" customHeight="1">
      <c r="A12" s="381" t="s">
        <v>54</v>
      </c>
      <c r="B12" s="382"/>
      <c r="C12" s="382"/>
      <c r="D12" s="382"/>
      <c r="E12" s="382"/>
      <c r="F12" s="383"/>
      <c r="G12" s="409" t="s">
        <v>134</v>
      </c>
      <c r="H12" s="410"/>
      <c r="I12" s="410"/>
      <c r="J12" s="411"/>
      <c r="K12" s="412" t="str">
        <f>IF('添付1（事業所一覧）'!Q10="",IF('添付1（事業所一覧）'!K9="","",PHONETIC('添付1（事業所一覧）'!K9))," ")</f>
        <v/>
      </c>
      <c r="L12" s="413"/>
      <c r="M12" s="413"/>
      <c r="N12" s="413"/>
      <c r="O12" s="413"/>
      <c r="P12" s="413"/>
      <c r="Q12" s="413"/>
      <c r="R12" s="413"/>
      <c r="S12" s="413"/>
      <c r="T12" s="413"/>
      <c r="U12" s="413"/>
      <c r="V12" s="413"/>
      <c r="W12" s="413"/>
      <c r="X12" s="413"/>
      <c r="Y12" s="414"/>
      <c r="Z12" s="381" t="s">
        <v>55</v>
      </c>
      <c r="AA12" s="382"/>
      <c r="AB12" s="382"/>
      <c r="AC12" s="415"/>
      <c r="AD12" s="417" t="str">
        <f>IF('添付1（事業所一覧）'!Q10="",IF('添付1（事業所一覧）'!L9="","",'添付1（事業所一覧）'!L9),"「別紙一覧表による」")</f>
        <v/>
      </c>
      <c r="AE12" s="418"/>
      <c r="AF12" s="418"/>
      <c r="AG12" s="418"/>
      <c r="AH12" s="418"/>
      <c r="AI12" s="418"/>
      <c r="AJ12" s="419"/>
    </row>
    <row r="13" spans="1:36" ht="30.75" customHeight="1">
      <c r="A13" s="387"/>
      <c r="B13" s="388"/>
      <c r="C13" s="388"/>
      <c r="D13" s="388"/>
      <c r="E13" s="388"/>
      <c r="F13" s="389"/>
      <c r="G13" s="387" t="s">
        <v>51</v>
      </c>
      <c r="H13" s="388"/>
      <c r="I13" s="388"/>
      <c r="J13" s="416"/>
      <c r="K13" s="423" t="str">
        <f>IF('添付1（事業所一覧）'!Q10="",IF('添付1（事業所一覧）'!K9="","",'添付1（事業所一覧）'!K9),"「別紙一覧表による」")</f>
        <v/>
      </c>
      <c r="L13" s="424"/>
      <c r="M13" s="424"/>
      <c r="N13" s="424"/>
      <c r="O13" s="424"/>
      <c r="P13" s="424"/>
      <c r="Q13" s="424"/>
      <c r="R13" s="424"/>
      <c r="S13" s="424"/>
      <c r="T13" s="424"/>
      <c r="U13" s="424"/>
      <c r="V13" s="424"/>
      <c r="W13" s="424"/>
      <c r="X13" s="424"/>
      <c r="Y13" s="425"/>
      <c r="Z13" s="387"/>
      <c r="AA13" s="388"/>
      <c r="AB13" s="388"/>
      <c r="AC13" s="416"/>
      <c r="AD13" s="420"/>
      <c r="AE13" s="421"/>
      <c r="AF13" s="421"/>
      <c r="AG13" s="421"/>
      <c r="AH13" s="421"/>
      <c r="AI13" s="421"/>
      <c r="AJ13" s="422"/>
    </row>
    <row r="14" spans="1:36">
      <c r="A14" s="381" t="s">
        <v>56</v>
      </c>
      <c r="B14" s="382"/>
      <c r="C14" s="382"/>
      <c r="D14" s="382"/>
      <c r="E14" s="382"/>
      <c r="F14" s="383"/>
      <c r="G14" s="212" t="s">
        <v>136</v>
      </c>
      <c r="H14" s="402"/>
      <c r="I14" s="402"/>
      <c r="J14" s="402"/>
      <c r="K14" s="402"/>
      <c r="L14" s="40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3"/>
    </row>
    <row r="15" spans="1:36">
      <c r="A15" s="384"/>
      <c r="B15" s="385"/>
      <c r="C15" s="385"/>
      <c r="D15" s="385"/>
      <c r="E15" s="385"/>
      <c r="F15" s="386"/>
      <c r="G15" s="403"/>
      <c r="H15" s="404"/>
      <c r="I15" s="404"/>
      <c r="J15" s="404"/>
      <c r="K15" s="404"/>
      <c r="L15" s="404"/>
      <c r="M15" s="404"/>
      <c r="N15" s="404"/>
      <c r="O15" s="404"/>
      <c r="P15" s="404"/>
      <c r="Q15" s="404"/>
      <c r="R15" s="404"/>
      <c r="S15" s="404"/>
      <c r="T15" s="404"/>
      <c r="U15" s="404"/>
      <c r="V15" s="404"/>
      <c r="W15" s="404"/>
      <c r="X15" s="404"/>
      <c r="Y15" s="404"/>
      <c r="Z15" s="404"/>
      <c r="AA15" s="404"/>
      <c r="AB15" s="404"/>
      <c r="AC15" s="404"/>
      <c r="AD15" s="404"/>
      <c r="AE15" s="404"/>
      <c r="AF15" s="404"/>
      <c r="AG15" s="404"/>
      <c r="AH15" s="404"/>
      <c r="AI15" s="404"/>
      <c r="AJ15" s="405"/>
    </row>
    <row r="16" spans="1:36">
      <c r="A16" s="384"/>
      <c r="B16" s="385"/>
      <c r="C16" s="385"/>
      <c r="D16" s="385"/>
      <c r="E16" s="385"/>
      <c r="F16" s="386"/>
      <c r="G16" s="406"/>
      <c r="H16" s="407"/>
      <c r="I16" s="407"/>
      <c r="J16" s="407"/>
      <c r="K16" s="407"/>
      <c r="L16" s="407"/>
      <c r="M16" s="407"/>
      <c r="N16" s="407"/>
      <c r="O16" s="407"/>
      <c r="P16" s="407"/>
      <c r="Q16" s="407"/>
      <c r="R16" s="407"/>
      <c r="S16" s="407"/>
      <c r="T16" s="407"/>
      <c r="U16" s="407"/>
      <c r="V16" s="407"/>
      <c r="W16" s="407"/>
      <c r="X16" s="407"/>
      <c r="Y16" s="407"/>
      <c r="Z16" s="407"/>
      <c r="AA16" s="407"/>
      <c r="AB16" s="407"/>
      <c r="AC16" s="407"/>
      <c r="AD16" s="407"/>
      <c r="AE16" s="407"/>
      <c r="AF16" s="407"/>
      <c r="AG16" s="407"/>
      <c r="AH16" s="407"/>
      <c r="AI16" s="407"/>
      <c r="AJ16" s="408"/>
    </row>
    <row r="17" spans="1:38" ht="22.5" customHeight="1">
      <c r="A17" s="387"/>
      <c r="B17" s="388"/>
      <c r="C17" s="388"/>
      <c r="D17" s="388"/>
      <c r="E17" s="388"/>
      <c r="F17" s="389"/>
      <c r="G17" s="397" t="s">
        <v>52</v>
      </c>
      <c r="H17" s="398"/>
      <c r="I17" s="398"/>
      <c r="J17" s="399"/>
      <c r="K17" s="400"/>
      <c r="L17" s="400"/>
      <c r="M17" s="400"/>
      <c r="N17" s="400"/>
      <c r="O17" s="400"/>
      <c r="P17" s="400"/>
      <c r="Q17" s="400"/>
      <c r="R17" s="400"/>
      <c r="S17" s="400"/>
      <c r="T17" s="400"/>
      <c r="U17" s="400"/>
      <c r="V17" s="397" t="s">
        <v>53</v>
      </c>
      <c r="W17" s="398"/>
      <c r="X17" s="398"/>
      <c r="Y17" s="399"/>
      <c r="Z17" s="400"/>
      <c r="AA17" s="400"/>
      <c r="AB17" s="400"/>
      <c r="AC17" s="400"/>
      <c r="AD17" s="400"/>
      <c r="AE17" s="400"/>
      <c r="AF17" s="400"/>
      <c r="AG17" s="400"/>
      <c r="AH17" s="400"/>
      <c r="AI17" s="400"/>
      <c r="AJ17" s="401"/>
    </row>
    <row r="18" spans="1:38" ht="13.5" customHeight="1">
      <c r="A18" s="426" t="s">
        <v>57</v>
      </c>
      <c r="B18" s="427"/>
      <c r="C18" s="427"/>
      <c r="D18" s="427"/>
      <c r="E18" s="427"/>
      <c r="F18" s="427"/>
      <c r="G18" s="427"/>
      <c r="H18" s="427"/>
      <c r="I18" s="427"/>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8"/>
      <c r="AL18" s="120" t="s">
        <v>137</v>
      </c>
    </row>
    <row r="19" spans="1:38" ht="21" customHeight="1">
      <c r="A19" s="208"/>
      <c r="B19" s="208"/>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L19" s="120" t="s">
        <v>138</v>
      </c>
    </row>
    <row r="20" spans="1:38">
      <c r="A20" s="214" t="s">
        <v>132</v>
      </c>
      <c r="B20" s="196"/>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L20" s="120" t="s">
        <v>139</v>
      </c>
    </row>
    <row r="21" spans="1:38">
      <c r="A21" s="215"/>
      <c r="B21" s="196"/>
      <c r="C21" s="216" t="s">
        <v>133</v>
      </c>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L21" s="120" t="s">
        <v>140</v>
      </c>
    </row>
    <row r="22" spans="1:38" ht="24.75" customHeight="1">
      <c r="A22" s="217" t="s">
        <v>141</v>
      </c>
      <c r="B22" s="429" t="s">
        <v>58</v>
      </c>
      <c r="C22" s="430"/>
      <c r="D22" s="430"/>
      <c r="E22" s="430"/>
      <c r="F22" s="430"/>
      <c r="G22" s="430"/>
      <c r="H22" s="430"/>
      <c r="I22" s="430"/>
      <c r="J22" s="430"/>
      <c r="K22" s="430"/>
      <c r="L22" s="430"/>
      <c r="M22" s="431"/>
      <c r="N22" s="440" t="s">
        <v>59</v>
      </c>
      <c r="O22" s="441"/>
      <c r="P22" s="441"/>
      <c r="Q22" s="441"/>
      <c r="R22" s="441"/>
      <c r="S22" s="441"/>
      <c r="T22" s="441"/>
      <c r="U22" s="441"/>
      <c r="V22" s="441"/>
      <c r="W22" s="441"/>
      <c r="X22" s="442" t="s">
        <v>310</v>
      </c>
      <c r="Y22" s="442"/>
      <c r="Z22" s="442"/>
      <c r="AA22" s="442"/>
      <c r="AB22" s="442"/>
      <c r="AC22" s="442"/>
      <c r="AD22" s="442"/>
      <c r="AE22" s="442"/>
      <c r="AF22" s="442"/>
      <c r="AG22" s="442"/>
      <c r="AH22" s="218" t="s">
        <v>142</v>
      </c>
      <c r="AI22" s="218"/>
      <c r="AJ22" s="219"/>
      <c r="AL22" s="120" t="s">
        <v>143</v>
      </c>
    </row>
    <row r="23" spans="1:38" ht="24.75" customHeight="1">
      <c r="A23" s="217" t="s">
        <v>144</v>
      </c>
      <c r="B23" s="429" t="s">
        <v>60</v>
      </c>
      <c r="C23" s="430"/>
      <c r="D23" s="430"/>
      <c r="E23" s="430"/>
      <c r="F23" s="430"/>
      <c r="G23" s="430"/>
      <c r="H23" s="430"/>
      <c r="I23" s="430"/>
      <c r="J23" s="430"/>
      <c r="K23" s="430"/>
      <c r="L23" s="430"/>
      <c r="M23" s="431"/>
      <c r="N23" s="220"/>
      <c r="O23" s="221"/>
      <c r="P23" s="221"/>
      <c r="Q23" s="443" t="s">
        <v>61</v>
      </c>
      <c r="R23" s="443"/>
      <c r="S23" s="444"/>
      <c r="T23" s="444"/>
      <c r="U23" s="221" t="s">
        <v>62</v>
      </c>
      <c r="V23" s="444"/>
      <c r="W23" s="444"/>
      <c r="X23" s="221" t="s">
        <v>63</v>
      </c>
      <c r="Y23" s="218" t="s">
        <v>145</v>
      </c>
      <c r="Z23" s="443" t="s">
        <v>61</v>
      </c>
      <c r="AA23" s="443"/>
      <c r="AB23" s="444"/>
      <c r="AC23" s="444"/>
      <c r="AD23" s="221" t="s">
        <v>62</v>
      </c>
      <c r="AE23" s="444"/>
      <c r="AF23" s="444"/>
      <c r="AG23" s="221" t="s">
        <v>63</v>
      </c>
      <c r="AH23" s="221"/>
      <c r="AI23" s="221"/>
      <c r="AJ23" s="222"/>
      <c r="AL23" s="120" t="s">
        <v>146</v>
      </c>
    </row>
    <row r="24" spans="1:38" ht="24.75" customHeight="1">
      <c r="A24" s="217" t="s">
        <v>147</v>
      </c>
      <c r="B24" s="463" t="s">
        <v>90</v>
      </c>
      <c r="C24" s="398"/>
      <c r="D24" s="462" t="str">
        <f>IF(共通様式!M6="","",共通様式!M6)</f>
        <v/>
      </c>
      <c r="E24" s="462"/>
      <c r="F24" s="223" t="s">
        <v>148</v>
      </c>
      <c r="G24" s="223"/>
      <c r="H24" s="223"/>
      <c r="I24" s="223"/>
      <c r="J24" s="223"/>
      <c r="K24" s="223"/>
      <c r="L24" s="223"/>
      <c r="M24" s="223"/>
      <c r="N24" s="223"/>
      <c r="O24" s="223"/>
      <c r="P24" s="223"/>
      <c r="Q24" s="223"/>
      <c r="R24" s="223"/>
      <c r="S24" s="223"/>
      <c r="T24" s="223"/>
      <c r="U24" s="223"/>
      <c r="V24" s="223"/>
      <c r="W24" s="223"/>
      <c r="X24" s="223"/>
      <c r="Y24" s="223"/>
      <c r="Z24" s="224"/>
      <c r="AA24" s="445"/>
      <c r="AB24" s="446"/>
      <c r="AC24" s="446"/>
      <c r="AD24" s="446"/>
      <c r="AE24" s="446"/>
      <c r="AF24" s="446"/>
      <c r="AG24" s="446"/>
      <c r="AH24" s="446"/>
      <c r="AI24" s="446"/>
      <c r="AJ24" s="222" t="s">
        <v>64</v>
      </c>
    </row>
    <row r="25" spans="1:38" ht="24.75" customHeight="1">
      <c r="A25" s="447" t="s">
        <v>149</v>
      </c>
      <c r="B25" s="464" t="s">
        <v>65</v>
      </c>
      <c r="C25" s="465"/>
      <c r="D25" s="465"/>
      <c r="E25" s="465"/>
      <c r="F25" s="465"/>
      <c r="G25" s="465"/>
      <c r="H25" s="465"/>
      <c r="I25" s="465"/>
      <c r="J25" s="465"/>
      <c r="K25" s="465"/>
      <c r="L25" s="466" t="str">
        <f>IF(AA24="","",IF(AA25&lt;AA24,AL25,""))</f>
        <v/>
      </c>
      <c r="M25" s="466"/>
      <c r="N25" s="466"/>
      <c r="O25" s="466"/>
      <c r="P25" s="466"/>
      <c r="Q25" s="466"/>
      <c r="R25" s="466"/>
      <c r="S25" s="466"/>
      <c r="T25" s="466"/>
      <c r="U25" s="466"/>
      <c r="V25" s="466"/>
      <c r="W25" s="466"/>
      <c r="X25" s="466"/>
      <c r="Y25" s="466"/>
      <c r="Z25" s="467"/>
      <c r="AA25" s="450" t="str">
        <f>IF(AA26="","",AA26-AA27)</f>
        <v/>
      </c>
      <c r="AB25" s="451"/>
      <c r="AC25" s="451"/>
      <c r="AD25" s="451"/>
      <c r="AE25" s="451"/>
      <c r="AF25" s="451"/>
      <c r="AG25" s="451"/>
      <c r="AH25" s="451"/>
      <c r="AI25" s="451"/>
      <c r="AJ25" s="225" t="s">
        <v>64</v>
      </c>
      <c r="AL25" s="120" t="s">
        <v>108</v>
      </c>
    </row>
    <row r="26" spans="1:38" ht="24.75" customHeight="1">
      <c r="A26" s="448"/>
      <c r="B26" s="452" t="s">
        <v>66</v>
      </c>
      <c r="C26" s="453"/>
      <c r="D26" s="453"/>
      <c r="E26" s="453"/>
      <c r="F26" s="453"/>
      <c r="G26" s="453"/>
      <c r="H26" s="453"/>
      <c r="I26" s="453"/>
      <c r="J26" s="453"/>
      <c r="K26" s="453"/>
      <c r="L26" s="453"/>
      <c r="M26" s="453"/>
      <c r="N26" s="453"/>
      <c r="O26" s="453"/>
      <c r="P26" s="453"/>
      <c r="Q26" s="453"/>
      <c r="R26" s="453"/>
      <c r="S26" s="453"/>
      <c r="T26" s="453"/>
      <c r="U26" s="453"/>
      <c r="V26" s="453"/>
      <c r="W26" s="453"/>
      <c r="X26" s="453"/>
      <c r="Y26" s="453"/>
      <c r="Z26" s="454"/>
      <c r="AA26" s="455"/>
      <c r="AB26" s="456"/>
      <c r="AC26" s="456"/>
      <c r="AD26" s="456"/>
      <c r="AE26" s="456"/>
      <c r="AF26" s="456"/>
      <c r="AG26" s="456"/>
      <c r="AH26" s="456"/>
      <c r="AI26" s="456"/>
      <c r="AJ26" s="226" t="s">
        <v>64</v>
      </c>
    </row>
    <row r="27" spans="1:38" ht="24.75" customHeight="1" thickBot="1">
      <c r="A27" s="449"/>
      <c r="B27" s="457" t="s">
        <v>109</v>
      </c>
      <c r="C27" s="458"/>
      <c r="D27" s="458"/>
      <c r="E27" s="458"/>
      <c r="F27" s="458"/>
      <c r="G27" s="458"/>
      <c r="H27" s="458"/>
      <c r="I27" s="458"/>
      <c r="J27" s="458"/>
      <c r="K27" s="458"/>
      <c r="L27" s="458"/>
      <c r="M27" s="458"/>
      <c r="N27" s="458"/>
      <c r="O27" s="458"/>
      <c r="P27" s="458"/>
      <c r="Q27" s="458"/>
      <c r="R27" s="458"/>
      <c r="S27" s="458"/>
      <c r="T27" s="458"/>
      <c r="U27" s="458"/>
      <c r="V27" s="458"/>
      <c r="W27" s="458"/>
      <c r="X27" s="458"/>
      <c r="Y27" s="458"/>
      <c r="Z27" s="459"/>
      <c r="AA27" s="460"/>
      <c r="AB27" s="461"/>
      <c r="AC27" s="461"/>
      <c r="AD27" s="461"/>
      <c r="AE27" s="461"/>
      <c r="AF27" s="461"/>
      <c r="AG27" s="461"/>
      <c r="AH27" s="461"/>
      <c r="AI27" s="461"/>
      <c r="AJ27" s="227" t="s">
        <v>64</v>
      </c>
    </row>
    <row r="28" spans="1:38" ht="24.75" customHeight="1">
      <c r="A28" s="476" t="s">
        <v>67</v>
      </c>
      <c r="B28" s="477"/>
      <c r="C28" s="477"/>
      <c r="D28" s="477"/>
      <c r="E28" s="477"/>
      <c r="F28" s="477"/>
      <c r="G28" s="477"/>
      <c r="H28" s="477"/>
      <c r="I28" s="477"/>
      <c r="J28" s="477"/>
      <c r="K28" s="477"/>
      <c r="L28" s="477"/>
      <c r="M28" s="477"/>
      <c r="N28" s="477"/>
      <c r="O28" s="477"/>
      <c r="P28" s="477"/>
      <c r="Q28" s="477"/>
      <c r="R28" s="477"/>
      <c r="S28" s="477"/>
      <c r="T28" s="477"/>
      <c r="U28" s="477"/>
      <c r="V28" s="477"/>
      <c r="W28" s="477"/>
      <c r="X28" s="477"/>
      <c r="Y28" s="477"/>
      <c r="Z28" s="477"/>
      <c r="AA28" s="477"/>
      <c r="AB28" s="477"/>
      <c r="AC28" s="477"/>
      <c r="AD28" s="477"/>
      <c r="AE28" s="477"/>
      <c r="AF28" s="477"/>
      <c r="AG28" s="477"/>
      <c r="AH28" s="477"/>
      <c r="AI28" s="477"/>
      <c r="AJ28" s="478"/>
    </row>
    <row r="29" spans="1:38" ht="24.75" customHeight="1">
      <c r="A29" s="228" t="s">
        <v>150</v>
      </c>
      <c r="B29" s="487" t="s">
        <v>105</v>
      </c>
      <c r="C29" s="488"/>
      <c r="D29" s="462" t="str">
        <f>IF(共通様式!M6="","",共通様式!M6)</f>
        <v/>
      </c>
      <c r="E29" s="462"/>
      <c r="F29" s="229" t="s">
        <v>110</v>
      </c>
      <c r="G29" s="223"/>
      <c r="H29" s="223"/>
      <c r="I29" s="223"/>
      <c r="J29" s="223"/>
      <c r="K29" s="223"/>
      <c r="L29" s="223"/>
      <c r="M29" s="223"/>
      <c r="N29" s="223"/>
      <c r="O29" s="223"/>
      <c r="P29" s="223"/>
      <c r="Q29" s="223"/>
      <c r="R29" s="223"/>
      <c r="S29" s="223"/>
      <c r="T29" s="223"/>
      <c r="U29" s="223"/>
      <c r="V29" s="223"/>
      <c r="W29" s="223"/>
      <c r="X29" s="223"/>
      <c r="Y29" s="223"/>
      <c r="Z29" s="224"/>
      <c r="AA29" s="445"/>
      <c r="AB29" s="446"/>
      <c r="AC29" s="446"/>
      <c r="AD29" s="446"/>
      <c r="AE29" s="446"/>
      <c r="AF29" s="446"/>
      <c r="AG29" s="446"/>
      <c r="AH29" s="446"/>
      <c r="AI29" s="446"/>
      <c r="AJ29" s="230" t="s">
        <v>64</v>
      </c>
    </row>
    <row r="30" spans="1:38" ht="24.75" customHeight="1">
      <c r="A30" s="479" t="s">
        <v>151</v>
      </c>
      <c r="B30" s="464" t="s">
        <v>68</v>
      </c>
      <c r="C30" s="465"/>
      <c r="D30" s="465"/>
      <c r="E30" s="465"/>
      <c r="F30" s="465"/>
      <c r="G30" s="465"/>
      <c r="H30" s="465"/>
      <c r="I30" s="465"/>
      <c r="J30" s="465"/>
      <c r="K30" s="465"/>
      <c r="L30" s="466" t="str">
        <f>IF(AA29="","",IF(AA30&lt;AA29,AL30,""))</f>
        <v/>
      </c>
      <c r="M30" s="466"/>
      <c r="N30" s="466"/>
      <c r="O30" s="466"/>
      <c r="P30" s="466"/>
      <c r="Q30" s="466"/>
      <c r="R30" s="466"/>
      <c r="S30" s="466"/>
      <c r="T30" s="466"/>
      <c r="U30" s="466"/>
      <c r="V30" s="466"/>
      <c r="W30" s="466"/>
      <c r="X30" s="466"/>
      <c r="Y30" s="466"/>
      <c r="Z30" s="467"/>
      <c r="AA30" s="450" t="str">
        <f>IF(AA31="","",AA31-AA32)</f>
        <v/>
      </c>
      <c r="AB30" s="451"/>
      <c r="AC30" s="451"/>
      <c r="AD30" s="451"/>
      <c r="AE30" s="451"/>
      <c r="AF30" s="451"/>
      <c r="AG30" s="451"/>
      <c r="AH30" s="451"/>
      <c r="AI30" s="451"/>
      <c r="AJ30" s="231" t="s">
        <v>64</v>
      </c>
      <c r="AL30" s="120" t="s">
        <v>111</v>
      </c>
    </row>
    <row r="31" spans="1:38" ht="24.75" customHeight="1">
      <c r="A31" s="480"/>
      <c r="B31" s="452" t="s">
        <v>69</v>
      </c>
      <c r="C31" s="453"/>
      <c r="D31" s="453"/>
      <c r="E31" s="453"/>
      <c r="F31" s="453"/>
      <c r="G31" s="453"/>
      <c r="H31" s="453"/>
      <c r="I31" s="453"/>
      <c r="J31" s="453"/>
      <c r="K31" s="453"/>
      <c r="L31" s="453"/>
      <c r="M31" s="453"/>
      <c r="N31" s="453"/>
      <c r="O31" s="453"/>
      <c r="P31" s="453"/>
      <c r="Q31" s="453"/>
      <c r="R31" s="453"/>
      <c r="S31" s="453"/>
      <c r="T31" s="453"/>
      <c r="U31" s="453"/>
      <c r="V31" s="453"/>
      <c r="W31" s="453"/>
      <c r="X31" s="453"/>
      <c r="Y31" s="453"/>
      <c r="Z31" s="454"/>
      <c r="AA31" s="455"/>
      <c r="AB31" s="456"/>
      <c r="AC31" s="456"/>
      <c r="AD31" s="456"/>
      <c r="AE31" s="456"/>
      <c r="AF31" s="456"/>
      <c r="AG31" s="456"/>
      <c r="AH31" s="456"/>
      <c r="AI31" s="456"/>
      <c r="AJ31" s="232" t="s">
        <v>64</v>
      </c>
    </row>
    <row r="32" spans="1:38" ht="24.75" customHeight="1" thickBot="1">
      <c r="A32" s="481"/>
      <c r="B32" s="482" t="s">
        <v>112</v>
      </c>
      <c r="C32" s="483"/>
      <c r="D32" s="483"/>
      <c r="E32" s="483"/>
      <c r="F32" s="483"/>
      <c r="G32" s="483"/>
      <c r="H32" s="483"/>
      <c r="I32" s="483"/>
      <c r="J32" s="483"/>
      <c r="K32" s="483"/>
      <c r="L32" s="483"/>
      <c r="M32" s="483"/>
      <c r="N32" s="483"/>
      <c r="O32" s="483"/>
      <c r="P32" s="483"/>
      <c r="Q32" s="483"/>
      <c r="R32" s="483"/>
      <c r="S32" s="483"/>
      <c r="T32" s="483"/>
      <c r="U32" s="483"/>
      <c r="V32" s="483"/>
      <c r="W32" s="483"/>
      <c r="X32" s="483"/>
      <c r="Y32" s="483"/>
      <c r="Z32" s="484"/>
      <c r="AA32" s="485"/>
      <c r="AB32" s="486"/>
      <c r="AC32" s="486"/>
      <c r="AD32" s="486"/>
      <c r="AE32" s="486"/>
      <c r="AF32" s="486"/>
      <c r="AG32" s="486"/>
      <c r="AH32" s="486"/>
      <c r="AI32" s="486"/>
      <c r="AJ32" s="233" t="s">
        <v>64</v>
      </c>
    </row>
    <row r="33" spans="1:38" ht="24.75" customHeight="1">
      <c r="A33" s="468" t="s">
        <v>152</v>
      </c>
      <c r="B33" s="469"/>
      <c r="C33" s="469"/>
      <c r="D33" s="469"/>
      <c r="E33" s="469"/>
      <c r="F33" s="469"/>
      <c r="G33" s="469"/>
      <c r="H33" s="469"/>
      <c r="I33" s="469"/>
      <c r="J33" s="469"/>
      <c r="K33" s="469"/>
      <c r="L33" s="469"/>
      <c r="M33" s="469"/>
      <c r="N33" s="469"/>
      <c r="O33" s="469"/>
      <c r="P33" s="469"/>
      <c r="Q33" s="469"/>
      <c r="R33" s="469"/>
      <c r="S33" s="469"/>
      <c r="T33" s="469"/>
      <c r="U33" s="469"/>
      <c r="V33" s="469"/>
      <c r="W33" s="469"/>
      <c r="X33" s="469"/>
      <c r="Y33" s="469"/>
      <c r="Z33" s="469"/>
      <c r="AA33" s="469"/>
      <c r="AB33" s="469"/>
      <c r="AC33" s="469"/>
      <c r="AD33" s="469"/>
      <c r="AE33" s="469"/>
      <c r="AF33" s="469"/>
      <c r="AG33" s="469"/>
      <c r="AH33" s="469"/>
      <c r="AI33" s="469"/>
      <c r="AJ33" s="470"/>
    </row>
    <row r="34" spans="1:38" ht="24.75" customHeight="1">
      <c r="A34" s="439" t="s">
        <v>153</v>
      </c>
      <c r="B34" s="471" t="s">
        <v>154</v>
      </c>
      <c r="C34" s="472"/>
      <c r="D34" s="472"/>
      <c r="E34" s="472"/>
      <c r="F34" s="472"/>
      <c r="G34" s="472"/>
      <c r="H34" s="472"/>
      <c r="I34" s="472"/>
      <c r="J34" s="472"/>
      <c r="K34" s="472"/>
      <c r="L34" s="472"/>
      <c r="M34" s="473"/>
      <c r="N34" s="234"/>
      <c r="O34" s="235"/>
      <c r="P34" s="235"/>
      <c r="Q34" s="474" t="s">
        <v>61</v>
      </c>
      <c r="R34" s="474"/>
      <c r="S34" s="475"/>
      <c r="T34" s="475"/>
      <c r="U34" s="235" t="s">
        <v>62</v>
      </c>
      <c r="V34" s="475"/>
      <c r="W34" s="475"/>
      <c r="X34" s="235" t="s">
        <v>63</v>
      </c>
      <c r="Y34" s="236" t="s">
        <v>155</v>
      </c>
      <c r="Z34" s="474" t="s">
        <v>61</v>
      </c>
      <c r="AA34" s="474"/>
      <c r="AB34" s="475"/>
      <c r="AC34" s="475"/>
      <c r="AD34" s="235" t="s">
        <v>62</v>
      </c>
      <c r="AE34" s="475"/>
      <c r="AF34" s="475"/>
      <c r="AG34" s="235" t="s">
        <v>63</v>
      </c>
      <c r="AH34" s="235"/>
      <c r="AI34" s="235"/>
      <c r="AJ34" s="225"/>
    </row>
    <row r="35" spans="1:38" ht="18" customHeight="1">
      <c r="A35" s="387"/>
      <c r="B35" s="489" t="s">
        <v>156</v>
      </c>
      <c r="C35" s="490"/>
      <c r="D35" s="490"/>
      <c r="E35" s="490"/>
      <c r="F35" s="490"/>
      <c r="G35" s="490"/>
      <c r="H35" s="490"/>
      <c r="I35" s="490"/>
      <c r="J35" s="490"/>
      <c r="K35" s="490"/>
      <c r="L35" s="490"/>
      <c r="M35" s="490"/>
      <c r="N35" s="490"/>
      <c r="O35" s="490"/>
      <c r="P35" s="490"/>
      <c r="Q35" s="490"/>
      <c r="R35" s="490"/>
      <c r="S35" s="490"/>
      <c r="T35" s="490"/>
      <c r="U35" s="490"/>
      <c r="V35" s="490"/>
      <c r="W35" s="490"/>
      <c r="X35" s="490"/>
      <c r="Y35" s="490"/>
      <c r="Z35" s="490"/>
      <c r="AA35" s="490"/>
      <c r="AB35" s="490"/>
      <c r="AC35" s="490"/>
      <c r="AD35" s="490"/>
      <c r="AE35" s="490"/>
      <c r="AF35" s="490"/>
      <c r="AG35" s="490"/>
      <c r="AH35" s="490"/>
      <c r="AI35" s="490"/>
      <c r="AJ35" s="491"/>
    </row>
    <row r="36" spans="1:38" ht="23.25" customHeight="1">
      <c r="A36" s="439" t="s">
        <v>157</v>
      </c>
      <c r="B36" s="500" t="s">
        <v>158</v>
      </c>
      <c r="C36" s="501"/>
      <c r="D36" s="501"/>
      <c r="E36" s="501"/>
      <c r="F36" s="501"/>
      <c r="G36" s="501"/>
      <c r="H36" s="501"/>
      <c r="I36" s="501"/>
      <c r="J36" s="501"/>
      <c r="K36" s="501"/>
      <c r="L36" s="501"/>
      <c r="M36" s="501"/>
      <c r="N36" s="501"/>
      <c r="O36" s="501"/>
      <c r="P36" s="501"/>
      <c r="Q36" s="501"/>
      <c r="R36" s="501"/>
      <c r="S36" s="501"/>
      <c r="T36" s="501"/>
      <c r="U36" s="501"/>
      <c r="V36" s="501"/>
      <c r="W36" s="501"/>
      <c r="X36" s="501"/>
      <c r="Y36" s="501"/>
      <c r="Z36" s="501"/>
      <c r="AA36" s="501"/>
      <c r="AB36" s="501"/>
      <c r="AC36" s="501"/>
      <c r="AD36" s="501"/>
      <c r="AE36" s="501"/>
      <c r="AF36" s="501"/>
      <c r="AG36" s="501"/>
      <c r="AH36" s="501"/>
      <c r="AI36" s="501"/>
      <c r="AJ36" s="502"/>
    </row>
    <row r="37" spans="1:38" ht="18" customHeight="1">
      <c r="A37" s="448"/>
      <c r="B37" s="493"/>
      <c r="C37" s="494"/>
      <c r="D37" s="494"/>
      <c r="E37" s="494"/>
      <c r="F37" s="494"/>
      <c r="G37" s="494"/>
      <c r="H37" s="494"/>
      <c r="I37" s="494"/>
      <c r="J37" s="494"/>
      <c r="K37" s="494"/>
      <c r="L37" s="494"/>
      <c r="M37" s="494"/>
      <c r="N37" s="494"/>
      <c r="O37" s="494"/>
      <c r="P37" s="494"/>
      <c r="Q37" s="494"/>
      <c r="R37" s="494"/>
      <c r="S37" s="494"/>
      <c r="T37" s="494"/>
      <c r="U37" s="494"/>
      <c r="V37" s="494"/>
      <c r="W37" s="494"/>
      <c r="X37" s="494"/>
      <c r="Y37" s="494"/>
      <c r="Z37" s="494"/>
      <c r="AA37" s="494"/>
      <c r="AB37" s="494"/>
      <c r="AC37" s="494"/>
      <c r="AD37" s="494"/>
      <c r="AE37" s="494"/>
      <c r="AF37" s="494"/>
      <c r="AG37" s="494"/>
      <c r="AH37" s="494"/>
      <c r="AI37" s="494"/>
      <c r="AJ37" s="495"/>
      <c r="AK37" s="237"/>
      <c r="AL37" s="238"/>
    </row>
    <row r="38" spans="1:38" ht="18" customHeight="1">
      <c r="A38" s="448"/>
      <c r="B38" s="493"/>
      <c r="C38" s="494"/>
      <c r="D38" s="494"/>
      <c r="E38" s="494"/>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c r="AI38" s="494"/>
      <c r="AJ38" s="495"/>
      <c r="AK38" s="237"/>
      <c r="AL38" s="238"/>
    </row>
    <row r="39" spans="1:38" ht="18" customHeight="1">
      <c r="A39" s="448"/>
      <c r="B39" s="496"/>
      <c r="C39" s="494"/>
      <c r="D39" s="494"/>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c r="AI39" s="494"/>
      <c r="AJ39" s="495"/>
      <c r="AK39" s="237"/>
      <c r="AL39" s="238"/>
    </row>
    <row r="40" spans="1:38" ht="18" customHeight="1">
      <c r="A40" s="448"/>
      <c r="B40" s="496"/>
      <c r="C40" s="494"/>
      <c r="D40" s="494"/>
      <c r="E40" s="494"/>
      <c r="F40" s="494"/>
      <c r="G40" s="494"/>
      <c r="H40" s="494"/>
      <c r="I40" s="494"/>
      <c r="J40" s="494"/>
      <c r="K40" s="494"/>
      <c r="L40" s="494"/>
      <c r="M40" s="494"/>
      <c r="N40" s="494"/>
      <c r="O40" s="494"/>
      <c r="P40" s="494"/>
      <c r="Q40" s="494"/>
      <c r="R40" s="494"/>
      <c r="S40" s="494"/>
      <c r="T40" s="494"/>
      <c r="U40" s="494"/>
      <c r="V40" s="494"/>
      <c r="W40" s="494"/>
      <c r="X40" s="494"/>
      <c r="Y40" s="494"/>
      <c r="Z40" s="494"/>
      <c r="AA40" s="494"/>
      <c r="AB40" s="494"/>
      <c r="AC40" s="494"/>
      <c r="AD40" s="494"/>
      <c r="AE40" s="494"/>
      <c r="AF40" s="494"/>
      <c r="AG40" s="494"/>
      <c r="AH40" s="494"/>
      <c r="AI40" s="494"/>
      <c r="AJ40" s="495"/>
      <c r="AK40" s="237"/>
      <c r="AL40" s="238"/>
    </row>
    <row r="41" spans="1:38" ht="18" customHeight="1">
      <c r="A41" s="448"/>
      <c r="B41" s="496"/>
      <c r="C41" s="494"/>
      <c r="D41" s="494"/>
      <c r="E41" s="494"/>
      <c r="F41" s="494"/>
      <c r="G41" s="494"/>
      <c r="H41" s="494"/>
      <c r="I41" s="494"/>
      <c r="J41" s="494"/>
      <c r="K41" s="494"/>
      <c r="L41" s="494"/>
      <c r="M41" s="494"/>
      <c r="N41" s="494"/>
      <c r="O41" s="494"/>
      <c r="P41" s="494"/>
      <c r="Q41" s="494"/>
      <c r="R41" s="494"/>
      <c r="S41" s="494"/>
      <c r="T41" s="494"/>
      <c r="U41" s="494"/>
      <c r="V41" s="494"/>
      <c r="W41" s="494"/>
      <c r="X41" s="494"/>
      <c r="Y41" s="494"/>
      <c r="Z41" s="494"/>
      <c r="AA41" s="494"/>
      <c r="AB41" s="494"/>
      <c r="AC41" s="494"/>
      <c r="AD41" s="494"/>
      <c r="AE41" s="494"/>
      <c r="AF41" s="494"/>
      <c r="AG41" s="494"/>
      <c r="AH41" s="494"/>
      <c r="AI41" s="494"/>
      <c r="AJ41" s="495"/>
      <c r="AK41" s="237"/>
      <c r="AL41" s="238"/>
    </row>
    <row r="42" spans="1:38" ht="18" customHeight="1">
      <c r="A42" s="448"/>
      <c r="B42" s="496"/>
      <c r="C42" s="494"/>
      <c r="D42" s="494"/>
      <c r="E42" s="494"/>
      <c r="F42" s="494"/>
      <c r="G42" s="494"/>
      <c r="H42" s="494"/>
      <c r="I42" s="494"/>
      <c r="J42" s="494"/>
      <c r="K42" s="494"/>
      <c r="L42" s="494"/>
      <c r="M42" s="494"/>
      <c r="N42" s="494"/>
      <c r="O42" s="494"/>
      <c r="P42" s="494"/>
      <c r="Q42" s="494"/>
      <c r="R42" s="494"/>
      <c r="S42" s="494"/>
      <c r="T42" s="494"/>
      <c r="U42" s="494"/>
      <c r="V42" s="494"/>
      <c r="W42" s="494"/>
      <c r="X42" s="494"/>
      <c r="Y42" s="494"/>
      <c r="Z42" s="494"/>
      <c r="AA42" s="494"/>
      <c r="AB42" s="494"/>
      <c r="AC42" s="494"/>
      <c r="AD42" s="494"/>
      <c r="AE42" s="494"/>
      <c r="AF42" s="494"/>
      <c r="AG42" s="494"/>
      <c r="AH42" s="494"/>
      <c r="AI42" s="494"/>
      <c r="AJ42" s="495"/>
      <c r="AK42" s="237"/>
      <c r="AL42" s="238"/>
    </row>
    <row r="43" spans="1:38" ht="18" customHeight="1">
      <c r="A43" s="492"/>
      <c r="B43" s="497"/>
      <c r="C43" s="498"/>
      <c r="D43" s="498"/>
      <c r="E43" s="498"/>
      <c r="F43" s="498"/>
      <c r="G43" s="498"/>
      <c r="H43" s="498"/>
      <c r="I43" s="498"/>
      <c r="J43" s="498"/>
      <c r="K43" s="498"/>
      <c r="L43" s="498"/>
      <c r="M43" s="498"/>
      <c r="N43" s="498"/>
      <c r="O43" s="498"/>
      <c r="P43" s="498"/>
      <c r="Q43" s="498"/>
      <c r="R43" s="498"/>
      <c r="S43" s="498"/>
      <c r="T43" s="498"/>
      <c r="U43" s="498"/>
      <c r="V43" s="498"/>
      <c r="W43" s="498"/>
      <c r="X43" s="498"/>
      <c r="Y43" s="498"/>
      <c r="Z43" s="498"/>
      <c r="AA43" s="498"/>
      <c r="AB43" s="498"/>
      <c r="AC43" s="498"/>
      <c r="AD43" s="498"/>
      <c r="AE43" s="498"/>
      <c r="AF43" s="498"/>
      <c r="AG43" s="498"/>
      <c r="AH43" s="498"/>
      <c r="AI43" s="498"/>
      <c r="AJ43" s="499"/>
      <c r="AK43" s="237"/>
      <c r="AL43" s="238"/>
    </row>
    <row r="44" spans="1:38" ht="13.5" customHeight="1">
      <c r="A44" s="29" t="s">
        <v>159</v>
      </c>
      <c r="B44" s="30" t="s">
        <v>113</v>
      </c>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37"/>
      <c r="AL44" s="238"/>
    </row>
    <row r="45" spans="1:38" ht="13.5" customHeight="1">
      <c r="A45" s="23" t="s">
        <v>159</v>
      </c>
      <c r="B45" s="24" t="s">
        <v>70</v>
      </c>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row>
    <row r="46" spans="1:38" ht="13.5" customHeight="1">
      <c r="A46" s="23" t="s">
        <v>159</v>
      </c>
      <c r="B46" s="31" t="s">
        <v>114</v>
      </c>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37"/>
      <c r="AL46" s="238"/>
    </row>
    <row r="47" spans="1:38" ht="13.5" customHeight="1">
      <c r="A47" s="23" t="s">
        <v>159</v>
      </c>
      <c r="B47" s="31" t="s">
        <v>115</v>
      </c>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37"/>
      <c r="AL47" s="238"/>
    </row>
    <row r="48" spans="1:38" ht="13.5" customHeight="1">
      <c r="A48" s="23"/>
      <c r="B48" s="31" t="s">
        <v>116</v>
      </c>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37"/>
      <c r="AL48" s="238"/>
    </row>
    <row r="49" spans="1:39" ht="13.5" customHeight="1">
      <c r="A49" s="23"/>
      <c r="B49" s="31" t="s">
        <v>160</v>
      </c>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37"/>
      <c r="AL49" s="238"/>
    </row>
    <row r="50" spans="1:39" ht="13.5" customHeight="1">
      <c r="A50" s="23" t="s">
        <v>159</v>
      </c>
      <c r="B50" s="31" t="s">
        <v>117</v>
      </c>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37"/>
      <c r="AL50" s="238"/>
    </row>
    <row r="51" spans="1:39" ht="13.5" customHeight="1">
      <c r="A51" s="23"/>
      <c r="B51" s="31" t="s">
        <v>118</v>
      </c>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37"/>
      <c r="AL51" s="238"/>
    </row>
    <row r="52" spans="1:39" ht="13.5" customHeight="1">
      <c r="A52" s="23"/>
      <c r="B52" s="31" t="s">
        <v>119</v>
      </c>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37"/>
      <c r="AL52" s="238"/>
    </row>
    <row r="53" spans="1:39" ht="13.5" customHeight="1">
      <c r="A53" s="23"/>
      <c r="B53" s="31" t="s">
        <v>120</v>
      </c>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37"/>
      <c r="AL53" s="238"/>
    </row>
    <row r="54" spans="1:39" ht="21" customHeight="1">
      <c r="A54" s="239" t="s">
        <v>71</v>
      </c>
      <c r="B54" s="239"/>
      <c r="C54" s="240"/>
      <c r="D54" s="241"/>
      <c r="E54" s="241"/>
      <c r="F54" s="241"/>
      <c r="G54" s="241"/>
      <c r="H54" s="241"/>
      <c r="I54" s="241"/>
      <c r="J54" s="241"/>
      <c r="K54" s="241"/>
      <c r="L54" s="241"/>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240"/>
      <c r="AJ54" s="240"/>
    </row>
    <row r="55" spans="1:39" ht="15.75" customHeight="1">
      <c r="A55" s="242" t="s">
        <v>72</v>
      </c>
      <c r="B55" s="243"/>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244"/>
    </row>
    <row r="56" spans="1:39" s="119" customFormat="1" ht="15" customHeight="1">
      <c r="A56" s="503" t="s">
        <v>73</v>
      </c>
      <c r="B56" s="504"/>
      <c r="C56" s="245"/>
      <c r="D56" s="509" t="s">
        <v>465</v>
      </c>
      <c r="E56" s="509"/>
      <c r="F56" s="509"/>
      <c r="G56" s="509"/>
      <c r="H56" s="509"/>
      <c r="I56" s="509"/>
      <c r="J56" s="509"/>
      <c r="K56" s="509"/>
      <c r="L56" s="509"/>
      <c r="M56" s="509"/>
      <c r="N56" s="509"/>
      <c r="O56" s="509"/>
      <c r="P56" s="509"/>
      <c r="Q56" s="509"/>
      <c r="R56" s="509"/>
      <c r="S56" s="509"/>
      <c r="T56" s="509"/>
      <c r="U56" s="509"/>
      <c r="V56" s="509"/>
      <c r="W56" s="509"/>
      <c r="X56" s="509"/>
      <c r="Y56" s="509"/>
      <c r="Z56" s="509"/>
      <c r="AA56" s="509"/>
      <c r="AB56" s="509"/>
      <c r="AC56" s="510"/>
      <c r="AD56" s="550"/>
      <c r="AE56" s="546"/>
      <c r="AF56" s="546"/>
      <c r="AG56" s="27"/>
      <c r="AH56" s="546"/>
      <c r="AI56" s="546"/>
      <c r="AJ56" s="547"/>
      <c r="AK56" s="246"/>
      <c r="AL56" s="119">
        <f>COUNTA(AD56:AJ56)</f>
        <v>0</v>
      </c>
      <c r="AM56" s="119" t="s">
        <v>74</v>
      </c>
    </row>
    <row r="57" spans="1:39" s="119" customFormat="1" ht="12.75" customHeight="1">
      <c r="A57" s="505"/>
      <c r="B57" s="506"/>
      <c r="C57" s="247"/>
      <c r="D57" s="511" t="s">
        <v>161</v>
      </c>
      <c r="E57" s="511"/>
      <c r="F57" s="511"/>
      <c r="G57" s="511"/>
      <c r="H57" s="511"/>
      <c r="I57" s="511"/>
      <c r="J57" s="511"/>
      <c r="K57" s="511"/>
      <c r="L57" s="511"/>
      <c r="M57" s="511"/>
      <c r="N57" s="511"/>
      <c r="O57" s="511"/>
      <c r="P57" s="511"/>
      <c r="Q57" s="511"/>
      <c r="R57" s="511"/>
      <c r="S57" s="511"/>
      <c r="T57" s="511"/>
      <c r="U57" s="511"/>
      <c r="V57" s="511"/>
      <c r="W57" s="511"/>
      <c r="X57" s="511"/>
      <c r="Y57" s="511"/>
      <c r="Z57" s="511"/>
      <c r="AA57" s="511"/>
      <c r="AB57" s="511"/>
      <c r="AC57" s="512"/>
      <c r="AD57" s="551"/>
      <c r="AE57" s="548"/>
      <c r="AF57" s="548"/>
      <c r="AG57" s="28"/>
      <c r="AH57" s="548"/>
      <c r="AI57" s="548"/>
      <c r="AJ57" s="549"/>
      <c r="AK57" s="246"/>
    </row>
    <row r="58" spans="1:39" s="119" customFormat="1" ht="12.75" customHeight="1">
      <c r="A58" s="505"/>
      <c r="B58" s="506"/>
      <c r="C58" s="247"/>
      <c r="D58" s="511" t="s">
        <v>162</v>
      </c>
      <c r="E58" s="511"/>
      <c r="F58" s="511"/>
      <c r="G58" s="511"/>
      <c r="H58" s="511"/>
      <c r="I58" s="511"/>
      <c r="J58" s="511"/>
      <c r="K58" s="511"/>
      <c r="L58" s="511"/>
      <c r="M58" s="511"/>
      <c r="N58" s="511"/>
      <c r="O58" s="511"/>
      <c r="P58" s="511"/>
      <c r="Q58" s="511"/>
      <c r="R58" s="511"/>
      <c r="S58" s="511"/>
      <c r="T58" s="511"/>
      <c r="U58" s="511"/>
      <c r="V58" s="511"/>
      <c r="W58" s="511"/>
      <c r="X58" s="511"/>
      <c r="Y58" s="511"/>
      <c r="Z58" s="511"/>
      <c r="AA58" s="511"/>
      <c r="AB58" s="511"/>
      <c r="AC58" s="512"/>
      <c r="AD58" s="544" t="s">
        <v>75</v>
      </c>
      <c r="AE58" s="535"/>
      <c r="AF58" s="535"/>
      <c r="AG58" s="535" t="s">
        <v>163</v>
      </c>
      <c r="AH58" s="535" t="s">
        <v>76</v>
      </c>
      <c r="AI58" s="535"/>
      <c r="AJ58" s="536"/>
      <c r="AK58" s="246"/>
    </row>
    <row r="59" spans="1:39" s="119" customFormat="1" ht="12.75" customHeight="1">
      <c r="A59" s="505"/>
      <c r="B59" s="506"/>
      <c r="C59" s="248"/>
      <c r="D59" s="513" t="s">
        <v>130</v>
      </c>
      <c r="E59" s="513"/>
      <c r="F59" s="513"/>
      <c r="G59" s="513"/>
      <c r="H59" s="513"/>
      <c r="I59" s="513"/>
      <c r="J59" s="513"/>
      <c r="K59" s="513"/>
      <c r="L59" s="513"/>
      <c r="M59" s="513"/>
      <c r="N59" s="513"/>
      <c r="O59" s="513"/>
      <c r="P59" s="513"/>
      <c r="Q59" s="513"/>
      <c r="R59" s="513"/>
      <c r="S59" s="513"/>
      <c r="T59" s="513"/>
      <c r="U59" s="513"/>
      <c r="V59" s="513"/>
      <c r="W59" s="513"/>
      <c r="X59" s="513"/>
      <c r="Y59" s="513"/>
      <c r="Z59" s="513"/>
      <c r="AA59" s="513"/>
      <c r="AB59" s="513"/>
      <c r="AC59" s="514"/>
      <c r="AD59" s="545"/>
      <c r="AE59" s="537"/>
      <c r="AF59" s="537"/>
      <c r="AG59" s="537"/>
      <c r="AH59" s="537"/>
      <c r="AI59" s="537"/>
      <c r="AJ59" s="538"/>
      <c r="AK59" s="246"/>
    </row>
    <row r="60" spans="1:39" s="119" customFormat="1" ht="12.75" customHeight="1">
      <c r="A60" s="505"/>
      <c r="B60" s="506"/>
      <c r="C60" s="515" t="s">
        <v>91</v>
      </c>
      <c r="D60" s="515"/>
      <c r="E60" s="515"/>
      <c r="F60" s="515"/>
      <c r="G60" s="515"/>
      <c r="H60" s="515"/>
      <c r="I60" s="516"/>
      <c r="J60" s="519"/>
      <c r="K60" s="519"/>
      <c r="L60" s="519"/>
      <c r="M60" s="519"/>
      <c r="N60" s="519"/>
      <c r="O60" s="519"/>
      <c r="P60" s="519"/>
      <c r="Q60" s="519"/>
      <c r="R60" s="519"/>
      <c r="S60" s="519"/>
      <c r="T60" s="519"/>
      <c r="U60" s="519"/>
      <c r="V60" s="519"/>
      <c r="W60" s="519"/>
      <c r="X60" s="519"/>
      <c r="Y60" s="519"/>
      <c r="Z60" s="519"/>
      <c r="AA60" s="519"/>
      <c r="AB60" s="519"/>
      <c r="AC60" s="519"/>
      <c r="AD60" s="519"/>
      <c r="AE60" s="519"/>
      <c r="AF60" s="519"/>
      <c r="AG60" s="519"/>
      <c r="AH60" s="519"/>
      <c r="AI60" s="519"/>
      <c r="AJ60" s="520"/>
      <c r="AK60" s="246"/>
      <c r="AL60" s="246"/>
    </row>
    <row r="61" spans="1:39" s="119" customFormat="1" ht="12.75" customHeight="1">
      <c r="A61" s="505"/>
      <c r="B61" s="506"/>
      <c r="C61" s="515"/>
      <c r="D61" s="515"/>
      <c r="E61" s="515"/>
      <c r="F61" s="515"/>
      <c r="G61" s="515"/>
      <c r="H61" s="515"/>
      <c r="I61" s="516"/>
      <c r="J61" s="519"/>
      <c r="K61" s="519"/>
      <c r="L61" s="519"/>
      <c r="M61" s="519"/>
      <c r="N61" s="519"/>
      <c r="O61" s="519"/>
      <c r="P61" s="519"/>
      <c r="Q61" s="519"/>
      <c r="R61" s="519"/>
      <c r="S61" s="519"/>
      <c r="T61" s="519"/>
      <c r="U61" s="519"/>
      <c r="V61" s="519"/>
      <c r="W61" s="519"/>
      <c r="X61" s="519"/>
      <c r="Y61" s="519"/>
      <c r="Z61" s="519"/>
      <c r="AA61" s="519"/>
      <c r="AB61" s="519"/>
      <c r="AC61" s="519"/>
      <c r="AD61" s="519"/>
      <c r="AE61" s="519"/>
      <c r="AF61" s="519"/>
      <c r="AG61" s="519"/>
      <c r="AH61" s="519"/>
      <c r="AI61" s="519"/>
      <c r="AJ61" s="520"/>
      <c r="AK61" s="246"/>
      <c r="AL61" s="246"/>
    </row>
    <row r="62" spans="1:39" s="119" customFormat="1" ht="12.75" customHeight="1">
      <c r="A62" s="507"/>
      <c r="B62" s="508"/>
      <c r="C62" s="517"/>
      <c r="D62" s="517"/>
      <c r="E62" s="517"/>
      <c r="F62" s="517"/>
      <c r="G62" s="517"/>
      <c r="H62" s="517"/>
      <c r="I62" s="518"/>
      <c r="J62" s="521"/>
      <c r="K62" s="521"/>
      <c r="L62" s="521"/>
      <c r="M62" s="521"/>
      <c r="N62" s="521"/>
      <c r="O62" s="521"/>
      <c r="P62" s="521"/>
      <c r="Q62" s="521"/>
      <c r="R62" s="521"/>
      <c r="S62" s="521"/>
      <c r="T62" s="521"/>
      <c r="U62" s="521"/>
      <c r="V62" s="521"/>
      <c r="W62" s="521"/>
      <c r="X62" s="521"/>
      <c r="Y62" s="521"/>
      <c r="Z62" s="521"/>
      <c r="AA62" s="521"/>
      <c r="AB62" s="521"/>
      <c r="AC62" s="521"/>
      <c r="AD62" s="521"/>
      <c r="AE62" s="521"/>
      <c r="AF62" s="521"/>
      <c r="AG62" s="521"/>
      <c r="AH62" s="521"/>
      <c r="AI62" s="521"/>
      <c r="AJ62" s="522"/>
      <c r="AK62" s="246"/>
      <c r="AL62" s="246"/>
    </row>
    <row r="63" spans="1:39" s="119" customFormat="1" ht="15" customHeight="1">
      <c r="A63" s="503" t="s">
        <v>77</v>
      </c>
      <c r="B63" s="504"/>
      <c r="C63" s="610"/>
      <c r="D63" s="509" t="s">
        <v>466</v>
      </c>
      <c r="E63" s="509"/>
      <c r="F63" s="509"/>
      <c r="G63" s="509"/>
      <c r="H63" s="509"/>
      <c r="I63" s="509"/>
      <c r="J63" s="509"/>
      <c r="K63" s="509"/>
      <c r="L63" s="509"/>
      <c r="M63" s="509"/>
      <c r="N63" s="509"/>
      <c r="O63" s="509"/>
      <c r="P63" s="509"/>
      <c r="Q63" s="509"/>
      <c r="R63" s="509"/>
      <c r="S63" s="509"/>
      <c r="T63" s="509"/>
      <c r="U63" s="509"/>
      <c r="V63" s="509"/>
      <c r="W63" s="509"/>
      <c r="X63" s="509"/>
      <c r="Y63" s="509"/>
      <c r="Z63" s="509"/>
      <c r="AA63" s="509"/>
      <c r="AB63" s="509"/>
      <c r="AC63" s="510"/>
      <c r="AD63" s="550"/>
      <c r="AE63" s="546"/>
      <c r="AF63" s="546"/>
      <c r="AG63" s="27"/>
      <c r="AH63" s="546"/>
      <c r="AI63" s="546"/>
      <c r="AJ63" s="547"/>
      <c r="AK63" s="246"/>
      <c r="AL63" s="119">
        <f>COUNTA(AD63:AJ63)</f>
        <v>0</v>
      </c>
      <c r="AM63" s="119" t="s">
        <v>78</v>
      </c>
    </row>
    <row r="64" spans="1:39" s="119" customFormat="1" ht="15" customHeight="1">
      <c r="A64" s="505"/>
      <c r="B64" s="506"/>
      <c r="C64" s="545"/>
      <c r="D64" s="611"/>
      <c r="E64" s="611"/>
      <c r="F64" s="611"/>
      <c r="G64" s="611"/>
      <c r="H64" s="611"/>
      <c r="I64" s="611"/>
      <c r="J64" s="611"/>
      <c r="K64" s="611"/>
      <c r="L64" s="611"/>
      <c r="M64" s="611"/>
      <c r="N64" s="611"/>
      <c r="O64" s="611"/>
      <c r="P64" s="611"/>
      <c r="Q64" s="611"/>
      <c r="R64" s="611"/>
      <c r="S64" s="611"/>
      <c r="T64" s="611"/>
      <c r="U64" s="611"/>
      <c r="V64" s="611"/>
      <c r="W64" s="611"/>
      <c r="X64" s="611"/>
      <c r="Y64" s="611"/>
      <c r="Z64" s="611"/>
      <c r="AA64" s="611"/>
      <c r="AB64" s="611"/>
      <c r="AC64" s="612"/>
      <c r="AD64" s="545" t="s">
        <v>75</v>
      </c>
      <c r="AE64" s="537"/>
      <c r="AF64" s="537"/>
      <c r="AG64" s="98" t="s">
        <v>163</v>
      </c>
      <c r="AH64" s="537" t="s">
        <v>76</v>
      </c>
      <c r="AI64" s="537"/>
      <c r="AJ64" s="538"/>
      <c r="AK64" s="246"/>
      <c r="AL64" s="246"/>
    </row>
    <row r="65" spans="1:39" s="119" customFormat="1" ht="12.75" customHeight="1">
      <c r="A65" s="505"/>
      <c r="B65" s="506"/>
      <c r="C65" s="613" t="s">
        <v>164</v>
      </c>
      <c r="D65" s="614"/>
      <c r="E65" s="614"/>
      <c r="F65" s="614"/>
      <c r="G65" s="614"/>
      <c r="H65" s="614"/>
      <c r="I65" s="615"/>
      <c r="J65" s="622"/>
      <c r="K65" s="623"/>
      <c r="L65" s="623"/>
      <c r="M65" s="623"/>
      <c r="N65" s="623"/>
      <c r="O65" s="623"/>
      <c r="P65" s="623"/>
      <c r="Q65" s="623"/>
      <c r="R65" s="623"/>
      <c r="S65" s="623"/>
      <c r="T65" s="623"/>
      <c r="U65" s="623"/>
      <c r="V65" s="623"/>
      <c r="W65" s="623"/>
      <c r="X65" s="623"/>
      <c r="Y65" s="623"/>
      <c r="Z65" s="623"/>
      <c r="AA65" s="623"/>
      <c r="AB65" s="623"/>
      <c r="AC65" s="623"/>
      <c r="AD65" s="623"/>
      <c r="AE65" s="623"/>
      <c r="AF65" s="623"/>
      <c r="AG65" s="623"/>
      <c r="AH65" s="623"/>
      <c r="AI65" s="623"/>
      <c r="AJ65" s="624"/>
      <c r="AK65" s="246"/>
      <c r="AL65" s="246"/>
    </row>
    <row r="66" spans="1:39" s="119" customFormat="1" ht="12.75" customHeight="1">
      <c r="A66" s="505"/>
      <c r="B66" s="506"/>
      <c r="C66" s="616"/>
      <c r="D66" s="617"/>
      <c r="E66" s="617"/>
      <c r="F66" s="617"/>
      <c r="G66" s="617"/>
      <c r="H66" s="617"/>
      <c r="I66" s="618"/>
      <c r="J66" s="625"/>
      <c r="K66" s="626"/>
      <c r="L66" s="626"/>
      <c r="M66" s="626"/>
      <c r="N66" s="626"/>
      <c r="O66" s="626"/>
      <c r="P66" s="626"/>
      <c r="Q66" s="626"/>
      <c r="R66" s="626"/>
      <c r="S66" s="626"/>
      <c r="T66" s="626"/>
      <c r="U66" s="626"/>
      <c r="V66" s="626"/>
      <c r="W66" s="626"/>
      <c r="X66" s="626"/>
      <c r="Y66" s="626"/>
      <c r="Z66" s="626"/>
      <c r="AA66" s="626"/>
      <c r="AB66" s="626"/>
      <c r="AC66" s="626"/>
      <c r="AD66" s="626"/>
      <c r="AE66" s="626"/>
      <c r="AF66" s="626"/>
      <c r="AG66" s="626"/>
      <c r="AH66" s="626"/>
      <c r="AI66" s="626"/>
      <c r="AJ66" s="627"/>
      <c r="AK66" s="246"/>
      <c r="AL66" s="246"/>
    </row>
    <row r="67" spans="1:39" s="119" customFormat="1" ht="12.75" customHeight="1">
      <c r="A67" s="505"/>
      <c r="B67" s="506"/>
      <c r="C67" s="619"/>
      <c r="D67" s="620"/>
      <c r="E67" s="620"/>
      <c r="F67" s="620"/>
      <c r="G67" s="620"/>
      <c r="H67" s="620"/>
      <c r="I67" s="621"/>
      <c r="J67" s="628"/>
      <c r="K67" s="629"/>
      <c r="L67" s="629"/>
      <c r="M67" s="629"/>
      <c r="N67" s="629"/>
      <c r="O67" s="629"/>
      <c r="P67" s="629"/>
      <c r="Q67" s="629"/>
      <c r="R67" s="629"/>
      <c r="S67" s="629"/>
      <c r="T67" s="629"/>
      <c r="U67" s="629"/>
      <c r="V67" s="629"/>
      <c r="W67" s="629"/>
      <c r="X67" s="629"/>
      <c r="Y67" s="629"/>
      <c r="Z67" s="629"/>
      <c r="AA67" s="629"/>
      <c r="AB67" s="629"/>
      <c r="AC67" s="629"/>
      <c r="AD67" s="629"/>
      <c r="AE67" s="629"/>
      <c r="AF67" s="629"/>
      <c r="AG67" s="629"/>
      <c r="AH67" s="629"/>
      <c r="AI67" s="629"/>
      <c r="AJ67" s="630"/>
      <c r="AK67" s="246"/>
      <c r="AL67" s="246"/>
    </row>
    <row r="68" spans="1:39" s="119" customFormat="1" ht="12.75" customHeight="1">
      <c r="A68" s="505"/>
      <c r="B68" s="506"/>
      <c r="C68" s="631" t="s">
        <v>411</v>
      </c>
      <c r="D68" s="632"/>
      <c r="E68" s="632"/>
      <c r="F68" s="632"/>
      <c r="G68" s="632"/>
      <c r="H68" s="632"/>
      <c r="I68" s="633"/>
      <c r="J68" s="561"/>
      <c r="K68" s="562" t="s">
        <v>165</v>
      </c>
      <c r="L68" s="640" t="s">
        <v>121</v>
      </c>
      <c r="M68" s="641"/>
      <c r="N68" s="641"/>
      <c r="O68" s="641"/>
      <c r="P68" s="641"/>
      <c r="Q68" s="641"/>
      <c r="R68" s="641"/>
      <c r="S68" s="641"/>
      <c r="T68" s="641"/>
      <c r="U68" s="641"/>
      <c r="V68" s="641"/>
      <c r="W68" s="641"/>
      <c r="X68" s="641"/>
      <c r="Y68" s="641"/>
      <c r="Z68" s="641"/>
      <c r="AA68" s="641"/>
      <c r="AB68" s="641"/>
      <c r="AC68" s="641"/>
      <c r="AD68" s="641"/>
      <c r="AE68" s="641"/>
      <c r="AF68" s="641"/>
      <c r="AG68" s="641"/>
      <c r="AH68" s="641"/>
      <c r="AI68" s="641"/>
      <c r="AJ68" s="642"/>
      <c r="AK68" s="246"/>
    </row>
    <row r="69" spans="1:39" s="119" customFormat="1" ht="12.75" customHeight="1">
      <c r="A69" s="505"/>
      <c r="B69" s="506"/>
      <c r="C69" s="634"/>
      <c r="D69" s="635"/>
      <c r="E69" s="635"/>
      <c r="F69" s="635"/>
      <c r="G69" s="635"/>
      <c r="H69" s="635"/>
      <c r="I69" s="636"/>
      <c r="J69" s="523"/>
      <c r="K69" s="525"/>
      <c r="L69" s="643"/>
      <c r="M69" s="644"/>
      <c r="N69" s="644"/>
      <c r="O69" s="644"/>
      <c r="P69" s="644"/>
      <c r="Q69" s="644"/>
      <c r="R69" s="644"/>
      <c r="S69" s="644"/>
      <c r="T69" s="644"/>
      <c r="U69" s="644"/>
      <c r="V69" s="644"/>
      <c r="W69" s="644"/>
      <c r="X69" s="644"/>
      <c r="Y69" s="644"/>
      <c r="Z69" s="644"/>
      <c r="AA69" s="644"/>
      <c r="AB69" s="644"/>
      <c r="AC69" s="644"/>
      <c r="AD69" s="644"/>
      <c r="AE69" s="644"/>
      <c r="AF69" s="644"/>
      <c r="AG69" s="644"/>
      <c r="AH69" s="644"/>
      <c r="AI69" s="644"/>
      <c r="AJ69" s="645"/>
      <c r="AK69" s="246"/>
    </row>
    <row r="70" spans="1:39" s="119" customFormat="1" ht="12.75" customHeight="1">
      <c r="A70" s="505"/>
      <c r="B70" s="506"/>
      <c r="C70" s="634"/>
      <c r="D70" s="635"/>
      <c r="E70" s="635"/>
      <c r="F70" s="635"/>
      <c r="G70" s="635"/>
      <c r="H70" s="635"/>
      <c r="I70" s="636"/>
      <c r="J70" s="533"/>
      <c r="K70" s="534"/>
      <c r="L70" s="32" t="s">
        <v>166</v>
      </c>
      <c r="M70" s="646"/>
      <c r="N70" s="647"/>
      <c r="O70" s="647"/>
      <c r="P70" s="647"/>
      <c r="Q70" s="647"/>
      <c r="R70" s="647"/>
      <c r="S70" s="647"/>
      <c r="T70" s="647"/>
      <c r="U70" s="647"/>
      <c r="V70" s="647"/>
      <c r="W70" s="647"/>
      <c r="X70" s="647"/>
      <c r="Y70" s="647"/>
      <c r="Z70" s="647"/>
      <c r="AA70" s="647"/>
      <c r="AB70" s="647"/>
      <c r="AC70" s="647"/>
      <c r="AD70" s="647"/>
      <c r="AE70" s="647"/>
      <c r="AF70" s="647"/>
      <c r="AG70" s="647"/>
      <c r="AH70" s="647"/>
      <c r="AI70" s="647"/>
      <c r="AJ70" s="33" t="s">
        <v>167</v>
      </c>
      <c r="AK70" s="246"/>
    </row>
    <row r="71" spans="1:39" s="119" customFormat="1" ht="12.75" customHeight="1">
      <c r="A71" s="505"/>
      <c r="B71" s="506"/>
      <c r="C71" s="634"/>
      <c r="D71" s="635"/>
      <c r="E71" s="635"/>
      <c r="F71" s="635"/>
      <c r="G71" s="635"/>
      <c r="H71" s="635"/>
      <c r="I71" s="636"/>
      <c r="J71" s="523"/>
      <c r="K71" s="525" t="s">
        <v>168</v>
      </c>
      <c r="L71" s="644" t="s">
        <v>169</v>
      </c>
      <c r="M71" s="644"/>
      <c r="N71" s="644"/>
      <c r="O71" s="644"/>
      <c r="P71" s="644"/>
      <c r="Q71" s="644"/>
      <c r="R71" s="644"/>
      <c r="S71" s="644"/>
      <c r="T71" s="644"/>
      <c r="U71" s="644"/>
      <c r="V71" s="644"/>
      <c r="W71" s="644"/>
      <c r="X71" s="644"/>
      <c r="Y71" s="644"/>
      <c r="Z71" s="644"/>
      <c r="AA71" s="644"/>
      <c r="AB71" s="644"/>
      <c r="AC71" s="644"/>
      <c r="AD71" s="644"/>
      <c r="AE71" s="644"/>
      <c r="AF71" s="644"/>
      <c r="AG71" s="644"/>
      <c r="AH71" s="644"/>
      <c r="AI71" s="644"/>
      <c r="AJ71" s="645"/>
      <c r="AK71" s="246"/>
      <c r="AL71" s="246"/>
    </row>
    <row r="72" spans="1:39" s="119" customFormat="1" ht="12.75" customHeight="1">
      <c r="A72" s="507"/>
      <c r="B72" s="508"/>
      <c r="C72" s="637"/>
      <c r="D72" s="638"/>
      <c r="E72" s="638"/>
      <c r="F72" s="638"/>
      <c r="G72" s="638"/>
      <c r="H72" s="638"/>
      <c r="I72" s="639"/>
      <c r="J72" s="524"/>
      <c r="K72" s="526"/>
      <c r="L72" s="34" t="s">
        <v>170</v>
      </c>
      <c r="M72" s="648"/>
      <c r="N72" s="649"/>
      <c r="O72" s="649"/>
      <c r="P72" s="649"/>
      <c r="Q72" s="649"/>
      <c r="R72" s="649"/>
      <c r="S72" s="649"/>
      <c r="T72" s="649"/>
      <c r="U72" s="649"/>
      <c r="V72" s="649"/>
      <c r="W72" s="649"/>
      <c r="X72" s="649"/>
      <c r="Y72" s="649"/>
      <c r="Z72" s="649"/>
      <c r="AA72" s="649"/>
      <c r="AB72" s="649"/>
      <c r="AC72" s="649"/>
      <c r="AD72" s="649"/>
      <c r="AE72" s="649"/>
      <c r="AF72" s="649"/>
      <c r="AG72" s="649"/>
      <c r="AH72" s="649"/>
      <c r="AI72" s="649"/>
      <c r="AJ72" s="35" t="s">
        <v>167</v>
      </c>
      <c r="AK72" s="246"/>
      <c r="AL72" s="249" t="s">
        <v>171</v>
      </c>
    </row>
    <row r="73" spans="1:39" s="119" customFormat="1" ht="15" customHeight="1">
      <c r="A73" s="527" t="s">
        <v>122</v>
      </c>
      <c r="B73" s="528"/>
      <c r="C73" s="100"/>
      <c r="D73" s="101" t="s">
        <v>467</v>
      </c>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2"/>
      <c r="AD73" s="550"/>
      <c r="AE73" s="546"/>
      <c r="AF73" s="546"/>
      <c r="AG73" s="27"/>
      <c r="AH73" s="546"/>
      <c r="AI73" s="546"/>
      <c r="AJ73" s="547"/>
      <c r="AK73" s="246"/>
      <c r="AL73" s="119">
        <f>COUNTA(AD73:AJ73)</f>
        <v>0</v>
      </c>
      <c r="AM73" s="119" t="s">
        <v>123</v>
      </c>
    </row>
    <row r="74" spans="1:39" s="119" customFormat="1" ht="12.75" customHeight="1">
      <c r="A74" s="529"/>
      <c r="B74" s="530"/>
      <c r="C74" s="103" t="s">
        <v>151</v>
      </c>
      <c r="D74" s="539" t="s">
        <v>412</v>
      </c>
      <c r="E74" s="540"/>
      <c r="F74" s="540"/>
      <c r="G74" s="540"/>
      <c r="H74" s="540"/>
      <c r="I74" s="540"/>
      <c r="J74" s="540"/>
      <c r="K74" s="540"/>
      <c r="L74" s="540"/>
      <c r="M74" s="540"/>
      <c r="N74" s="540"/>
      <c r="O74" s="540"/>
      <c r="P74" s="540"/>
      <c r="Q74" s="540"/>
      <c r="R74" s="540"/>
      <c r="S74" s="540"/>
      <c r="T74" s="540"/>
      <c r="U74" s="540"/>
      <c r="V74" s="540"/>
      <c r="W74" s="540"/>
      <c r="X74" s="540"/>
      <c r="Y74" s="540"/>
      <c r="Z74" s="540"/>
      <c r="AA74" s="540"/>
      <c r="AB74" s="540"/>
      <c r="AC74" s="541"/>
      <c r="AD74" s="551"/>
      <c r="AE74" s="548"/>
      <c r="AF74" s="548"/>
      <c r="AG74" s="28"/>
      <c r="AH74" s="548"/>
      <c r="AI74" s="548"/>
      <c r="AJ74" s="549"/>
      <c r="AK74" s="246"/>
    </row>
    <row r="75" spans="1:39" s="119" customFormat="1" ht="15" customHeight="1">
      <c r="A75" s="529"/>
      <c r="B75" s="530"/>
      <c r="C75" s="104"/>
      <c r="D75" s="542"/>
      <c r="E75" s="542"/>
      <c r="F75" s="542"/>
      <c r="G75" s="542"/>
      <c r="H75" s="542"/>
      <c r="I75" s="542"/>
      <c r="J75" s="542"/>
      <c r="K75" s="542"/>
      <c r="L75" s="542"/>
      <c r="M75" s="542"/>
      <c r="N75" s="542"/>
      <c r="O75" s="542"/>
      <c r="P75" s="542"/>
      <c r="Q75" s="542"/>
      <c r="R75" s="542"/>
      <c r="S75" s="542"/>
      <c r="T75" s="542"/>
      <c r="U75" s="542"/>
      <c r="V75" s="542"/>
      <c r="W75" s="542"/>
      <c r="X75" s="542"/>
      <c r="Y75" s="542"/>
      <c r="Z75" s="542"/>
      <c r="AA75" s="542"/>
      <c r="AB75" s="542"/>
      <c r="AC75" s="543"/>
      <c r="AD75" s="545" t="s">
        <v>75</v>
      </c>
      <c r="AE75" s="537"/>
      <c r="AF75" s="537"/>
      <c r="AG75" s="98" t="s">
        <v>163</v>
      </c>
      <c r="AH75" s="537" t="s">
        <v>76</v>
      </c>
      <c r="AI75" s="537"/>
      <c r="AJ75" s="538"/>
      <c r="AK75" s="246"/>
      <c r="AL75" s="246"/>
    </row>
    <row r="76" spans="1:39" s="119" customFormat="1" ht="12.75" customHeight="1">
      <c r="A76" s="529"/>
      <c r="B76" s="530"/>
      <c r="C76" s="552" t="s">
        <v>474</v>
      </c>
      <c r="D76" s="553"/>
      <c r="E76" s="553"/>
      <c r="F76" s="553"/>
      <c r="G76" s="553"/>
      <c r="H76" s="553"/>
      <c r="I76" s="554"/>
      <c r="J76" s="561"/>
      <c r="K76" s="562" t="s">
        <v>165</v>
      </c>
      <c r="L76" s="49" t="s">
        <v>124</v>
      </c>
      <c r="M76" s="36"/>
      <c r="N76" s="36"/>
      <c r="O76" s="36"/>
      <c r="P76" s="36"/>
      <c r="Q76" s="36"/>
      <c r="R76" s="36"/>
      <c r="S76" s="36"/>
      <c r="T76" s="36"/>
      <c r="U76" s="36"/>
      <c r="V76" s="36"/>
      <c r="W76" s="36"/>
      <c r="X76" s="36"/>
      <c r="Y76" s="36"/>
      <c r="Z76" s="36"/>
      <c r="AA76" s="36"/>
      <c r="AB76" s="36"/>
      <c r="AC76" s="36"/>
      <c r="AD76" s="36"/>
      <c r="AE76" s="36"/>
      <c r="AF76" s="36"/>
      <c r="AG76" s="36"/>
      <c r="AH76" s="36"/>
      <c r="AI76" s="36"/>
      <c r="AJ76" s="37"/>
      <c r="AK76" s="246"/>
      <c r="AL76" s="246"/>
    </row>
    <row r="77" spans="1:39" s="119" customFormat="1" ht="12.75" customHeight="1">
      <c r="A77" s="529"/>
      <c r="B77" s="530"/>
      <c r="C77" s="555"/>
      <c r="D77" s="556"/>
      <c r="E77" s="556"/>
      <c r="F77" s="556"/>
      <c r="G77" s="556"/>
      <c r="H77" s="556"/>
      <c r="I77" s="557"/>
      <c r="J77" s="533"/>
      <c r="K77" s="534"/>
      <c r="L77" s="38"/>
      <c r="M77" s="38" t="s">
        <v>125</v>
      </c>
      <c r="N77" s="39"/>
      <c r="O77" s="39"/>
      <c r="P77" s="39"/>
      <c r="Q77" s="39"/>
      <c r="R77" s="39"/>
      <c r="S77" s="39"/>
      <c r="T77" s="39"/>
      <c r="U77" s="39"/>
      <c r="V77" s="39"/>
      <c r="W77" s="39"/>
      <c r="X77" s="39"/>
      <c r="Y77" s="39"/>
      <c r="Z77" s="39"/>
      <c r="AA77" s="39"/>
      <c r="AB77" s="39"/>
      <c r="AC77" s="39"/>
      <c r="AD77" s="39"/>
      <c r="AE77" s="39"/>
      <c r="AF77" s="39"/>
      <c r="AG77" s="39"/>
      <c r="AH77" s="39"/>
      <c r="AI77" s="39"/>
      <c r="AJ77" s="40"/>
      <c r="AK77" s="246"/>
      <c r="AL77" s="246"/>
    </row>
    <row r="78" spans="1:39" s="119" customFormat="1" ht="12.75" customHeight="1">
      <c r="A78" s="529"/>
      <c r="B78" s="530"/>
      <c r="C78" s="555"/>
      <c r="D78" s="556"/>
      <c r="E78" s="556"/>
      <c r="F78" s="556"/>
      <c r="G78" s="556"/>
      <c r="H78" s="556"/>
      <c r="I78" s="557"/>
      <c r="J78" s="523"/>
      <c r="K78" s="525" t="s">
        <v>168</v>
      </c>
      <c r="L78" s="50" t="s">
        <v>126</v>
      </c>
      <c r="M78" s="39"/>
      <c r="N78" s="36"/>
      <c r="O78" s="36"/>
      <c r="P78" s="36"/>
      <c r="Q78" s="36"/>
      <c r="R78" s="36"/>
      <c r="S78" s="36"/>
      <c r="T78" s="36"/>
      <c r="U78" s="36"/>
      <c r="V78" s="36"/>
      <c r="W78" s="36"/>
      <c r="X78" s="36"/>
      <c r="Y78" s="36"/>
      <c r="Z78" s="36"/>
      <c r="AA78" s="36"/>
      <c r="AB78" s="36"/>
      <c r="AC78" s="36"/>
      <c r="AD78" s="36"/>
      <c r="AE78" s="36"/>
      <c r="AF78" s="36"/>
      <c r="AG78" s="36"/>
      <c r="AH78" s="36"/>
      <c r="AI78" s="36"/>
      <c r="AJ78" s="37"/>
      <c r="AK78" s="246"/>
    </row>
    <row r="79" spans="1:39" s="119" customFormat="1" ht="12.75" customHeight="1">
      <c r="A79" s="529"/>
      <c r="B79" s="530"/>
      <c r="C79" s="555"/>
      <c r="D79" s="556"/>
      <c r="E79" s="556"/>
      <c r="F79" s="556"/>
      <c r="G79" s="556"/>
      <c r="H79" s="556"/>
      <c r="I79" s="557"/>
      <c r="J79" s="523"/>
      <c r="K79" s="525"/>
      <c r="L79" s="41"/>
      <c r="M79" s="39" t="s">
        <v>172</v>
      </c>
      <c r="N79" s="39"/>
      <c r="O79" s="39"/>
      <c r="P79" s="39"/>
      <c r="Q79" s="39"/>
      <c r="R79" s="39"/>
      <c r="S79" s="39"/>
      <c r="T79" s="39"/>
      <c r="U79" s="39"/>
      <c r="V79" s="39"/>
      <c r="W79" s="39"/>
      <c r="X79" s="39"/>
      <c r="Y79" s="39"/>
      <c r="Z79" s="39"/>
      <c r="AA79" s="39"/>
      <c r="AB79" s="39"/>
      <c r="AC79" s="39"/>
      <c r="AD79" s="39"/>
      <c r="AE79" s="39"/>
      <c r="AF79" s="39"/>
      <c r="AG79" s="39"/>
      <c r="AH79" s="39"/>
      <c r="AI79" s="39"/>
      <c r="AJ79" s="40"/>
      <c r="AK79" s="246"/>
    </row>
    <row r="80" spans="1:39" s="119" customFormat="1" ht="12.75" customHeight="1">
      <c r="A80" s="529"/>
      <c r="B80" s="530"/>
      <c r="C80" s="555"/>
      <c r="D80" s="556"/>
      <c r="E80" s="556"/>
      <c r="F80" s="556"/>
      <c r="G80" s="556"/>
      <c r="H80" s="556"/>
      <c r="I80" s="557"/>
      <c r="J80" s="533"/>
      <c r="K80" s="534"/>
      <c r="L80" s="42"/>
      <c r="M80" s="38" t="s">
        <v>173</v>
      </c>
      <c r="N80" s="43"/>
      <c r="O80" s="43"/>
      <c r="P80" s="43"/>
      <c r="Q80" s="43"/>
      <c r="R80" s="43"/>
      <c r="S80" s="43"/>
      <c r="T80" s="43"/>
      <c r="U80" s="43"/>
      <c r="V80" s="43"/>
      <c r="W80" s="43"/>
      <c r="X80" s="43"/>
      <c r="Y80" s="43"/>
      <c r="Z80" s="43"/>
      <c r="AA80" s="43"/>
      <c r="AB80" s="43"/>
      <c r="AC80" s="43"/>
      <c r="AD80" s="43"/>
      <c r="AE80" s="43"/>
      <c r="AF80" s="43"/>
      <c r="AG80" s="43"/>
      <c r="AH80" s="43"/>
      <c r="AI80" s="43"/>
      <c r="AJ80" s="44"/>
      <c r="AK80" s="246"/>
    </row>
    <row r="81" spans="1:39" s="119" customFormat="1" ht="12.75" customHeight="1">
      <c r="A81" s="529"/>
      <c r="B81" s="530"/>
      <c r="C81" s="555"/>
      <c r="D81" s="556"/>
      <c r="E81" s="556"/>
      <c r="F81" s="556"/>
      <c r="G81" s="556"/>
      <c r="H81" s="556"/>
      <c r="I81" s="557"/>
      <c r="J81" s="523"/>
      <c r="K81" s="525" t="s">
        <v>174</v>
      </c>
      <c r="L81" s="51" t="s">
        <v>127</v>
      </c>
      <c r="M81" s="39"/>
      <c r="N81" s="39"/>
      <c r="O81" s="39"/>
      <c r="P81" s="39"/>
      <c r="Q81" s="39"/>
      <c r="R81" s="39"/>
      <c r="S81" s="39"/>
      <c r="T81" s="39"/>
      <c r="U81" s="39"/>
      <c r="V81" s="39"/>
      <c r="W81" s="39"/>
      <c r="X81" s="39"/>
      <c r="Y81" s="39"/>
      <c r="Z81" s="39"/>
      <c r="AA81" s="39"/>
      <c r="AB81" s="39"/>
      <c r="AC81" s="39"/>
      <c r="AD81" s="39"/>
      <c r="AE81" s="39"/>
      <c r="AF81" s="39"/>
      <c r="AG81" s="39"/>
      <c r="AH81" s="39"/>
      <c r="AI81" s="39"/>
      <c r="AJ81" s="40"/>
      <c r="AK81" s="246"/>
      <c r="AL81" s="246"/>
    </row>
    <row r="82" spans="1:39" s="119" customFormat="1" ht="12.75" customHeight="1">
      <c r="A82" s="529"/>
      <c r="B82" s="530"/>
      <c r="C82" s="555"/>
      <c r="D82" s="556"/>
      <c r="E82" s="556"/>
      <c r="F82" s="556"/>
      <c r="G82" s="556"/>
      <c r="H82" s="556"/>
      <c r="I82" s="557"/>
      <c r="J82" s="523"/>
      <c r="K82" s="525"/>
      <c r="L82" s="39"/>
      <c r="M82" s="39" t="s">
        <v>175</v>
      </c>
      <c r="N82" s="39"/>
      <c r="O82" s="39"/>
      <c r="P82" s="39"/>
      <c r="Q82" s="39"/>
      <c r="R82" s="39"/>
      <c r="S82" s="39"/>
      <c r="T82" s="39"/>
      <c r="U82" s="39"/>
      <c r="V82" s="39"/>
      <c r="W82" s="39"/>
      <c r="X82" s="39"/>
      <c r="Y82" s="39"/>
      <c r="Z82" s="39"/>
      <c r="AA82" s="39"/>
      <c r="AB82" s="39"/>
      <c r="AC82" s="39"/>
      <c r="AD82" s="39"/>
      <c r="AE82" s="39"/>
      <c r="AF82" s="39"/>
      <c r="AG82" s="39"/>
      <c r="AH82" s="39"/>
      <c r="AI82" s="39"/>
      <c r="AJ82" s="40"/>
      <c r="AK82" s="246"/>
      <c r="AL82" s="246"/>
    </row>
    <row r="83" spans="1:39" s="119" customFormat="1" ht="12.75" customHeight="1">
      <c r="A83" s="531"/>
      <c r="B83" s="532"/>
      <c r="C83" s="558"/>
      <c r="D83" s="559"/>
      <c r="E83" s="559"/>
      <c r="F83" s="559"/>
      <c r="G83" s="559"/>
      <c r="H83" s="559"/>
      <c r="I83" s="560"/>
      <c r="J83" s="524"/>
      <c r="K83" s="526"/>
      <c r="L83" s="45" t="s">
        <v>176</v>
      </c>
      <c r="M83" s="46" t="s">
        <v>177</v>
      </c>
      <c r="N83" s="47"/>
      <c r="O83" s="47"/>
      <c r="P83" s="47"/>
      <c r="Q83" s="47"/>
      <c r="R83" s="47"/>
      <c r="S83" s="47"/>
      <c r="T83" s="47"/>
      <c r="U83" s="47"/>
      <c r="V83" s="47"/>
      <c r="W83" s="47"/>
      <c r="X83" s="47"/>
      <c r="Y83" s="47"/>
      <c r="Z83" s="47"/>
      <c r="AA83" s="47"/>
      <c r="AB83" s="47"/>
      <c r="AC83" s="47"/>
      <c r="AD83" s="47"/>
      <c r="AE83" s="47"/>
      <c r="AF83" s="47"/>
      <c r="AG83" s="47"/>
      <c r="AH83" s="47"/>
      <c r="AI83" s="47"/>
      <c r="AJ83" s="48"/>
      <c r="AK83" s="246"/>
      <c r="AL83" s="249" t="s">
        <v>171</v>
      </c>
    </row>
    <row r="84" spans="1:39" s="137" customFormat="1" ht="14.25" customHeight="1">
      <c r="A84" s="380" t="s">
        <v>203</v>
      </c>
      <c r="B84" s="380"/>
      <c r="C84" s="380"/>
      <c r="D84" s="380"/>
      <c r="E84" s="380"/>
      <c r="F84" s="380"/>
      <c r="G84" s="380"/>
      <c r="H84" s="380"/>
      <c r="I84" s="380"/>
      <c r="J84" s="380"/>
      <c r="K84" s="380"/>
      <c r="L84" s="380"/>
      <c r="M84" s="380"/>
      <c r="N84" s="380"/>
      <c r="O84" s="380"/>
      <c r="P84" s="380"/>
      <c r="Q84" s="380"/>
      <c r="R84" s="380"/>
      <c r="S84" s="380"/>
      <c r="T84" s="380"/>
      <c r="U84" s="380"/>
      <c r="V84" s="380"/>
      <c r="W84" s="380"/>
      <c r="X84" s="380"/>
      <c r="Y84" s="380"/>
      <c r="Z84" s="380"/>
      <c r="AA84" s="380"/>
      <c r="AB84" s="380"/>
      <c r="AC84" s="380"/>
      <c r="AD84" s="380"/>
      <c r="AE84" s="380"/>
      <c r="AF84" s="380"/>
      <c r="AG84" s="380"/>
      <c r="AH84" s="380"/>
      <c r="AI84" s="380"/>
      <c r="AJ84" s="380"/>
      <c r="AK84" s="246"/>
    </row>
    <row r="85" spans="1:39" s="137" customFormat="1" ht="14.25" customHeight="1">
      <c r="A85" s="250"/>
      <c r="B85" s="251"/>
      <c r="C85" s="247"/>
      <c r="D85" s="247"/>
      <c r="E85" s="247"/>
      <c r="F85" s="247"/>
      <c r="G85" s="247"/>
      <c r="H85" s="247"/>
      <c r="I85" s="247"/>
      <c r="J85" s="247"/>
      <c r="K85" s="247"/>
      <c r="L85" s="247"/>
      <c r="M85" s="247"/>
      <c r="N85" s="247"/>
      <c r="O85" s="247"/>
      <c r="P85" s="247"/>
      <c r="Q85" s="247"/>
      <c r="R85" s="247"/>
      <c r="S85" s="247"/>
      <c r="T85" s="247"/>
      <c r="U85" s="247"/>
      <c r="V85" s="247"/>
      <c r="W85" s="247"/>
      <c r="X85" s="247"/>
      <c r="Y85" s="247"/>
      <c r="Z85" s="247"/>
      <c r="AA85" s="247"/>
      <c r="AB85" s="247"/>
      <c r="AC85" s="247"/>
      <c r="AD85" s="247"/>
      <c r="AE85" s="247"/>
      <c r="AF85" s="247"/>
      <c r="AG85" s="247"/>
      <c r="AH85" s="247"/>
      <c r="AI85" s="247"/>
      <c r="AJ85" s="247"/>
      <c r="AK85" s="246"/>
    </row>
    <row r="86" spans="1:39" s="137" customFormat="1" ht="9" customHeight="1">
      <c r="A86" s="247"/>
      <c r="B86" s="251"/>
      <c r="C86" s="247"/>
      <c r="D86" s="247"/>
      <c r="E86" s="247"/>
      <c r="F86" s="247"/>
      <c r="G86" s="247"/>
      <c r="H86" s="247"/>
      <c r="I86" s="247"/>
      <c r="J86" s="247"/>
      <c r="K86" s="247"/>
      <c r="L86" s="247"/>
      <c r="M86" s="247"/>
      <c r="N86" s="247"/>
      <c r="O86" s="247"/>
      <c r="P86" s="247"/>
      <c r="Q86" s="247"/>
      <c r="R86" s="247"/>
      <c r="S86" s="247"/>
      <c r="T86" s="247"/>
      <c r="U86" s="247"/>
      <c r="V86" s="247"/>
      <c r="W86" s="247"/>
      <c r="X86" s="247"/>
      <c r="Y86" s="247"/>
      <c r="Z86" s="247"/>
      <c r="AA86" s="247"/>
      <c r="AB86" s="247"/>
      <c r="AC86" s="247"/>
      <c r="AD86" s="247"/>
      <c r="AE86" s="247"/>
      <c r="AF86" s="247"/>
      <c r="AG86" s="247"/>
      <c r="AH86" s="247"/>
      <c r="AI86" s="247"/>
      <c r="AJ86" s="247"/>
      <c r="AK86" s="246"/>
    </row>
    <row r="87" spans="1:39" ht="21" customHeight="1">
      <c r="A87" s="239" t="s">
        <v>79</v>
      </c>
      <c r="B87" s="239"/>
      <c r="C87" s="240"/>
      <c r="D87" s="241"/>
      <c r="E87" s="241"/>
      <c r="F87" s="241"/>
      <c r="G87" s="241"/>
      <c r="H87" s="241"/>
      <c r="I87" s="241"/>
      <c r="J87" s="241"/>
      <c r="K87" s="241"/>
      <c r="L87" s="241"/>
      <c r="M87" s="240"/>
      <c r="N87" s="240"/>
      <c r="O87" s="240"/>
      <c r="P87" s="240"/>
      <c r="Q87" s="240"/>
      <c r="R87" s="240"/>
      <c r="S87" s="240"/>
      <c r="T87" s="240"/>
      <c r="U87" s="240"/>
      <c r="V87" s="240"/>
      <c r="W87" s="240"/>
      <c r="X87" s="240"/>
      <c r="Y87" s="240"/>
      <c r="Z87" s="240"/>
      <c r="AA87" s="240"/>
      <c r="AB87" s="240"/>
      <c r="AC87" s="240"/>
      <c r="AD87" s="240"/>
      <c r="AE87" s="240"/>
      <c r="AF87" s="240"/>
      <c r="AG87" s="240"/>
      <c r="AH87" s="240"/>
      <c r="AI87" s="240"/>
      <c r="AJ87" s="240"/>
      <c r="AL87" s="252" t="str">
        <f>IF(AD56="○","該当","非該当")</f>
        <v>非該当</v>
      </c>
      <c r="AM87" s="119" t="s">
        <v>80</v>
      </c>
    </row>
    <row r="88" spans="1:39" s="137" customFormat="1" ht="12" customHeight="1">
      <c r="A88" s="247"/>
      <c r="B88" s="251" t="s">
        <v>178</v>
      </c>
      <c r="C88" s="247"/>
      <c r="D88" s="247"/>
      <c r="E88" s="247"/>
      <c r="F88" s="247"/>
      <c r="G88" s="247"/>
      <c r="H88" s="247"/>
      <c r="I88" s="247"/>
      <c r="J88" s="247"/>
      <c r="K88" s="247"/>
      <c r="L88" s="247"/>
      <c r="M88" s="247"/>
      <c r="N88" s="247"/>
      <c r="O88" s="247"/>
      <c r="P88" s="247"/>
      <c r="Q88" s="247"/>
      <c r="R88" s="247"/>
      <c r="S88" s="247"/>
      <c r="T88" s="247"/>
      <c r="U88" s="247"/>
      <c r="V88" s="247"/>
      <c r="W88" s="247"/>
      <c r="X88" s="247"/>
      <c r="Y88" s="247"/>
      <c r="Z88" s="247"/>
      <c r="AA88" s="247"/>
      <c r="AB88" s="247"/>
      <c r="AC88" s="247"/>
      <c r="AD88" s="247"/>
      <c r="AE88" s="247"/>
      <c r="AF88" s="247"/>
      <c r="AG88" s="247"/>
      <c r="AH88" s="247"/>
      <c r="AI88" s="247"/>
      <c r="AJ88" s="247"/>
      <c r="AK88" s="246"/>
      <c r="AL88" s="252" t="str">
        <f>IF(AD63="○","該当","非該当")</f>
        <v>非該当</v>
      </c>
      <c r="AM88" s="119" t="s">
        <v>81</v>
      </c>
    </row>
    <row r="89" spans="1:39" s="137" customFormat="1" ht="13.5" customHeight="1">
      <c r="A89" s="253"/>
      <c r="B89" s="587" t="s">
        <v>131</v>
      </c>
      <c r="C89" s="587"/>
      <c r="D89" s="587"/>
      <c r="E89" s="587"/>
      <c r="F89" s="587"/>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588"/>
      <c r="AK89" s="246"/>
      <c r="AL89" s="252" t="str">
        <f>IF(AD73="○","該当","非該当")</f>
        <v>非該当</v>
      </c>
      <c r="AM89" s="119" t="s">
        <v>83</v>
      </c>
    </row>
    <row r="90" spans="1:39" s="137" customFormat="1" ht="13.5" customHeight="1" thickBot="1">
      <c r="A90" s="254"/>
      <c r="B90" s="556"/>
      <c r="C90" s="556"/>
      <c r="D90" s="556"/>
      <c r="E90" s="556"/>
      <c r="F90" s="556"/>
      <c r="G90" s="556"/>
      <c r="H90" s="556"/>
      <c r="I90" s="556"/>
      <c r="J90" s="556"/>
      <c r="K90" s="556"/>
      <c r="L90" s="556"/>
      <c r="M90" s="556"/>
      <c r="N90" s="556"/>
      <c r="O90" s="556"/>
      <c r="P90" s="556"/>
      <c r="Q90" s="556"/>
      <c r="R90" s="556"/>
      <c r="S90" s="556"/>
      <c r="T90" s="556"/>
      <c r="U90" s="556"/>
      <c r="V90" s="556"/>
      <c r="W90" s="556"/>
      <c r="X90" s="556"/>
      <c r="Y90" s="556"/>
      <c r="Z90" s="556"/>
      <c r="AA90" s="556"/>
      <c r="AB90" s="556"/>
      <c r="AC90" s="556"/>
      <c r="AD90" s="556"/>
      <c r="AE90" s="556"/>
      <c r="AF90" s="556"/>
      <c r="AG90" s="556"/>
      <c r="AH90" s="556"/>
      <c r="AI90" s="556"/>
      <c r="AJ90" s="589"/>
      <c r="AK90" s="246"/>
      <c r="AL90" s="255">
        <f>COUNTA(D92:D116)</f>
        <v>0</v>
      </c>
      <c r="AM90" s="119" t="s">
        <v>128</v>
      </c>
    </row>
    <row r="91" spans="1:39" s="137" customFormat="1" ht="13.5" customHeight="1" thickBot="1">
      <c r="A91" s="256"/>
      <c r="B91" s="556"/>
      <c r="C91" s="556"/>
      <c r="D91" s="556"/>
      <c r="E91" s="556"/>
      <c r="F91" s="556"/>
      <c r="G91" s="556"/>
      <c r="H91" s="556"/>
      <c r="I91" s="556"/>
      <c r="J91" s="556"/>
      <c r="K91" s="556"/>
      <c r="L91" s="556"/>
      <c r="M91" s="556"/>
      <c r="N91" s="556"/>
      <c r="O91" s="556"/>
      <c r="P91" s="556"/>
      <c r="Q91" s="556"/>
      <c r="R91" s="556"/>
      <c r="S91" s="556"/>
      <c r="T91" s="556"/>
      <c r="U91" s="556"/>
      <c r="V91" s="556"/>
      <c r="W91" s="556"/>
      <c r="X91" s="556"/>
      <c r="Y91" s="556"/>
      <c r="Z91" s="556"/>
      <c r="AA91" s="556"/>
      <c r="AB91" s="556"/>
      <c r="AC91" s="556"/>
      <c r="AD91" s="556"/>
      <c r="AE91" s="556"/>
      <c r="AF91" s="556"/>
      <c r="AG91" s="556"/>
      <c r="AH91" s="556"/>
      <c r="AI91" s="556"/>
      <c r="AJ91" s="589"/>
      <c r="AK91" s="246"/>
      <c r="AL91" s="257" t="str">
        <f>IF(AND(AL87="該当",AL88="該当",AL89="該当",AL90&gt;0),"Ⅰ",IF(AND(AL87="該当",AL88="該当",AL90&gt;0),"Ⅱ",IF(AND(OR(AL87="該当",AL88="該当"),AL90&gt;0),"Ⅲ",IF(OR(AL87="該当",AL88="該当",AL90&gt;0),"Ⅳ","Ⅴ"))))</f>
        <v>Ⅴ</v>
      </c>
      <c r="AM91" s="120" t="s">
        <v>84</v>
      </c>
    </row>
    <row r="92" spans="1:39" ht="15.75" customHeight="1">
      <c r="A92" s="601" t="s">
        <v>82</v>
      </c>
      <c r="B92" s="602"/>
      <c r="C92" s="602"/>
      <c r="D92" s="586"/>
      <c r="E92" s="258" t="s">
        <v>179</v>
      </c>
      <c r="F92" s="590" t="s">
        <v>180</v>
      </c>
      <c r="G92" s="591"/>
      <c r="H92" s="591"/>
      <c r="I92" s="591"/>
      <c r="J92" s="591"/>
      <c r="K92" s="591"/>
      <c r="L92" s="591"/>
      <c r="M92" s="591"/>
      <c r="N92" s="591"/>
      <c r="O92" s="591"/>
      <c r="P92" s="591"/>
      <c r="Q92" s="591"/>
      <c r="R92" s="591"/>
      <c r="S92" s="591"/>
      <c r="T92" s="591"/>
      <c r="U92" s="591"/>
      <c r="V92" s="591"/>
      <c r="W92" s="591"/>
      <c r="X92" s="591"/>
      <c r="Y92" s="591"/>
      <c r="Z92" s="591"/>
      <c r="AA92" s="591"/>
      <c r="AB92" s="591"/>
      <c r="AC92" s="591"/>
      <c r="AD92" s="591"/>
      <c r="AE92" s="591"/>
      <c r="AF92" s="591"/>
      <c r="AG92" s="591"/>
      <c r="AH92" s="591"/>
      <c r="AI92" s="591"/>
      <c r="AJ92" s="592"/>
    </row>
    <row r="93" spans="1:39" ht="15.75" customHeight="1">
      <c r="A93" s="571"/>
      <c r="B93" s="572"/>
      <c r="C93" s="572"/>
      <c r="D93" s="582"/>
      <c r="E93" s="259"/>
      <c r="F93" s="593"/>
      <c r="G93" s="593"/>
      <c r="H93" s="593"/>
      <c r="I93" s="593"/>
      <c r="J93" s="593"/>
      <c r="K93" s="593"/>
      <c r="L93" s="593"/>
      <c r="M93" s="593"/>
      <c r="N93" s="593"/>
      <c r="O93" s="593"/>
      <c r="P93" s="593"/>
      <c r="Q93" s="593"/>
      <c r="R93" s="593"/>
      <c r="S93" s="593"/>
      <c r="T93" s="593"/>
      <c r="U93" s="593"/>
      <c r="V93" s="593"/>
      <c r="W93" s="593"/>
      <c r="X93" s="593"/>
      <c r="Y93" s="593"/>
      <c r="Z93" s="593"/>
      <c r="AA93" s="593"/>
      <c r="AB93" s="593"/>
      <c r="AC93" s="593"/>
      <c r="AD93" s="593"/>
      <c r="AE93" s="593"/>
      <c r="AF93" s="593"/>
      <c r="AG93" s="593"/>
      <c r="AH93" s="593"/>
      <c r="AI93" s="593"/>
      <c r="AJ93" s="594"/>
    </row>
    <row r="94" spans="1:39" ht="13.5" customHeight="1">
      <c r="A94" s="571"/>
      <c r="B94" s="572"/>
      <c r="C94" s="572"/>
      <c r="D94" s="99"/>
      <c r="E94" s="260" t="s">
        <v>179</v>
      </c>
      <c r="F94" s="575" t="s">
        <v>181</v>
      </c>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6"/>
    </row>
    <row r="95" spans="1:39" ht="13.5" customHeight="1">
      <c r="A95" s="571"/>
      <c r="B95" s="572"/>
      <c r="C95" s="572"/>
      <c r="D95" s="99"/>
      <c r="E95" s="260" t="s">
        <v>179</v>
      </c>
      <c r="F95" s="575" t="s">
        <v>182</v>
      </c>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6"/>
    </row>
    <row r="96" spans="1:39" ht="13.5" customHeight="1">
      <c r="A96" s="571"/>
      <c r="B96" s="572"/>
      <c r="C96" s="572"/>
      <c r="D96" s="99"/>
      <c r="E96" s="260" t="s">
        <v>179</v>
      </c>
      <c r="F96" s="575" t="s">
        <v>183</v>
      </c>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6"/>
    </row>
    <row r="97" spans="1:36" ht="13.5" customHeight="1">
      <c r="A97" s="603"/>
      <c r="B97" s="604"/>
      <c r="C97" s="604"/>
      <c r="D97" s="99"/>
      <c r="E97" s="261" t="s">
        <v>179</v>
      </c>
      <c r="F97" s="607" t="s">
        <v>184</v>
      </c>
      <c r="G97" s="607"/>
      <c r="H97" s="607"/>
      <c r="I97" s="608"/>
      <c r="J97" s="609"/>
      <c r="K97" s="609"/>
      <c r="L97" s="609"/>
      <c r="M97" s="609"/>
      <c r="N97" s="609"/>
      <c r="O97" s="609"/>
      <c r="P97" s="609"/>
      <c r="Q97" s="609"/>
      <c r="R97" s="609"/>
      <c r="S97" s="609"/>
      <c r="T97" s="609"/>
      <c r="U97" s="609"/>
      <c r="V97" s="609"/>
      <c r="W97" s="609"/>
      <c r="X97" s="609"/>
      <c r="Y97" s="609"/>
      <c r="Z97" s="609"/>
      <c r="AA97" s="609"/>
      <c r="AB97" s="609"/>
      <c r="AC97" s="609"/>
      <c r="AD97" s="609"/>
      <c r="AE97" s="609"/>
      <c r="AF97" s="609"/>
      <c r="AG97" s="609"/>
      <c r="AH97" s="609"/>
      <c r="AI97" s="609"/>
      <c r="AJ97" s="262" t="s">
        <v>185</v>
      </c>
    </row>
    <row r="98" spans="1:36" ht="13.5" customHeight="1">
      <c r="A98" s="595" t="s">
        <v>85</v>
      </c>
      <c r="B98" s="596"/>
      <c r="C98" s="596"/>
      <c r="D98" s="99"/>
      <c r="E98" s="260" t="s">
        <v>179</v>
      </c>
      <c r="F98" s="575" t="s">
        <v>186</v>
      </c>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6"/>
    </row>
    <row r="99" spans="1:36" ht="13.5" customHeight="1">
      <c r="A99" s="597"/>
      <c r="B99" s="598"/>
      <c r="C99" s="598"/>
      <c r="D99" s="99"/>
      <c r="E99" s="260" t="s">
        <v>179</v>
      </c>
      <c r="F99" s="575" t="s">
        <v>187</v>
      </c>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6"/>
    </row>
    <row r="100" spans="1:36" ht="11.25" customHeight="1">
      <c r="A100" s="597"/>
      <c r="B100" s="598"/>
      <c r="C100" s="598"/>
      <c r="D100" s="582"/>
      <c r="E100" s="263" t="s">
        <v>179</v>
      </c>
      <c r="F100" s="577" t="s">
        <v>188</v>
      </c>
      <c r="G100" s="577"/>
      <c r="H100" s="577"/>
      <c r="I100" s="577"/>
      <c r="J100" s="577"/>
      <c r="K100" s="577"/>
      <c r="L100" s="577"/>
      <c r="M100" s="577"/>
      <c r="N100" s="577"/>
      <c r="O100" s="577"/>
      <c r="P100" s="577"/>
      <c r="Q100" s="577"/>
      <c r="R100" s="577"/>
      <c r="S100" s="577"/>
      <c r="T100" s="577"/>
      <c r="U100" s="577"/>
      <c r="V100" s="577"/>
      <c r="W100" s="577"/>
      <c r="X100" s="577"/>
      <c r="Y100" s="577"/>
      <c r="Z100" s="577"/>
      <c r="AA100" s="577"/>
      <c r="AB100" s="577"/>
      <c r="AC100" s="577"/>
      <c r="AD100" s="577"/>
      <c r="AE100" s="577"/>
      <c r="AF100" s="577"/>
      <c r="AG100" s="577"/>
      <c r="AH100" s="577"/>
      <c r="AI100" s="577"/>
      <c r="AJ100" s="578"/>
    </row>
    <row r="101" spans="1:36" ht="11.25" customHeight="1">
      <c r="A101" s="597"/>
      <c r="B101" s="598"/>
      <c r="C101" s="598"/>
      <c r="D101" s="582"/>
      <c r="E101" s="264"/>
      <c r="F101" s="605"/>
      <c r="G101" s="605"/>
      <c r="H101" s="605"/>
      <c r="I101" s="605"/>
      <c r="J101" s="605"/>
      <c r="K101" s="605"/>
      <c r="L101" s="605"/>
      <c r="M101" s="605"/>
      <c r="N101" s="605"/>
      <c r="O101" s="605"/>
      <c r="P101" s="605"/>
      <c r="Q101" s="605"/>
      <c r="R101" s="605"/>
      <c r="S101" s="605"/>
      <c r="T101" s="605"/>
      <c r="U101" s="605"/>
      <c r="V101" s="605"/>
      <c r="W101" s="605"/>
      <c r="X101" s="605"/>
      <c r="Y101" s="605"/>
      <c r="Z101" s="605"/>
      <c r="AA101" s="605"/>
      <c r="AB101" s="605"/>
      <c r="AC101" s="605"/>
      <c r="AD101" s="605"/>
      <c r="AE101" s="605"/>
      <c r="AF101" s="605"/>
      <c r="AG101" s="605"/>
      <c r="AH101" s="605"/>
      <c r="AI101" s="605"/>
      <c r="AJ101" s="606"/>
    </row>
    <row r="102" spans="1:36" ht="11.25" customHeight="1">
      <c r="A102" s="597"/>
      <c r="B102" s="598"/>
      <c r="C102" s="598"/>
      <c r="D102" s="582"/>
      <c r="E102" s="265"/>
      <c r="F102" s="579"/>
      <c r="G102" s="579"/>
      <c r="H102" s="579"/>
      <c r="I102" s="579"/>
      <c r="J102" s="579"/>
      <c r="K102" s="579"/>
      <c r="L102" s="579"/>
      <c r="M102" s="579"/>
      <c r="N102" s="579"/>
      <c r="O102" s="579"/>
      <c r="P102" s="579"/>
      <c r="Q102" s="579"/>
      <c r="R102" s="579"/>
      <c r="S102" s="579"/>
      <c r="T102" s="579"/>
      <c r="U102" s="579"/>
      <c r="V102" s="579"/>
      <c r="W102" s="579"/>
      <c r="X102" s="579"/>
      <c r="Y102" s="579"/>
      <c r="Z102" s="579"/>
      <c r="AA102" s="579"/>
      <c r="AB102" s="579"/>
      <c r="AC102" s="579"/>
      <c r="AD102" s="579"/>
      <c r="AE102" s="579"/>
      <c r="AF102" s="579"/>
      <c r="AG102" s="579"/>
      <c r="AH102" s="579"/>
      <c r="AI102" s="579"/>
      <c r="AJ102" s="580"/>
    </row>
    <row r="103" spans="1:36" ht="13.5" customHeight="1">
      <c r="A103" s="597"/>
      <c r="B103" s="598"/>
      <c r="C103" s="598"/>
      <c r="D103" s="99"/>
      <c r="E103" s="260" t="s">
        <v>179</v>
      </c>
      <c r="F103" s="575" t="s">
        <v>189</v>
      </c>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6"/>
    </row>
    <row r="104" spans="1:36" ht="13.5" customHeight="1">
      <c r="A104" s="597"/>
      <c r="B104" s="598"/>
      <c r="C104" s="598"/>
      <c r="D104" s="99"/>
      <c r="E104" s="260" t="s">
        <v>179</v>
      </c>
      <c r="F104" s="575" t="s">
        <v>190</v>
      </c>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6"/>
    </row>
    <row r="105" spans="1:36" ht="10.5" customHeight="1">
      <c r="A105" s="597"/>
      <c r="B105" s="598"/>
      <c r="C105" s="598"/>
      <c r="D105" s="99"/>
      <c r="E105" s="263" t="s">
        <v>179</v>
      </c>
      <c r="F105" s="577" t="s">
        <v>191</v>
      </c>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8"/>
    </row>
    <row r="106" spans="1:36" ht="13.5" customHeight="1">
      <c r="A106" s="597"/>
      <c r="B106" s="598"/>
      <c r="C106" s="598"/>
      <c r="D106" s="99"/>
      <c r="E106" s="260" t="s">
        <v>192</v>
      </c>
      <c r="F106" s="575" t="s">
        <v>193</v>
      </c>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6"/>
    </row>
    <row r="107" spans="1:36" ht="13.5" customHeight="1">
      <c r="A107" s="597"/>
      <c r="B107" s="598"/>
      <c r="C107" s="598"/>
      <c r="D107" s="99"/>
      <c r="E107" s="260" t="s">
        <v>192</v>
      </c>
      <c r="F107" s="575" t="s">
        <v>194</v>
      </c>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6"/>
    </row>
    <row r="108" spans="1:36" ht="13.5" customHeight="1">
      <c r="A108" s="599"/>
      <c r="B108" s="600"/>
      <c r="C108" s="600"/>
      <c r="D108" s="99"/>
      <c r="E108" s="261" t="s">
        <v>192</v>
      </c>
      <c r="F108" s="607" t="s">
        <v>184</v>
      </c>
      <c r="G108" s="607"/>
      <c r="H108" s="607"/>
      <c r="I108" s="608"/>
      <c r="J108" s="609"/>
      <c r="K108" s="609"/>
      <c r="L108" s="609"/>
      <c r="M108" s="609"/>
      <c r="N108" s="609"/>
      <c r="O108" s="609"/>
      <c r="P108" s="609"/>
      <c r="Q108" s="609"/>
      <c r="R108" s="609"/>
      <c r="S108" s="609"/>
      <c r="T108" s="609"/>
      <c r="U108" s="609"/>
      <c r="V108" s="609"/>
      <c r="W108" s="609"/>
      <c r="X108" s="609"/>
      <c r="Y108" s="609"/>
      <c r="Z108" s="609"/>
      <c r="AA108" s="609"/>
      <c r="AB108" s="609"/>
      <c r="AC108" s="609"/>
      <c r="AD108" s="609"/>
      <c r="AE108" s="609"/>
      <c r="AF108" s="609"/>
      <c r="AG108" s="609"/>
      <c r="AH108" s="609"/>
      <c r="AI108" s="609"/>
      <c r="AJ108" s="262" t="s">
        <v>185</v>
      </c>
    </row>
    <row r="109" spans="1:36" ht="13.5" customHeight="1">
      <c r="A109" s="569" t="s">
        <v>86</v>
      </c>
      <c r="B109" s="570"/>
      <c r="C109" s="570"/>
      <c r="D109" s="99"/>
      <c r="E109" s="260" t="s">
        <v>192</v>
      </c>
      <c r="F109" s="575" t="s">
        <v>195</v>
      </c>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6"/>
    </row>
    <row r="110" spans="1:36" ht="10.5" customHeight="1">
      <c r="A110" s="571"/>
      <c r="B110" s="572"/>
      <c r="C110" s="572"/>
      <c r="D110" s="582"/>
      <c r="E110" s="263" t="s">
        <v>192</v>
      </c>
      <c r="F110" s="577" t="s">
        <v>196</v>
      </c>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8"/>
    </row>
    <row r="111" spans="1:36" ht="10.5" customHeight="1">
      <c r="A111" s="571"/>
      <c r="B111" s="572"/>
      <c r="C111" s="572"/>
      <c r="D111" s="582"/>
      <c r="E111" s="265"/>
      <c r="F111" s="579"/>
      <c r="G111" s="579"/>
      <c r="H111" s="579"/>
      <c r="I111" s="579"/>
      <c r="J111" s="579"/>
      <c r="K111" s="579"/>
      <c r="L111" s="579"/>
      <c r="M111" s="579"/>
      <c r="N111" s="579"/>
      <c r="O111" s="579"/>
      <c r="P111" s="579"/>
      <c r="Q111" s="579"/>
      <c r="R111" s="579"/>
      <c r="S111" s="579"/>
      <c r="T111" s="579"/>
      <c r="U111" s="579"/>
      <c r="V111" s="579"/>
      <c r="W111" s="579"/>
      <c r="X111" s="579"/>
      <c r="Y111" s="579"/>
      <c r="Z111" s="579"/>
      <c r="AA111" s="579"/>
      <c r="AB111" s="579"/>
      <c r="AC111" s="579"/>
      <c r="AD111" s="579"/>
      <c r="AE111" s="579"/>
      <c r="AF111" s="579"/>
      <c r="AG111" s="579"/>
      <c r="AH111" s="579"/>
      <c r="AI111" s="579"/>
      <c r="AJ111" s="580"/>
    </row>
    <row r="112" spans="1:36" ht="13.5" customHeight="1">
      <c r="A112" s="571"/>
      <c r="B112" s="572"/>
      <c r="C112" s="572"/>
      <c r="D112" s="99"/>
      <c r="E112" s="260" t="s">
        <v>179</v>
      </c>
      <c r="F112" s="575" t="s">
        <v>197</v>
      </c>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6"/>
    </row>
    <row r="113" spans="1:38" ht="13.5" customHeight="1">
      <c r="A113" s="571"/>
      <c r="B113" s="572"/>
      <c r="C113" s="572"/>
      <c r="D113" s="99"/>
      <c r="E113" s="260" t="s">
        <v>179</v>
      </c>
      <c r="F113" s="575" t="s">
        <v>198</v>
      </c>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6"/>
    </row>
    <row r="114" spans="1:38" ht="13.5" customHeight="1">
      <c r="A114" s="571"/>
      <c r="B114" s="572"/>
      <c r="C114" s="572"/>
      <c r="D114" s="99"/>
      <c r="E114" s="260" t="s">
        <v>179</v>
      </c>
      <c r="F114" s="575" t="s">
        <v>199</v>
      </c>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6"/>
    </row>
    <row r="115" spans="1:38" ht="13.5" customHeight="1">
      <c r="A115" s="571"/>
      <c r="B115" s="572"/>
      <c r="C115" s="572"/>
      <c r="D115" s="99"/>
      <c r="E115" s="260" t="s">
        <v>179</v>
      </c>
      <c r="F115" s="575" t="s">
        <v>200</v>
      </c>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6"/>
    </row>
    <row r="116" spans="1:38" ht="14.25" customHeight="1" thickBot="1">
      <c r="A116" s="573"/>
      <c r="B116" s="574"/>
      <c r="C116" s="574"/>
      <c r="D116" s="9"/>
      <c r="E116" s="266" t="s">
        <v>179</v>
      </c>
      <c r="F116" s="581" t="s">
        <v>184</v>
      </c>
      <c r="G116" s="581"/>
      <c r="H116" s="581"/>
      <c r="I116" s="583"/>
      <c r="J116" s="584"/>
      <c r="K116" s="584"/>
      <c r="L116" s="584"/>
      <c r="M116" s="584"/>
      <c r="N116" s="584"/>
      <c r="O116" s="584"/>
      <c r="P116" s="584"/>
      <c r="Q116" s="584"/>
      <c r="R116" s="584"/>
      <c r="S116" s="584"/>
      <c r="T116" s="584"/>
      <c r="U116" s="584"/>
      <c r="V116" s="584"/>
      <c r="W116" s="584"/>
      <c r="X116" s="584"/>
      <c r="Y116" s="584"/>
      <c r="Z116" s="584"/>
      <c r="AA116" s="584"/>
      <c r="AB116" s="584"/>
      <c r="AC116" s="584"/>
      <c r="AD116" s="584"/>
      <c r="AE116" s="584"/>
      <c r="AF116" s="584"/>
      <c r="AG116" s="584"/>
      <c r="AH116" s="584"/>
      <c r="AI116" s="584"/>
      <c r="AJ116" s="267" t="s">
        <v>185</v>
      </c>
    </row>
    <row r="117" spans="1:38" ht="14.25" customHeight="1">
      <c r="A117" s="268"/>
      <c r="B117" s="268"/>
      <c r="C117" s="268"/>
      <c r="D117" s="269"/>
      <c r="E117" s="270"/>
      <c r="F117" s="271"/>
      <c r="G117" s="271"/>
      <c r="H117" s="271"/>
      <c r="I117" s="271"/>
      <c r="J117" s="271"/>
      <c r="K117" s="271"/>
      <c r="L117" s="271"/>
      <c r="M117" s="271"/>
      <c r="N117" s="271"/>
      <c r="O117" s="271"/>
      <c r="P117" s="271"/>
      <c r="Q117" s="271"/>
      <c r="R117" s="271"/>
      <c r="S117" s="271"/>
      <c r="T117" s="271"/>
      <c r="U117" s="271"/>
      <c r="V117" s="271"/>
      <c r="W117" s="271"/>
      <c r="X117" s="271"/>
      <c r="Y117" s="271"/>
      <c r="Z117" s="271"/>
      <c r="AA117" s="271"/>
      <c r="AB117" s="271"/>
      <c r="AC117" s="271"/>
      <c r="AD117" s="271"/>
      <c r="AE117" s="271"/>
      <c r="AF117" s="271"/>
      <c r="AG117" s="271"/>
      <c r="AH117" s="271"/>
      <c r="AI117" s="271"/>
      <c r="AJ117" s="271"/>
    </row>
    <row r="118" spans="1:38" ht="25.5" customHeight="1">
      <c r="A118" s="272" t="s">
        <v>201</v>
      </c>
      <c r="B118" s="585" t="s">
        <v>202</v>
      </c>
      <c r="C118" s="585"/>
      <c r="D118" s="585"/>
      <c r="E118" s="585"/>
      <c r="F118" s="585"/>
      <c r="G118" s="585"/>
      <c r="H118" s="585"/>
      <c r="I118" s="585"/>
      <c r="J118" s="585"/>
      <c r="K118" s="585"/>
      <c r="L118" s="585"/>
      <c r="M118" s="585"/>
      <c r="N118" s="585"/>
      <c r="O118" s="585"/>
      <c r="P118" s="585"/>
      <c r="Q118" s="585"/>
      <c r="R118" s="585"/>
      <c r="S118" s="585"/>
      <c r="T118" s="585"/>
      <c r="U118" s="585"/>
      <c r="V118" s="585"/>
      <c r="W118" s="585"/>
      <c r="X118" s="585"/>
      <c r="Y118" s="585"/>
      <c r="Z118" s="585"/>
      <c r="AA118" s="585"/>
      <c r="AB118" s="585"/>
      <c r="AC118" s="585"/>
      <c r="AD118" s="585"/>
      <c r="AE118" s="585"/>
      <c r="AF118" s="585"/>
      <c r="AG118" s="585"/>
      <c r="AH118" s="585"/>
      <c r="AI118" s="585"/>
      <c r="AJ118" s="585"/>
    </row>
    <row r="119" spans="1:38" ht="14.25" customHeight="1">
      <c r="A119" s="568" t="str">
        <f>IF(X22="Ⅰ・Ⅱ・Ⅲ・Ⅳ・Ⅴ","",IF(X22=AL91,"",AL119))</f>
        <v/>
      </c>
      <c r="B119" s="568"/>
      <c r="C119" s="568"/>
      <c r="D119" s="568"/>
      <c r="E119" s="568"/>
      <c r="F119" s="568"/>
      <c r="G119" s="568"/>
      <c r="H119" s="568"/>
      <c r="I119" s="568"/>
      <c r="J119" s="568"/>
      <c r="K119" s="568"/>
      <c r="L119" s="568"/>
      <c r="M119" s="568"/>
      <c r="N119" s="568"/>
      <c r="O119" s="568"/>
      <c r="P119" s="568"/>
      <c r="Q119" s="568"/>
      <c r="R119" s="568"/>
      <c r="S119" s="568"/>
      <c r="T119" s="568"/>
      <c r="U119" s="568"/>
      <c r="V119" s="568"/>
      <c r="W119" s="568"/>
      <c r="X119" s="568"/>
      <c r="Y119" s="568"/>
      <c r="Z119" s="568"/>
      <c r="AA119" s="568"/>
      <c r="AB119" s="568"/>
      <c r="AC119" s="568"/>
      <c r="AD119" s="568"/>
      <c r="AE119" s="568"/>
      <c r="AF119" s="568"/>
      <c r="AG119" s="568"/>
      <c r="AH119" s="568"/>
      <c r="AI119" s="568"/>
      <c r="AJ119" s="568"/>
      <c r="AL119" s="120" t="s">
        <v>129</v>
      </c>
    </row>
    <row r="120" spans="1:38" ht="14.25" customHeight="1">
      <c r="A120" s="568"/>
      <c r="B120" s="568"/>
      <c r="C120" s="568"/>
      <c r="D120" s="568"/>
      <c r="E120" s="568"/>
      <c r="F120" s="568"/>
      <c r="G120" s="568"/>
      <c r="H120" s="568"/>
      <c r="I120" s="568"/>
      <c r="J120" s="568"/>
      <c r="K120" s="568"/>
      <c r="L120" s="568"/>
      <c r="M120" s="568"/>
      <c r="N120" s="568"/>
      <c r="O120" s="568"/>
      <c r="P120" s="568"/>
      <c r="Q120" s="568"/>
      <c r="R120" s="568"/>
      <c r="S120" s="568"/>
      <c r="T120" s="568"/>
      <c r="U120" s="568"/>
      <c r="V120" s="568"/>
      <c r="W120" s="568"/>
      <c r="X120" s="568"/>
      <c r="Y120" s="568"/>
      <c r="Z120" s="568"/>
      <c r="AA120" s="568"/>
      <c r="AB120" s="568"/>
      <c r="AC120" s="568"/>
      <c r="AD120" s="568"/>
      <c r="AE120" s="568"/>
      <c r="AF120" s="568"/>
      <c r="AG120" s="568"/>
      <c r="AH120" s="568"/>
      <c r="AI120" s="568"/>
      <c r="AJ120" s="568"/>
    </row>
    <row r="121" spans="1:38">
      <c r="A121" s="273" t="s">
        <v>413</v>
      </c>
      <c r="B121" s="208"/>
      <c r="C121" s="208"/>
      <c r="D121" s="208"/>
      <c r="E121" s="208"/>
      <c r="F121" s="208"/>
      <c r="G121" s="208"/>
      <c r="H121" s="208"/>
      <c r="I121" s="208"/>
      <c r="J121" s="208"/>
      <c r="K121" s="208"/>
      <c r="L121" s="208"/>
      <c r="M121" s="208"/>
      <c r="N121" s="208"/>
      <c r="O121" s="208"/>
      <c r="P121" s="208"/>
      <c r="Q121" s="208"/>
      <c r="R121" s="208"/>
      <c r="S121" s="208"/>
      <c r="T121" s="208"/>
      <c r="U121" s="208"/>
      <c r="V121" s="208"/>
      <c r="W121" s="208"/>
      <c r="X121" s="208"/>
      <c r="Y121" s="208"/>
      <c r="Z121" s="208"/>
      <c r="AA121" s="208"/>
      <c r="AB121" s="208"/>
      <c r="AC121" s="208"/>
      <c r="AD121" s="208"/>
      <c r="AE121" s="208"/>
      <c r="AF121" s="208"/>
      <c r="AG121" s="208"/>
      <c r="AH121" s="208"/>
      <c r="AI121" s="208"/>
      <c r="AJ121" s="208"/>
    </row>
    <row r="122" spans="1:38" ht="39.75" customHeight="1">
      <c r="A122" s="274"/>
      <c r="B122" s="274"/>
      <c r="C122" s="274"/>
      <c r="D122" s="274"/>
      <c r="E122" s="274"/>
      <c r="F122" s="274"/>
      <c r="G122" s="563" t="s">
        <v>476</v>
      </c>
      <c r="H122" s="564"/>
      <c r="I122" s="564"/>
      <c r="J122" s="564"/>
      <c r="K122" s="564"/>
      <c r="L122" s="564"/>
      <c r="M122" s="564"/>
      <c r="N122" s="564"/>
      <c r="O122" s="564"/>
      <c r="P122" s="564"/>
      <c r="Q122" s="564"/>
      <c r="R122" s="274"/>
      <c r="S122" s="565" t="s">
        <v>87</v>
      </c>
      <c r="T122" s="565"/>
      <c r="U122" s="565"/>
      <c r="V122" s="565"/>
      <c r="W122" s="565"/>
      <c r="X122" s="566" t="str">
        <f>IF(共通様式!G9="","",共通様式!G9)</f>
        <v/>
      </c>
      <c r="Y122" s="566"/>
      <c r="Z122" s="566"/>
      <c r="AA122" s="566"/>
      <c r="AB122" s="566"/>
      <c r="AC122" s="566"/>
      <c r="AD122" s="566"/>
      <c r="AE122" s="566"/>
      <c r="AF122" s="566"/>
      <c r="AG122" s="566"/>
      <c r="AH122" s="566"/>
      <c r="AI122" s="566"/>
      <c r="AJ122" s="566"/>
    </row>
    <row r="123" spans="1:38" ht="30.75" customHeight="1">
      <c r="A123" s="274"/>
      <c r="B123" s="274"/>
      <c r="C123" s="274"/>
      <c r="D123" s="274"/>
      <c r="E123" s="274"/>
      <c r="F123" s="274"/>
      <c r="G123" s="274"/>
      <c r="H123" s="274"/>
      <c r="I123" s="274"/>
      <c r="J123" s="274"/>
      <c r="K123" s="274"/>
      <c r="L123" s="274"/>
      <c r="M123" s="274"/>
      <c r="N123" s="274"/>
      <c r="O123" s="274"/>
      <c r="P123" s="274"/>
      <c r="Q123" s="274"/>
      <c r="R123" s="274"/>
      <c r="S123" s="565" t="s">
        <v>88</v>
      </c>
      <c r="T123" s="565"/>
      <c r="U123" s="565"/>
      <c r="V123" s="565"/>
      <c r="W123" s="565"/>
      <c r="X123" s="567" t="str">
        <f>IF(共通様式!G10="","",共通様式!G10)</f>
        <v/>
      </c>
      <c r="Y123" s="567"/>
      <c r="Z123" s="567"/>
      <c r="AA123" s="567"/>
      <c r="AB123" s="567"/>
      <c r="AC123" s="567"/>
      <c r="AD123" s="567"/>
      <c r="AE123" s="567"/>
      <c r="AF123" s="567"/>
      <c r="AG123" s="567"/>
      <c r="AH123" s="567"/>
      <c r="AI123" s="567"/>
      <c r="AJ123" s="275" t="s">
        <v>89</v>
      </c>
    </row>
    <row r="124" spans="1:38">
      <c r="A124" s="208"/>
      <c r="B124" s="208"/>
      <c r="C124" s="208"/>
      <c r="D124" s="208"/>
      <c r="E124" s="208"/>
      <c r="F124" s="208"/>
      <c r="G124" s="208"/>
      <c r="H124" s="208"/>
      <c r="I124" s="208"/>
      <c r="J124" s="208"/>
      <c r="K124" s="208"/>
      <c r="L124" s="208"/>
      <c r="M124" s="208"/>
      <c r="N124" s="208"/>
      <c r="O124" s="208"/>
      <c r="P124" s="208"/>
      <c r="Q124" s="208"/>
      <c r="R124" s="208"/>
      <c r="S124" s="208"/>
      <c r="T124" s="208"/>
      <c r="U124" s="208"/>
      <c r="V124" s="208"/>
      <c r="W124" s="208"/>
      <c r="X124" s="208"/>
      <c r="Y124" s="208"/>
      <c r="Z124" s="208"/>
      <c r="AA124" s="208"/>
      <c r="AB124" s="208"/>
      <c r="AC124" s="208"/>
      <c r="AD124" s="208"/>
      <c r="AE124" s="208"/>
      <c r="AF124" s="208"/>
      <c r="AG124" s="208"/>
      <c r="AH124" s="208"/>
      <c r="AI124" s="208"/>
      <c r="AJ124" s="208"/>
    </row>
    <row r="126" spans="1:38">
      <c r="G126" s="277" t="s">
        <v>409</v>
      </c>
    </row>
  </sheetData>
  <sheetProtection algorithmName="SHA-512" hashValue="V/VmG+DAy7CQl5kAtOGnFVvOGqbFgn/1X71OGUvxQsA57lWWTOOFrOAU5aaUwIDQThO4KFwtU+pMOFTrmwFObA==" saltValue="6C6/SR+fEuVx0Xag+/+qyw==" spinCount="100000" sheet="1" selectLockedCells="1"/>
  <mergeCells count="166">
    <mergeCell ref="AD73:AF74"/>
    <mergeCell ref="A63:B72"/>
    <mergeCell ref="C63:C64"/>
    <mergeCell ref="D63:AC64"/>
    <mergeCell ref="AD63:AF63"/>
    <mergeCell ref="AH63:AJ63"/>
    <mergeCell ref="AD64:AF64"/>
    <mergeCell ref="AH64:AJ64"/>
    <mergeCell ref="C65:I67"/>
    <mergeCell ref="J65:AJ67"/>
    <mergeCell ref="C68:I72"/>
    <mergeCell ref="J68:J70"/>
    <mergeCell ref="K68:K70"/>
    <mergeCell ref="L68:AJ69"/>
    <mergeCell ref="M70:AI70"/>
    <mergeCell ref="J71:J72"/>
    <mergeCell ref="K71:K72"/>
    <mergeCell ref="L71:AJ71"/>
    <mergeCell ref="M72:AI72"/>
    <mergeCell ref="D100:D102"/>
    <mergeCell ref="D92:D93"/>
    <mergeCell ref="F94:AJ94"/>
    <mergeCell ref="F95:AJ95"/>
    <mergeCell ref="F96:AJ96"/>
    <mergeCell ref="F98:AJ98"/>
    <mergeCell ref="F99:AJ99"/>
    <mergeCell ref="F103:AJ103"/>
    <mergeCell ref="B89:AJ91"/>
    <mergeCell ref="F92:AJ93"/>
    <mergeCell ref="A98:C108"/>
    <mergeCell ref="A92:C97"/>
    <mergeCell ref="F104:AJ104"/>
    <mergeCell ref="F106:AJ106"/>
    <mergeCell ref="F107:AJ107"/>
    <mergeCell ref="F100:AJ102"/>
    <mergeCell ref="F105:AJ105"/>
    <mergeCell ref="F97:H97"/>
    <mergeCell ref="I97:AI97"/>
    <mergeCell ref="F108:H108"/>
    <mergeCell ref="I108:AI108"/>
    <mergeCell ref="G122:Q122"/>
    <mergeCell ref="S122:W122"/>
    <mergeCell ref="X122:AJ122"/>
    <mergeCell ref="S123:W123"/>
    <mergeCell ref="X123:AI123"/>
    <mergeCell ref="A119:AJ120"/>
    <mergeCell ref="A109:C116"/>
    <mergeCell ref="F109:AJ109"/>
    <mergeCell ref="F112:AJ112"/>
    <mergeCell ref="F113:AJ113"/>
    <mergeCell ref="F114:AJ114"/>
    <mergeCell ref="F115:AJ115"/>
    <mergeCell ref="F110:AJ111"/>
    <mergeCell ref="F116:H116"/>
    <mergeCell ref="D110:D111"/>
    <mergeCell ref="I116:AI116"/>
    <mergeCell ref="B118:AJ118"/>
    <mergeCell ref="A56:B62"/>
    <mergeCell ref="D56:AC56"/>
    <mergeCell ref="D57:AC57"/>
    <mergeCell ref="D58:AC58"/>
    <mergeCell ref="D59:AC59"/>
    <mergeCell ref="C60:I62"/>
    <mergeCell ref="J60:AJ62"/>
    <mergeCell ref="J81:J83"/>
    <mergeCell ref="K81:K83"/>
    <mergeCell ref="A73:B83"/>
    <mergeCell ref="J78:J80"/>
    <mergeCell ref="K78:K80"/>
    <mergeCell ref="AH58:AJ59"/>
    <mergeCell ref="D74:AC75"/>
    <mergeCell ref="AG58:AG59"/>
    <mergeCell ref="AD58:AF59"/>
    <mergeCell ref="AH56:AJ57"/>
    <mergeCell ref="AD56:AF57"/>
    <mergeCell ref="AH75:AJ75"/>
    <mergeCell ref="AD75:AF75"/>
    <mergeCell ref="C76:I83"/>
    <mergeCell ref="J76:J77"/>
    <mergeCell ref="K76:K77"/>
    <mergeCell ref="AH73:AJ74"/>
    <mergeCell ref="A36:A43"/>
    <mergeCell ref="B37:AJ37"/>
    <mergeCell ref="B40:AJ40"/>
    <mergeCell ref="B41:AJ41"/>
    <mergeCell ref="B42:AJ42"/>
    <mergeCell ref="B43:AJ43"/>
    <mergeCell ref="B36:AJ36"/>
    <mergeCell ref="B39:AJ39"/>
    <mergeCell ref="B38:AJ38"/>
    <mergeCell ref="A33:AJ33"/>
    <mergeCell ref="B34:M34"/>
    <mergeCell ref="Q34:R34"/>
    <mergeCell ref="S34:T34"/>
    <mergeCell ref="V34:W34"/>
    <mergeCell ref="Z34:AA34"/>
    <mergeCell ref="AB34:AC34"/>
    <mergeCell ref="AE34:AF34"/>
    <mergeCell ref="A28:AJ28"/>
    <mergeCell ref="AA29:AI29"/>
    <mergeCell ref="A30:A32"/>
    <mergeCell ref="AA30:AI30"/>
    <mergeCell ref="B31:Z31"/>
    <mergeCell ref="AA31:AI31"/>
    <mergeCell ref="B32:Z32"/>
    <mergeCell ref="AA32:AI32"/>
    <mergeCell ref="D29:E29"/>
    <mergeCell ref="B29:C29"/>
    <mergeCell ref="B30:K30"/>
    <mergeCell ref="L30:Z30"/>
    <mergeCell ref="A34:A35"/>
    <mergeCell ref="B35:AJ35"/>
    <mergeCell ref="AA24:AI24"/>
    <mergeCell ref="A25:A27"/>
    <mergeCell ref="AA25:AI25"/>
    <mergeCell ref="B26:Z26"/>
    <mergeCell ref="AA26:AI26"/>
    <mergeCell ref="B27:Z27"/>
    <mergeCell ref="AA27:AI27"/>
    <mergeCell ref="D24:E24"/>
    <mergeCell ref="B24:C24"/>
    <mergeCell ref="B25:K25"/>
    <mergeCell ref="L25:Z25"/>
    <mergeCell ref="N22:W22"/>
    <mergeCell ref="X22:AG22"/>
    <mergeCell ref="B23:M23"/>
    <mergeCell ref="Q23:R23"/>
    <mergeCell ref="S23:T23"/>
    <mergeCell ref="V23:W23"/>
    <mergeCell ref="Z23:AA23"/>
    <mergeCell ref="AB23:AC23"/>
    <mergeCell ref="AE23:AF23"/>
    <mergeCell ref="AF1:AJ1"/>
    <mergeCell ref="A2:S2"/>
    <mergeCell ref="T2:V2"/>
    <mergeCell ref="W2:AJ2"/>
    <mergeCell ref="R4:Z4"/>
    <mergeCell ref="A6:F7"/>
    <mergeCell ref="G6:J6"/>
    <mergeCell ref="K6:AJ6"/>
    <mergeCell ref="G7:J7"/>
    <mergeCell ref="K7:AJ7"/>
    <mergeCell ref="A84:AJ84"/>
    <mergeCell ref="A8:F11"/>
    <mergeCell ref="H8:L8"/>
    <mergeCell ref="G9:AJ10"/>
    <mergeCell ref="G11:J11"/>
    <mergeCell ref="K11:U11"/>
    <mergeCell ref="V11:Y11"/>
    <mergeCell ref="Z11:AJ11"/>
    <mergeCell ref="A14:F17"/>
    <mergeCell ref="H14:L14"/>
    <mergeCell ref="G15:AJ16"/>
    <mergeCell ref="G17:J17"/>
    <mergeCell ref="K17:U17"/>
    <mergeCell ref="V17:Y17"/>
    <mergeCell ref="Z17:AJ17"/>
    <mergeCell ref="A12:F13"/>
    <mergeCell ref="G12:J12"/>
    <mergeCell ref="K12:Y12"/>
    <mergeCell ref="Z12:AC13"/>
    <mergeCell ref="AD12:AJ13"/>
    <mergeCell ref="G13:J13"/>
    <mergeCell ref="K13:Y13"/>
    <mergeCell ref="A18:AJ18"/>
    <mergeCell ref="B22:M22"/>
  </mergeCells>
  <phoneticPr fontId="2"/>
  <conditionalFormatting sqref="D24 D29 T2 G9 K6 K7:AJ7 K12 K13:Y13 AD12:AJ13 AA4:AJ4 AA25 AA30 X122:X123">
    <cfRule type="cellIs" dxfId="47" priority="38" operator="equal">
      <formula>""</formula>
    </cfRule>
  </conditionalFormatting>
  <conditionalFormatting sqref="H8 Z11 K11 H14 G15 K17 Z17 S23 V23 AB23 AE23 AA24 AA26:AI27 AA29 AA31:AI32 S34 V34 AE34 AB34">
    <cfRule type="containsBlanks" dxfId="46" priority="37">
      <formula>LEN(TRIM(G8))=0</formula>
    </cfRule>
  </conditionalFormatting>
  <conditionalFormatting sqref="X22:AG22">
    <cfRule type="cellIs" dxfId="45" priority="36" operator="equal">
      <formula>"Ⅰ・Ⅱ・Ⅲ・Ⅳ・Ⅴ"</formula>
    </cfRule>
  </conditionalFormatting>
  <conditionalFormatting sqref="A26:AJ27 F24:AJ24 D24 A24:B25 L25 AA25:AJ25">
    <cfRule type="expression" dxfId="44" priority="35">
      <formula>$AA$29&gt;0</formula>
    </cfRule>
  </conditionalFormatting>
  <conditionalFormatting sqref="A28:AJ28 A31:AJ32 F29:AJ29 D29 A29:B30 L30 AA30:AJ30">
    <cfRule type="expression" dxfId="43" priority="34">
      <formula>$AA$24&gt;0</formula>
    </cfRule>
  </conditionalFormatting>
  <conditionalFormatting sqref="J60:AJ62">
    <cfRule type="expression" dxfId="42" priority="31">
      <formula>AND($AH$56="○",$J$60="")</formula>
    </cfRule>
  </conditionalFormatting>
  <conditionalFormatting sqref="J68:J72">
    <cfRule type="expression" dxfId="41" priority="29">
      <formula>AND($AD$63="○",$J$68="",$J$71="")</formula>
    </cfRule>
  </conditionalFormatting>
  <conditionalFormatting sqref="G122:Q122">
    <cfRule type="cellIs" dxfId="40" priority="6" operator="equal">
      <formula>"平成　　　　年　　　　月　　　　日"</formula>
    </cfRule>
    <cfRule type="cellIs" dxfId="39" priority="27" operator="equal">
      <formula>"平成　　年　　月　　日"</formula>
    </cfRule>
  </conditionalFormatting>
  <conditionalFormatting sqref="AD56:AF57 AH56:AJ57">
    <cfRule type="expression" dxfId="38" priority="24">
      <formula>$AL$56=0</formula>
    </cfRule>
  </conditionalFormatting>
  <conditionalFormatting sqref="AD73:AF73 AH73:AJ73">
    <cfRule type="expression" dxfId="37" priority="23">
      <formula>$AL$73=0</formula>
    </cfRule>
  </conditionalFormatting>
  <conditionalFormatting sqref="B37:AJ37 B40:AJ43">
    <cfRule type="expression" dxfId="36" priority="21">
      <formula>$B$37=""</formula>
    </cfRule>
  </conditionalFormatting>
  <conditionalFormatting sqref="G14:AJ17">
    <cfRule type="expression" dxfId="35" priority="20">
      <formula>$K$13="「別紙一覧表による」"</formula>
    </cfRule>
  </conditionalFormatting>
  <conditionalFormatting sqref="L25:Z25">
    <cfRule type="cellIs" dxfId="34" priority="19" operator="equal">
      <formula>"!!エラー!!　③の額を上回る賃金改善を実施する必要があります→"</formula>
    </cfRule>
  </conditionalFormatting>
  <conditionalFormatting sqref="L30:Z30">
    <cfRule type="cellIs" dxfId="33" priority="18" operator="equal">
      <formula>"!!エラー!!　⑤の額を上回る賃金改善を実施する必要があります→"</formula>
    </cfRule>
  </conditionalFormatting>
  <conditionalFormatting sqref="B39:AJ39">
    <cfRule type="expression" dxfId="32" priority="17">
      <formula>$B$37=""</formula>
    </cfRule>
  </conditionalFormatting>
  <conditionalFormatting sqref="B38:AJ38">
    <cfRule type="expression" dxfId="31" priority="16">
      <formula>$B$37=""</formula>
    </cfRule>
  </conditionalFormatting>
  <conditionalFormatting sqref="J65:AJ67">
    <cfRule type="expression" dxfId="30" priority="13">
      <formula>AND($AD$63="○",$J$65="")</formula>
    </cfRule>
  </conditionalFormatting>
  <conditionalFormatting sqref="AD63:AF63 AH63:AJ63">
    <cfRule type="expression" dxfId="29" priority="11">
      <formula>$AL$63=0</formula>
    </cfRule>
  </conditionalFormatting>
  <conditionalFormatting sqref="M70:AI70">
    <cfRule type="expression" dxfId="28" priority="10">
      <formula>AND($J$68="○",$M$70="")</formula>
    </cfRule>
  </conditionalFormatting>
  <conditionalFormatting sqref="M72:AI72">
    <cfRule type="expression" dxfId="27" priority="9">
      <formula>AND($J$71="○",$M$72="")</formula>
    </cfRule>
  </conditionalFormatting>
  <conditionalFormatting sqref="J76:J83">
    <cfRule type="expression" dxfId="26" priority="7">
      <formula>AND($AD$73="○",$J$76="",$J$78="",$J$81="")</formula>
    </cfRule>
  </conditionalFormatting>
  <conditionalFormatting sqref="I97:AI97">
    <cfRule type="expression" dxfId="25" priority="5">
      <formula>AND($D$97="○",$I$97="")</formula>
    </cfRule>
  </conditionalFormatting>
  <conditionalFormatting sqref="I108:AI108">
    <cfRule type="expression" dxfId="24" priority="4">
      <formula>AND($D$108="○",$I$108="")</formula>
    </cfRule>
  </conditionalFormatting>
  <conditionalFormatting sqref="I116:AI116">
    <cfRule type="expression" dxfId="23" priority="3">
      <formula>AND($D$116="○",$I$116="")</formula>
    </cfRule>
  </conditionalFormatting>
  <conditionalFormatting sqref="D92:D116">
    <cfRule type="expression" dxfId="22" priority="47">
      <formula>$X$22="Ⅴ"</formula>
    </cfRule>
    <cfRule type="expression" dxfId="21" priority="48">
      <formula>$AL$90=0</formula>
    </cfRule>
  </conditionalFormatting>
  <conditionalFormatting sqref="A84:AJ84">
    <cfRule type="expression" dxfId="20" priority="1">
      <formula>OR($AD$56="○",$AD$73="○")</formula>
    </cfRule>
  </conditionalFormatting>
  <dataValidations count="4">
    <dataValidation type="list" allowBlank="1" showInputMessage="1" showErrorMessage="1" sqref="X22:AG22">
      <formula1>$AL$18:$AL$23</formula1>
    </dataValidation>
    <dataValidation imeMode="off" allowBlank="1" showInputMessage="1" showErrorMessage="1" sqref="AE23:AF23 V23:W23 S23:T23 K6:AJ6 AB23:AC23 K12:Y12 AA24:AI24 AA26:AI27 K17:U17 Z17:AJ17 Z11:AJ11 K11:U11 H14:L14 H8:L8 S34:T34 V34:W34 AB34:AC34 AE34:AF34"/>
    <dataValidation type="list" allowBlank="1" showInputMessage="1" showErrorMessage="1" sqref="J76:J83 D92:D116 AD73:AF73 AD63:AF63 J68:J72 AD56 AH56 AH63:AJ63 AH73:AJ73">
      <formula1>$AL$81:$AL$83</formula1>
    </dataValidation>
    <dataValidation imeMode="on" allowBlank="1" showInputMessage="1" showErrorMessage="1" sqref="G15:AJ16 B46:AJ53 B37:AJ44"/>
  </dataValidations>
  <printOptions horizontalCentered="1" verticalCentered="1"/>
  <pageMargins left="0.39370078740157483" right="0.19685039370078741" top="0.39370078740157483" bottom="0.39370078740157483" header="0.31496062992125984" footer="0.31496062992125984"/>
  <pageSetup paperSize="9" scale="86" fitToHeight="2" orientation="portrait" cellComments="asDisplayed" r:id="rId1"/>
  <rowBreaks count="1" manualBreakCount="1">
    <brk id="53" max="35"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S60"/>
  <sheetViews>
    <sheetView view="pageBreakPreview" zoomScaleNormal="85" zoomScaleSheetLayoutView="100" workbookViewId="0">
      <pane ySplit="8" topLeftCell="A9" activePane="bottomLeft" state="frozen"/>
      <selection activeCell="A3" sqref="A3:I3"/>
      <selection pane="bottomLeft" activeCell="D11" sqref="D11"/>
    </sheetView>
  </sheetViews>
  <sheetFormatPr defaultRowHeight="15"/>
  <cols>
    <col min="1" max="1" width="12.75" style="120" customWidth="1"/>
    <col min="2" max="2" width="9.875" style="120" customWidth="1"/>
    <col min="3" max="3" width="2.125" style="120" customWidth="1"/>
    <col min="4" max="4" width="20.125" style="120" customWidth="1"/>
    <col min="5" max="5" width="4" style="120" customWidth="1"/>
    <col min="6" max="6" width="9.875" style="120" customWidth="1"/>
    <col min="7" max="7" width="2.125" style="120" customWidth="1"/>
    <col min="8" max="8" width="20.125" style="120" customWidth="1"/>
    <col min="9" max="9" width="4" style="120" customWidth="1"/>
    <col min="10" max="10" width="9" style="120"/>
    <col min="11" max="11" width="11.125" style="120" customWidth="1"/>
    <col min="12" max="256" width="9" style="120"/>
    <col min="257" max="257" width="10.625" style="120" customWidth="1"/>
    <col min="258" max="258" width="20.125" style="120" customWidth="1"/>
    <col min="259" max="259" width="2.125" style="120" customWidth="1"/>
    <col min="260" max="260" width="20.125" style="120" customWidth="1"/>
    <col min="261" max="261" width="2.125" style="120" customWidth="1"/>
    <col min="262" max="262" width="21.625" style="120" customWidth="1"/>
    <col min="263" max="263" width="2.125" style="120" customWidth="1"/>
    <col min="264" max="264" width="20.125" style="120" customWidth="1"/>
    <col min="265" max="265" width="2.125" style="120" customWidth="1"/>
    <col min="266" max="266" width="9" style="120"/>
    <col min="267" max="267" width="11.125" style="120" customWidth="1"/>
    <col min="268" max="512" width="9" style="120"/>
    <col min="513" max="513" width="10.625" style="120" customWidth="1"/>
    <col min="514" max="514" width="20.125" style="120" customWidth="1"/>
    <col min="515" max="515" width="2.125" style="120" customWidth="1"/>
    <col min="516" max="516" width="20.125" style="120" customWidth="1"/>
    <col min="517" max="517" width="2.125" style="120" customWidth="1"/>
    <col min="518" max="518" width="21.625" style="120" customWidth="1"/>
    <col min="519" max="519" width="2.125" style="120" customWidth="1"/>
    <col min="520" max="520" width="20.125" style="120" customWidth="1"/>
    <col min="521" max="521" width="2.125" style="120" customWidth="1"/>
    <col min="522" max="522" width="9" style="120"/>
    <col min="523" max="523" width="11.125" style="120" customWidth="1"/>
    <col min="524" max="768" width="9" style="120"/>
    <col min="769" max="769" width="10.625" style="120" customWidth="1"/>
    <col min="770" max="770" width="20.125" style="120" customWidth="1"/>
    <col min="771" max="771" width="2.125" style="120" customWidth="1"/>
    <col min="772" max="772" width="20.125" style="120" customWidth="1"/>
    <col min="773" max="773" width="2.125" style="120" customWidth="1"/>
    <col min="774" max="774" width="21.625" style="120" customWidth="1"/>
    <col min="775" max="775" width="2.125" style="120" customWidth="1"/>
    <col min="776" max="776" width="20.125" style="120" customWidth="1"/>
    <col min="777" max="777" width="2.125" style="120" customWidth="1"/>
    <col min="778" max="778" width="9" style="120"/>
    <col min="779" max="779" width="11.125" style="120" customWidth="1"/>
    <col min="780" max="1024" width="9" style="120"/>
    <col min="1025" max="1025" width="10.625" style="120" customWidth="1"/>
    <col min="1026" max="1026" width="20.125" style="120" customWidth="1"/>
    <col min="1027" max="1027" width="2.125" style="120" customWidth="1"/>
    <col min="1028" max="1028" width="20.125" style="120" customWidth="1"/>
    <col min="1029" max="1029" width="2.125" style="120" customWidth="1"/>
    <col min="1030" max="1030" width="21.625" style="120" customWidth="1"/>
    <col min="1031" max="1031" width="2.125" style="120" customWidth="1"/>
    <col min="1032" max="1032" width="20.125" style="120" customWidth="1"/>
    <col min="1033" max="1033" width="2.125" style="120" customWidth="1"/>
    <col min="1034" max="1034" width="9" style="120"/>
    <col min="1035" max="1035" width="11.125" style="120" customWidth="1"/>
    <col min="1036" max="1280" width="9" style="120"/>
    <col min="1281" max="1281" width="10.625" style="120" customWidth="1"/>
    <col min="1282" max="1282" width="20.125" style="120" customWidth="1"/>
    <col min="1283" max="1283" width="2.125" style="120" customWidth="1"/>
    <col min="1284" max="1284" width="20.125" style="120" customWidth="1"/>
    <col min="1285" max="1285" width="2.125" style="120" customWidth="1"/>
    <col min="1286" max="1286" width="21.625" style="120" customWidth="1"/>
    <col min="1287" max="1287" width="2.125" style="120" customWidth="1"/>
    <col min="1288" max="1288" width="20.125" style="120" customWidth="1"/>
    <col min="1289" max="1289" width="2.125" style="120" customWidth="1"/>
    <col min="1290" max="1290" width="9" style="120"/>
    <col min="1291" max="1291" width="11.125" style="120" customWidth="1"/>
    <col min="1292" max="1536" width="9" style="120"/>
    <col min="1537" max="1537" width="10.625" style="120" customWidth="1"/>
    <col min="1538" max="1538" width="20.125" style="120" customWidth="1"/>
    <col min="1539" max="1539" width="2.125" style="120" customWidth="1"/>
    <col min="1540" max="1540" width="20.125" style="120" customWidth="1"/>
    <col min="1541" max="1541" width="2.125" style="120" customWidth="1"/>
    <col min="1542" max="1542" width="21.625" style="120" customWidth="1"/>
    <col min="1543" max="1543" width="2.125" style="120" customWidth="1"/>
    <col min="1544" max="1544" width="20.125" style="120" customWidth="1"/>
    <col min="1545" max="1545" width="2.125" style="120" customWidth="1"/>
    <col min="1546" max="1546" width="9" style="120"/>
    <col min="1547" max="1547" width="11.125" style="120" customWidth="1"/>
    <col min="1548" max="1792" width="9" style="120"/>
    <col min="1793" max="1793" width="10.625" style="120" customWidth="1"/>
    <col min="1794" max="1794" width="20.125" style="120" customWidth="1"/>
    <col min="1795" max="1795" width="2.125" style="120" customWidth="1"/>
    <col min="1796" max="1796" width="20.125" style="120" customWidth="1"/>
    <col min="1797" max="1797" width="2.125" style="120" customWidth="1"/>
    <col min="1798" max="1798" width="21.625" style="120" customWidth="1"/>
    <col min="1799" max="1799" width="2.125" style="120" customWidth="1"/>
    <col min="1800" max="1800" width="20.125" style="120" customWidth="1"/>
    <col min="1801" max="1801" width="2.125" style="120" customWidth="1"/>
    <col min="1802" max="1802" width="9" style="120"/>
    <col min="1803" max="1803" width="11.125" style="120" customWidth="1"/>
    <col min="1804" max="2048" width="9" style="120"/>
    <col min="2049" max="2049" width="10.625" style="120" customWidth="1"/>
    <col min="2050" max="2050" width="20.125" style="120" customWidth="1"/>
    <col min="2051" max="2051" width="2.125" style="120" customWidth="1"/>
    <col min="2052" max="2052" width="20.125" style="120" customWidth="1"/>
    <col min="2053" max="2053" width="2.125" style="120" customWidth="1"/>
    <col min="2054" max="2054" width="21.625" style="120" customWidth="1"/>
    <col min="2055" max="2055" width="2.125" style="120" customWidth="1"/>
    <col min="2056" max="2056" width="20.125" style="120" customWidth="1"/>
    <col min="2057" max="2057" width="2.125" style="120" customWidth="1"/>
    <col min="2058" max="2058" width="9" style="120"/>
    <col min="2059" max="2059" width="11.125" style="120" customWidth="1"/>
    <col min="2060" max="2304" width="9" style="120"/>
    <col min="2305" max="2305" width="10.625" style="120" customWidth="1"/>
    <col min="2306" max="2306" width="20.125" style="120" customWidth="1"/>
    <col min="2307" max="2307" width="2.125" style="120" customWidth="1"/>
    <col min="2308" max="2308" width="20.125" style="120" customWidth="1"/>
    <col min="2309" max="2309" width="2.125" style="120" customWidth="1"/>
    <col min="2310" max="2310" width="21.625" style="120" customWidth="1"/>
    <col min="2311" max="2311" width="2.125" style="120" customWidth="1"/>
    <col min="2312" max="2312" width="20.125" style="120" customWidth="1"/>
    <col min="2313" max="2313" width="2.125" style="120" customWidth="1"/>
    <col min="2314" max="2314" width="9" style="120"/>
    <col min="2315" max="2315" width="11.125" style="120" customWidth="1"/>
    <col min="2316" max="2560" width="9" style="120"/>
    <col min="2561" max="2561" width="10.625" style="120" customWidth="1"/>
    <col min="2562" max="2562" width="20.125" style="120" customWidth="1"/>
    <col min="2563" max="2563" width="2.125" style="120" customWidth="1"/>
    <col min="2564" max="2564" width="20.125" style="120" customWidth="1"/>
    <col min="2565" max="2565" width="2.125" style="120" customWidth="1"/>
    <col min="2566" max="2566" width="21.625" style="120" customWidth="1"/>
    <col min="2567" max="2567" width="2.125" style="120" customWidth="1"/>
    <col min="2568" max="2568" width="20.125" style="120" customWidth="1"/>
    <col min="2569" max="2569" width="2.125" style="120" customWidth="1"/>
    <col min="2570" max="2570" width="9" style="120"/>
    <col min="2571" max="2571" width="11.125" style="120" customWidth="1"/>
    <col min="2572" max="2816" width="9" style="120"/>
    <col min="2817" max="2817" width="10.625" style="120" customWidth="1"/>
    <col min="2818" max="2818" width="20.125" style="120" customWidth="1"/>
    <col min="2819" max="2819" width="2.125" style="120" customWidth="1"/>
    <col min="2820" max="2820" width="20.125" style="120" customWidth="1"/>
    <col min="2821" max="2821" width="2.125" style="120" customWidth="1"/>
    <col min="2822" max="2822" width="21.625" style="120" customWidth="1"/>
    <col min="2823" max="2823" width="2.125" style="120" customWidth="1"/>
    <col min="2824" max="2824" width="20.125" style="120" customWidth="1"/>
    <col min="2825" max="2825" width="2.125" style="120" customWidth="1"/>
    <col min="2826" max="2826" width="9" style="120"/>
    <col min="2827" max="2827" width="11.125" style="120" customWidth="1"/>
    <col min="2828" max="3072" width="9" style="120"/>
    <col min="3073" max="3073" width="10.625" style="120" customWidth="1"/>
    <col min="3074" max="3074" width="20.125" style="120" customWidth="1"/>
    <col min="3075" max="3075" width="2.125" style="120" customWidth="1"/>
    <col min="3076" max="3076" width="20.125" style="120" customWidth="1"/>
    <col min="3077" max="3077" width="2.125" style="120" customWidth="1"/>
    <col min="3078" max="3078" width="21.625" style="120" customWidth="1"/>
    <col min="3079" max="3079" width="2.125" style="120" customWidth="1"/>
    <col min="3080" max="3080" width="20.125" style="120" customWidth="1"/>
    <col min="3081" max="3081" width="2.125" style="120" customWidth="1"/>
    <col min="3082" max="3082" width="9" style="120"/>
    <col min="3083" max="3083" width="11.125" style="120" customWidth="1"/>
    <col min="3084" max="3328" width="9" style="120"/>
    <col min="3329" max="3329" width="10.625" style="120" customWidth="1"/>
    <col min="3330" max="3330" width="20.125" style="120" customWidth="1"/>
    <col min="3331" max="3331" width="2.125" style="120" customWidth="1"/>
    <col min="3332" max="3332" width="20.125" style="120" customWidth="1"/>
    <col min="3333" max="3333" width="2.125" style="120" customWidth="1"/>
    <col min="3334" max="3334" width="21.625" style="120" customWidth="1"/>
    <col min="3335" max="3335" width="2.125" style="120" customWidth="1"/>
    <col min="3336" max="3336" width="20.125" style="120" customWidth="1"/>
    <col min="3337" max="3337" width="2.125" style="120" customWidth="1"/>
    <col min="3338" max="3338" width="9" style="120"/>
    <col min="3339" max="3339" width="11.125" style="120" customWidth="1"/>
    <col min="3340" max="3584" width="9" style="120"/>
    <col min="3585" max="3585" width="10.625" style="120" customWidth="1"/>
    <col min="3586" max="3586" width="20.125" style="120" customWidth="1"/>
    <col min="3587" max="3587" width="2.125" style="120" customWidth="1"/>
    <col min="3588" max="3588" width="20.125" style="120" customWidth="1"/>
    <col min="3589" max="3589" width="2.125" style="120" customWidth="1"/>
    <col min="3590" max="3590" width="21.625" style="120" customWidth="1"/>
    <col min="3591" max="3591" width="2.125" style="120" customWidth="1"/>
    <col min="3592" max="3592" width="20.125" style="120" customWidth="1"/>
    <col min="3593" max="3593" width="2.125" style="120" customWidth="1"/>
    <col min="3594" max="3594" width="9" style="120"/>
    <col min="3595" max="3595" width="11.125" style="120" customWidth="1"/>
    <col min="3596" max="3840" width="9" style="120"/>
    <col min="3841" max="3841" width="10.625" style="120" customWidth="1"/>
    <col min="3842" max="3842" width="20.125" style="120" customWidth="1"/>
    <col min="3843" max="3843" width="2.125" style="120" customWidth="1"/>
    <col min="3844" max="3844" width="20.125" style="120" customWidth="1"/>
    <col min="3845" max="3845" width="2.125" style="120" customWidth="1"/>
    <col min="3846" max="3846" width="21.625" style="120" customWidth="1"/>
    <col min="3847" max="3847" width="2.125" style="120" customWidth="1"/>
    <col min="3848" max="3848" width="20.125" style="120" customWidth="1"/>
    <col min="3849" max="3849" width="2.125" style="120" customWidth="1"/>
    <col min="3850" max="3850" width="9" style="120"/>
    <col min="3851" max="3851" width="11.125" style="120" customWidth="1"/>
    <col min="3852" max="4096" width="9" style="120"/>
    <col min="4097" max="4097" width="10.625" style="120" customWidth="1"/>
    <col min="4098" max="4098" width="20.125" style="120" customWidth="1"/>
    <col min="4099" max="4099" width="2.125" style="120" customWidth="1"/>
    <col min="4100" max="4100" width="20.125" style="120" customWidth="1"/>
    <col min="4101" max="4101" width="2.125" style="120" customWidth="1"/>
    <col min="4102" max="4102" width="21.625" style="120" customWidth="1"/>
    <col min="4103" max="4103" width="2.125" style="120" customWidth="1"/>
    <col min="4104" max="4104" width="20.125" style="120" customWidth="1"/>
    <col min="4105" max="4105" width="2.125" style="120" customWidth="1"/>
    <col min="4106" max="4106" width="9" style="120"/>
    <col min="4107" max="4107" width="11.125" style="120" customWidth="1"/>
    <col min="4108" max="4352" width="9" style="120"/>
    <col min="4353" max="4353" width="10.625" style="120" customWidth="1"/>
    <col min="4354" max="4354" width="20.125" style="120" customWidth="1"/>
    <col min="4355" max="4355" width="2.125" style="120" customWidth="1"/>
    <col min="4356" max="4356" width="20.125" style="120" customWidth="1"/>
    <col min="4357" max="4357" width="2.125" style="120" customWidth="1"/>
    <col min="4358" max="4358" width="21.625" style="120" customWidth="1"/>
    <col min="4359" max="4359" width="2.125" style="120" customWidth="1"/>
    <col min="4360" max="4360" width="20.125" style="120" customWidth="1"/>
    <col min="4361" max="4361" width="2.125" style="120" customWidth="1"/>
    <col min="4362" max="4362" width="9" style="120"/>
    <col min="4363" max="4363" width="11.125" style="120" customWidth="1"/>
    <col min="4364" max="4608" width="9" style="120"/>
    <col min="4609" max="4609" width="10.625" style="120" customWidth="1"/>
    <col min="4610" max="4610" width="20.125" style="120" customWidth="1"/>
    <col min="4611" max="4611" width="2.125" style="120" customWidth="1"/>
    <col min="4612" max="4612" width="20.125" style="120" customWidth="1"/>
    <col min="4613" max="4613" width="2.125" style="120" customWidth="1"/>
    <col min="4614" max="4614" width="21.625" style="120" customWidth="1"/>
    <col min="4615" max="4615" width="2.125" style="120" customWidth="1"/>
    <col min="4616" max="4616" width="20.125" style="120" customWidth="1"/>
    <col min="4617" max="4617" width="2.125" style="120" customWidth="1"/>
    <col min="4618" max="4618" width="9" style="120"/>
    <col min="4619" max="4619" width="11.125" style="120" customWidth="1"/>
    <col min="4620" max="4864" width="9" style="120"/>
    <col min="4865" max="4865" width="10.625" style="120" customWidth="1"/>
    <col min="4866" max="4866" width="20.125" style="120" customWidth="1"/>
    <col min="4867" max="4867" width="2.125" style="120" customWidth="1"/>
    <col min="4868" max="4868" width="20.125" style="120" customWidth="1"/>
    <col min="4869" max="4869" width="2.125" style="120" customWidth="1"/>
    <col min="4870" max="4870" width="21.625" style="120" customWidth="1"/>
    <col min="4871" max="4871" width="2.125" style="120" customWidth="1"/>
    <col min="4872" max="4872" width="20.125" style="120" customWidth="1"/>
    <col min="4873" max="4873" width="2.125" style="120" customWidth="1"/>
    <col min="4874" max="4874" width="9" style="120"/>
    <col min="4875" max="4875" width="11.125" style="120" customWidth="1"/>
    <col min="4876" max="5120" width="9" style="120"/>
    <col min="5121" max="5121" width="10.625" style="120" customWidth="1"/>
    <col min="5122" max="5122" width="20.125" style="120" customWidth="1"/>
    <col min="5123" max="5123" width="2.125" style="120" customWidth="1"/>
    <col min="5124" max="5124" width="20.125" style="120" customWidth="1"/>
    <col min="5125" max="5125" width="2.125" style="120" customWidth="1"/>
    <col min="5126" max="5126" width="21.625" style="120" customWidth="1"/>
    <col min="5127" max="5127" width="2.125" style="120" customWidth="1"/>
    <col min="5128" max="5128" width="20.125" style="120" customWidth="1"/>
    <col min="5129" max="5129" width="2.125" style="120" customWidth="1"/>
    <col min="5130" max="5130" width="9" style="120"/>
    <col min="5131" max="5131" width="11.125" style="120" customWidth="1"/>
    <col min="5132" max="5376" width="9" style="120"/>
    <col min="5377" max="5377" width="10.625" style="120" customWidth="1"/>
    <col min="5378" max="5378" width="20.125" style="120" customWidth="1"/>
    <col min="5379" max="5379" width="2.125" style="120" customWidth="1"/>
    <col min="5380" max="5380" width="20.125" style="120" customWidth="1"/>
    <col min="5381" max="5381" width="2.125" style="120" customWidth="1"/>
    <col min="5382" max="5382" width="21.625" style="120" customWidth="1"/>
    <col min="5383" max="5383" width="2.125" style="120" customWidth="1"/>
    <col min="5384" max="5384" width="20.125" style="120" customWidth="1"/>
    <col min="5385" max="5385" width="2.125" style="120" customWidth="1"/>
    <col min="5386" max="5386" width="9" style="120"/>
    <col min="5387" max="5387" width="11.125" style="120" customWidth="1"/>
    <col min="5388" max="5632" width="9" style="120"/>
    <col min="5633" max="5633" width="10.625" style="120" customWidth="1"/>
    <col min="5634" max="5634" width="20.125" style="120" customWidth="1"/>
    <col min="5635" max="5635" width="2.125" style="120" customWidth="1"/>
    <col min="5636" max="5636" width="20.125" style="120" customWidth="1"/>
    <col min="5637" max="5637" width="2.125" style="120" customWidth="1"/>
    <col min="5638" max="5638" width="21.625" style="120" customWidth="1"/>
    <col min="5639" max="5639" width="2.125" style="120" customWidth="1"/>
    <col min="5640" max="5640" width="20.125" style="120" customWidth="1"/>
    <col min="5641" max="5641" width="2.125" style="120" customWidth="1"/>
    <col min="5642" max="5642" width="9" style="120"/>
    <col min="5643" max="5643" width="11.125" style="120" customWidth="1"/>
    <col min="5644" max="5888" width="9" style="120"/>
    <col min="5889" max="5889" width="10.625" style="120" customWidth="1"/>
    <col min="5890" max="5890" width="20.125" style="120" customWidth="1"/>
    <col min="5891" max="5891" width="2.125" style="120" customWidth="1"/>
    <col min="5892" max="5892" width="20.125" style="120" customWidth="1"/>
    <col min="5893" max="5893" width="2.125" style="120" customWidth="1"/>
    <col min="5894" max="5894" width="21.625" style="120" customWidth="1"/>
    <col min="5895" max="5895" width="2.125" style="120" customWidth="1"/>
    <col min="5896" max="5896" width="20.125" style="120" customWidth="1"/>
    <col min="5897" max="5897" width="2.125" style="120" customWidth="1"/>
    <col min="5898" max="5898" width="9" style="120"/>
    <col min="5899" max="5899" width="11.125" style="120" customWidth="1"/>
    <col min="5900" max="6144" width="9" style="120"/>
    <col min="6145" max="6145" width="10.625" style="120" customWidth="1"/>
    <col min="6146" max="6146" width="20.125" style="120" customWidth="1"/>
    <col min="6147" max="6147" width="2.125" style="120" customWidth="1"/>
    <col min="6148" max="6148" width="20.125" style="120" customWidth="1"/>
    <col min="6149" max="6149" width="2.125" style="120" customWidth="1"/>
    <col min="6150" max="6150" width="21.625" style="120" customWidth="1"/>
    <col min="6151" max="6151" width="2.125" style="120" customWidth="1"/>
    <col min="6152" max="6152" width="20.125" style="120" customWidth="1"/>
    <col min="6153" max="6153" width="2.125" style="120" customWidth="1"/>
    <col min="6154" max="6154" width="9" style="120"/>
    <col min="6155" max="6155" width="11.125" style="120" customWidth="1"/>
    <col min="6156" max="6400" width="9" style="120"/>
    <col min="6401" max="6401" width="10.625" style="120" customWidth="1"/>
    <col min="6402" max="6402" width="20.125" style="120" customWidth="1"/>
    <col min="6403" max="6403" width="2.125" style="120" customWidth="1"/>
    <col min="6404" max="6404" width="20.125" style="120" customWidth="1"/>
    <col min="6405" max="6405" width="2.125" style="120" customWidth="1"/>
    <col min="6406" max="6406" width="21.625" style="120" customWidth="1"/>
    <col min="6407" max="6407" width="2.125" style="120" customWidth="1"/>
    <col min="6408" max="6408" width="20.125" style="120" customWidth="1"/>
    <col min="6409" max="6409" width="2.125" style="120" customWidth="1"/>
    <col min="6410" max="6410" width="9" style="120"/>
    <col min="6411" max="6411" width="11.125" style="120" customWidth="1"/>
    <col min="6412" max="6656" width="9" style="120"/>
    <col min="6657" max="6657" width="10.625" style="120" customWidth="1"/>
    <col min="6658" max="6658" width="20.125" style="120" customWidth="1"/>
    <col min="6659" max="6659" width="2.125" style="120" customWidth="1"/>
    <col min="6660" max="6660" width="20.125" style="120" customWidth="1"/>
    <col min="6661" max="6661" width="2.125" style="120" customWidth="1"/>
    <col min="6662" max="6662" width="21.625" style="120" customWidth="1"/>
    <col min="6663" max="6663" width="2.125" style="120" customWidth="1"/>
    <col min="6664" max="6664" width="20.125" style="120" customWidth="1"/>
    <col min="6665" max="6665" width="2.125" style="120" customWidth="1"/>
    <col min="6666" max="6666" width="9" style="120"/>
    <col min="6667" max="6667" width="11.125" style="120" customWidth="1"/>
    <col min="6668" max="6912" width="9" style="120"/>
    <col min="6913" max="6913" width="10.625" style="120" customWidth="1"/>
    <col min="6914" max="6914" width="20.125" style="120" customWidth="1"/>
    <col min="6915" max="6915" width="2.125" style="120" customWidth="1"/>
    <col min="6916" max="6916" width="20.125" style="120" customWidth="1"/>
    <col min="6917" max="6917" width="2.125" style="120" customWidth="1"/>
    <col min="6918" max="6918" width="21.625" style="120" customWidth="1"/>
    <col min="6919" max="6919" width="2.125" style="120" customWidth="1"/>
    <col min="6920" max="6920" width="20.125" style="120" customWidth="1"/>
    <col min="6921" max="6921" width="2.125" style="120" customWidth="1"/>
    <col min="6922" max="6922" width="9" style="120"/>
    <col min="6923" max="6923" width="11.125" style="120" customWidth="1"/>
    <col min="6924" max="7168" width="9" style="120"/>
    <col min="7169" max="7169" width="10.625" style="120" customWidth="1"/>
    <col min="7170" max="7170" width="20.125" style="120" customWidth="1"/>
    <col min="7171" max="7171" width="2.125" style="120" customWidth="1"/>
    <col min="7172" max="7172" width="20.125" style="120" customWidth="1"/>
    <col min="7173" max="7173" width="2.125" style="120" customWidth="1"/>
    <col min="7174" max="7174" width="21.625" style="120" customWidth="1"/>
    <col min="7175" max="7175" width="2.125" style="120" customWidth="1"/>
    <col min="7176" max="7176" width="20.125" style="120" customWidth="1"/>
    <col min="7177" max="7177" width="2.125" style="120" customWidth="1"/>
    <col min="7178" max="7178" width="9" style="120"/>
    <col min="7179" max="7179" width="11.125" style="120" customWidth="1"/>
    <col min="7180" max="7424" width="9" style="120"/>
    <col min="7425" max="7425" width="10.625" style="120" customWidth="1"/>
    <col min="7426" max="7426" width="20.125" style="120" customWidth="1"/>
    <col min="7427" max="7427" width="2.125" style="120" customWidth="1"/>
    <col min="7428" max="7428" width="20.125" style="120" customWidth="1"/>
    <col min="7429" max="7429" width="2.125" style="120" customWidth="1"/>
    <col min="7430" max="7430" width="21.625" style="120" customWidth="1"/>
    <col min="7431" max="7431" width="2.125" style="120" customWidth="1"/>
    <col min="7432" max="7432" width="20.125" style="120" customWidth="1"/>
    <col min="7433" max="7433" width="2.125" style="120" customWidth="1"/>
    <col min="7434" max="7434" width="9" style="120"/>
    <col min="7435" max="7435" width="11.125" style="120" customWidth="1"/>
    <col min="7436" max="7680" width="9" style="120"/>
    <col min="7681" max="7681" width="10.625" style="120" customWidth="1"/>
    <col min="7682" max="7682" width="20.125" style="120" customWidth="1"/>
    <col min="7683" max="7683" width="2.125" style="120" customWidth="1"/>
    <col min="7684" max="7684" width="20.125" style="120" customWidth="1"/>
    <col min="7685" max="7685" width="2.125" style="120" customWidth="1"/>
    <col min="7686" max="7686" width="21.625" style="120" customWidth="1"/>
    <col min="7687" max="7687" width="2.125" style="120" customWidth="1"/>
    <col min="7688" max="7688" width="20.125" style="120" customWidth="1"/>
    <col min="7689" max="7689" width="2.125" style="120" customWidth="1"/>
    <col min="7690" max="7690" width="9" style="120"/>
    <col min="7691" max="7691" width="11.125" style="120" customWidth="1"/>
    <col min="7692" max="7936" width="9" style="120"/>
    <col min="7937" max="7937" width="10.625" style="120" customWidth="1"/>
    <col min="7938" max="7938" width="20.125" style="120" customWidth="1"/>
    <col min="7939" max="7939" width="2.125" style="120" customWidth="1"/>
    <col min="7940" max="7940" width="20.125" style="120" customWidth="1"/>
    <col min="7941" max="7941" width="2.125" style="120" customWidth="1"/>
    <col min="7942" max="7942" width="21.625" style="120" customWidth="1"/>
    <col min="7943" max="7943" width="2.125" style="120" customWidth="1"/>
    <col min="7944" max="7944" width="20.125" style="120" customWidth="1"/>
    <col min="7945" max="7945" width="2.125" style="120" customWidth="1"/>
    <col min="7946" max="7946" width="9" style="120"/>
    <col min="7947" max="7947" width="11.125" style="120" customWidth="1"/>
    <col min="7948" max="8192" width="9" style="120"/>
    <col min="8193" max="8193" width="10.625" style="120" customWidth="1"/>
    <col min="8194" max="8194" width="20.125" style="120" customWidth="1"/>
    <col min="8195" max="8195" width="2.125" style="120" customWidth="1"/>
    <col min="8196" max="8196" width="20.125" style="120" customWidth="1"/>
    <col min="8197" max="8197" width="2.125" style="120" customWidth="1"/>
    <col min="8198" max="8198" width="21.625" style="120" customWidth="1"/>
    <col min="8199" max="8199" width="2.125" style="120" customWidth="1"/>
    <col min="8200" max="8200" width="20.125" style="120" customWidth="1"/>
    <col min="8201" max="8201" width="2.125" style="120" customWidth="1"/>
    <col min="8202" max="8202" width="9" style="120"/>
    <col min="8203" max="8203" width="11.125" style="120" customWidth="1"/>
    <col min="8204" max="8448" width="9" style="120"/>
    <col min="8449" max="8449" width="10.625" style="120" customWidth="1"/>
    <col min="8450" max="8450" width="20.125" style="120" customWidth="1"/>
    <col min="8451" max="8451" width="2.125" style="120" customWidth="1"/>
    <col min="8452" max="8452" width="20.125" style="120" customWidth="1"/>
    <col min="8453" max="8453" width="2.125" style="120" customWidth="1"/>
    <col min="8454" max="8454" width="21.625" style="120" customWidth="1"/>
    <col min="8455" max="8455" width="2.125" style="120" customWidth="1"/>
    <col min="8456" max="8456" width="20.125" style="120" customWidth="1"/>
    <col min="8457" max="8457" width="2.125" style="120" customWidth="1"/>
    <col min="8458" max="8458" width="9" style="120"/>
    <col min="8459" max="8459" width="11.125" style="120" customWidth="1"/>
    <col min="8460" max="8704" width="9" style="120"/>
    <col min="8705" max="8705" width="10.625" style="120" customWidth="1"/>
    <col min="8706" max="8706" width="20.125" style="120" customWidth="1"/>
    <col min="8707" max="8707" width="2.125" style="120" customWidth="1"/>
    <col min="8708" max="8708" width="20.125" style="120" customWidth="1"/>
    <col min="8709" max="8709" width="2.125" style="120" customWidth="1"/>
    <col min="8710" max="8710" width="21.625" style="120" customWidth="1"/>
    <col min="8711" max="8711" width="2.125" style="120" customWidth="1"/>
    <col min="8712" max="8712" width="20.125" style="120" customWidth="1"/>
    <col min="8713" max="8713" width="2.125" style="120" customWidth="1"/>
    <col min="8714" max="8714" width="9" style="120"/>
    <col min="8715" max="8715" width="11.125" style="120" customWidth="1"/>
    <col min="8716" max="8960" width="9" style="120"/>
    <col min="8961" max="8961" width="10.625" style="120" customWidth="1"/>
    <col min="8962" max="8962" width="20.125" style="120" customWidth="1"/>
    <col min="8963" max="8963" width="2.125" style="120" customWidth="1"/>
    <col min="8964" max="8964" width="20.125" style="120" customWidth="1"/>
    <col min="8965" max="8965" width="2.125" style="120" customWidth="1"/>
    <col min="8966" max="8966" width="21.625" style="120" customWidth="1"/>
    <col min="8967" max="8967" width="2.125" style="120" customWidth="1"/>
    <col min="8968" max="8968" width="20.125" style="120" customWidth="1"/>
    <col min="8969" max="8969" width="2.125" style="120" customWidth="1"/>
    <col min="8970" max="8970" width="9" style="120"/>
    <col min="8971" max="8971" width="11.125" style="120" customWidth="1"/>
    <col min="8972" max="9216" width="9" style="120"/>
    <col min="9217" max="9217" width="10.625" style="120" customWidth="1"/>
    <col min="9218" max="9218" width="20.125" style="120" customWidth="1"/>
    <col min="9219" max="9219" width="2.125" style="120" customWidth="1"/>
    <col min="9220" max="9220" width="20.125" style="120" customWidth="1"/>
    <col min="9221" max="9221" width="2.125" style="120" customWidth="1"/>
    <col min="9222" max="9222" width="21.625" style="120" customWidth="1"/>
    <col min="9223" max="9223" width="2.125" style="120" customWidth="1"/>
    <col min="9224" max="9224" width="20.125" style="120" customWidth="1"/>
    <col min="9225" max="9225" width="2.125" style="120" customWidth="1"/>
    <col min="9226" max="9226" width="9" style="120"/>
    <col min="9227" max="9227" width="11.125" style="120" customWidth="1"/>
    <col min="9228" max="9472" width="9" style="120"/>
    <col min="9473" max="9473" width="10.625" style="120" customWidth="1"/>
    <col min="9474" max="9474" width="20.125" style="120" customWidth="1"/>
    <col min="9475" max="9475" width="2.125" style="120" customWidth="1"/>
    <col min="9476" max="9476" width="20.125" style="120" customWidth="1"/>
    <col min="9477" max="9477" width="2.125" style="120" customWidth="1"/>
    <col min="9478" max="9478" width="21.625" style="120" customWidth="1"/>
    <col min="9479" max="9479" width="2.125" style="120" customWidth="1"/>
    <col min="9480" max="9480" width="20.125" style="120" customWidth="1"/>
    <col min="9481" max="9481" width="2.125" style="120" customWidth="1"/>
    <col min="9482" max="9482" width="9" style="120"/>
    <col min="9483" max="9483" width="11.125" style="120" customWidth="1"/>
    <col min="9484" max="9728" width="9" style="120"/>
    <col min="9729" max="9729" width="10.625" style="120" customWidth="1"/>
    <col min="9730" max="9730" width="20.125" style="120" customWidth="1"/>
    <col min="9731" max="9731" width="2.125" style="120" customWidth="1"/>
    <col min="9732" max="9732" width="20.125" style="120" customWidth="1"/>
    <col min="9733" max="9733" width="2.125" style="120" customWidth="1"/>
    <col min="9734" max="9734" width="21.625" style="120" customWidth="1"/>
    <col min="9735" max="9735" width="2.125" style="120" customWidth="1"/>
    <col min="9736" max="9736" width="20.125" style="120" customWidth="1"/>
    <col min="9737" max="9737" width="2.125" style="120" customWidth="1"/>
    <col min="9738" max="9738" width="9" style="120"/>
    <col min="9739" max="9739" width="11.125" style="120" customWidth="1"/>
    <col min="9740" max="9984" width="9" style="120"/>
    <col min="9985" max="9985" width="10.625" style="120" customWidth="1"/>
    <col min="9986" max="9986" width="20.125" style="120" customWidth="1"/>
    <col min="9987" max="9987" width="2.125" style="120" customWidth="1"/>
    <col min="9988" max="9988" width="20.125" style="120" customWidth="1"/>
    <col min="9989" max="9989" width="2.125" style="120" customWidth="1"/>
    <col min="9990" max="9990" width="21.625" style="120" customWidth="1"/>
    <col min="9991" max="9991" width="2.125" style="120" customWidth="1"/>
    <col min="9992" max="9992" width="20.125" style="120" customWidth="1"/>
    <col min="9993" max="9993" width="2.125" style="120" customWidth="1"/>
    <col min="9994" max="9994" width="9" style="120"/>
    <col min="9995" max="9995" width="11.125" style="120" customWidth="1"/>
    <col min="9996" max="10240" width="9" style="120"/>
    <col min="10241" max="10241" width="10.625" style="120" customWidth="1"/>
    <col min="10242" max="10242" width="20.125" style="120" customWidth="1"/>
    <col min="10243" max="10243" width="2.125" style="120" customWidth="1"/>
    <col min="10244" max="10244" width="20.125" style="120" customWidth="1"/>
    <col min="10245" max="10245" width="2.125" style="120" customWidth="1"/>
    <col min="10246" max="10246" width="21.625" style="120" customWidth="1"/>
    <col min="10247" max="10247" width="2.125" style="120" customWidth="1"/>
    <col min="10248" max="10248" width="20.125" style="120" customWidth="1"/>
    <col min="10249" max="10249" width="2.125" style="120" customWidth="1"/>
    <col min="10250" max="10250" width="9" style="120"/>
    <col min="10251" max="10251" width="11.125" style="120" customWidth="1"/>
    <col min="10252" max="10496" width="9" style="120"/>
    <col min="10497" max="10497" width="10.625" style="120" customWidth="1"/>
    <col min="10498" max="10498" width="20.125" style="120" customWidth="1"/>
    <col min="10499" max="10499" width="2.125" style="120" customWidth="1"/>
    <col min="10500" max="10500" width="20.125" style="120" customWidth="1"/>
    <col min="10501" max="10501" width="2.125" style="120" customWidth="1"/>
    <col min="10502" max="10502" width="21.625" style="120" customWidth="1"/>
    <col min="10503" max="10503" width="2.125" style="120" customWidth="1"/>
    <col min="10504" max="10504" width="20.125" style="120" customWidth="1"/>
    <col min="10505" max="10505" width="2.125" style="120" customWidth="1"/>
    <col min="10506" max="10506" width="9" style="120"/>
    <col min="10507" max="10507" width="11.125" style="120" customWidth="1"/>
    <col min="10508" max="10752" width="9" style="120"/>
    <col min="10753" max="10753" width="10.625" style="120" customWidth="1"/>
    <col min="10754" max="10754" width="20.125" style="120" customWidth="1"/>
    <col min="10755" max="10755" width="2.125" style="120" customWidth="1"/>
    <col min="10756" max="10756" width="20.125" style="120" customWidth="1"/>
    <col min="10757" max="10757" width="2.125" style="120" customWidth="1"/>
    <col min="10758" max="10758" width="21.625" style="120" customWidth="1"/>
    <col min="10759" max="10759" width="2.125" style="120" customWidth="1"/>
    <col min="10760" max="10760" width="20.125" style="120" customWidth="1"/>
    <col min="10761" max="10761" width="2.125" style="120" customWidth="1"/>
    <col min="10762" max="10762" width="9" style="120"/>
    <col min="10763" max="10763" width="11.125" style="120" customWidth="1"/>
    <col min="10764" max="11008" width="9" style="120"/>
    <col min="11009" max="11009" width="10.625" style="120" customWidth="1"/>
    <col min="11010" max="11010" width="20.125" style="120" customWidth="1"/>
    <col min="11011" max="11011" width="2.125" style="120" customWidth="1"/>
    <col min="11012" max="11012" width="20.125" style="120" customWidth="1"/>
    <col min="11013" max="11013" width="2.125" style="120" customWidth="1"/>
    <col min="11014" max="11014" width="21.625" style="120" customWidth="1"/>
    <col min="11015" max="11015" width="2.125" style="120" customWidth="1"/>
    <col min="11016" max="11016" width="20.125" style="120" customWidth="1"/>
    <col min="11017" max="11017" width="2.125" style="120" customWidth="1"/>
    <col min="11018" max="11018" width="9" style="120"/>
    <col min="11019" max="11019" width="11.125" style="120" customWidth="1"/>
    <col min="11020" max="11264" width="9" style="120"/>
    <col min="11265" max="11265" width="10.625" style="120" customWidth="1"/>
    <col min="11266" max="11266" width="20.125" style="120" customWidth="1"/>
    <col min="11267" max="11267" width="2.125" style="120" customWidth="1"/>
    <col min="11268" max="11268" width="20.125" style="120" customWidth="1"/>
    <col min="11269" max="11269" width="2.125" style="120" customWidth="1"/>
    <col min="11270" max="11270" width="21.625" style="120" customWidth="1"/>
    <col min="11271" max="11271" width="2.125" style="120" customWidth="1"/>
    <col min="11272" max="11272" width="20.125" style="120" customWidth="1"/>
    <col min="11273" max="11273" width="2.125" style="120" customWidth="1"/>
    <col min="11274" max="11274" width="9" style="120"/>
    <col min="11275" max="11275" width="11.125" style="120" customWidth="1"/>
    <col min="11276" max="11520" width="9" style="120"/>
    <col min="11521" max="11521" width="10.625" style="120" customWidth="1"/>
    <col min="11522" max="11522" width="20.125" style="120" customWidth="1"/>
    <col min="11523" max="11523" width="2.125" style="120" customWidth="1"/>
    <col min="11524" max="11524" width="20.125" style="120" customWidth="1"/>
    <col min="11525" max="11525" width="2.125" style="120" customWidth="1"/>
    <col min="11526" max="11526" width="21.625" style="120" customWidth="1"/>
    <col min="11527" max="11527" width="2.125" style="120" customWidth="1"/>
    <col min="11528" max="11528" width="20.125" style="120" customWidth="1"/>
    <col min="11529" max="11529" width="2.125" style="120" customWidth="1"/>
    <col min="11530" max="11530" width="9" style="120"/>
    <col min="11531" max="11531" width="11.125" style="120" customWidth="1"/>
    <col min="11532" max="11776" width="9" style="120"/>
    <col min="11777" max="11777" width="10.625" style="120" customWidth="1"/>
    <col min="11778" max="11778" width="20.125" style="120" customWidth="1"/>
    <col min="11779" max="11779" width="2.125" style="120" customWidth="1"/>
    <col min="11780" max="11780" width="20.125" style="120" customWidth="1"/>
    <col min="11781" max="11781" width="2.125" style="120" customWidth="1"/>
    <col min="11782" max="11782" width="21.625" style="120" customWidth="1"/>
    <col min="11783" max="11783" width="2.125" style="120" customWidth="1"/>
    <col min="11784" max="11784" width="20.125" style="120" customWidth="1"/>
    <col min="11785" max="11785" width="2.125" style="120" customWidth="1"/>
    <col min="11786" max="11786" width="9" style="120"/>
    <col min="11787" max="11787" width="11.125" style="120" customWidth="1"/>
    <col min="11788" max="12032" width="9" style="120"/>
    <col min="12033" max="12033" width="10.625" style="120" customWidth="1"/>
    <col min="12034" max="12034" width="20.125" style="120" customWidth="1"/>
    <col min="12035" max="12035" width="2.125" style="120" customWidth="1"/>
    <col min="12036" max="12036" width="20.125" style="120" customWidth="1"/>
    <col min="12037" max="12037" width="2.125" style="120" customWidth="1"/>
    <col min="12038" max="12038" width="21.625" style="120" customWidth="1"/>
    <col min="12039" max="12039" width="2.125" style="120" customWidth="1"/>
    <col min="12040" max="12040" width="20.125" style="120" customWidth="1"/>
    <col min="12041" max="12041" width="2.125" style="120" customWidth="1"/>
    <col min="12042" max="12042" width="9" style="120"/>
    <col min="12043" max="12043" width="11.125" style="120" customWidth="1"/>
    <col min="12044" max="12288" width="9" style="120"/>
    <col min="12289" max="12289" width="10.625" style="120" customWidth="1"/>
    <col min="12290" max="12290" width="20.125" style="120" customWidth="1"/>
    <col min="12291" max="12291" width="2.125" style="120" customWidth="1"/>
    <col min="12292" max="12292" width="20.125" style="120" customWidth="1"/>
    <col min="12293" max="12293" width="2.125" style="120" customWidth="1"/>
    <col min="12294" max="12294" width="21.625" style="120" customWidth="1"/>
    <col min="12295" max="12295" width="2.125" style="120" customWidth="1"/>
    <col min="12296" max="12296" width="20.125" style="120" customWidth="1"/>
    <col min="12297" max="12297" width="2.125" style="120" customWidth="1"/>
    <col min="12298" max="12298" width="9" style="120"/>
    <col min="12299" max="12299" width="11.125" style="120" customWidth="1"/>
    <col min="12300" max="12544" width="9" style="120"/>
    <col min="12545" max="12545" width="10.625" style="120" customWidth="1"/>
    <col min="12546" max="12546" width="20.125" style="120" customWidth="1"/>
    <col min="12547" max="12547" width="2.125" style="120" customWidth="1"/>
    <col min="12548" max="12548" width="20.125" style="120" customWidth="1"/>
    <col min="12549" max="12549" width="2.125" style="120" customWidth="1"/>
    <col min="12550" max="12550" width="21.625" style="120" customWidth="1"/>
    <col min="12551" max="12551" width="2.125" style="120" customWidth="1"/>
    <col min="12552" max="12552" width="20.125" style="120" customWidth="1"/>
    <col min="12553" max="12553" width="2.125" style="120" customWidth="1"/>
    <col min="12554" max="12554" width="9" style="120"/>
    <col min="12555" max="12555" width="11.125" style="120" customWidth="1"/>
    <col min="12556" max="12800" width="9" style="120"/>
    <col min="12801" max="12801" width="10.625" style="120" customWidth="1"/>
    <col min="12802" max="12802" width="20.125" style="120" customWidth="1"/>
    <col min="12803" max="12803" width="2.125" style="120" customWidth="1"/>
    <col min="12804" max="12804" width="20.125" style="120" customWidth="1"/>
    <col min="12805" max="12805" width="2.125" style="120" customWidth="1"/>
    <col min="12806" max="12806" width="21.625" style="120" customWidth="1"/>
    <col min="12807" max="12807" width="2.125" style="120" customWidth="1"/>
    <col min="12808" max="12808" width="20.125" style="120" customWidth="1"/>
    <col min="12809" max="12809" width="2.125" style="120" customWidth="1"/>
    <col min="12810" max="12810" width="9" style="120"/>
    <col min="12811" max="12811" width="11.125" style="120" customWidth="1"/>
    <col min="12812" max="13056" width="9" style="120"/>
    <col min="13057" max="13057" width="10.625" style="120" customWidth="1"/>
    <col min="13058" max="13058" width="20.125" style="120" customWidth="1"/>
    <col min="13059" max="13059" width="2.125" style="120" customWidth="1"/>
    <col min="13060" max="13060" width="20.125" style="120" customWidth="1"/>
    <col min="13061" max="13061" width="2.125" style="120" customWidth="1"/>
    <col min="13062" max="13062" width="21.625" style="120" customWidth="1"/>
    <col min="13063" max="13063" width="2.125" style="120" customWidth="1"/>
    <col min="13064" max="13064" width="20.125" style="120" customWidth="1"/>
    <col min="13065" max="13065" width="2.125" style="120" customWidth="1"/>
    <col min="13066" max="13066" width="9" style="120"/>
    <col min="13067" max="13067" width="11.125" style="120" customWidth="1"/>
    <col min="13068" max="13312" width="9" style="120"/>
    <col min="13313" max="13313" width="10.625" style="120" customWidth="1"/>
    <col min="13314" max="13314" width="20.125" style="120" customWidth="1"/>
    <col min="13315" max="13315" width="2.125" style="120" customWidth="1"/>
    <col min="13316" max="13316" width="20.125" style="120" customWidth="1"/>
    <col min="13317" max="13317" width="2.125" style="120" customWidth="1"/>
    <col min="13318" max="13318" width="21.625" style="120" customWidth="1"/>
    <col min="13319" max="13319" width="2.125" style="120" customWidth="1"/>
    <col min="13320" max="13320" width="20.125" style="120" customWidth="1"/>
    <col min="13321" max="13321" width="2.125" style="120" customWidth="1"/>
    <col min="13322" max="13322" width="9" style="120"/>
    <col min="13323" max="13323" width="11.125" style="120" customWidth="1"/>
    <col min="13324" max="13568" width="9" style="120"/>
    <col min="13569" max="13569" width="10.625" style="120" customWidth="1"/>
    <col min="13570" max="13570" width="20.125" style="120" customWidth="1"/>
    <col min="13571" max="13571" width="2.125" style="120" customWidth="1"/>
    <col min="13572" max="13572" width="20.125" style="120" customWidth="1"/>
    <col min="13573" max="13573" width="2.125" style="120" customWidth="1"/>
    <col min="13574" max="13574" width="21.625" style="120" customWidth="1"/>
    <col min="13575" max="13575" width="2.125" style="120" customWidth="1"/>
    <col min="13576" max="13576" width="20.125" style="120" customWidth="1"/>
    <col min="13577" max="13577" width="2.125" style="120" customWidth="1"/>
    <col min="13578" max="13578" width="9" style="120"/>
    <col min="13579" max="13579" width="11.125" style="120" customWidth="1"/>
    <col min="13580" max="13824" width="9" style="120"/>
    <col min="13825" max="13825" width="10.625" style="120" customWidth="1"/>
    <col min="13826" max="13826" width="20.125" style="120" customWidth="1"/>
    <col min="13827" max="13827" width="2.125" style="120" customWidth="1"/>
    <col min="13828" max="13828" width="20.125" style="120" customWidth="1"/>
    <col min="13829" max="13829" width="2.125" style="120" customWidth="1"/>
    <col min="13830" max="13830" width="21.625" style="120" customWidth="1"/>
    <col min="13831" max="13831" width="2.125" style="120" customWidth="1"/>
    <col min="13832" max="13832" width="20.125" style="120" customWidth="1"/>
    <col min="13833" max="13833" width="2.125" style="120" customWidth="1"/>
    <col min="13834" max="13834" width="9" style="120"/>
    <col min="13835" max="13835" width="11.125" style="120" customWidth="1"/>
    <col min="13836" max="14080" width="9" style="120"/>
    <col min="14081" max="14081" width="10.625" style="120" customWidth="1"/>
    <col min="14082" max="14082" width="20.125" style="120" customWidth="1"/>
    <col min="14083" max="14083" width="2.125" style="120" customWidth="1"/>
    <col min="14084" max="14084" width="20.125" style="120" customWidth="1"/>
    <col min="14085" max="14085" width="2.125" style="120" customWidth="1"/>
    <col min="14086" max="14086" width="21.625" style="120" customWidth="1"/>
    <col min="14087" max="14087" width="2.125" style="120" customWidth="1"/>
    <col min="14088" max="14088" width="20.125" style="120" customWidth="1"/>
    <col min="14089" max="14089" width="2.125" style="120" customWidth="1"/>
    <col min="14090" max="14090" width="9" style="120"/>
    <col min="14091" max="14091" width="11.125" style="120" customWidth="1"/>
    <col min="14092" max="14336" width="9" style="120"/>
    <col min="14337" max="14337" width="10.625" style="120" customWidth="1"/>
    <col min="14338" max="14338" width="20.125" style="120" customWidth="1"/>
    <col min="14339" max="14339" width="2.125" style="120" customWidth="1"/>
    <col min="14340" max="14340" width="20.125" style="120" customWidth="1"/>
    <col min="14341" max="14341" width="2.125" style="120" customWidth="1"/>
    <col min="14342" max="14342" width="21.625" style="120" customWidth="1"/>
    <col min="14343" max="14343" width="2.125" style="120" customWidth="1"/>
    <col min="14344" max="14344" width="20.125" style="120" customWidth="1"/>
    <col min="14345" max="14345" width="2.125" style="120" customWidth="1"/>
    <col min="14346" max="14346" width="9" style="120"/>
    <col min="14347" max="14347" width="11.125" style="120" customWidth="1"/>
    <col min="14348" max="14592" width="9" style="120"/>
    <col min="14593" max="14593" width="10.625" style="120" customWidth="1"/>
    <col min="14594" max="14594" width="20.125" style="120" customWidth="1"/>
    <col min="14595" max="14595" width="2.125" style="120" customWidth="1"/>
    <col min="14596" max="14596" width="20.125" style="120" customWidth="1"/>
    <col min="14597" max="14597" width="2.125" style="120" customWidth="1"/>
    <col min="14598" max="14598" width="21.625" style="120" customWidth="1"/>
    <col min="14599" max="14599" width="2.125" style="120" customWidth="1"/>
    <col min="14600" max="14600" width="20.125" style="120" customWidth="1"/>
    <col min="14601" max="14601" width="2.125" style="120" customWidth="1"/>
    <col min="14602" max="14602" width="9" style="120"/>
    <col min="14603" max="14603" width="11.125" style="120" customWidth="1"/>
    <col min="14604" max="14848" width="9" style="120"/>
    <col min="14849" max="14849" width="10.625" style="120" customWidth="1"/>
    <col min="14850" max="14850" width="20.125" style="120" customWidth="1"/>
    <col min="14851" max="14851" width="2.125" style="120" customWidth="1"/>
    <col min="14852" max="14852" width="20.125" style="120" customWidth="1"/>
    <col min="14853" max="14853" width="2.125" style="120" customWidth="1"/>
    <col min="14854" max="14854" width="21.625" style="120" customWidth="1"/>
    <col min="14855" max="14855" width="2.125" style="120" customWidth="1"/>
    <col min="14856" max="14856" width="20.125" style="120" customWidth="1"/>
    <col min="14857" max="14857" width="2.125" style="120" customWidth="1"/>
    <col min="14858" max="14858" width="9" style="120"/>
    <col min="14859" max="14859" width="11.125" style="120" customWidth="1"/>
    <col min="14860" max="15104" width="9" style="120"/>
    <col min="15105" max="15105" width="10.625" style="120" customWidth="1"/>
    <col min="15106" max="15106" width="20.125" style="120" customWidth="1"/>
    <col min="15107" max="15107" width="2.125" style="120" customWidth="1"/>
    <col min="15108" max="15108" width="20.125" style="120" customWidth="1"/>
    <col min="15109" max="15109" width="2.125" style="120" customWidth="1"/>
    <col min="15110" max="15110" width="21.625" style="120" customWidth="1"/>
    <col min="15111" max="15111" width="2.125" style="120" customWidth="1"/>
    <col min="15112" max="15112" width="20.125" style="120" customWidth="1"/>
    <col min="15113" max="15113" width="2.125" style="120" customWidth="1"/>
    <col min="15114" max="15114" width="9" style="120"/>
    <col min="15115" max="15115" width="11.125" style="120" customWidth="1"/>
    <col min="15116" max="15360" width="9" style="120"/>
    <col min="15361" max="15361" width="10.625" style="120" customWidth="1"/>
    <col min="15362" max="15362" width="20.125" style="120" customWidth="1"/>
    <col min="15363" max="15363" width="2.125" style="120" customWidth="1"/>
    <col min="15364" max="15364" width="20.125" style="120" customWidth="1"/>
    <col min="15365" max="15365" width="2.125" style="120" customWidth="1"/>
    <col min="15366" max="15366" width="21.625" style="120" customWidth="1"/>
    <col min="15367" max="15367" width="2.125" style="120" customWidth="1"/>
    <col min="15368" max="15368" width="20.125" style="120" customWidth="1"/>
    <col min="15369" max="15369" width="2.125" style="120" customWidth="1"/>
    <col min="15370" max="15370" width="9" style="120"/>
    <col min="15371" max="15371" width="11.125" style="120" customWidth="1"/>
    <col min="15372" max="15616" width="9" style="120"/>
    <col min="15617" max="15617" width="10.625" style="120" customWidth="1"/>
    <col min="15618" max="15618" width="20.125" style="120" customWidth="1"/>
    <col min="15619" max="15619" width="2.125" style="120" customWidth="1"/>
    <col min="15620" max="15620" width="20.125" style="120" customWidth="1"/>
    <col min="15621" max="15621" width="2.125" style="120" customWidth="1"/>
    <col min="15622" max="15622" width="21.625" style="120" customWidth="1"/>
    <col min="15623" max="15623" width="2.125" style="120" customWidth="1"/>
    <col min="15624" max="15624" width="20.125" style="120" customWidth="1"/>
    <col min="15625" max="15625" width="2.125" style="120" customWidth="1"/>
    <col min="15626" max="15626" width="9" style="120"/>
    <col min="15627" max="15627" width="11.125" style="120" customWidth="1"/>
    <col min="15628" max="15872" width="9" style="120"/>
    <col min="15873" max="15873" width="10.625" style="120" customWidth="1"/>
    <col min="15874" max="15874" width="20.125" style="120" customWidth="1"/>
    <col min="15875" max="15875" width="2.125" style="120" customWidth="1"/>
    <col min="15876" max="15876" width="20.125" style="120" customWidth="1"/>
    <col min="15877" max="15877" width="2.125" style="120" customWidth="1"/>
    <col min="15878" max="15878" width="21.625" style="120" customWidth="1"/>
    <col min="15879" max="15879" width="2.125" style="120" customWidth="1"/>
    <col min="15880" max="15880" width="20.125" style="120" customWidth="1"/>
    <col min="15881" max="15881" width="2.125" style="120" customWidth="1"/>
    <col min="15882" max="15882" width="9" style="120"/>
    <col min="15883" max="15883" width="11.125" style="120" customWidth="1"/>
    <col min="15884" max="16128" width="9" style="120"/>
    <col min="16129" max="16129" width="10.625" style="120" customWidth="1"/>
    <col min="16130" max="16130" width="20.125" style="120" customWidth="1"/>
    <col min="16131" max="16131" width="2.125" style="120" customWidth="1"/>
    <col min="16132" max="16132" width="20.125" style="120" customWidth="1"/>
    <col min="16133" max="16133" width="2.125" style="120" customWidth="1"/>
    <col min="16134" max="16134" width="21.625" style="120" customWidth="1"/>
    <col min="16135" max="16135" width="2.125" style="120" customWidth="1"/>
    <col min="16136" max="16136" width="20.125" style="120" customWidth="1"/>
    <col min="16137" max="16137" width="2.125" style="120" customWidth="1"/>
    <col min="16138" max="16138" width="9" style="120"/>
    <col min="16139" max="16139" width="11.125" style="120" customWidth="1"/>
    <col min="16140" max="16384" width="9" style="120"/>
  </cols>
  <sheetData>
    <row r="1" spans="1:11">
      <c r="A1" s="119" t="s">
        <v>419</v>
      </c>
    </row>
    <row r="2" spans="1:11" ht="7.5" customHeight="1"/>
    <row r="3" spans="1:11" ht="15.75">
      <c r="A3" s="651" t="s">
        <v>329</v>
      </c>
      <c r="B3" s="651"/>
      <c r="C3" s="651"/>
      <c r="D3" s="651"/>
      <c r="E3" s="651"/>
      <c r="F3" s="651"/>
      <c r="G3" s="651"/>
      <c r="H3" s="651"/>
      <c r="I3" s="651"/>
    </row>
    <row r="4" spans="1:11" ht="7.5" customHeight="1"/>
    <row r="5" spans="1:11" ht="23.25" customHeight="1">
      <c r="A5" s="121" t="s">
        <v>330</v>
      </c>
      <c r="B5" s="655" t="str">
        <f>IF(共通様式!G9="","",共通様式!G9)</f>
        <v/>
      </c>
      <c r="C5" s="655"/>
      <c r="D5" s="655"/>
      <c r="E5" s="655"/>
      <c r="F5" s="655"/>
      <c r="G5" s="655"/>
      <c r="H5" s="655"/>
      <c r="I5" s="655"/>
    </row>
    <row r="6" spans="1:11" ht="23.25" customHeight="1">
      <c r="A6" s="122"/>
      <c r="B6" s="123"/>
      <c r="C6" s="124"/>
      <c r="D6" s="124"/>
      <c r="E6" s="124"/>
      <c r="F6" s="124"/>
      <c r="G6" s="124"/>
      <c r="H6" s="124"/>
      <c r="I6" s="124"/>
    </row>
    <row r="7" spans="1:11" ht="7.5" customHeight="1">
      <c r="A7" s="125"/>
    </row>
    <row r="8" spans="1:11" ht="45" customHeight="1">
      <c r="A8" s="126" t="s">
        <v>420</v>
      </c>
      <c r="B8" s="652" t="s">
        <v>414</v>
      </c>
      <c r="C8" s="653"/>
      <c r="D8" s="653"/>
      <c r="E8" s="654"/>
      <c r="F8" s="652" t="s">
        <v>416</v>
      </c>
      <c r="G8" s="653"/>
      <c r="H8" s="653"/>
      <c r="I8" s="654"/>
    </row>
    <row r="9" spans="1:11" ht="15.75" customHeight="1">
      <c r="A9" s="127" t="s">
        <v>421</v>
      </c>
      <c r="B9" s="15"/>
      <c r="C9" s="16"/>
      <c r="D9" s="118" t="str">
        <f>IF('添付1（事業所一覧）'!N32=0,"",'添付1（事業所一覧）'!N32)</f>
        <v/>
      </c>
      <c r="E9" s="17" t="s">
        <v>64</v>
      </c>
      <c r="F9" s="15"/>
      <c r="G9" s="16"/>
      <c r="H9" s="118" t="str">
        <f>IF('添付1（事業所一覧）'!Q32=0,"",'添付1（事業所一覧）'!Q32)</f>
        <v/>
      </c>
      <c r="I9" s="17" t="s">
        <v>64</v>
      </c>
      <c r="J9" s="119"/>
      <c r="K9" s="119"/>
    </row>
    <row r="10" spans="1:11" ht="7.5" customHeight="1">
      <c r="A10" s="128"/>
      <c r="B10" s="113"/>
      <c r="C10" s="16"/>
      <c r="D10" s="118"/>
      <c r="E10" s="16"/>
      <c r="F10" s="113"/>
      <c r="G10" s="16"/>
      <c r="H10" s="118"/>
      <c r="I10" s="16"/>
      <c r="J10" s="119"/>
      <c r="K10" s="119"/>
    </row>
    <row r="11" spans="1:11" ht="15.75" customHeight="1">
      <c r="A11" s="129" t="s">
        <v>422</v>
      </c>
      <c r="B11" s="15"/>
      <c r="C11" s="16"/>
      <c r="D11" s="114"/>
      <c r="E11" s="130" t="s">
        <v>64</v>
      </c>
      <c r="F11" s="15"/>
      <c r="G11" s="16"/>
      <c r="H11" s="114"/>
      <c r="I11" s="130" t="s">
        <v>64</v>
      </c>
      <c r="J11" s="119"/>
      <c r="K11" s="119"/>
    </row>
    <row r="12" spans="1:11" ht="15.75" customHeight="1">
      <c r="A12" s="129" t="s">
        <v>423</v>
      </c>
      <c r="B12" s="15"/>
      <c r="C12" s="16"/>
      <c r="D12" s="114"/>
      <c r="E12" s="130" t="s">
        <v>64</v>
      </c>
      <c r="F12" s="15"/>
      <c r="G12" s="16"/>
      <c r="H12" s="114"/>
      <c r="I12" s="130" t="s">
        <v>64</v>
      </c>
      <c r="J12" s="119"/>
      <c r="K12" s="119"/>
    </row>
    <row r="13" spans="1:11" ht="15.75" customHeight="1">
      <c r="A13" s="129" t="s">
        <v>424</v>
      </c>
      <c r="B13" s="15"/>
      <c r="C13" s="16"/>
      <c r="D13" s="114"/>
      <c r="E13" s="130" t="s">
        <v>64</v>
      </c>
      <c r="F13" s="15"/>
      <c r="G13" s="16"/>
      <c r="H13" s="114"/>
      <c r="I13" s="130" t="s">
        <v>64</v>
      </c>
      <c r="J13" s="119"/>
      <c r="K13" s="119"/>
    </row>
    <row r="14" spans="1:11" ht="15.75" customHeight="1">
      <c r="A14" s="129" t="s">
        <v>425</v>
      </c>
      <c r="B14" s="15"/>
      <c r="C14" s="16"/>
      <c r="D14" s="114"/>
      <c r="E14" s="130" t="s">
        <v>64</v>
      </c>
      <c r="F14" s="15"/>
      <c r="G14" s="16"/>
      <c r="H14" s="114"/>
      <c r="I14" s="130" t="s">
        <v>64</v>
      </c>
      <c r="J14" s="119"/>
      <c r="K14" s="119"/>
    </row>
    <row r="15" spans="1:11" ht="15.75" customHeight="1">
      <c r="A15" s="129" t="s">
        <v>426</v>
      </c>
      <c r="B15" s="15"/>
      <c r="C15" s="16"/>
      <c r="D15" s="114"/>
      <c r="E15" s="130" t="s">
        <v>64</v>
      </c>
      <c r="F15" s="15"/>
      <c r="G15" s="16"/>
      <c r="H15" s="114"/>
      <c r="I15" s="130" t="s">
        <v>64</v>
      </c>
      <c r="J15" s="119"/>
      <c r="K15" s="119"/>
    </row>
    <row r="16" spans="1:11" ht="15.75" customHeight="1">
      <c r="A16" s="129" t="s">
        <v>427</v>
      </c>
      <c r="B16" s="15"/>
      <c r="C16" s="16"/>
      <c r="D16" s="114"/>
      <c r="E16" s="130" t="s">
        <v>64</v>
      </c>
      <c r="F16" s="15"/>
      <c r="G16" s="16"/>
      <c r="H16" s="114"/>
      <c r="I16" s="130" t="s">
        <v>64</v>
      </c>
      <c r="J16" s="119"/>
      <c r="K16" s="119"/>
    </row>
    <row r="17" spans="1:11" ht="15.75" customHeight="1">
      <c r="A17" s="129" t="s">
        <v>428</v>
      </c>
      <c r="B17" s="15"/>
      <c r="C17" s="16"/>
      <c r="D17" s="114"/>
      <c r="E17" s="130" t="s">
        <v>64</v>
      </c>
      <c r="F17" s="15"/>
      <c r="G17" s="16"/>
      <c r="H17" s="114"/>
      <c r="I17" s="130" t="s">
        <v>64</v>
      </c>
      <c r="J17" s="119"/>
      <c r="K17" s="119"/>
    </row>
    <row r="18" spans="1:11" ht="15.75" customHeight="1">
      <c r="A18" s="129" t="s">
        <v>429</v>
      </c>
      <c r="B18" s="15"/>
      <c r="C18" s="16"/>
      <c r="D18" s="114"/>
      <c r="E18" s="130" t="s">
        <v>64</v>
      </c>
      <c r="F18" s="15"/>
      <c r="G18" s="16"/>
      <c r="H18" s="114"/>
      <c r="I18" s="130" t="s">
        <v>64</v>
      </c>
      <c r="J18" s="119"/>
      <c r="K18" s="119"/>
    </row>
    <row r="19" spans="1:11" ht="15.75" customHeight="1">
      <c r="A19" s="129" t="s">
        <v>430</v>
      </c>
      <c r="B19" s="15"/>
      <c r="C19" s="16"/>
      <c r="D19" s="114"/>
      <c r="E19" s="130" t="s">
        <v>64</v>
      </c>
      <c r="F19" s="15"/>
      <c r="G19" s="16"/>
      <c r="H19" s="114"/>
      <c r="I19" s="130" t="s">
        <v>64</v>
      </c>
      <c r="J19" s="119"/>
      <c r="K19" s="119"/>
    </row>
    <row r="20" spans="1:11" ht="15.75" customHeight="1">
      <c r="A20" s="129" t="s">
        <v>431</v>
      </c>
      <c r="B20" s="15"/>
      <c r="C20" s="16"/>
      <c r="D20" s="114"/>
      <c r="E20" s="130" t="s">
        <v>64</v>
      </c>
      <c r="F20" s="15"/>
      <c r="G20" s="16"/>
      <c r="H20" s="114"/>
      <c r="I20" s="130" t="s">
        <v>64</v>
      </c>
      <c r="J20" s="119"/>
      <c r="K20" s="119"/>
    </row>
    <row r="21" spans="1:11" ht="15.75" customHeight="1">
      <c r="A21" s="129" t="s">
        <v>432</v>
      </c>
      <c r="B21" s="15"/>
      <c r="C21" s="16"/>
      <c r="D21" s="114"/>
      <c r="E21" s="130" t="s">
        <v>64</v>
      </c>
      <c r="F21" s="15"/>
      <c r="G21" s="16"/>
      <c r="H21" s="114"/>
      <c r="I21" s="130" t="s">
        <v>64</v>
      </c>
      <c r="J21" s="119"/>
      <c r="K21" s="119"/>
    </row>
    <row r="22" spans="1:11" ht="15.75" customHeight="1">
      <c r="A22" s="129" t="s">
        <v>433</v>
      </c>
      <c r="B22" s="15"/>
      <c r="C22" s="16"/>
      <c r="D22" s="114"/>
      <c r="E22" s="130" t="s">
        <v>64</v>
      </c>
      <c r="F22" s="15"/>
      <c r="G22" s="16"/>
      <c r="H22" s="114"/>
      <c r="I22" s="130" t="s">
        <v>64</v>
      </c>
      <c r="J22" s="119"/>
      <c r="K22" s="119"/>
    </row>
    <row r="23" spans="1:11" ht="15.75" customHeight="1">
      <c r="A23" s="129" t="s">
        <v>434</v>
      </c>
      <c r="B23" s="15"/>
      <c r="C23" s="16"/>
      <c r="D23" s="114"/>
      <c r="E23" s="130" t="s">
        <v>64</v>
      </c>
      <c r="F23" s="15"/>
      <c r="G23" s="16"/>
      <c r="H23" s="114"/>
      <c r="I23" s="130" t="s">
        <v>64</v>
      </c>
      <c r="J23" s="119"/>
      <c r="K23" s="119"/>
    </row>
    <row r="24" spans="1:11" ht="15.75" customHeight="1">
      <c r="A24" s="129" t="s">
        <v>435</v>
      </c>
      <c r="B24" s="15"/>
      <c r="C24" s="16"/>
      <c r="D24" s="114"/>
      <c r="E24" s="130" t="s">
        <v>64</v>
      </c>
      <c r="F24" s="15"/>
      <c r="G24" s="16"/>
      <c r="H24" s="114"/>
      <c r="I24" s="130" t="s">
        <v>64</v>
      </c>
      <c r="J24" s="119"/>
      <c r="K24" s="119"/>
    </row>
    <row r="25" spans="1:11" ht="15.75" customHeight="1">
      <c r="A25" s="129" t="s">
        <v>436</v>
      </c>
      <c r="B25" s="15"/>
      <c r="C25" s="16"/>
      <c r="D25" s="114"/>
      <c r="E25" s="130" t="s">
        <v>64</v>
      </c>
      <c r="F25" s="15"/>
      <c r="G25" s="16"/>
      <c r="H25" s="114"/>
      <c r="I25" s="130" t="s">
        <v>64</v>
      </c>
      <c r="J25" s="119"/>
      <c r="K25" s="119"/>
    </row>
    <row r="26" spans="1:11" ht="15.75" customHeight="1">
      <c r="A26" s="129" t="s">
        <v>437</v>
      </c>
      <c r="B26" s="15"/>
      <c r="C26" s="16"/>
      <c r="D26" s="114"/>
      <c r="E26" s="130" t="s">
        <v>64</v>
      </c>
      <c r="F26" s="15"/>
      <c r="G26" s="16"/>
      <c r="H26" s="114"/>
      <c r="I26" s="130" t="s">
        <v>64</v>
      </c>
      <c r="J26" s="119"/>
      <c r="K26" s="119"/>
    </row>
    <row r="27" spans="1:11" ht="15.75" customHeight="1">
      <c r="A27" s="129" t="s">
        <v>438</v>
      </c>
      <c r="B27" s="15"/>
      <c r="C27" s="16"/>
      <c r="D27" s="114"/>
      <c r="E27" s="130" t="s">
        <v>64</v>
      </c>
      <c r="F27" s="15"/>
      <c r="G27" s="16"/>
      <c r="H27" s="114"/>
      <c r="I27" s="130" t="s">
        <v>64</v>
      </c>
      <c r="J27" s="119"/>
      <c r="K27" s="119"/>
    </row>
    <row r="28" spans="1:11" ht="15.75" customHeight="1">
      <c r="A28" s="129" t="s">
        <v>439</v>
      </c>
      <c r="B28" s="15"/>
      <c r="C28" s="16"/>
      <c r="D28" s="114"/>
      <c r="E28" s="130" t="s">
        <v>64</v>
      </c>
      <c r="F28" s="15"/>
      <c r="G28" s="16"/>
      <c r="H28" s="114"/>
      <c r="I28" s="130" t="s">
        <v>64</v>
      </c>
      <c r="J28" s="119"/>
      <c r="K28" s="119"/>
    </row>
    <row r="29" spans="1:11" ht="15.75" customHeight="1">
      <c r="A29" s="129" t="s">
        <v>440</v>
      </c>
      <c r="B29" s="15"/>
      <c r="C29" s="16"/>
      <c r="D29" s="114"/>
      <c r="E29" s="130" t="s">
        <v>64</v>
      </c>
      <c r="F29" s="15"/>
      <c r="G29" s="16"/>
      <c r="H29" s="114"/>
      <c r="I29" s="130" t="s">
        <v>64</v>
      </c>
      <c r="J29" s="119"/>
      <c r="K29" s="119"/>
    </row>
    <row r="30" spans="1:11" ht="15.75" customHeight="1">
      <c r="A30" s="129" t="s">
        <v>441</v>
      </c>
      <c r="B30" s="15"/>
      <c r="C30" s="16"/>
      <c r="D30" s="114"/>
      <c r="E30" s="130" t="s">
        <v>64</v>
      </c>
      <c r="F30" s="15"/>
      <c r="G30" s="16"/>
      <c r="H30" s="114"/>
      <c r="I30" s="130" t="s">
        <v>64</v>
      </c>
      <c r="J30" s="119"/>
      <c r="K30" s="119"/>
    </row>
    <row r="31" spans="1:11" ht="15.75" customHeight="1">
      <c r="A31" s="129" t="s">
        <v>442</v>
      </c>
      <c r="B31" s="15"/>
      <c r="C31" s="16"/>
      <c r="D31" s="114"/>
      <c r="E31" s="130" t="s">
        <v>64</v>
      </c>
      <c r="F31" s="15"/>
      <c r="G31" s="16"/>
      <c r="H31" s="114"/>
      <c r="I31" s="130" t="s">
        <v>64</v>
      </c>
      <c r="J31" s="119"/>
      <c r="K31" s="119"/>
    </row>
    <row r="32" spans="1:11" ht="15.75" customHeight="1">
      <c r="A32" s="129" t="s">
        <v>443</v>
      </c>
      <c r="B32" s="15"/>
      <c r="C32" s="16"/>
      <c r="D32" s="114"/>
      <c r="E32" s="130" t="s">
        <v>64</v>
      </c>
      <c r="F32" s="15"/>
      <c r="G32" s="16"/>
      <c r="H32" s="114"/>
      <c r="I32" s="130" t="s">
        <v>64</v>
      </c>
      <c r="J32" s="119"/>
      <c r="K32" s="119"/>
    </row>
    <row r="33" spans="1:11" ht="15.75" customHeight="1">
      <c r="A33" s="129" t="s">
        <v>444</v>
      </c>
      <c r="B33" s="15"/>
      <c r="C33" s="16"/>
      <c r="D33" s="114"/>
      <c r="E33" s="130" t="s">
        <v>64</v>
      </c>
      <c r="F33" s="15"/>
      <c r="G33" s="16"/>
      <c r="H33" s="114"/>
      <c r="I33" s="130" t="s">
        <v>64</v>
      </c>
      <c r="J33" s="119"/>
      <c r="K33" s="119"/>
    </row>
    <row r="34" spans="1:11" ht="15.75" customHeight="1">
      <c r="A34" s="129" t="s">
        <v>445</v>
      </c>
      <c r="B34" s="15"/>
      <c r="C34" s="16"/>
      <c r="D34" s="114"/>
      <c r="E34" s="130" t="s">
        <v>64</v>
      </c>
      <c r="F34" s="15"/>
      <c r="G34" s="16"/>
      <c r="H34" s="114"/>
      <c r="I34" s="130" t="s">
        <v>64</v>
      </c>
      <c r="J34" s="119"/>
      <c r="K34" s="119"/>
    </row>
    <row r="35" spans="1:11" ht="15.75" customHeight="1">
      <c r="A35" s="129" t="s">
        <v>446</v>
      </c>
      <c r="B35" s="15"/>
      <c r="C35" s="16"/>
      <c r="D35" s="114"/>
      <c r="E35" s="130" t="s">
        <v>64</v>
      </c>
      <c r="F35" s="15"/>
      <c r="G35" s="16"/>
      <c r="H35" s="114"/>
      <c r="I35" s="130" t="s">
        <v>64</v>
      </c>
      <c r="J35" s="119"/>
      <c r="K35" s="119"/>
    </row>
    <row r="36" spans="1:11" ht="15.75" customHeight="1">
      <c r="A36" s="129" t="s">
        <v>447</v>
      </c>
      <c r="B36" s="15"/>
      <c r="C36" s="16"/>
      <c r="D36" s="114"/>
      <c r="E36" s="130" t="s">
        <v>64</v>
      </c>
      <c r="F36" s="15"/>
      <c r="G36" s="16"/>
      <c r="H36" s="114"/>
      <c r="I36" s="130" t="s">
        <v>64</v>
      </c>
      <c r="J36" s="119"/>
      <c r="K36" s="119"/>
    </row>
    <row r="37" spans="1:11" ht="15.75" customHeight="1">
      <c r="A37" s="129" t="s">
        <v>448</v>
      </c>
      <c r="B37" s="15"/>
      <c r="C37" s="16"/>
      <c r="D37" s="114"/>
      <c r="E37" s="130" t="s">
        <v>64</v>
      </c>
      <c r="F37" s="15"/>
      <c r="G37" s="16"/>
      <c r="H37" s="114"/>
      <c r="I37" s="130" t="s">
        <v>64</v>
      </c>
      <c r="J37" s="119"/>
      <c r="K37" s="119"/>
    </row>
    <row r="38" spans="1:11" ht="15.75" customHeight="1">
      <c r="A38" s="129" t="s">
        <v>449</v>
      </c>
      <c r="B38" s="15"/>
      <c r="C38" s="16"/>
      <c r="D38" s="114"/>
      <c r="E38" s="130" t="s">
        <v>64</v>
      </c>
      <c r="F38" s="15"/>
      <c r="G38" s="16"/>
      <c r="H38" s="114"/>
      <c r="I38" s="130" t="s">
        <v>64</v>
      </c>
      <c r="J38" s="119"/>
      <c r="K38" s="119"/>
    </row>
    <row r="39" spans="1:11" ht="15.75" customHeight="1">
      <c r="A39" s="129" t="s">
        <v>450</v>
      </c>
      <c r="B39" s="15"/>
      <c r="C39" s="16"/>
      <c r="D39" s="114"/>
      <c r="E39" s="130" t="s">
        <v>64</v>
      </c>
      <c r="F39" s="15"/>
      <c r="G39" s="16"/>
      <c r="H39" s="114"/>
      <c r="I39" s="130" t="s">
        <v>64</v>
      </c>
      <c r="J39" s="119"/>
      <c r="K39" s="119"/>
    </row>
    <row r="40" spans="1:11" ht="15.75" customHeight="1">
      <c r="A40" s="129" t="s">
        <v>451</v>
      </c>
      <c r="B40" s="15"/>
      <c r="C40" s="16"/>
      <c r="D40" s="114"/>
      <c r="E40" s="130" t="s">
        <v>64</v>
      </c>
      <c r="F40" s="15"/>
      <c r="G40" s="16"/>
      <c r="H40" s="114"/>
      <c r="I40" s="130" t="s">
        <v>64</v>
      </c>
      <c r="J40" s="119"/>
      <c r="K40" s="119"/>
    </row>
    <row r="41" spans="1:11" ht="15.75" customHeight="1">
      <c r="A41" s="129" t="s">
        <v>452</v>
      </c>
      <c r="B41" s="15"/>
      <c r="C41" s="16"/>
      <c r="D41" s="114"/>
      <c r="E41" s="130" t="s">
        <v>64</v>
      </c>
      <c r="F41" s="15"/>
      <c r="G41" s="16"/>
      <c r="H41" s="114"/>
      <c r="I41" s="130" t="s">
        <v>64</v>
      </c>
      <c r="J41" s="119"/>
      <c r="K41" s="119"/>
    </row>
    <row r="42" spans="1:11" ht="15.75" customHeight="1">
      <c r="A42" s="129" t="s">
        <v>453</v>
      </c>
      <c r="B42" s="15"/>
      <c r="C42" s="16"/>
      <c r="D42" s="114"/>
      <c r="E42" s="130" t="s">
        <v>64</v>
      </c>
      <c r="F42" s="15"/>
      <c r="G42" s="16"/>
      <c r="H42" s="114"/>
      <c r="I42" s="130" t="s">
        <v>64</v>
      </c>
      <c r="J42" s="119"/>
      <c r="K42" s="119"/>
    </row>
    <row r="43" spans="1:11" ht="15.75" customHeight="1">
      <c r="A43" s="129" t="s">
        <v>454</v>
      </c>
      <c r="B43" s="15"/>
      <c r="C43" s="16"/>
      <c r="D43" s="114"/>
      <c r="E43" s="130" t="s">
        <v>64</v>
      </c>
      <c r="F43" s="15"/>
      <c r="G43" s="16"/>
      <c r="H43" s="114"/>
      <c r="I43" s="130" t="s">
        <v>64</v>
      </c>
      <c r="J43" s="119"/>
      <c r="K43" s="119"/>
    </row>
    <row r="44" spans="1:11" ht="15.75" customHeight="1">
      <c r="A44" s="129" t="s">
        <v>455</v>
      </c>
      <c r="B44" s="15"/>
      <c r="C44" s="16"/>
      <c r="D44" s="114"/>
      <c r="E44" s="130" t="s">
        <v>64</v>
      </c>
      <c r="F44" s="15"/>
      <c r="G44" s="16"/>
      <c r="H44" s="114"/>
      <c r="I44" s="130" t="s">
        <v>64</v>
      </c>
      <c r="J44" s="119"/>
      <c r="K44" s="119"/>
    </row>
    <row r="45" spans="1:11" ht="15.75" customHeight="1">
      <c r="A45" s="129" t="s">
        <v>456</v>
      </c>
      <c r="B45" s="15"/>
      <c r="C45" s="16"/>
      <c r="D45" s="114"/>
      <c r="E45" s="130" t="s">
        <v>64</v>
      </c>
      <c r="F45" s="15"/>
      <c r="G45" s="16"/>
      <c r="H45" s="114"/>
      <c r="I45" s="130" t="s">
        <v>64</v>
      </c>
      <c r="J45" s="119"/>
      <c r="K45" s="119"/>
    </row>
    <row r="46" spans="1:11" ht="15.75" customHeight="1">
      <c r="A46" s="129" t="s">
        <v>457</v>
      </c>
      <c r="B46" s="15"/>
      <c r="C46" s="16"/>
      <c r="D46" s="114"/>
      <c r="E46" s="130" t="s">
        <v>64</v>
      </c>
      <c r="F46" s="15"/>
      <c r="G46" s="16"/>
      <c r="H46" s="114"/>
      <c r="I46" s="130" t="s">
        <v>64</v>
      </c>
      <c r="J46" s="119"/>
      <c r="K46" s="119"/>
    </row>
    <row r="47" spans="1:11" ht="15.75" customHeight="1">
      <c r="A47" s="129" t="s">
        <v>458</v>
      </c>
      <c r="B47" s="15"/>
      <c r="C47" s="16"/>
      <c r="D47" s="114"/>
      <c r="E47" s="130" t="s">
        <v>64</v>
      </c>
      <c r="F47" s="15"/>
      <c r="G47" s="16"/>
      <c r="H47" s="114"/>
      <c r="I47" s="130" t="s">
        <v>64</v>
      </c>
      <c r="J47" s="119"/>
      <c r="K47" s="119"/>
    </row>
    <row r="48" spans="1:11" ht="15.75" customHeight="1">
      <c r="A48" s="129" t="s">
        <v>459</v>
      </c>
      <c r="B48" s="15"/>
      <c r="C48" s="16"/>
      <c r="D48" s="114"/>
      <c r="E48" s="130" t="s">
        <v>64</v>
      </c>
      <c r="F48" s="15"/>
      <c r="G48" s="16"/>
      <c r="H48" s="114"/>
      <c r="I48" s="130" t="s">
        <v>64</v>
      </c>
      <c r="J48" s="119"/>
      <c r="K48" s="119"/>
    </row>
    <row r="49" spans="1:19" ht="15.75" customHeight="1" thickBot="1">
      <c r="A49" s="131" t="s">
        <v>460</v>
      </c>
      <c r="B49" s="18"/>
      <c r="C49" s="19"/>
      <c r="D49" s="115"/>
      <c r="E49" s="132" t="s">
        <v>64</v>
      </c>
      <c r="F49" s="18"/>
      <c r="G49" s="19"/>
      <c r="H49" s="115"/>
      <c r="I49" s="132" t="s">
        <v>64</v>
      </c>
      <c r="J49" s="119"/>
      <c r="K49" s="119"/>
    </row>
    <row r="50" spans="1:19" ht="21.75" customHeight="1" thickTop="1">
      <c r="A50" s="133" t="s">
        <v>335</v>
      </c>
      <c r="B50" s="52" t="s">
        <v>461</v>
      </c>
      <c r="C50" s="20"/>
      <c r="D50" s="134" t="str">
        <f>IF(SUM(D9:E49)=0,"",SUM(D9:E49))</f>
        <v/>
      </c>
      <c r="E50" s="135" t="s">
        <v>464</v>
      </c>
      <c r="F50" s="52" t="s">
        <v>462</v>
      </c>
      <c r="G50" s="20"/>
      <c r="H50" s="134" t="str">
        <f>IF(SUM(H9:I49)=0,"",SUM(H9:I49))</f>
        <v/>
      </c>
      <c r="I50" s="136" t="s">
        <v>64</v>
      </c>
      <c r="J50" s="137"/>
      <c r="K50" s="137"/>
      <c r="L50" s="138"/>
      <c r="M50" s="138"/>
      <c r="N50" s="138"/>
      <c r="O50" s="138"/>
      <c r="P50" s="138"/>
      <c r="Q50" s="138"/>
      <c r="R50" s="138"/>
      <c r="S50" s="138"/>
    </row>
    <row r="51" spans="1:19" ht="6" customHeight="1">
      <c r="A51" s="139"/>
      <c r="B51" s="139"/>
      <c r="C51" s="139"/>
      <c r="D51" s="139"/>
      <c r="E51" s="139"/>
      <c r="F51" s="139"/>
      <c r="G51" s="139"/>
      <c r="H51" s="139"/>
      <c r="I51" s="139"/>
      <c r="J51" s="138"/>
      <c r="K51" s="138"/>
      <c r="L51" s="138"/>
      <c r="M51" s="138"/>
      <c r="N51" s="138"/>
      <c r="O51" s="138"/>
      <c r="P51" s="138"/>
      <c r="Q51" s="138"/>
      <c r="R51" s="138"/>
      <c r="S51" s="138"/>
    </row>
    <row r="52" spans="1:19">
      <c r="A52" s="650" t="s">
        <v>463</v>
      </c>
      <c r="B52" s="650"/>
      <c r="C52" s="650"/>
      <c r="D52" s="650"/>
      <c r="E52" s="650"/>
      <c r="F52" s="650"/>
      <c r="G52" s="650"/>
      <c r="H52" s="650"/>
      <c r="I52" s="650"/>
      <c r="J52" s="140"/>
      <c r="K52" s="140"/>
      <c r="L52" s="140"/>
      <c r="M52" s="140"/>
      <c r="N52" s="140"/>
      <c r="O52" s="140"/>
      <c r="P52" s="140"/>
      <c r="Q52" s="140"/>
      <c r="R52" s="140"/>
    </row>
    <row r="53" spans="1:19" ht="19.5" customHeight="1">
      <c r="B53" s="119"/>
      <c r="C53" s="119"/>
      <c r="D53" s="119"/>
      <c r="E53" s="119"/>
      <c r="F53" s="119"/>
      <c r="G53" s="119"/>
      <c r="H53" s="119"/>
      <c r="I53" s="119"/>
      <c r="J53" s="119"/>
      <c r="K53" s="119"/>
    </row>
    <row r="54" spans="1:19" ht="19.5" customHeight="1">
      <c r="B54" s="119"/>
      <c r="C54" s="119"/>
      <c r="D54" s="119"/>
      <c r="E54" s="119"/>
      <c r="F54" s="119"/>
      <c r="G54" s="119"/>
      <c r="H54" s="119"/>
      <c r="I54" s="119"/>
      <c r="J54" s="119"/>
      <c r="K54" s="119"/>
    </row>
    <row r="55" spans="1:19" ht="19.5" customHeight="1">
      <c r="B55" s="119"/>
      <c r="C55" s="119"/>
      <c r="D55" s="119"/>
      <c r="E55" s="119"/>
      <c r="F55" s="119"/>
      <c r="G55" s="119"/>
      <c r="H55" s="119"/>
      <c r="I55" s="119"/>
      <c r="J55" s="119"/>
      <c r="K55" s="119"/>
    </row>
    <row r="56" spans="1:19" ht="19.5" customHeight="1">
      <c r="B56" s="119"/>
      <c r="C56" s="119"/>
      <c r="D56" s="119"/>
      <c r="E56" s="119"/>
      <c r="F56" s="119"/>
      <c r="G56" s="119"/>
      <c r="H56" s="119"/>
      <c r="I56" s="119"/>
      <c r="J56" s="119"/>
      <c r="K56" s="119"/>
    </row>
    <row r="57" spans="1:19" ht="19.5" customHeight="1">
      <c r="B57" s="119"/>
      <c r="C57" s="119"/>
      <c r="D57" s="119"/>
      <c r="E57" s="119"/>
      <c r="F57" s="119"/>
      <c r="G57" s="119"/>
      <c r="H57" s="119"/>
      <c r="I57" s="119"/>
      <c r="J57" s="119"/>
      <c r="K57" s="119"/>
    </row>
    <row r="58" spans="1:19">
      <c r="B58" s="119"/>
      <c r="C58" s="119"/>
      <c r="D58" s="119"/>
      <c r="E58" s="119"/>
      <c r="F58" s="119"/>
      <c r="G58" s="119"/>
      <c r="H58" s="119"/>
      <c r="I58" s="119"/>
      <c r="J58" s="119"/>
      <c r="K58" s="119"/>
    </row>
    <row r="59" spans="1:19">
      <c r="B59" s="119"/>
      <c r="C59" s="119"/>
      <c r="D59" s="119"/>
      <c r="E59" s="119"/>
      <c r="F59" s="119"/>
      <c r="G59" s="119"/>
      <c r="H59" s="119"/>
      <c r="I59" s="119"/>
      <c r="J59" s="119"/>
      <c r="K59" s="119"/>
    </row>
    <row r="60" spans="1:19">
      <c r="B60" s="119"/>
      <c r="C60" s="119"/>
      <c r="D60" s="119"/>
      <c r="E60" s="119"/>
      <c r="F60" s="119"/>
      <c r="G60" s="119"/>
      <c r="H60" s="119"/>
      <c r="I60" s="119"/>
      <c r="J60" s="119"/>
      <c r="K60" s="119"/>
    </row>
  </sheetData>
  <sheetProtection algorithmName="SHA-512" hashValue="TsiCg0pk1PmZA8ro7W5+lujfNRYyPMXKR2CLNY5ddXm9+Q/dZiqCS768tvFwuoddjA23qfmSTDYM4dtv9ZbW2g==" saltValue="k5qWOyYY3TqLjGMrIRHoWw==" spinCount="100000" sheet="1" selectLockedCells="1"/>
  <mergeCells count="5">
    <mergeCell ref="A52:I52"/>
    <mergeCell ref="A3:I3"/>
    <mergeCell ref="F8:I8"/>
    <mergeCell ref="B8:E8"/>
    <mergeCell ref="B5:I5"/>
  </mergeCells>
  <phoneticPr fontId="2"/>
  <conditionalFormatting sqref="D50 H50 B5">
    <cfRule type="containsBlanks" dxfId="19" priority="4">
      <formula>LEN(TRIM(B5))=0</formula>
    </cfRule>
  </conditionalFormatting>
  <conditionalFormatting sqref="D11:D49 H11:H49">
    <cfRule type="containsBlanks" dxfId="18" priority="2">
      <formula>LEN(TRIM(D11))=0</formula>
    </cfRule>
  </conditionalFormatting>
  <conditionalFormatting sqref="D9 H9">
    <cfRule type="containsBlanks" dxfId="17" priority="1">
      <formula>LEN(TRIM(D9))=0</formula>
    </cfRule>
  </conditionalFormatting>
  <dataValidations count="2">
    <dataValidation imeMode="off" allowBlank="1" showInputMessage="1" showErrorMessage="1" sqref="B9:I50"/>
    <dataValidation imeMode="on" allowBlank="1" showInputMessage="1" showErrorMessage="1" sqref="A9:A49"/>
  </dataValidations>
  <printOptions horizontalCentered="1" verticalCentered="1"/>
  <pageMargins left="0.62992125984251968" right="0.23622047244094491" top="0.55118110236220474" bottom="0.55118110236220474" header="0.31496062992125984" footer="0.31496062992125984"/>
  <pageSetup paperSize="9" orientation="portrait" cellComments="asDisplayed"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64"/>
  <sheetViews>
    <sheetView view="pageBreakPreview" zoomScaleNormal="85" zoomScaleSheetLayoutView="100" workbookViewId="0">
      <pane ySplit="8" topLeftCell="A32" activePane="bottomLeft" state="frozen"/>
      <selection activeCell="A3" sqref="A3:I3"/>
      <selection pane="bottomLeft" activeCell="D38" sqref="D38"/>
    </sheetView>
  </sheetViews>
  <sheetFormatPr defaultRowHeight="15"/>
  <cols>
    <col min="1" max="1" width="11.875" style="120" customWidth="1"/>
    <col min="2" max="2" width="11.375" style="120" customWidth="1"/>
    <col min="3" max="3" width="2.125" style="120" customWidth="1"/>
    <col min="4" max="4" width="20.125" style="120" customWidth="1"/>
    <col min="5" max="5" width="2.125" style="120" customWidth="1"/>
    <col min="6" max="6" width="11.375" style="120" customWidth="1"/>
    <col min="7" max="7" width="2.125" style="120" customWidth="1"/>
    <col min="8" max="8" width="20.125" style="120" customWidth="1"/>
    <col min="9" max="9" width="2.125" style="120" customWidth="1"/>
    <col min="10" max="10" width="9" style="120"/>
    <col min="11" max="11" width="11.125" style="120" customWidth="1"/>
    <col min="12" max="256" width="9" style="120"/>
    <col min="257" max="257" width="10.625" style="120" customWidth="1"/>
    <col min="258" max="258" width="20.125" style="120" customWidth="1"/>
    <col min="259" max="259" width="2.125" style="120" customWidth="1"/>
    <col min="260" max="260" width="20.125" style="120" customWidth="1"/>
    <col min="261" max="261" width="2.125" style="120" customWidth="1"/>
    <col min="262" max="262" width="21.625" style="120" customWidth="1"/>
    <col min="263" max="263" width="2.125" style="120" customWidth="1"/>
    <col min="264" max="264" width="20.125" style="120" customWidth="1"/>
    <col min="265" max="265" width="2.125" style="120" customWidth="1"/>
    <col min="266" max="266" width="9" style="120"/>
    <col min="267" max="267" width="11.125" style="120" customWidth="1"/>
    <col min="268" max="512" width="9" style="120"/>
    <col min="513" max="513" width="10.625" style="120" customWidth="1"/>
    <col min="514" max="514" width="20.125" style="120" customWidth="1"/>
    <col min="515" max="515" width="2.125" style="120" customWidth="1"/>
    <col min="516" max="516" width="20.125" style="120" customWidth="1"/>
    <col min="517" max="517" width="2.125" style="120" customWidth="1"/>
    <col min="518" max="518" width="21.625" style="120" customWidth="1"/>
    <col min="519" max="519" width="2.125" style="120" customWidth="1"/>
    <col min="520" max="520" width="20.125" style="120" customWidth="1"/>
    <col min="521" max="521" width="2.125" style="120" customWidth="1"/>
    <col min="522" max="522" width="9" style="120"/>
    <col min="523" max="523" width="11.125" style="120" customWidth="1"/>
    <col min="524" max="768" width="9" style="120"/>
    <col min="769" max="769" width="10.625" style="120" customWidth="1"/>
    <col min="770" max="770" width="20.125" style="120" customWidth="1"/>
    <col min="771" max="771" width="2.125" style="120" customWidth="1"/>
    <col min="772" max="772" width="20.125" style="120" customWidth="1"/>
    <col min="773" max="773" width="2.125" style="120" customWidth="1"/>
    <col min="774" max="774" width="21.625" style="120" customWidth="1"/>
    <col min="775" max="775" width="2.125" style="120" customWidth="1"/>
    <col min="776" max="776" width="20.125" style="120" customWidth="1"/>
    <col min="777" max="777" width="2.125" style="120" customWidth="1"/>
    <col min="778" max="778" width="9" style="120"/>
    <col min="779" max="779" width="11.125" style="120" customWidth="1"/>
    <col min="780" max="1024" width="9" style="120"/>
    <col min="1025" max="1025" width="10.625" style="120" customWidth="1"/>
    <col min="1026" max="1026" width="20.125" style="120" customWidth="1"/>
    <col min="1027" max="1027" width="2.125" style="120" customWidth="1"/>
    <col min="1028" max="1028" width="20.125" style="120" customWidth="1"/>
    <col min="1029" max="1029" width="2.125" style="120" customWidth="1"/>
    <col min="1030" max="1030" width="21.625" style="120" customWidth="1"/>
    <col min="1031" max="1031" width="2.125" style="120" customWidth="1"/>
    <col min="1032" max="1032" width="20.125" style="120" customWidth="1"/>
    <col min="1033" max="1033" width="2.125" style="120" customWidth="1"/>
    <col min="1034" max="1034" width="9" style="120"/>
    <col min="1035" max="1035" width="11.125" style="120" customWidth="1"/>
    <col min="1036" max="1280" width="9" style="120"/>
    <col min="1281" max="1281" width="10.625" style="120" customWidth="1"/>
    <col min="1282" max="1282" width="20.125" style="120" customWidth="1"/>
    <col min="1283" max="1283" width="2.125" style="120" customWidth="1"/>
    <col min="1284" max="1284" width="20.125" style="120" customWidth="1"/>
    <col min="1285" max="1285" width="2.125" style="120" customWidth="1"/>
    <col min="1286" max="1286" width="21.625" style="120" customWidth="1"/>
    <col min="1287" max="1287" width="2.125" style="120" customWidth="1"/>
    <col min="1288" max="1288" width="20.125" style="120" customWidth="1"/>
    <col min="1289" max="1289" width="2.125" style="120" customWidth="1"/>
    <col min="1290" max="1290" width="9" style="120"/>
    <col min="1291" max="1291" width="11.125" style="120" customWidth="1"/>
    <col min="1292" max="1536" width="9" style="120"/>
    <col min="1537" max="1537" width="10.625" style="120" customWidth="1"/>
    <col min="1538" max="1538" width="20.125" style="120" customWidth="1"/>
    <col min="1539" max="1539" width="2.125" style="120" customWidth="1"/>
    <col min="1540" max="1540" width="20.125" style="120" customWidth="1"/>
    <col min="1541" max="1541" width="2.125" style="120" customWidth="1"/>
    <col min="1542" max="1542" width="21.625" style="120" customWidth="1"/>
    <col min="1543" max="1543" width="2.125" style="120" customWidth="1"/>
    <col min="1544" max="1544" width="20.125" style="120" customWidth="1"/>
    <col min="1545" max="1545" width="2.125" style="120" customWidth="1"/>
    <col min="1546" max="1546" width="9" style="120"/>
    <col min="1547" max="1547" width="11.125" style="120" customWidth="1"/>
    <col min="1548" max="1792" width="9" style="120"/>
    <col min="1793" max="1793" width="10.625" style="120" customWidth="1"/>
    <col min="1794" max="1794" width="20.125" style="120" customWidth="1"/>
    <col min="1795" max="1795" width="2.125" style="120" customWidth="1"/>
    <col min="1796" max="1796" width="20.125" style="120" customWidth="1"/>
    <col min="1797" max="1797" width="2.125" style="120" customWidth="1"/>
    <col min="1798" max="1798" width="21.625" style="120" customWidth="1"/>
    <col min="1799" max="1799" width="2.125" style="120" customWidth="1"/>
    <col min="1800" max="1800" width="20.125" style="120" customWidth="1"/>
    <col min="1801" max="1801" width="2.125" style="120" customWidth="1"/>
    <col min="1802" max="1802" width="9" style="120"/>
    <col min="1803" max="1803" width="11.125" style="120" customWidth="1"/>
    <col min="1804" max="2048" width="9" style="120"/>
    <col min="2049" max="2049" width="10.625" style="120" customWidth="1"/>
    <col min="2050" max="2050" width="20.125" style="120" customWidth="1"/>
    <col min="2051" max="2051" width="2.125" style="120" customWidth="1"/>
    <col min="2052" max="2052" width="20.125" style="120" customWidth="1"/>
    <col min="2053" max="2053" width="2.125" style="120" customWidth="1"/>
    <col min="2054" max="2054" width="21.625" style="120" customWidth="1"/>
    <col min="2055" max="2055" width="2.125" style="120" customWidth="1"/>
    <col min="2056" max="2056" width="20.125" style="120" customWidth="1"/>
    <col min="2057" max="2057" width="2.125" style="120" customWidth="1"/>
    <col min="2058" max="2058" width="9" style="120"/>
    <col min="2059" max="2059" width="11.125" style="120" customWidth="1"/>
    <col min="2060" max="2304" width="9" style="120"/>
    <col min="2305" max="2305" width="10.625" style="120" customWidth="1"/>
    <col min="2306" max="2306" width="20.125" style="120" customWidth="1"/>
    <col min="2307" max="2307" width="2.125" style="120" customWidth="1"/>
    <col min="2308" max="2308" width="20.125" style="120" customWidth="1"/>
    <col min="2309" max="2309" width="2.125" style="120" customWidth="1"/>
    <col min="2310" max="2310" width="21.625" style="120" customWidth="1"/>
    <col min="2311" max="2311" width="2.125" style="120" customWidth="1"/>
    <col min="2312" max="2312" width="20.125" style="120" customWidth="1"/>
    <col min="2313" max="2313" width="2.125" style="120" customWidth="1"/>
    <col min="2314" max="2314" width="9" style="120"/>
    <col min="2315" max="2315" width="11.125" style="120" customWidth="1"/>
    <col min="2316" max="2560" width="9" style="120"/>
    <col min="2561" max="2561" width="10.625" style="120" customWidth="1"/>
    <col min="2562" max="2562" width="20.125" style="120" customWidth="1"/>
    <col min="2563" max="2563" width="2.125" style="120" customWidth="1"/>
    <col min="2564" max="2564" width="20.125" style="120" customWidth="1"/>
    <col min="2565" max="2565" width="2.125" style="120" customWidth="1"/>
    <col min="2566" max="2566" width="21.625" style="120" customWidth="1"/>
    <col min="2567" max="2567" width="2.125" style="120" customWidth="1"/>
    <col min="2568" max="2568" width="20.125" style="120" customWidth="1"/>
    <col min="2569" max="2569" width="2.125" style="120" customWidth="1"/>
    <col min="2570" max="2570" width="9" style="120"/>
    <col min="2571" max="2571" width="11.125" style="120" customWidth="1"/>
    <col min="2572" max="2816" width="9" style="120"/>
    <col min="2817" max="2817" width="10.625" style="120" customWidth="1"/>
    <col min="2818" max="2818" width="20.125" style="120" customWidth="1"/>
    <col min="2819" max="2819" width="2.125" style="120" customWidth="1"/>
    <col min="2820" max="2820" width="20.125" style="120" customWidth="1"/>
    <col min="2821" max="2821" width="2.125" style="120" customWidth="1"/>
    <col min="2822" max="2822" width="21.625" style="120" customWidth="1"/>
    <col min="2823" max="2823" width="2.125" style="120" customWidth="1"/>
    <col min="2824" max="2824" width="20.125" style="120" customWidth="1"/>
    <col min="2825" max="2825" width="2.125" style="120" customWidth="1"/>
    <col min="2826" max="2826" width="9" style="120"/>
    <col min="2827" max="2827" width="11.125" style="120" customWidth="1"/>
    <col min="2828" max="3072" width="9" style="120"/>
    <col min="3073" max="3073" width="10.625" style="120" customWidth="1"/>
    <col min="3074" max="3074" width="20.125" style="120" customWidth="1"/>
    <col min="3075" max="3075" width="2.125" style="120" customWidth="1"/>
    <col min="3076" max="3076" width="20.125" style="120" customWidth="1"/>
    <col min="3077" max="3077" width="2.125" style="120" customWidth="1"/>
    <col min="3078" max="3078" width="21.625" style="120" customWidth="1"/>
    <col min="3079" max="3079" width="2.125" style="120" customWidth="1"/>
    <col min="3080" max="3080" width="20.125" style="120" customWidth="1"/>
    <col min="3081" max="3081" width="2.125" style="120" customWidth="1"/>
    <col min="3082" max="3082" width="9" style="120"/>
    <col min="3083" max="3083" width="11.125" style="120" customWidth="1"/>
    <col min="3084" max="3328" width="9" style="120"/>
    <col min="3329" max="3329" width="10.625" style="120" customWidth="1"/>
    <col min="3330" max="3330" width="20.125" style="120" customWidth="1"/>
    <col min="3331" max="3331" width="2.125" style="120" customWidth="1"/>
    <col min="3332" max="3332" width="20.125" style="120" customWidth="1"/>
    <col min="3333" max="3333" width="2.125" style="120" customWidth="1"/>
    <col min="3334" max="3334" width="21.625" style="120" customWidth="1"/>
    <col min="3335" max="3335" width="2.125" style="120" customWidth="1"/>
    <col min="3336" max="3336" width="20.125" style="120" customWidth="1"/>
    <col min="3337" max="3337" width="2.125" style="120" customWidth="1"/>
    <col min="3338" max="3338" width="9" style="120"/>
    <col min="3339" max="3339" width="11.125" style="120" customWidth="1"/>
    <col min="3340" max="3584" width="9" style="120"/>
    <col min="3585" max="3585" width="10.625" style="120" customWidth="1"/>
    <col min="3586" max="3586" width="20.125" style="120" customWidth="1"/>
    <col min="3587" max="3587" width="2.125" style="120" customWidth="1"/>
    <col min="3588" max="3588" width="20.125" style="120" customWidth="1"/>
    <col min="3589" max="3589" width="2.125" style="120" customWidth="1"/>
    <col min="3590" max="3590" width="21.625" style="120" customWidth="1"/>
    <col min="3591" max="3591" width="2.125" style="120" customWidth="1"/>
    <col min="3592" max="3592" width="20.125" style="120" customWidth="1"/>
    <col min="3593" max="3593" width="2.125" style="120" customWidth="1"/>
    <col min="3594" max="3594" width="9" style="120"/>
    <col min="3595" max="3595" width="11.125" style="120" customWidth="1"/>
    <col min="3596" max="3840" width="9" style="120"/>
    <col min="3841" max="3841" width="10.625" style="120" customWidth="1"/>
    <col min="3842" max="3842" width="20.125" style="120" customWidth="1"/>
    <col min="3843" max="3843" width="2.125" style="120" customWidth="1"/>
    <col min="3844" max="3844" width="20.125" style="120" customWidth="1"/>
    <col min="3845" max="3845" width="2.125" style="120" customWidth="1"/>
    <col min="3846" max="3846" width="21.625" style="120" customWidth="1"/>
    <col min="3847" max="3847" width="2.125" style="120" customWidth="1"/>
    <col min="3848" max="3848" width="20.125" style="120" customWidth="1"/>
    <col min="3849" max="3849" width="2.125" style="120" customWidth="1"/>
    <col min="3850" max="3850" width="9" style="120"/>
    <col min="3851" max="3851" width="11.125" style="120" customWidth="1"/>
    <col min="3852" max="4096" width="9" style="120"/>
    <col min="4097" max="4097" width="10.625" style="120" customWidth="1"/>
    <col min="4098" max="4098" width="20.125" style="120" customWidth="1"/>
    <col min="4099" max="4099" width="2.125" style="120" customWidth="1"/>
    <col min="4100" max="4100" width="20.125" style="120" customWidth="1"/>
    <col min="4101" max="4101" width="2.125" style="120" customWidth="1"/>
    <col min="4102" max="4102" width="21.625" style="120" customWidth="1"/>
    <col min="4103" max="4103" width="2.125" style="120" customWidth="1"/>
    <col min="4104" max="4104" width="20.125" style="120" customWidth="1"/>
    <col min="4105" max="4105" width="2.125" style="120" customWidth="1"/>
    <col min="4106" max="4106" width="9" style="120"/>
    <col min="4107" max="4107" width="11.125" style="120" customWidth="1"/>
    <col min="4108" max="4352" width="9" style="120"/>
    <col min="4353" max="4353" width="10.625" style="120" customWidth="1"/>
    <col min="4354" max="4354" width="20.125" style="120" customWidth="1"/>
    <col min="4355" max="4355" width="2.125" style="120" customWidth="1"/>
    <col min="4356" max="4356" width="20.125" style="120" customWidth="1"/>
    <col min="4357" max="4357" width="2.125" style="120" customWidth="1"/>
    <col min="4358" max="4358" width="21.625" style="120" customWidth="1"/>
    <col min="4359" max="4359" width="2.125" style="120" customWidth="1"/>
    <col min="4360" max="4360" width="20.125" style="120" customWidth="1"/>
    <col min="4361" max="4361" width="2.125" style="120" customWidth="1"/>
    <col min="4362" max="4362" width="9" style="120"/>
    <col min="4363" max="4363" width="11.125" style="120" customWidth="1"/>
    <col min="4364" max="4608" width="9" style="120"/>
    <col min="4609" max="4609" width="10.625" style="120" customWidth="1"/>
    <col min="4610" max="4610" width="20.125" style="120" customWidth="1"/>
    <col min="4611" max="4611" width="2.125" style="120" customWidth="1"/>
    <col min="4612" max="4612" width="20.125" style="120" customWidth="1"/>
    <col min="4613" max="4613" width="2.125" style="120" customWidth="1"/>
    <col min="4614" max="4614" width="21.625" style="120" customWidth="1"/>
    <col min="4615" max="4615" width="2.125" style="120" customWidth="1"/>
    <col min="4616" max="4616" width="20.125" style="120" customWidth="1"/>
    <col min="4617" max="4617" width="2.125" style="120" customWidth="1"/>
    <col min="4618" max="4618" width="9" style="120"/>
    <col min="4619" max="4619" width="11.125" style="120" customWidth="1"/>
    <col min="4620" max="4864" width="9" style="120"/>
    <col min="4865" max="4865" width="10.625" style="120" customWidth="1"/>
    <col min="4866" max="4866" width="20.125" style="120" customWidth="1"/>
    <col min="4867" max="4867" width="2.125" style="120" customWidth="1"/>
    <col min="4868" max="4868" width="20.125" style="120" customWidth="1"/>
    <col min="4869" max="4869" width="2.125" style="120" customWidth="1"/>
    <col min="4870" max="4870" width="21.625" style="120" customWidth="1"/>
    <col min="4871" max="4871" width="2.125" style="120" customWidth="1"/>
    <col min="4872" max="4872" width="20.125" style="120" customWidth="1"/>
    <col min="4873" max="4873" width="2.125" style="120" customWidth="1"/>
    <col min="4874" max="4874" width="9" style="120"/>
    <col min="4875" max="4875" width="11.125" style="120" customWidth="1"/>
    <col min="4876" max="5120" width="9" style="120"/>
    <col min="5121" max="5121" width="10.625" style="120" customWidth="1"/>
    <col min="5122" max="5122" width="20.125" style="120" customWidth="1"/>
    <col min="5123" max="5123" width="2.125" style="120" customWidth="1"/>
    <col min="5124" max="5124" width="20.125" style="120" customWidth="1"/>
    <col min="5125" max="5125" width="2.125" style="120" customWidth="1"/>
    <col min="5126" max="5126" width="21.625" style="120" customWidth="1"/>
    <col min="5127" max="5127" width="2.125" style="120" customWidth="1"/>
    <col min="5128" max="5128" width="20.125" style="120" customWidth="1"/>
    <col min="5129" max="5129" width="2.125" style="120" customWidth="1"/>
    <col min="5130" max="5130" width="9" style="120"/>
    <col min="5131" max="5131" width="11.125" style="120" customWidth="1"/>
    <col min="5132" max="5376" width="9" style="120"/>
    <col min="5377" max="5377" width="10.625" style="120" customWidth="1"/>
    <col min="5378" max="5378" width="20.125" style="120" customWidth="1"/>
    <col min="5379" max="5379" width="2.125" style="120" customWidth="1"/>
    <col min="5380" max="5380" width="20.125" style="120" customWidth="1"/>
    <col min="5381" max="5381" width="2.125" style="120" customWidth="1"/>
    <col min="5382" max="5382" width="21.625" style="120" customWidth="1"/>
    <col min="5383" max="5383" width="2.125" style="120" customWidth="1"/>
    <col min="5384" max="5384" width="20.125" style="120" customWidth="1"/>
    <col min="5385" max="5385" width="2.125" style="120" customWidth="1"/>
    <col min="5386" max="5386" width="9" style="120"/>
    <col min="5387" max="5387" width="11.125" style="120" customWidth="1"/>
    <col min="5388" max="5632" width="9" style="120"/>
    <col min="5633" max="5633" width="10.625" style="120" customWidth="1"/>
    <col min="5634" max="5634" width="20.125" style="120" customWidth="1"/>
    <col min="5635" max="5635" width="2.125" style="120" customWidth="1"/>
    <col min="5636" max="5636" width="20.125" style="120" customWidth="1"/>
    <col min="5637" max="5637" width="2.125" style="120" customWidth="1"/>
    <col min="5638" max="5638" width="21.625" style="120" customWidth="1"/>
    <col min="5639" max="5639" width="2.125" style="120" customWidth="1"/>
    <col min="5640" max="5640" width="20.125" style="120" customWidth="1"/>
    <col min="5641" max="5641" width="2.125" style="120" customWidth="1"/>
    <col min="5642" max="5642" width="9" style="120"/>
    <col min="5643" max="5643" width="11.125" style="120" customWidth="1"/>
    <col min="5644" max="5888" width="9" style="120"/>
    <col min="5889" max="5889" width="10.625" style="120" customWidth="1"/>
    <col min="5890" max="5890" width="20.125" style="120" customWidth="1"/>
    <col min="5891" max="5891" width="2.125" style="120" customWidth="1"/>
    <col min="5892" max="5892" width="20.125" style="120" customWidth="1"/>
    <col min="5893" max="5893" width="2.125" style="120" customWidth="1"/>
    <col min="5894" max="5894" width="21.625" style="120" customWidth="1"/>
    <col min="5895" max="5895" width="2.125" style="120" customWidth="1"/>
    <col min="5896" max="5896" width="20.125" style="120" customWidth="1"/>
    <col min="5897" max="5897" width="2.125" style="120" customWidth="1"/>
    <col min="5898" max="5898" width="9" style="120"/>
    <col min="5899" max="5899" width="11.125" style="120" customWidth="1"/>
    <col min="5900" max="6144" width="9" style="120"/>
    <col min="6145" max="6145" width="10.625" style="120" customWidth="1"/>
    <col min="6146" max="6146" width="20.125" style="120" customWidth="1"/>
    <col min="6147" max="6147" width="2.125" style="120" customWidth="1"/>
    <col min="6148" max="6148" width="20.125" style="120" customWidth="1"/>
    <col min="6149" max="6149" width="2.125" style="120" customWidth="1"/>
    <col min="6150" max="6150" width="21.625" style="120" customWidth="1"/>
    <col min="6151" max="6151" width="2.125" style="120" customWidth="1"/>
    <col min="6152" max="6152" width="20.125" style="120" customWidth="1"/>
    <col min="6153" max="6153" width="2.125" style="120" customWidth="1"/>
    <col min="6154" max="6154" width="9" style="120"/>
    <col min="6155" max="6155" width="11.125" style="120" customWidth="1"/>
    <col min="6156" max="6400" width="9" style="120"/>
    <col min="6401" max="6401" width="10.625" style="120" customWidth="1"/>
    <col min="6402" max="6402" width="20.125" style="120" customWidth="1"/>
    <col min="6403" max="6403" width="2.125" style="120" customWidth="1"/>
    <col min="6404" max="6404" width="20.125" style="120" customWidth="1"/>
    <col min="6405" max="6405" width="2.125" style="120" customWidth="1"/>
    <col min="6406" max="6406" width="21.625" style="120" customWidth="1"/>
    <col min="6407" max="6407" width="2.125" style="120" customWidth="1"/>
    <col min="6408" max="6408" width="20.125" style="120" customWidth="1"/>
    <col min="6409" max="6409" width="2.125" style="120" customWidth="1"/>
    <col min="6410" max="6410" width="9" style="120"/>
    <col min="6411" max="6411" width="11.125" style="120" customWidth="1"/>
    <col min="6412" max="6656" width="9" style="120"/>
    <col min="6657" max="6657" width="10.625" style="120" customWidth="1"/>
    <col min="6658" max="6658" width="20.125" style="120" customWidth="1"/>
    <col min="6659" max="6659" width="2.125" style="120" customWidth="1"/>
    <col min="6660" max="6660" width="20.125" style="120" customWidth="1"/>
    <col min="6661" max="6661" width="2.125" style="120" customWidth="1"/>
    <col min="6662" max="6662" width="21.625" style="120" customWidth="1"/>
    <col min="6663" max="6663" width="2.125" style="120" customWidth="1"/>
    <col min="6664" max="6664" width="20.125" style="120" customWidth="1"/>
    <col min="6665" max="6665" width="2.125" style="120" customWidth="1"/>
    <col min="6666" max="6666" width="9" style="120"/>
    <col min="6667" max="6667" width="11.125" style="120" customWidth="1"/>
    <col min="6668" max="6912" width="9" style="120"/>
    <col min="6913" max="6913" width="10.625" style="120" customWidth="1"/>
    <col min="6914" max="6914" width="20.125" style="120" customWidth="1"/>
    <col min="6915" max="6915" width="2.125" style="120" customWidth="1"/>
    <col min="6916" max="6916" width="20.125" style="120" customWidth="1"/>
    <col min="6917" max="6917" width="2.125" style="120" customWidth="1"/>
    <col min="6918" max="6918" width="21.625" style="120" customWidth="1"/>
    <col min="6919" max="6919" width="2.125" style="120" customWidth="1"/>
    <col min="6920" max="6920" width="20.125" style="120" customWidth="1"/>
    <col min="6921" max="6921" width="2.125" style="120" customWidth="1"/>
    <col min="6922" max="6922" width="9" style="120"/>
    <col min="6923" max="6923" width="11.125" style="120" customWidth="1"/>
    <col min="6924" max="7168" width="9" style="120"/>
    <col min="7169" max="7169" width="10.625" style="120" customWidth="1"/>
    <col min="7170" max="7170" width="20.125" style="120" customWidth="1"/>
    <col min="7171" max="7171" width="2.125" style="120" customWidth="1"/>
    <col min="7172" max="7172" width="20.125" style="120" customWidth="1"/>
    <col min="7173" max="7173" width="2.125" style="120" customWidth="1"/>
    <col min="7174" max="7174" width="21.625" style="120" customWidth="1"/>
    <col min="7175" max="7175" width="2.125" style="120" customWidth="1"/>
    <col min="7176" max="7176" width="20.125" style="120" customWidth="1"/>
    <col min="7177" max="7177" width="2.125" style="120" customWidth="1"/>
    <col min="7178" max="7178" width="9" style="120"/>
    <col min="7179" max="7179" width="11.125" style="120" customWidth="1"/>
    <col min="7180" max="7424" width="9" style="120"/>
    <col min="7425" max="7425" width="10.625" style="120" customWidth="1"/>
    <col min="7426" max="7426" width="20.125" style="120" customWidth="1"/>
    <col min="7427" max="7427" width="2.125" style="120" customWidth="1"/>
    <col min="7428" max="7428" width="20.125" style="120" customWidth="1"/>
    <col min="7429" max="7429" width="2.125" style="120" customWidth="1"/>
    <col min="7430" max="7430" width="21.625" style="120" customWidth="1"/>
    <col min="7431" max="7431" width="2.125" style="120" customWidth="1"/>
    <col min="7432" max="7432" width="20.125" style="120" customWidth="1"/>
    <col min="7433" max="7433" width="2.125" style="120" customWidth="1"/>
    <col min="7434" max="7434" width="9" style="120"/>
    <col min="7435" max="7435" width="11.125" style="120" customWidth="1"/>
    <col min="7436" max="7680" width="9" style="120"/>
    <col min="7681" max="7681" width="10.625" style="120" customWidth="1"/>
    <col min="7682" max="7682" width="20.125" style="120" customWidth="1"/>
    <col min="7683" max="7683" width="2.125" style="120" customWidth="1"/>
    <col min="7684" max="7684" width="20.125" style="120" customWidth="1"/>
    <col min="7685" max="7685" width="2.125" style="120" customWidth="1"/>
    <col min="7686" max="7686" width="21.625" style="120" customWidth="1"/>
    <col min="7687" max="7687" width="2.125" style="120" customWidth="1"/>
    <col min="7688" max="7688" width="20.125" style="120" customWidth="1"/>
    <col min="7689" max="7689" width="2.125" style="120" customWidth="1"/>
    <col min="7690" max="7690" width="9" style="120"/>
    <col min="7691" max="7691" width="11.125" style="120" customWidth="1"/>
    <col min="7692" max="7936" width="9" style="120"/>
    <col min="7937" max="7937" width="10.625" style="120" customWidth="1"/>
    <col min="7938" max="7938" width="20.125" style="120" customWidth="1"/>
    <col min="7939" max="7939" width="2.125" style="120" customWidth="1"/>
    <col min="7940" max="7940" width="20.125" style="120" customWidth="1"/>
    <col min="7941" max="7941" width="2.125" style="120" customWidth="1"/>
    <col min="7942" max="7942" width="21.625" style="120" customWidth="1"/>
    <col min="7943" max="7943" width="2.125" style="120" customWidth="1"/>
    <col min="7944" max="7944" width="20.125" style="120" customWidth="1"/>
    <col min="7945" max="7945" width="2.125" style="120" customWidth="1"/>
    <col min="7946" max="7946" width="9" style="120"/>
    <col min="7947" max="7947" width="11.125" style="120" customWidth="1"/>
    <col min="7948" max="8192" width="9" style="120"/>
    <col min="8193" max="8193" width="10.625" style="120" customWidth="1"/>
    <col min="8194" max="8194" width="20.125" style="120" customWidth="1"/>
    <col min="8195" max="8195" width="2.125" style="120" customWidth="1"/>
    <col min="8196" max="8196" width="20.125" style="120" customWidth="1"/>
    <col min="8197" max="8197" width="2.125" style="120" customWidth="1"/>
    <col min="8198" max="8198" width="21.625" style="120" customWidth="1"/>
    <col min="8199" max="8199" width="2.125" style="120" customWidth="1"/>
    <col min="8200" max="8200" width="20.125" style="120" customWidth="1"/>
    <col min="8201" max="8201" width="2.125" style="120" customWidth="1"/>
    <col min="8202" max="8202" width="9" style="120"/>
    <col min="8203" max="8203" width="11.125" style="120" customWidth="1"/>
    <col min="8204" max="8448" width="9" style="120"/>
    <col min="8449" max="8449" width="10.625" style="120" customWidth="1"/>
    <col min="8450" max="8450" width="20.125" style="120" customWidth="1"/>
    <col min="8451" max="8451" width="2.125" style="120" customWidth="1"/>
    <col min="8452" max="8452" width="20.125" style="120" customWidth="1"/>
    <col min="8453" max="8453" width="2.125" style="120" customWidth="1"/>
    <col min="8454" max="8454" width="21.625" style="120" customWidth="1"/>
    <col min="8455" max="8455" width="2.125" style="120" customWidth="1"/>
    <col min="8456" max="8456" width="20.125" style="120" customWidth="1"/>
    <col min="8457" max="8457" width="2.125" style="120" customWidth="1"/>
    <col min="8458" max="8458" width="9" style="120"/>
    <col min="8459" max="8459" width="11.125" style="120" customWidth="1"/>
    <col min="8460" max="8704" width="9" style="120"/>
    <col min="8705" max="8705" width="10.625" style="120" customWidth="1"/>
    <col min="8706" max="8706" width="20.125" style="120" customWidth="1"/>
    <col min="8707" max="8707" width="2.125" style="120" customWidth="1"/>
    <col min="8708" max="8708" width="20.125" style="120" customWidth="1"/>
    <col min="8709" max="8709" width="2.125" style="120" customWidth="1"/>
    <col min="8710" max="8710" width="21.625" style="120" customWidth="1"/>
    <col min="8711" max="8711" width="2.125" style="120" customWidth="1"/>
    <col min="8712" max="8712" width="20.125" style="120" customWidth="1"/>
    <col min="8713" max="8713" width="2.125" style="120" customWidth="1"/>
    <col min="8714" max="8714" width="9" style="120"/>
    <col min="8715" max="8715" width="11.125" style="120" customWidth="1"/>
    <col min="8716" max="8960" width="9" style="120"/>
    <col min="8961" max="8961" width="10.625" style="120" customWidth="1"/>
    <col min="8962" max="8962" width="20.125" style="120" customWidth="1"/>
    <col min="8963" max="8963" width="2.125" style="120" customWidth="1"/>
    <col min="8964" max="8964" width="20.125" style="120" customWidth="1"/>
    <col min="8965" max="8965" width="2.125" style="120" customWidth="1"/>
    <col min="8966" max="8966" width="21.625" style="120" customWidth="1"/>
    <col min="8967" max="8967" width="2.125" style="120" customWidth="1"/>
    <col min="8968" max="8968" width="20.125" style="120" customWidth="1"/>
    <col min="8969" max="8969" width="2.125" style="120" customWidth="1"/>
    <col min="8970" max="8970" width="9" style="120"/>
    <col min="8971" max="8971" width="11.125" style="120" customWidth="1"/>
    <col min="8972" max="9216" width="9" style="120"/>
    <col min="9217" max="9217" width="10.625" style="120" customWidth="1"/>
    <col min="9218" max="9218" width="20.125" style="120" customWidth="1"/>
    <col min="9219" max="9219" width="2.125" style="120" customWidth="1"/>
    <col min="9220" max="9220" width="20.125" style="120" customWidth="1"/>
    <col min="9221" max="9221" width="2.125" style="120" customWidth="1"/>
    <col min="9222" max="9222" width="21.625" style="120" customWidth="1"/>
    <col min="9223" max="9223" width="2.125" style="120" customWidth="1"/>
    <col min="9224" max="9224" width="20.125" style="120" customWidth="1"/>
    <col min="9225" max="9225" width="2.125" style="120" customWidth="1"/>
    <col min="9226" max="9226" width="9" style="120"/>
    <col min="9227" max="9227" width="11.125" style="120" customWidth="1"/>
    <col min="9228" max="9472" width="9" style="120"/>
    <col min="9473" max="9473" width="10.625" style="120" customWidth="1"/>
    <col min="9474" max="9474" width="20.125" style="120" customWidth="1"/>
    <col min="9475" max="9475" width="2.125" style="120" customWidth="1"/>
    <col min="9476" max="9476" width="20.125" style="120" customWidth="1"/>
    <col min="9477" max="9477" width="2.125" style="120" customWidth="1"/>
    <col min="9478" max="9478" width="21.625" style="120" customWidth="1"/>
    <col min="9479" max="9479" width="2.125" style="120" customWidth="1"/>
    <col min="9480" max="9480" width="20.125" style="120" customWidth="1"/>
    <col min="9481" max="9481" width="2.125" style="120" customWidth="1"/>
    <col min="9482" max="9482" width="9" style="120"/>
    <col min="9483" max="9483" width="11.125" style="120" customWidth="1"/>
    <col min="9484" max="9728" width="9" style="120"/>
    <col min="9729" max="9729" width="10.625" style="120" customWidth="1"/>
    <col min="9730" max="9730" width="20.125" style="120" customWidth="1"/>
    <col min="9731" max="9731" width="2.125" style="120" customWidth="1"/>
    <col min="9732" max="9732" width="20.125" style="120" customWidth="1"/>
    <col min="9733" max="9733" width="2.125" style="120" customWidth="1"/>
    <col min="9734" max="9734" width="21.625" style="120" customWidth="1"/>
    <col min="9735" max="9735" width="2.125" style="120" customWidth="1"/>
    <col min="9736" max="9736" width="20.125" style="120" customWidth="1"/>
    <col min="9737" max="9737" width="2.125" style="120" customWidth="1"/>
    <col min="9738" max="9738" width="9" style="120"/>
    <col min="9739" max="9739" width="11.125" style="120" customWidth="1"/>
    <col min="9740" max="9984" width="9" style="120"/>
    <col min="9985" max="9985" width="10.625" style="120" customWidth="1"/>
    <col min="9986" max="9986" width="20.125" style="120" customWidth="1"/>
    <col min="9987" max="9987" width="2.125" style="120" customWidth="1"/>
    <col min="9988" max="9988" width="20.125" style="120" customWidth="1"/>
    <col min="9989" max="9989" width="2.125" style="120" customWidth="1"/>
    <col min="9990" max="9990" width="21.625" style="120" customWidth="1"/>
    <col min="9991" max="9991" width="2.125" style="120" customWidth="1"/>
    <col min="9992" max="9992" width="20.125" style="120" customWidth="1"/>
    <col min="9993" max="9993" width="2.125" style="120" customWidth="1"/>
    <col min="9994" max="9994" width="9" style="120"/>
    <col min="9995" max="9995" width="11.125" style="120" customWidth="1"/>
    <col min="9996" max="10240" width="9" style="120"/>
    <col min="10241" max="10241" width="10.625" style="120" customWidth="1"/>
    <col min="10242" max="10242" width="20.125" style="120" customWidth="1"/>
    <col min="10243" max="10243" width="2.125" style="120" customWidth="1"/>
    <col min="10244" max="10244" width="20.125" style="120" customWidth="1"/>
    <col min="10245" max="10245" width="2.125" style="120" customWidth="1"/>
    <col min="10246" max="10246" width="21.625" style="120" customWidth="1"/>
    <col min="10247" max="10247" width="2.125" style="120" customWidth="1"/>
    <col min="10248" max="10248" width="20.125" style="120" customWidth="1"/>
    <col min="10249" max="10249" width="2.125" style="120" customWidth="1"/>
    <col min="10250" max="10250" width="9" style="120"/>
    <col min="10251" max="10251" width="11.125" style="120" customWidth="1"/>
    <col min="10252" max="10496" width="9" style="120"/>
    <col min="10497" max="10497" width="10.625" style="120" customWidth="1"/>
    <col min="10498" max="10498" width="20.125" style="120" customWidth="1"/>
    <col min="10499" max="10499" width="2.125" style="120" customWidth="1"/>
    <col min="10500" max="10500" width="20.125" style="120" customWidth="1"/>
    <col min="10501" max="10501" width="2.125" style="120" customWidth="1"/>
    <col min="10502" max="10502" width="21.625" style="120" customWidth="1"/>
    <col min="10503" max="10503" width="2.125" style="120" customWidth="1"/>
    <col min="10504" max="10504" width="20.125" style="120" customWidth="1"/>
    <col min="10505" max="10505" width="2.125" style="120" customWidth="1"/>
    <col min="10506" max="10506" width="9" style="120"/>
    <col min="10507" max="10507" width="11.125" style="120" customWidth="1"/>
    <col min="10508" max="10752" width="9" style="120"/>
    <col min="10753" max="10753" width="10.625" style="120" customWidth="1"/>
    <col min="10754" max="10754" width="20.125" style="120" customWidth="1"/>
    <col min="10755" max="10755" width="2.125" style="120" customWidth="1"/>
    <col min="10756" max="10756" width="20.125" style="120" customWidth="1"/>
    <col min="10757" max="10757" width="2.125" style="120" customWidth="1"/>
    <col min="10758" max="10758" width="21.625" style="120" customWidth="1"/>
    <col min="10759" max="10759" width="2.125" style="120" customWidth="1"/>
    <col min="10760" max="10760" width="20.125" style="120" customWidth="1"/>
    <col min="10761" max="10761" width="2.125" style="120" customWidth="1"/>
    <col min="10762" max="10762" width="9" style="120"/>
    <col min="10763" max="10763" width="11.125" style="120" customWidth="1"/>
    <col min="10764" max="11008" width="9" style="120"/>
    <col min="11009" max="11009" width="10.625" style="120" customWidth="1"/>
    <col min="11010" max="11010" width="20.125" style="120" customWidth="1"/>
    <col min="11011" max="11011" width="2.125" style="120" customWidth="1"/>
    <col min="11012" max="11012" width="20.125" style="120" customWidth="1"/>
    <col min="11013" max="11013" width="2.125" style="120" customWidth="1"/>
    <col min="11014" max="11014" width="21.625" style="120" customWidth="1"/>
    <col min="11015" max="11015" width="2.125" style="120" customWidth="1"/>
    <col min="11016" max="11016" width="20.125" style="120" customWidth="1"/>
    <col min="11017" max="11017" width="2.125" style="120" customWidth="1"/>
    <col min="11018" max="11018" width="9" style="120"/>
    <col min="11019" max="11019" width="11.125" style="120" customWidth="1"/>
    <col min="11020" max="11264" width="9" style="120"/>
    <col min="11265" max="11265" width="10.625" style="120" customWidth="1"/>
    <col min="11266" max="11266" width="20.125" style="120" customWidth="1"/>
    <col min="11267" max="11267" width="2.125" style="120" customWidth="1"/>
    <col min="11268" max="11268" width="20.125" style="120" customWidth="1"/>
    <col min="11269" max="11269" width="2.125" style="120" customWidth="1"/>
    <col min="11270" max="11270" width="21.625" style="120" customWidth="1"/>
    <col min="11271" max="11271" width="2.125" style="120" customWidth="1"/>
    <col min="11272" max="11272" width="20.125" style="120" customWidth="1"/>
    <col min="11273" max="11273" width="2.125" style="120" customWidth="1"/>
    <col min="11274" max="11274" width="9" style="120"/>
    <col min="11275" max="11275" width="11.125" style="120" customWidth="1"/>
    <col min="11276" max="11520" width="9" style="120"/>
    <col min="11521" max="11521" width="10.625" style="120" customWidth="1"/>
    <col min="11522" max="11522" width="20.125" style="120" customWidth="1"/>
    <col min="11523" max="11523" width="2.125" style="120" customWidth="1"/>
    <col min="11524" max="11524" width="20.125" style="120" customWidth="1"/>
    <col min="11525" max="11525" width="2.125" style="120" customWidth="1"/>
    <col min="11526" max="11526" width="21.625" style="120" customWidth="1"/>
    <col min="11527" max="11527" width="2.125" style="120" customWidth="1"/>
    <col min="11528" max="11528" width="20.125" style="120" customWidth="1"/>
    <col min="11529" max="11529" width="2.125" style="120" customWidth="1"/>
    <col min="11530" max="11530" width="9" style="120"/>
    <col min="11531" max="11531" width="11.125" style="120" customWidth="1"/>
    <col min="11532" max="11776" width="9" style="120"/>
    <col min="11777" max="11777" width="10.625" style="120" customWidth="1"/>
    <col min="11778" max="11778" width="20.125" style="120" customWidth="1"/>
    <col min="11779" max="11779" width="2.125" style="120" customWidth="1"/>
    <col min="11780" max="11780" width="20.125" style="120" customWidth="1"/>
    <col min="11781" max="11781" width="2.125" style="120" customWidth="1"/>
    <col min="11782" max="11782" width="21.625" style="120" customWidth="1"/>
    <col min="11783" max="11783" width="2.125" style="120" customWidth="1"/>
    <col min="11784" max="11784" width="20.125" style="120" customWidth="1"/>
    <col min="11785" max="11785" width="2.125" style="120" customWidth="1"/>
    <col min="11786" max="11786" width="9" style="120"/>
    <col min="11787" max="11787" width="11.125" style="120" customWidth="1"/>
    <col min="11788" max="12032" width="9" style="120"/>
    <col min="12033" max="12033" width="10.625" style="120" customWidth="1"/>
    <col min="12034" max="12034" width="20.125" style="120" customWidth="1"/>
    <col min="12035" max="12035" width="2.125" style="120" customWidth="1"/>
    <col min="12036" max="12036" width="20.125" style="120" customWidth="1"/>
    <col min="12037" max="12037" width="2.125" style="120" customWidth="1"/>
    <col min="12038" max="12038" width="21.625" style="120" customWidth="1"/>
    <col min="12039" max="12039" width="2.125" style="120" customWidth="1"/>
    <col min="12040" max="12040" width="20.125" style="120" customWidth="1"/>
    <col min="12041" max="12041" width="2.125" style="120" customWidth="1"/>
    <col min="12042" max="12042" width="9" style="120"/>
    <col min="12043" max="12043" width="11.125" style="120" customWidth="1"/>
    <col min="12044" max="12288" width="9" style="120"/>
    <col min="12289" max="12289" width="10.625" style="120" customWidth="1"/>
    <col min="12290" max="12290" width="20.125" style="120" customWidth="1"/>
    <col min="12291" max="12291" width="2.125" style="120" customWidth="1"/>
    <col min="12292" max="12292" width="20.125" style="120" customWidth="1"/>
    <col min="12293" max="12293" width="2.125" style="120" customWidth="1"/>
    <col min="12294" max="12294" width="21.625" style="120" customWidth="1"/>
    <col min="12295" max="12295" width="2.125" style="120" customWidth="1"/>
    <col min="12296" max="12296" width="20.125" style="120" customWidth="1"/>
    <col min="12297" max="12297" width="2.125" style="120" customWidth="1"/>
    <col min="12298" max="12298" width="9" style="120"/>
    <col min="12299" max="12299" width="11.125" style="120" customWidth="1"/>
    <col min="12300" max="12544" width="9" style="120"/>
    <col min="12545" max="12545" width="10.625" style="120" customWidth="1"/>
    <col min="12546" max="12546" width="20.125" style="120" customWidth="1"/>
    <col min="12547" max="12547" width="2.125" style="120" customWidth="1"/>
    <col min="12548" max="12548" width="20.125" style="120" customWidth="1"/>
    <col min="12549" max="12549" width="2.125" style="120" customWidth="1"/>
    <col min="12550" max="12550" width="21.625" style="120" customWidth="1"/>
    <col min="12551" max="12551" width="2.125" style="120" customWidth="1"/>
    <col min="12552" max="12552" width="20.125" style="120" customWidth="1"/>
    <col min="12553" max="12553" width="2.125" style="120" customWidth="1"/>
    <col min="12554" max="12554" width="9" style="120"/>
    <col min="12555" max="12555" width="11.125" style="120" customWidth="1"/>
    <col min="12556" max="12800" width="9" style="120"/>
    <col min="12801" max="12801" width="10.625" style="120" customWidth="1"/>
    <col min="12802" max="12802" width="20.125" style="120" customWidth="1"/>
    <col min="12803" max="12803" width="2.125" style="120" customWidth="1"/>
    <col min="12804" max="12804" width="20.125" style="120" customWidth="1"/>
    <col min="12805" max="12805" width="2.125" style="120" customWidth="1"/>
    <col min="12806" max="12806" width="21.625" style="120" customWidth="1"/>
    <col min="12807" max="12807" width="2.125" style="120" customWidth="1"/>
    <col min="12808" max="12808" width="20.125" style="120" customWidth="1"/>
    <col min="12809" max="12809" width="2.125" style="120" customWidth="1"/>
    <col min="12810" max="12810" width="9" style="120"/>
    <col min="12811" max="12811" width="11.125" style="120" customWidth="1"/>
    <col min="12812" max="13056" width="9" style="120"/>
    <col min="13057" max="13057" width="10.625" style="120" customWidth="1"/>
    <col min="13058" max="13058" width="20.125" style="120" customWidth="1"/>
    <col min="13059" max="13059" width="2.125" style="120" customWidth="1"/>
    <col min="13060" max="13060" width="20.125" style="120" customWidth="1"/>
    <col min="13061" max="13061" width="2.125" style="120" customWidth="1"/>
    <col min="13062" max="13062" width="21.625" style="120" customWidth="1"/>
    <col min="13063" max="13063" width="2.125" style="120" customWidth="1"/>
    <col min="13064" max="13064" width="20.125" style="120" customWidth="1"/>
    <col min="13065" max="13065" width="2.125" style="120" customWidth="1"/>
    <col min="13066" max="13066" width="9" style="120"/>
    <col min="13067" max="13067" width="11.125" style="120" customWidth="1"/>
    <col min="13068" max="13312" width="9" style="120"/>
    <col min="13313" max="13313" width="10.625" style="120" customWidth="1"/>
    <col min="13314" max="13314" width="20.125" style="120" customWidth="1"/>
    <col min="13315" max="13315" width="2.125" style="120" customWidth="1"/>
    <col min="13316" max="13316" width="20.125" style="120" customWidth="1"/>
    <col min="13317" max="13317" width="2.125" style="120" customWidth="1"/>
    <col min="13318" max="13318" width="21.625" style="120" customWidth="1"/>
    <col min="13319" max="13319" width="2.125" style="120" customWidth="1"/>
    <col min="13320" max="13320" width="20.125" style="120" customWidth="1"/>
    <col min="13321" max="13321" width="2.125" style="120" customWidth="1"/>
    <col min="13322" max="13322" width="9" style="120"/>
    <col min="13323" max="13323" width="11.125" style="120" customWidth="1"/>
    <col min="13324" max="13568" width="9" style="120"/>
    <col min="13569" max="13569" width="10.625" style="120" customWidth="1"/>
    <col min="13570" max="13570" width="20.125" style="120" customWidth="1"/>
    <col min="13571" max="13571" width="2.125" style="120" customWidth="1"/>
    <col min="13572" max="13572" width="20.125" style="120" customWidth="1"/>
    <col min="13573" max="13573" width="2.125" style="120" customWidth="1"/>
    <col min="13574" max="13574" width="21.625" style="120" customWidth="1"/>
    <col min="13575" max="13575" width="2.125" style="120" customWidth="1"/>
    <col min="13576" max="13576" width="20.125" style="120" customWidth="1"/>
    <col min="13577" max="13577" width="2.125" style="120" customWidth="1"/>
    <col min="13578" max="13578" width="9" style="120"/>
    <col min="13579" max="13579" width="11.125" style="120" customWidth="1"/>
    <col min="13580" max="13824" width="9" style="120"/>
    <col min="13825" max="13825" width="10.625" style="120" customWidth="1"/>
    <col min="13826" max="13826" width="20.125" style="120" customWidth="1"/>
    <col min="13827" max="13827" width="2.125" style="120" customWidth="1"/>
    <col min="13828" max="13828" width="20.125" style="120" customWidth="1"/>
    <col min="13829" max="13829" width="2.125" style="120" customWidth="1"/>
    <col min="13830" max="13830" width="21.625" style="120" customWidth="1"/>
    <col min="13831" max="13831" width="2.125" style="120" customWidth="1"/>
    <col min="13832" max="13832" width="20.125" style="120" customWidth="1"/>
    <col min="13833" max="13833" width="2.125" style="120" customWidth="1"/>
    <col min="13834" max="13834" width="9" style="120"/>
    <col min="13835" max="13835" width="11.125" style="120" customWidth="1"/>
    <col min="13836" max="14080" width="9" style="120"/>
    <col min="14081" max="14081" width="10.625" style="120" customWidth="1"/>
    <col min="14082" max="14082" width="20.125" style="120" customWidth="1"/>
    <col min="14083" max="14083" width="2.125" style="120" customWidth="1"/>
    <col min="14084" max="14084" width="20.125" style="120" customWidth="1"/>
    <col min="14085" max="14085" width="2.125" style="120" customWidth="1"/>
    <col min="14086" max="14086" width="21.625" style="120" customWidth="1"/>
    <col min="14087" max="14087" width="2.125" style="120" customWidth="1"/>
    <col min="14088" max="14088" width="20.125" style="120" customWidth="1"/>
    <col min="14089" max="14089" width="2.125" style="120" customWidth="1"/>
    <col min="14090" max="14090" width="9" style="120"/>
    <col min="14091" max="14091" width="11.125" style="120" customWidth="1"/>
    <col min="14092" max="14336" width="9" style="120"/>
    <col min="14337" max="14337" width="10.625" style="120" customWidth="1"/>
    <col min="14338" max="14338" width="20.125" style="120" customWidth="1"/>
    <col min="14339" max="14339" width="2.125" style="120" customWidth="1"/>
    <col min="14340" max="14340" width="20.125" style="120" customWidth="1"/>
    <col min="14341" max="14341" width="2.125" style="120" customWidth="1"/>
    <col min="14342" max="14342" width="21.625" style="120" customWidth="1"/>
    <col min="14343" max="14343" width="2.125" style="120" customWidth="1"/>
    <col min="14344" max="14344" width="20.125" style="120" customWidth="1"/>
    <col min="14345" max="14345" width="2.125" style="120" customWidth="1"/>
    <col min="14346" max="14346" width="9" style="120"/>
    <col min="14347" max="14347" width="11.125" style="120" customWidth="1"/>
    <col min="14348" max="14592" width="9" style="120"/>
    <col min="14593" max="14593" width="10.625" style="120" customWidth="1"/>
    <col min="14594" max="14594" width="20.125" style="120" customWidth="1"/>
    <col min="14595" max="14595" width="2.125" style="120" customWidth="1"/>
    <col min="14596" max="14596" width="20.125" style="120" customWidth="1"/>
    <col min="14597" max="14597" width="2.125" style="120" customWidth="1"/>
    <col min="14598" max="14598" width="21.625" style="120" customWidth="1"/>
    <col min="14599" max="14599" width="2.125" style="120" customWidth="1"/>
    <col min="14600" max="14600" width="20.125" style="120" customWidth="1"/>
    <col min="14601" max="14601" width="2.125" style="120" customWidth="1"/>
    <col min="14602" max="14602" width="9" style="120"/>
    <col min="14603" max="14603" width="11.125" style="120" customWidth="1"/>
    <col min="14604" max="14848" width="9" style="120"/>
    <col min="14849" max="14849" width="10.625" style="120" customWidth="1"/>
    <col min="14850" max="14850" width="20.125" style="120" customWidth="1"/>
    <col min="14851" max="14851" width="2.125" style="120" customWidth="1"/>
    <col min="14852" max="14852" width="20.125" style="120" customWidth="1"/>
    <col min="14853" max="14853" width="2.125" style="120" customWidth="1"/>
    <col min="14854" max="14854" width="21.625" style="120" customWidth="1"/>
    <col min="14855" max="14855" width="2.125" style="120" customWidth="1"/>
    <col min="14856" max="14856" width="20.125" style="120" customWidth="1"/>
    <col min="14857" max="14857" width="2.125" style="120" customWidth="1"/>
    <col min="14858" max="14858" width="9" style="120"/>
    <col min="14859" max="14859" width="11.125" style="120" customWidth="1"/>
    <col min="14860" max="15104" width="9" style="120"/>
    <col min="15105" max="15105" width="10.625" style="120" customWidth="1"/>
    <col min="15106" max="15106" width="20.125" style="120" customWidth="1"/>
    <col min="15107" max="15107" width="2.125" style="120" customWidth="1"/>
    <col min="15108" max="15108" width="20.125" style="120" customWidth="1"/>
    <col min="15109" max="15109" width="2.125" style="120" customWidth="1"/>
    <col min="15110" max="15110" width="21.625" style="120" customWidth="1"/>
    <col min="15111" max="15111" width="2.125" style="120" customWidth="1"/>
    <col min="15112" max="15112" width="20.125" style="120" customWidth="1"/>
    <col min="15113" max="15113" width="2.125" style="120" customWidth="1"/>
    <col min="15114" max="15114" width="9" style="120"/>
    <col min="15115" max="15115" width="11.125" style="120" customWidth="1"/>
    <col min="15116" max="15360" width="9" style="120"/>
    <col min="15361" max="15361" width="10.625" style="120" customWidth="1"/>
    <col min="15362" max="15362" width="20.125" style="120" customWidth="1"/>
    <col min="15363" max="15363" width="2.125" style="120" customWidth="1"/>
    <col min="15364" max="15364" width="20.125" style="120" customWidth="1"/>
    <col min="15365" max="15365" width="2.125" style="120" customWidth="1"/>
    <col min="15366" max="15366" width="21.625" style="120" customWidth="1"/>
    <col min="15367" max="15367" width="2.125" style="120" customWidth="1"/>
    <col min="15368" max="15368" width="20.125" style="120" customWidth="1"/>
    <col min="15369" max="15369" width="2.125" style="120" customWidth="1"/>
    <col min="15370" max="15370" width="9" style="120"/>
    <col min="15371" max="15371" width="11.125" style="120" customWidth="1"/>
    <col min="15372" max="15616" width="9" style="120"/>
    <col min="15617" max="15617" width="10.625" style="120" customWidth="1"/>
    <col min="15618" max="15618" width="20.125" style="120" customWidth="1"/>
    <col min="15619" max="15619" width="2.125" style="120" customWidth="1"/>
    <col min="15620" max="15620" width="20.125" style="120" customWidth="1"/>
    <col min="15621" max="15621" width="2.125" style="120" customWidth="1"/>
    <col min="15622" max="15622" width="21.625" style="120" customWidth="1"/>
    <col min="15623" max="15623" width="2.125" style="120" customWidth="1"/>
    <col min="15624" max="15624" width="20.125" style="120" customWidth="1"/>
    <col min="15625" max="15625" width="2.125" style="120" customWidth="1"/>
    <col min="15626" max="15626" width="9" style="120"/>
    <col min="15627" max="15627" width="11.125" style="120" customWidth="1"/>
    <col min="15628" max="15872" width="9" style="120"/>
    <col min="15873" max="15873" width="10.625" style="120" customWidth="1"/>
    <col min="15874" max="15874" width="20.125" style="120" customWidth="1"/>
    <col min="15875" max="15875" width="2.125" style="120" customWidth="1"/>
    <col min="15876" max="15876" width="20.125" style="120" customWidth="1"/>
    <col min="15877" max="15877" width="2.125" style="120" customWidth="1"/>
    <col min="15878" max="15878" width="21.625" style="120" customWidth="1"/>
    <col min="15879" max="15879" width="2.125" style="120" customWidth="1"/>
    <col min="15880" max="15880" width="20.125" style="120" customWidth="1"/>
    <col min="15881" max="15881" width="2.125" style="120" customWidth="1"/>
    <col min="15882" max="15882" width="9" style="120"/>
    <col min="15883" max="15883" width="11.125" style="120" customWidth="1"/>
    <col min="15884" max="16128" width="9" style="120"/>
    <col min="16129" max="16129" width="10.625" style="120" customWidth="1"/>
    <col min="16130" max="16130" width="20.125" style="120" customWidth="1"/>
    <col min="16131" max="16131" width="2.125" style="120" customWidth="1"/>
    <col min="16132" max="16132" width="20.125" style="120" customWidth="1"/>
    <col min="16133" max="16133" width="2.125" style="120" customWidth="1"/>
    <col min="16134" max="16134" width="21.625" style="120" customWidth="1"/>
    <col min="16135" max="16135" width="2.125" style="120" customWidth="1"/>
    <col min="16136" max="16136" width="20.125" style="120" customWidth="1"/>
    <col min="16137" max="16137" width="2.125" style="120" customWidth="1"/>
    <col min="16138" max="16138" width="9" style="120"/>
    <col min="16139" max="16139" width="11.125" style="120" customWidth="1"/>
    <col min="16140" max="16384" width="9" style="120"/>
  </cols>
  <sheetData>
    <row r="1" spans="1:11">
      <c r="A1" s="119" t="s">
        <v>328</v>
      </c>
    </row>
    <row r="2" spans="1:11" ht="7.5" customHeight="1"/>
    <row r="3" spans="1:11" ht="15.75">
      <c r="A3" s="651" t="s">
        <v>415</v>
      </c>
      <c r="B3" s="651"/>
      <c r="C3" s="651"/>
      <c r="D3" s="651"/>
      <c r="E3" s="651"/>
      <c r="F3" s="651"/>
      <c r="G3" s="651"/>
      <c r="H3" s="651"/>
      <c r="I3" s="651"/>
    </row>
    <row r="4" spans="1:11" ht="7.5" customHeight="1"/>
    <row r="5" spans="1:11" ht="23.25" customHeight="1">
      <c r="A5" s="121" t="s">
        <v>330</v>
      </c>
      <c r="B5" s="655" t="str">
        <f>IF(共通様式!G9="","",共通様式!G9)</f>
        <v/>
      </c>
      <c r="C5" s="655"/>
      <c r="D5" s="655"/>
      <c r="E5" s="655"/>
      <c r="F5" s="655"/>
      <c r="G5" s="655"/>
      <c r="H5" s="655"/>
      <c r="I5" s="655"/>
    </row>
    <row r="6" spans="1:11" ht="23.25" customHeight="1">
      <c r="A6" s="122"/>
      <c r="B6" s="123"/>
      <c r="C6" s="124"/>
      <c r="D6" s="124"/>
      <c r="E6" s="124"/>
      <c r="F6" s="124"/>
      <c r="G6" s="124"/>
      <c r="H6" s="124"/>
      <c r="I6" s="124"/>
    </row>
    <row r="7" spans="1:11" ht="7.5" customHeight="1">
      <c r="A7" s="125"/>
    </row>
    <row r="8" spans="1:11" ht="45" customHeight="1">
      <c r="A8" s="126" t="s">
        <v>331</v>
      </c>
      <c r="B8" s="652" t="s">
        <v>414</v>
      </c>
      <c r="C8" s="653"/>
      <c r="D8" s="653"/>
      <c r="E8" s="654"/>
      <c r="F8" s="652" t="s">
        <v>416</v>
      </c>
      <c r="G8" s="653"/>
      <c r="H8" s="653"/>
      <c r="I8" s="654"/>
    </row>
    <row r="9" spans="1:11" ht="15.75" customHeight="1">
      <c r="A9" s="129" t="s">
        <v>337</v>
      </c>
      <c r="B9" s="15"/>
      <c r="C9" s="16"/>
      <c r="D9" s="116"/>
      <c r="E9" s="17" t="s">
        <v>64</v>
      </c>
      <c r="F9" s="15"/>
      <c r="G9" s="16"/>
      <c r="H9" s="116"/>
      <c r="I9" s="17" t="s">
        <v>64</v>
      </c>
      <c r="J9" s="119"/>
      <c r="K9" s="119"/>
    </row>
    <row r="10" spans="1:11" ht="15.75" customHeight="1">
      <c r="A10" s="129" t="s">
        <v>338</v>
      </c>
      <c r="B10" s="15"/>
      <c r="C10" s="16"/>
      <c r="D10" s="116"/>
      <c r="E10" s="17" t="s">
        <v>64</v>
      </c>
      <c r="F10" s="15"/>
      <c r="G10" s="16"/>
      <c r="H10" s="116"/>
      <c r="I10" s="17" t="s">
        <v>64</v>
      </c>
      <c r="J10" s="119"/>
      <c r="K10" s="119"/>
    </row>
    <row r="11" spans="1:11" ht="15.75" customHeight="1">
      <c r="A11" s="129" t="s">
        <v>339</v>
      </c>
      <c r="B11" s="15"/>
      <c r="C11" s="16"/>
      <c r="D11" s="116"/>
      <c r="E11" s="17" t="s">
        <v>64</v>
      </c>
      <c r="F11" s="15"/>
      <c r="G11" s="16"/>
      <c r="H11" s="116"/>
      <c r="I11" s="17" t="s">
        <v>64</v>
      </c>
      <c r="J11" s="119"/>
      <c r="K11" s="119"/>
    </row>
    <row r="12" spans="1:11" ht="15.75" customHeight="1">
      <c r="A12" s="129" t="s">
        <v>340</v>
      </c>
      <c r="B12" s="15"/>
      <c r="C12" s="16"/>
      <c r="D12" s="116"/>
      <c r="E12" s="17" t="s">
        <v>64</v>
      </c>
      <c r="F12" s="15"/>
      <c r="G12" s="16"/>
      <c r="H12" s="116"/>
      <c r="I12" s="17" t="s">
        <v>64</v>
      </c>
      <c r="J12" s="119"/>
      <c r="K12" s="119"/>
    </row>
    <row r="13" spans="1:11" ht="15.75" customHeight="1">
      <c r="A13" s="129" t="s">
        <v>341</v>
      </c>
      <c r="B13" s="15"/>
      <c r="C13" s="16"/>
      <c r="D13" s="116"/>
      <c r="E13" s="17" t="s">
        <v>64</v>
      </c>
      <c r="F13" s="15"/>
      <c r="G13" s="16"/>
      <c r="H13" s="116"/>
      <c r="I13" s="17" t="s">
        <v>64</v>
      </c>
      <c r="J13" s="119"/>
      <c r="K13" s="119"/>
    </row>
    <row r="14" spans="1:11" ht="15.75" customHeight="1">
      <c r="A14" s="129" t="s">
        <v>342</v>
      </c>
      <c r="B14" s="15"/>
      <c r="C14" s="16"/>
      <c r="D14" s="116"/>
      <c r="E14" s="17" t="s">
        <v>64</v>
      </c>
      <c r="F14" s="15"/>
      <c r="G14" s="16"/>
      <c r="H14" s="116"/>
      <c r="I14" s="17" t="s">
        <v>64</v>
      </c>
      <c r="J14" s="119"/>
      <c r="K14" s="119"/>
    </row>
    <row r="15" spans="1:11" ht="15.75" customHeight="1">
      <c r="A15" s="129" t="s">
        <v>343</v>
      </c>
      <c r="B15" s="15"/>
      <c r="C15" s="16"/>
      <c r="D15" s="116"/>
      <c r="E15" s="17" t="s">
        <v>64</v>
      </c>
      <c r="F15" s="15"/>
      <c r="G15" s="16"/>
      <c r="H15" s="116"/>
      <c r="I15" s="17" t="s">
        <v>64</v>
      </c>
      <c r="J15" s="119"/>
      <c r="K15" s="119"/>
    </row>
    <row r="16" spans="1:11" ht="15.75" customHeight="1">
      <c r="A16" s="129" t="s">
        <v>344</v>
      </c>
      <c r="B16" s="15"/>
      <c r="C16" s="16"/>
      <c r="D16" s="116"/>
      <c r="E16" s="17" t="s">
        <v>64</v>
      </c>
      <c r="F16" s="15"/>
      <c r="G16" s="16"/>
      <c r="H16" s="116"/>
      <c r="I16" s="17" t="s">
        <v>64</v>
      </c>
      <c r="J16" s="119"/>
      <c r="K16" s="119"/>
    </row>
    <row r="17" spans="1:11" ht="15.75" customHeight="1">
      <c r="A17" s="129" t="s">
        <v>345</v>
      </c>
      <c r="B17" s="15"/>
      <c r="C17" s="16"/>
      <c r="D17" s="116"/>
      <c r="E17" s="17" t="s">
        <v>64</v>
      </c>
      <c r="F17" s="15"/>
      <c r="G17" s="16"/>
      <c r="H17" s="116"/>
      <c r="I17" s="17" t="s">
        <v>64</v>
      </c>
      <c r="J17" s="119"/>
      <c r="K17" s="119"/>
    </row>
    <row r="18" spans="1:11" ht="15.75" customHeight="1">
      <c r="A18" s="129" t="s">
        <v>346</v>
      </c>
      <c r="B18" s="15"/>
      <c r="C18" s="16"/>
      <c r="D18" s="116"/>
      <c r="E18" s="17" t="s">
        <v>64</v>
      </c>
      <c r="F18" s="15"/>
      <c r="G18" s="16"/>
      <c r="H18" s="116"/>
      <c r="I18" s="17" t="s">
        <v>64</v>
      </c>
      <c r="J18" s="119"/>
      <c r="K18" s="119"/>
    </row>
    <row r="19" spans="1:11" ht="15.75" customHeight="1">
      <c r="A19" s="129" t="s">
        <v>347</v>
      </c>
      <c r="B19" s="15"/>
      <c r="C19" s="16"/>
      <c r="D19" s="116"/>
      <c r="E19" s="17" t="s">
        <v>64</v>
      </c>
      <c r="F19" s="15"/>
      <c r="G19" s="16"/>
      <c r="H19" s="116"/>
      <c r="I19" s="17" t="s">
        <v>64</v>
      </c>
      <c r="J19" s="119"/>
      <c r="K19" s="119"/>
    </row>
    <row r="20" spans="1:11" ht="15.75" customHeight="1">
      <c r="A20" s="129" t="s">
        <v>348</v>
      </c>
      <c r="B20" s="15"/>
      <c r="C20" s="16"/>
      <c r="D20" s="116"/>
      <c r="E20" s="17" t="s">
        <v>64</v>
      </c>
      <c r="F20" s="15"/>
      <c r="G20" s="16"/>
      <c r="H20" s="116"/>
      <c r="I20" s="17" t="s">
        <v>64</v>
      </c>
      <c r="J20" s="119"/>
      <c r="K20" s="119"/>
    </row>
    <row r="21" spans="1:11" ht="15.75" customHeight="1">
      <c r="A21" s="129" t="s">
        <v>349</v>
      </c>
      <c r="B21" s="15"/>
      <c r="C21" s="16"/>
      <c r="D21" s="116"/>
      <c r="E21" s="17" t="s">
        <v>64</v>
      </c>
      <c r="F21" s="15"/>
      <c r="G21" s="16"/>
      <c r="H21" s="116"/>
      <c r="I21" s="17" t="s">
        <v>64</v>
      </c>
      <c r="J21" s="119"/>
      <c r="K21" s="119"/>
    </row>
    <row r="22" spans="1:11" ht="15.75" customHeight="1">
      <c r="A22" s="129" t="s">
        <v>332</v>
      </c>
      <c r="B22" s="15"/>
      <c r="C22" s="16"/>
      <c r="D22" s="116"/>
      <c r="E22" s="17" t="s">
        <v>64</v>
      </c>
      <c r="F22" s="15"/>
      <c r="G22" s="16"/>
      <c r="H22" s="116"/>
      <c r="I22" s="17" t="s">
        <v>64</v>
      </c>
      <c r="J22" s="119"/>
      <c r="K22" s="119"/>
    </row>
    <row r="23" spans="1:11" ht="15.75" customHeight="1">
      <c r="A23" s="129" t="s">
        <v>350</v>
      </c>
      <c r="B23" s="15"/>
      <c r="C23" s="16"/>
      <c r="D23" s="116"/>
      <c r="E23" s="17" t="s">
        <v>64</v>
      </c>
      <c r="F23" s="15"/>
      <c r="G23" s="16"/>
      <c r="H23" s="116"/>
      <c r="I23" s="17" t="s">
        <v>64</v>
      </c>
      <c r="J23" s="119"/>
      <c r="K23" s="119"/>
    </row>
    <row r="24" spans="1:11" ht="15.75" customHeight="1">
      <c r="A24" s="129" t="s">
        <v>351</v>
      </c>
      <c r="B24" s="15"/>
      <c r="C24" s="16"/>
      <c r="D24" s="116"/>
      <c r="E24" s="17" t="s">
        <v>64</v>
      </c>
      <c r="F24" s="15"/>
      <c r="G24" s="16"/>
      <c r="H24" s="116"/>
      <c r="I24" s="17" t="s">
        <v>64</v>
      </c>
      <c r="J24" s="119"/>
      <c r="K24" s="119"/>
    </row>
    <row r="25" spans="1:11" ht="15.75" customHeight="1">
      <c r="A25" s="129" t="s">
        <v>352</v>
      </c>
      <c r="B25" s="15"/>
      <c r="C25" s="16"/>
      <c r="D25" s="116"/>
      <c r="E25" s="17" t="s">
        <v>64</v>
      </c>
      <c r="F25" s="15"/>
      <c r="G25" s="16"/>
      <c r="H25" s="116"/>
      <c r="I25" s="17" t="s">
        <v>64</v>
      </c>
      <c r="J25" s="119"/>
      <c r="K25" s="119"/>
    </row>
    <row r="26" spans="1:11" ht="15.75" customHeight="1">
      <c r="A26" s="129" t="s">
        <v>353</v>
      </c>
      <c r="B26" s="15"/>
      <c r="C26" s="16"/>
      <c r="D26" s="116"/>
      <c r="E26" s="17" t="s">
        <v>64</v>
      </c>
      <c r="F26" s="15"/>
      <c r="G26" s="16"/>
      <c r="H26" s="116"/>
      <c r="I26" s="17" t="s">
        <v>64</v>
      </c>
      <c r="J26" s="119"/>
      <c r="K26" s="119"/>
    </row>
    <row r="27" spans="1:11" ht="15.75" customHeight="1">
      <c r="A27" s="129" t="s">
        <v>354</v>
      </c>
      <c r="B27" s="15"/>
      <c r="C27" s="16"/>
      <c r="D27" s="116"/>
      <c r="E27" s="17" t="s">
        <v>64</v>
      </c>
      <c r="F27" s="15"/>
      <c r="G27" s="16"/>
      <c r="H27" s="116"/>
      <c r="I27" s="17" t="s">
        <v>64</v>
      </c>
      <c r="J27" s="119"/>
      <c r="K27" s="119"/>
    </row>
    <row r="28" spans="1:11" ht="15.75" customHeight="1">
      <c r="A28" s="129" t="s">
        <v>355</v>
      </c>
      <c r="B28" s="15"/>
      <c r="C28" s="16"/>
      <c r="D28" s="116"/>
      <c r="E28" s="17" t="s">
        <v>64</v>
      </c>
      <c r="F28" s="15"/>
      <c r="G28" s="16"/>
      <c r="H28" s="116"/>
      <c r="I28" s="17" t="s">
        <v>64</v>
      </c>
      <c r="J28" s="119"/>
      <c r="K28" s="119"/>
    </row>
    <row r="29" spans="1:11" ht="15.75" customHeight="1">
      <c r="A29" s="129" t="s">
        <v>356</v>
      </c>
      <c r="B29" s="15"/>
      <c r="C29" s="16"/>
      <c r="D29" s="116"/>
      <c r="E29" s="17" t="s">
        <v>64</v>
      </c>
      <c r="F29" s="15"/>
      <c r="G29" s="16"/>
      <c r="H29" s="116"/>
      <c r="I29" s="17" t="s">
        <v>64</v>
      </c>
      <c r="J29" s="119"/>
      <c r="K29" s="119"/>
    </row>
    <row r="30" spans="1:11" ht="15.75" customHeight="1">
      <c r="A30" s="129" t="s">
        <v>357</v>
      </c>
      <c r="B30" s="15"/>
      <c r="C30" s="16"/>
      <c r="D30" s="116"/>
      <c r="E30" s="17" t="s">
        <v>64</v>
      </c>
      <c r="F30" s="15"/>
      <c r="G30" s="16"/>
      <c r="H30" s="116"/>
      <c r="I30" s="17" t="s">
        <v>64</v>
      </c>
      <c r="J30" s="119"/>
      <c r="K30" s="119"/>
    </row>
    <row r="31" spans="1:11" ht="15.75" customHeight="1">
      <c r="A31" s="129" t="s">
        <v>358</v>
      </c>
      <c r="B31" s="15"/>
      <c r="C31" s="16"/>
      <c r="D31" s="116"/>
      <c r="E31" s="17" t="s">
        <v>64</v>
      </c>
      <c r="F31" s="15"/>
      <c r="G31" s="16"/>
      <c r="H31" s="116"/>
      <c r="I31" s="17" t="s">
        <v>64</v>
      </c>
      <c r="J31" s="119"/>
      <c r="K31" s="119"/>
    </row>
    <row r="32" spans="1:11" ht="15.75" customHeight="1">
      <c r="A32" s="129" t="s">
        <v>359</v>
      </c>
      <c r="B32" s="15"/>
      <c r="C32" s="16"/>
      <c r="D32" s="116"/>
      <c r="E32" s="17" t="s">
        <v>64</v>
      </c>
      <c r="F32" s="15"/>
      <c r="G32" s="16"/>
      <c r="H32" s="116"/>
      <c r="I32" s="17" t="s">
        <v>64</v>
      </c>
      <c r="J32" s="119"/>
      <c r="K32" s="119"/>
    </row>
    <row r="33" spans="1:11" ht="15.75" customHeight="1">
      <c r="A33" s="129" t="s">
        <v>360</v>
      </c>
      <c r="B33" s="15"/>
      <c r="C33" s="16"/>
      <c r="D33" s="116"/>
      <c r="E33" s="17" t="s">
        <v>64</v>
      </c>
      <c r="F33" s="15"/>
      <c r="G33" s="16"/>
      <c r="H33" s="116"/>
      <c r="I33" s="17" t="s">
        <v>64</v>
      </c>
      <c r="J33" s="119"/>
      <c r="K33" s="119"/>
    </row>
    <row r="34" spans="1:11" ht="15.75" customHeight="1">
      <c r="A34" s="129" t="s">
        <v>361</v>
      </c>
      <c r="B34" s="15"/>
      <c r="C34" s="16"/>
      <c r="D34" s="116"/>
      <c r="E34" s="17" t="s">
        <v>64</v>
      </c>
      <c r="F34" s="15"/>
      <c r="G34" s="16"/>
      <c r="H34" s="116"/>
      <c r="I34" s="17" t="s">
        <v>64</v>
      </c>
      <c r="J34" s="119"/>
      <c r="K34" s="119"/>
    </row>
    <row r="35" spans="1:11" ht="15.75" customHeight="1">
      <c r="A35" s="129" t="s">
        <v>362</v>
      </c>
      <c r="B35" s="15"/>
      <c r="C35" s="16"/>
      <c r="D35" s="116"/>
      <c r="E35" s="17" t="s">
        <v>64</v>
      </c>
      <c r="F35" s="15"/>
      <c r="G35" s="16"/>
      <c r="H35" s="116"/>
      <c r="I35" s="17" t="s">
        <v>64</v>
      </c>
      <c r="J35" s="119"/>
      <c r="K35" s="119"/>
    </row>
    <row r="36" spans="1:11" ht="15.75" customHeight="1">
      <c r="A36" s="129" t="s">
        <v>363</v>
      </c>
      <c r="B36" s="15"/>
      <c r="C36" s="16"/>
      <c r="D36" s="116"/>
      <c r="E36" s="17" t="s">
        <v>64</v>
      </c>
      <c r="F36" s="15"/>
      <c r="G36" s="16"/>
      <c r="H36" s="116"/>
      <c r="I36" s="17" t="s">
        <v>64</v>
      </c>
      <c r="J36" s="119"/>
      <c r="K36" s="119"/>
    </row>
    <row r="37" spans="1:11" ht="15.75" customHeight="1">
      <c r="A37" s="127" t="s">
        <v>364</v>
      </c>
      <c r="B37" s="15"/>
      <c r="C37" s="16"/>
      <c r="D37" s="141" t="str">
        <f>IF('添付2（県内一覧）'!D50=0,"",'添付2（県内一覧）'!D50)</f>
        <v/>
      </c>
      <c r="E37" s="17" t="s">
        <v>64</v>
      </c>
      <c r="F37" s="15"/>
      <c r="G37" s="16"/>
      <c r="H37" s="141" t="str">
        <f>IF('添付2（県内一覧）'!H50=0,"",'添付2（県内一覧）'!H50)</f>
        <v/>
      </c>
      <c r="I37" s="17" t="s">
        <v>64</v>
      </c>
      <c r="J37" s="119"/>
      <c r="K37" s="119"/>
    </row>
    <row r="38" spans="1:11" ht="15.75" customHeight="1">
      <c r="A38" s="129" t="s">
        <v>333</v>
      </c>
      <c r="B38" s="15"/>
      <c r="C38" s="16"/>
      <c r="D38" s="116"/>
      <c r="E38" s="17" t="s">
        <v>64</v>
      </c>
      <c r="F38" s="15"/>
      <c r="G38" s="16"/>
      <c r="H38" s="116"/>
      <c r="I38" s="17" t="s">
        <v>64</v>
      </c>
      <c r="J38" s="119"/>
      <c r="K38" s="119"/>
    </row>
    <row r="39" spans="1:11" ht="15.75" customHeight="1">
      <c r="A39" s="129" t="s">
        <v>365</v>
      </c>
      <c r="B39" s="15"/>
      <c r="C39" s="16"/>
      <c r="D39" s="116"/>
      <c r="E39" s="17" t="s">
        <v>64</v>
      </c>
      <c r="F39" s="15"/>
      <c r="G39" s="16"/>
      <c r="H39" s="116"/>
      <c r="I39" s="17" t="s">
        <v>64</v>
      </c>
      <c r="J39" s="119"/>
      <c r="K39" s="119"/>
    </row>
    <row r="40" spans="1:11" ht="15.75" customHeight="1">
      <c r="A40" s="129" t="s">
        <v>366</v>
      </c>
      <c r="B40" s="15"/>
      <c r="C40" s="16"/>
      <c r="D40" s="116"/>
      <c r="E40" s="17" t="s">
        <v>64</v>
      </c>
      <c r="F40" s="15"/>
      <c r="G40" s="16"/>
      <c r="H40" s="116"/>
      <c r="I40" s="17" t="s">
        <v>64</v>
      </c>
      <c r="J40" s="119"/>
      <c r="K40" s="119"/>
    </row>
    <row r="41" spans="1:11" ht="15.75" customHeight="1">
      <c r="A41" s="129" t="s">
        <v>367</v>
      </c>
      <c r="B41" s="15"/>
      <c r="C41" s="16"/>
      <c r="D41" s="116"/>
      <c r="E41" s="17" t="s">
        <v>64</v>
      </c>
      <c r="F41" s="15"/>
      <c r="G41" s="16"/>
      <c r="H41" s="116"/>
      <c r="I41" s="17" t="s">
        <v>64</v>
      </c>
      <c r="J41" s="119"/>
      <c r="K41" s="119"/>
    </row>
    <row r="42" spans="1:11" ht="15.75" customHeight="1">
      <c r="A42" s="129" t="s">
        <v>368</v>
      </c>
      <c r="B42" s="15"/>
      <c r="C42" s="16"/>
      <c r="D42" s="116"/>
      <c r="E42" s="17" t="s">
        <v>64</v>
      </c>
      <c r="F42" s="15"/>
      <c r="G42" s="16"/>
      <c r="H42" s="116"/>
      <c r="I42" s="17" t="s">
        <v>64</v>
      </c>
      <c r="J42" s="119"/>
      <c r="K42" s="119"/>
    </row>
    <row r="43" spans="1:11" ht="15.75" customHeight="1">
      <c r="A43" s="129" t="s">
        <v>369</v>
      </c>
      <c r="B43" s="15"/>
      <c r="C43" s="16"/>
      <c r="D43" s="116"/>
      <c r="E43" s="17" t="s">
        <v>64</v>
      </c>
      <c r="F43" s="15"/>
      <c r="G43" s="16"/>
      <c r="H43" s="116"/>
      <c r="I43" s="17" t="s">
        <v>64</v>
      </c>
      <c r="J43" s="119"/>
      <c r="K43" s="119"/>
    </row>
    <row r="44" spans="1:11" ht="15.75" customHeight="1">
      <c r="A44" s="129" t="s">
        <v>370</v>
      </c>
      <c r="B44" s="15"/>
      <c r="C44" s="16"/>
      <c r="D44" s="116"/>
      <c r="E44" s="17" t="s">
        <v>64</v>
      </c>
      <c r="F44" s="15"/>
      <c r="G44" s="16"/>
      <c r="H44" s="116"/>
      <c r="I44" s="17" t="s">
        <v>64</v>
      </c>
      <c r="J44" s="119"/>
      <c r="K44" s="119"/>
    </row>
    <row r="45" spans="1:11" ht="15.75" customHeight="1">
      <c r="A45" s="129" t="s">
        <v>371</v>
      </c>
      <c r="B45" s="15"/>
      <c r="C45" s="16"/>
      <c r="D45" s="116"/>
      <c r="E45" s="17" t="s">
        <v>64</v>
      </c>
      <c r="F45" s="15"/>
      <c r="G45" s="16"/>
      <c r="H45" s="116"/>
      <c r="I45" s="17" t="s">
        <v>64</v>
      </c>
      <c r="J45" s="119"/>
      <c r="K45" s="119"/>
    </row>
    <row r="46" spans="1:11" ht="15.75" customHeight="1">
      <c r="A46" s="129" t="s">
        <v>372</v>
      </c>
      <c r="B46" s="15"/>
      <c r="C46" s="16"/>
      <c r="D46" s="116"/>
      <c r="E46" s="17" t="s">
        <v>64</v>
      </c>
      <c r="F46" s="15"/>
      <c r="G46" s="16"/>
      <c r="H46" s="116"/>
      <c r="I46" s="17" t="s">
        <v>64</v>
      </c>
      <c r="J46" s="119"/>
      <c r="K46" s="119"/>
    </row>
    <row r="47" spans="1:11" ht="15.75" customHeight="1">
      <c r="A47" s="129" t="s">
        <v>373</v>
      </c>
      <c r="B47" s="15"/>
      <c r="C47" s="16"/>
      <c r="D47" s="116"/>
      <c r="E47" s="17" t="s">
        <v>64</v>
      </c>
      <c r="F47" s="15"/>
      <c r="G47" s="16"/>
      <c r="H47" s="116"/>
      <c r="I47" s="17" t="s">
        <v>64</v>
      </c>
      <c r="J47" s="119"/>
      <c r="K47" s="119"/>
    </row>
    <row r="48" spans="1:11" ht="15.75" customHeight="1">
      <c r="A48" s="129" t="s">
        <v>374</v>
      </c>
      <c r="B48" s="15"/>
      <c r="C48" s="16"/>
      <c r="D48" s="116"/>
      <c r="E48" s="17" t="s">
        <v>64</v>
      </c>
      <c r="F48" s="15"/>
      <c r="G48" s="16"/>
      <c r="H48" s="116"/>
      <c r="I48" s="17" t="s">
        <v>64</v>
      </c>
      <c r="J48" s="119"/>
      <c r="K48" s="119"/>
    </row>
    <row r="49" spans="1:11" ht="15.75" customHeight="1">
      <c r="A49" s="129" t="s">
        <v>375</v>
      </c>
      <c r="B49" s="15"/>
      <c r="C49" s="16"/>
      <c r="D49" s="116"/>
      <c r="E49" s="17" t="s">
        <v>64</v>
      </c>
      <c r="F49" s="15"/>
      <c r="G49" s="16"/>
      <c r="H49" s="116"/>
      <c r="I49" s="17" t="s">
        <v>64</v>
      </c>
      <c r="J49" s="119"/>
      <c r="K49" s="119"/>
    </row>
    <row r="50" spans="1:11" ht="15.75" customHeight="1">
      <c r="A50" s="129" t="s">
        <v>376</v>
      </c>
      <c r="B50" s="15"/>
      <c r="C50" s="16"/>
      <c r="D50" s="116"/>
      <c r="E50" s="17" t="s">
        <v>64</v>
      </c>
      <c r="F50" s="15"/>
      <c r="G50" s="16"/>
      <c r="H50" s="116"/>
      <c r="I50" s="17" t="s">
        <v>64</v>
      </c>
      <c r="J50" s="119"/>
      <c r="K50" s="119"/>
    </row>
    <row r="51" spans="1:11" ht="15.75" customHeight="1">
      <c r="A51" s="129" t="s">
        <v>377</v>
      </c>
      <c r="B51" s="15"/>
      <c r="C51" s="16"/>
      <c r="D51" s="116"/>
      <c r="E51" s="17" t="s">
        <v>64</v>
      </c>
      <c r="F51" s="15"/>
      <c r="G51" s="16"/>
      <c r="H51" s="116"/>
      <c r="I51" s="17" t="s">
        <v>64</v>
      </c>
      <c r="J51" s="119"/>
      <c r="K51" s="119"/>
    </row>
    <row r="52" spans="1:11" ht="15.75" customHeight="1">
      <c r="A52" s="129" t="s">
        <v>378</v>
      </c>
      <c r="B52" s="15"/>
      <c r="C52" s="16"/>
      <c r="D52" s="116"/>
      <c r="E52" s="17" t="s">
        <v>64</v>
      </c>
      <c r="F52" s="15"/>
      <c r="G52" s="16"/>
      <c r="H52" s="116"/>
      <c r="I52" s="17" t="s">
        <v>64</v>
      </c>
      <c r="J52" s="119"/>
      <c r="K52" s="119"/>
    </row>
    <row r="53" spans="1:11" ht="15.75" customHeight="1">
      <c r="A53" s="129" t="s">
        <v>379</v>
      </c>
      <c r="B53" s="15"/>
      <c r="C53" s="16"/>
      <c r="D53" s="116"/>
      <c r="E53" s="17" t="s">
        <v>64</v>
      </c>
      <c r="F53" s="15"/>
      <c r="G53" s="16"/>
      <c r="H53" s="116"/>
      <c r="I53" s="17" t="s">
        <v>64</v>
      </c>
      <c r="J53" s="119"/>
      <c r="K53" s="119"/>
    </row>
    <row r="54" spans="1:11" ht="15.75" customHeight="1">
      <c r="A54" s="129" t="s">
        <v>334</v>
      </c>
      <c r="B54" s="15"/>
      <c r="C54" s="16"/>
      <c r="D54" s="116"/>
      <c r="E54" s="17" t="s">
        <v>64</v>
      </c>
      <c r="F54" s="15"/>
      <c r="G54" s="16"/>
      <c r="H54" s="116"/>
      <c r="I54" s="17" t="s">
        <v>64</v>
      </c>
      <c r="J54" s="119"/>
      <c r="K54" s="119"/>
    </row>
    <row r="55" spans="1:11" ht="15.75" customHeight="1" thickBot="1">
      <c r="A55" s="131" t="s">
        <v>380</v>
      </c>
      <c r="B55" s="18"/>
      <c r="C55" s="19"/>
      <c r="D55" s="117"/>
      <c r="E55" s="142" t="s">
        <v>64</v>
      </c>
      <c r="F55" s="18"/>
      <c r="G55" s="19"/>
      <c r="H55" s="117"/>
      <c r="I55" s="142" t="s">
        <v>64</v>
      </c>
      <c r="J55" s="119"/>
      <c r="K55" s="119"/>
    </row>
    <row r="56" spans="1:11" ht="21.75" customHeight="1" thickTop="1">
      <c r="A56" s="133" t="s">
        <v>335</v>
      </c>
      <c r="B56" s="52" t="s">
        <v>417</v>
      </c>
      <c r="C56" s="20"/>
      <c r="D56" s="143" t="str">
        <f>IF(SUM(D9:E55)=0,"",SUM(D9:E55))</f>
        <v/>
      </c>
      <c r="E56" s="144"/>
      <c r="F56" s="52" t="s">
        <v>418</v>
      </c>
      <c r="G56" s="20"/>
      <c r="H56" s="143" t="str">
        <f>IF(SUM(H9:I55)=0,"",SUM(H9:I55))</f>
        <v/>
      </c>
      <c r="I56" s="144" t="s">
        <v>64</v>
      </c>
      <c r="J56" s="119"/>
      <c r="K56" s="119"/>
    </row>
    <row r="57" spans="1:11" ht="19.5" customHeight="1">
      <c r="A57" s="145" t="s">
        <v>336</v>
      </c>
      <c r="B57" s="119"/>
      <c r="C57" s="119"/>
      <c r="D57" s="119"/>
      <c r="E57" s="119"/>
      <c r="F57" s="119"/>
      <c r="G57" s="119"/>
      <c r="H57" s="119"/>
      <c r="I57" s="119"/>
      <c r="J57" s="119"/>
      <c r="K57" s="119"/>
    </row>
    <row r="58" spans="1:11" ht="19.5" customHeight="1">
      <c r="B58" s="119"/>
      <c r="C58" s="119"/>
      <c r="D58" s="119"/>
      <c r="E58" s="119"/>
      <c r="F58" s="119"/>
      <c r="G58" s="119"/>
      <c r="H58" s="119"/>
      <c r="I58" s="119"/>
      <c r="J58" s="119"/>
      <c r="K58" s="119"/>
    </row>
    <row r="59" spans="1:11" ht="19.5" customHeight="1">
      <c r="B59" s="119"/>
      <c r="C59" s="119"/>
      <c r="D59" s="119"/>
      <c r="E59" s="119"/>
      <c r="F59" s="119"/>
      <c r="G59" s="119"/>
      <c r="H59" s="119"/>
      <c r="I59" s="119"/>
      <c r="J59" s="119"/>
      <c r="K59" s="119"/>
    </row>
    <row r="60" spans="1:11" ht="19.5" customHeight="1">
      <c r="B60" s="119"/>
      <c r="C60" s="119"/>
      <c r="D60" s="119"/>
      <c r="E60" s="119"/>
      <c r="F60" s="119"/>
      <c r="G60" s="119"/>
      <c r="H60" s="119"/>
      <c r="I60" s="119"/>
      <c r="J60" s="119"/>
      <c r="K60" s="119"/>
    </row>
    <row r="61" spans="1:11" ht="19.5" customHeight="1">
      <c r="B61" s="119"/>
      <c r="C61" s="119"/>
      <c r="D61" s="119"/>
      <c r="E61" s="119"/>
      <c r="F61" s="119"/>
      <c r="G61" s="119"/>
      <c r="H61" s="119"/>
      <c r="I61" s="119"/>
      <c r="J61" s="119"/>
      <c r="K61" s="119"/>
    </row>
    <row r="62" spans="1:11">
      <c r="B62" s="119"/>
      <c r="C62" s="119"/>
      <c r="D62" s="119"/>
      <c r="E62" s="119"/>
      <c r="F62" s="119"/>
      <c r="G62" s="119"/>
      <c r="H62" s="119"/>
      <c r="I62" s="119"/>
      <c r="J62" s="119"/>
      <c r="K62" s="119"/>
    </row>
    <row r="63" spans="1:11">
      <c r="B63" s="119"/>
      <c r="C63" s="119"/>
      <c r="D63" s="119"/>
      <c r="E63" s="119"/>
      <c r="F63" s="119"/>
      <c r="G63" s="119"/>
      <c r="H63" s="119"/>
      <c r="I63" s="119"/>
      <c r="J63" s="119"/>
      <c r="K63" s="119"/>
    </row>
    <row r="64" spans="1:11">
      <c r="B64" s="119"/>
      <c r="C64" s="119"/>
      <c r="D64" s="119"/>
      <c r="E64" s="119"/>
      <c r="F64" s="119"/>
      <c r="G64" s="119"/>
      <c r="H64" s="119"/>
      <c r="I64" s="119"/>
      <c r="J64" s="119"/>
      <c r="K64" s="119"/>
    </row>
  </sheetData>
  <sheetProtection algorithmName="SHA-512" hashValue="rWN1q6Xzh3+PJk9z9I/6yvufX6b69/PyWIngqfDzty6NO6HF/j/JSck5cUutGA/HpKIJyBZp0KBWKbiyynQ37Q==" saltValue="PdC92kxcrz6KPre2Dk4Mag==" spinCount="100000" sheet="1" selectLockedCells="1"/>
  <mergeCells count="4">
    <mergeCell ref="A3:I3"/>
    <mergeCell ref="B8:E8"/>
    <mergeCell ref="F8:I8"/>
    <mergeCell ref="B5:I5"/>
  </mergeCells>
  <phoneticPr fontId="2"/>
  <conditionalFormatting sqref="D56 H56 B5">
    <cfRule type="containsBlanks" dxfId="16" priority="4">
      <formula>LEN(TRIM(B5))=0</formula>
    </cfRule>
  </conditionalFormatting>
  <conditionalFormatting sqref="D9:D36 H9:H36 D38:D55 H38:H55">
    <cfRule type="containsBlanks" dxfId="15" priority="3">
      <formula>LEN(TRIM(D9))=0</formula>
    </cfRule>
  </conditionalFormatting>
  <conditionalFormatting sqref="H12:H18 D12:D18">
    <cfRule type="containsBlanks" dxfId="14" priority="2">
      <formula>LEN(TRIM(D12))=0</formula>
    </cfRule>
  </conditionalFormatting>
  <conditionalFormatting sqref="D37 H37">
    <cfRule type="containsBlanks" dxfId="13" priority="1">
      <formula>LEN(TRIM(D37))=0</formula>
    </cfRule>
  </conditionalFormatting>
  <dataValidations count="2">
    <dataValidation imeMode="on" allowBlank="1" showInputMessage="1" showErrorMessage="1" sqref="A9:A55"/>
    <dataValidation imeMode="off" allowBlank="1" showInputMessage="1" showErrorMessage="1" sqref="B9:I56"/>
  </dataValidations>
  <printOptions horizontalCentered="1" verticalCentered="1"/>
  <pageMargins left="0.78740157480314965" right="0.51181102362204722" top="0.39370078740157483" bottom="0.39370078740157483" header="0.35433070866141736" footer="0.35433070866141736"/>
  <pageSetup paperSize="9" scale="93" orientation="portrait" cellComments="asDisplayed"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AP160"/>
  <sheetViews>
    <sheetView view="pageBreakPreview" zoomScaleNormal="100" zoomScaleSheetLayoutView="100" workbookViewId="0">
      <selection activeCell="K15" sqref="K15:S15"/>
    </sheetView>
  </sheetViews>
  <sheetFormatPr defaultColWidth="2.625" defaultRowHeight="20.100000000000001" customHeight="1"/>
  <cols>
    <col min="1" max="32" width="2.875" style="152" customWidth="1"/>
    <col min="33" max="16384" width="2.625" style="152"/>
  </cols>
  <sheetData>
    <row r="1" spans="1:42" ht="18" thickBot="1">
      <c r="A1" s="656" t="s">
        <v>204</v>
      </c>
      <c r="B1" s="657"/>
      <c r="C1" s="657"/>
      <c r="D1" s="657"/>
      <c r="E1" s="658"/>
      <c r="F1" s="146"/>
      <c r="G1" s="146"/>
      <c r="H1" s="146"/>
      <c r="I1" s="146"/>
      <c r="J1" s="146"/>
      <c r="K1" s="146"/>
      <c r="L1" s="146"/>
      <c r="M1" s="146"/>
      <c r="N1" s="146"/>
      <c r="O1" s="146"/>
      <c r="P1" s="146"/>
      <c r="Q1" s="146"/>
      <c r="R1" s="146"/>
      <c r="S1" s="146"/>
      <c r="T1" s="146"/>
      <c r="U1" s="146"/>
      <c r="V1" s="146"/>
      <c r="W1" s="147" t="s">
        <v>205</v>
      </c>
      <c r="X1" s="148"/>
      <c r="Y1" s="659" t="s">
        <v>206</v>
      </c>
      <c r="Z1" s="660"/>
      <c r="AA1" s="661"/>
      <c r="AB1" s="149"/>
      <c r="AC1" s="150"/>
      <c r="AD1" s="150"/>
      <c r="AE1" s="151"/>
    </row>
    <row r="2" spans="1:42" ht="3.75" customHeight="1">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row>
    <row r="3" spans="1:42" ht="12" customHeight="1">
      <c r="A3" s="153"/>
      <c r="B3" s="153"/>
      <c r="C3" s="153"/>
      <c r="D3" s="154"/>
      <c r="E3" s="154"/>
      <c r="F3" s="154"/>
      <c r="G3" s="154"/>
      <c r="H3" s="154"/>
      <c r="I3" s="154"/>
      <c r="J3" s="154"/>
      <c r="K3" s="154"/>
      <c r="L3" s="153"/>
      <c r="M3" s="153"/>
      <c r="N3" s="153"/>
      <c r="O3" s="153"/>
      <c r="P3" s="153"/>
      <c r="Q3" s="153"/>
      <c r="R3" s="153"/>
      <c r="S3" s="153"/>
      <c r="T3" s="153"/>
      <c r="U3" s="153"/>
      <c r="V3" s="153"/>
      <c r="W3" s="153"/>
      <c r="X3" s="662" t="str">
        <f>'様式2（計画書）'!G122</f>
        <v>平成　　　　年　　　　月　　　　日</v>
      </c>
      <c r="Y3" s="662"/>
      <c r="Z3" s="662"/>
      <c r="AA3" s="662"/>
      <c r="AB3" s="662"/>
      <c r="AC3" s="662"/>
      <c r="AD3" s="662"/>
      <c r="AE3" s="662"/>
    </row>
    <row r="4" spans="1:42" ht="12">
      <c r="A4" s="153"/>
      <c r="B4" s="153"/>
      <c r="C4" s="153" t="s">
        <v>207</v>
      </c>
      <c r="D4" s="153"/>
      <c r="E4" s="154"/>
      <c r="F4" s="154"/>
      <c r="G4" s="154"/>
      <c r="H4" s="154"/>
      <c r="I4" s="154"/>
      <c r="J4" s="154"/>
      <c r="K4" s="154"/>
      <c r="L4" s="153"/>
      <c r="M4" s="153"/>
      <c r="N4" s="153"/>
      <c r="O4" s="153"/>
      <c r="P4" s="153"/>
      <c r="Q4" s="153"/>
      <c r="R4" s="153"/>
      <c r="S4" s="153"/>
      <c r="T4" s="153"/>
      <c r="U4" s="153"/>
      <c r="V4" s="153"/>
      <c r="W4" s="153"/>
      <c r="X4" s="153"/>
      <c r="Y4" s="153"/>
      <c r="Z4" s="153"/>
      <c r="AA4" s="153"/>
      <c r="AB4" s="153"/>
      <c r="AC4" s="153"/>
      <c r="AD4" s="153"/>
      <c r="AE4" s="153"/>
    </row>
    <row r="5" spans="1:42" ht="38.25" customHeight="1">
      <c r="A5" s="153"/>
      <c r="B5" s="153"/>
      <c r="C5" s="153"/>
      <c r="D5" s="153"/>
      <c r="E5" s="153"/>
      <c r="F5" s="153"/>
      <c r="G5" s="153"/>
      <c r="H5" s="154"/>
      <c r="I5" s="154"/>
      <c r="J5" s="154"/>
      <c r="K5" s="154"/>
      <c r="L5" s="153"/>
      <c r="M5" s="153"/>
      <c r="N5" s="153"/>
      <c r="O5" s="155" t="s">
        <v>208</v>
      </c>
      <c r="P5" s="153"/>
      <c r="Q5" s="153"/>
      <c r="R5" s="153"/>
      <c r="S5" s="663" t="str">
        <f>IF(共通様式!G8="","",共通様式!G8)</f>
        <v/>
      </c>
      <c r="T5" s="663"/>
      <c r="U5" s="663"/>
      <c r="V5" s="663"/>
      <c r="W5" s="663"/>
      <c r="X5" s="663"/>
      <c r="Y5" s="663"/>
      <c r="Z5" s="663"/>
      <c r="AA5" s="663"/>
      <c r="AB5" s="663"/>
      <c r="AC5" s="663"/>
      <c r="AD5" s="663"/>
      <c r="AE5" s="663"/>
    </row>
    <row r="6" spans="1:42" ht="6.6" customHeight="1">
      <c r="A6" s="153"/>
      <c r="B6" s="153"/>
      <c r="C6" s="154"/>
      <c r="D6" s="154"/>
      <c r="E6" s="154"/>
      <c r="F6" s="154"/>
      <c r="G6" s="154"/>
      <c r="H6" s="154"/>
      <c r="I6" s="154"/>
      <c r="J6" s="154"/>
      <c r="K6" s="154"/>
      <c r="L6" s="153"/>
      <c r="M6" s="153"/>
      <c r="N6" s="153"/>
      <c r="O6" s="153"/>
      <c r="P6" s="153"/>
      <c r="Q6" s="156"/>
      <c r="R6" s="153"/>
      <c r="S6" s="663" t="str">
        <f>IF(共通様式!G9="","",CONCATENATE(共通様式!G9,"　　",共通様式!G10))</f>
        <v/>
      </c>
      <c r="T6" s="663"/>
      <c r="U6" s="663"/>
      <c r="V6" s="663"/>
      <c r="W6" s="663"/>
      <c r="X6" s="663"/>
      <c r="Y6" s="663"/>
      <c r="Z6" s="663"/>
      <c r="AA6" s="663"/>
      <c r="AB6" s="663"/>
      <c r="AC6" s="663"/>
      <c r="AD6" s="153"/>
      <c r="AE6" s="153"/>
    </row>
    <row r="7" spans="1:42" ht="32.25" customHeight="1">
      <c r="A7" s="153"/>
      <c r="B7" s="153"/>
      <c r="C7" s="154"/>
      <c r="D7" s="154"/>
      <c r="E7" s="154"/>
      <c r="F7" s="154"/>
      <c r="G7" s="154"/>
      <c r="H7" s="154"/>
      <c r="I7" s="154"/>
      <c r="J7" s="154"/>
      <c r="K7" s="154"/>
      <c r="L7" s="153"/>
      <c r="M7" s="153"/>
      <c r="N7" s="153"/>
      <c r="O7" s="664" t="s">
        <v>209</v>
      </c>
      <c r="P7" s="664"/>
      <c r="Q7" s="664"/>
      <c r="R7" s="153"/>
      <c r="S7" s="663"/>
      <c r="T7" s="663"/>
      <c r="U7" s="663"/>
      <c r="V7" s="663"/>
      <c r="W7" s="663"/>
      <c r="X7" s="663"/>
      <c r="Y7" s="663"/>
      <c r="Z7" s="663"/>
      <c r="AA7" s="663"/>
      <c r="AB7" s="663"/>
      <c r="AC7" s="663"/>
      <c r="AD7" s="153" t="s">
        <v>210</v>
      </c>
      <c r="AE7" s="153"/>
    </row>
    <row r="8" spans="1:42" ht="3" customHeight="1">
      <c r="A8" s="153"/>
      <c r="B8" s="153"/>
      <c r="C8" s="154"/>
      <c r="D8" s="154"/>
      <c r="E8" s="154"/>
      <c r="F8" s="154"/>
      <c r="G8" s="154"/>
      <c r="H8" s="154"/>
      <c r="I8" s="154"/>
      <c r="J8" s="154"/>
      <c r="K8" s="154"/>
      <c r="L8" s="153"/>
      <c r="M8" s="153"/>
      <c r="N8" s="153"/>
      <c r="O8" s="153"/>
      <c r="P8" s="153"/>
      <c r="Q8" s="153"/>
      <c r="R8" s="153"/>
      <c r="S8" s="663"/>
      <c r="T8" s="663"/>
      <c r="U8" s="663"/>
      <c r="V8" s="663"/>
      <c r="W8" s="663"/>
      <c r="X8" s="663"/>
      <c r="Y8" s="663"/>
      <c r="Z8" s="663"/>
      <c r="AA8" s="663"/>
      <c r="AB8" s="663"/>
      <c r="AC8" s="663"/>
      <c r="AD8" s="153"/>
      <c r="AE8" s="153"/>
    </row>
    <row r="9" spans="1:42" ht="16.5" customHeight="1" thickBot="1">
      <c r="A9" s="153"/>
      <c r="B9" s="153" t="s">
        <v>211</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row>
    <row r="10" spans="1:42" ht="21" customHeight="1">
      <c r="A10" s="157"/>
      <c r="B10" s="665" t="s">
        <v>212</v>
      </c>
      <c r="C10" s="666"/>
      <c r="D10" s="666"/>
      <c r="E10" s="666"/>
      <c r="F10" s="666"/>
      <c r="G10" s="667"/>
      <c r="H10" s="665" t="str">
        <f>IF(共通様式!G9="","",共通様式!G9)</f>
        <v/>
      </c>
      <c r="I10" s="666"/>
      <c r="J10" s="666"/>
      <c r="K10" s="666"/>
      <c r="L10" s="666"/>
      <c r="M10" s="666"/>
      <c r="N10" s="666"/>
      <c r="O10" s="666"/>
      <c r="P10" s="666"/>
      <c r="Q10" s="666"/>
      <c r="R10" s="666"/>
      <c r="S10" s="666"/>
      <c r="T10" s="666"/>
      <c r="U10" s="666"/>
      <c r="V10" s="666"/>
      <c r="W10" s="666"/>
      <c r="X10" s="666"/>
      <c r="Y10" s="666"/>
      <c r="Z10" s="666"/>
      <c r="AA10" s="666"/>
      <c r="AB10" s="666"/>
      <c r="AC10" s="666"/>
      <c r="AD10" s="666"/>
      <c r="AE10" s="703"/>
    </row>
    <row r="11" spans="1:42" ht="15" customHeight="1">
      <c r="A11" s="158"/>
      <c r="B11" s="159"/>
      <c r="C11" s="154"/>
      <c r="D11" s="154"/>
      <c r="E11" s="154"/>
      <c r="F11" s="154"/>
      <c r="G11" s="154"/>
      <c r="H11" s="159" t="s">
        <v>213</v>
      </c>
      <c r="I11" s="154"/>
      <c r="J11" s="154"/>
      <c r="K11" s="668" t="str">
        <f>IF('様式2（計画書）'!H8="","",'様式2（計画書）'!H8)</f>
        <v/>
      </c>
      <c r="L11" s="668"/>
      <c r="M11" s="668"/>
      <c r="N11" s="668"/>
      <c r="O11" s="668"/>
      <c r="P11" s="668"/>
      <c r="Q11" s="668"/>
      <c r="R11" s="154" t="s">
        <v>214</v>
      </c>
      <c r="S11" s="154"/>
      <c r="T11" s="154"/>
      <c r="U11" s="154"/>
      <c r="V11" s="154"/>
      <c r="W11" s="154"/>
      <c r="X11" s="154"/>
      <c r="Y11" s="154"/>
      <c r="Z11" s="154"/>
      <c r="AA11" s="154"/>
      <c r="AB11" s="154"/>
      <c r="AC11" s="154"/>
      <c r="AD11" s="154"/>
      <c r="AE11" s="160"/>
      <c r="AH11" s="161"/>
      <c r="AI11" s="161"/>
      <c r="AJ11" s="161"/>
      <c r="AK11" s="161"/>
      <c r="AL11" s="161"/>
      <c r="AM11" s="161"/>
      <c r="AO11" s="161"/>
    </row>
    <row r="12" spans="1:42" ht="15" customHeight="1">
      <c r="A12" s="162" t="s">
        <v>215</v>
      </c>
      <c r="B12" s="669" t="s">
        <v>216</v>
      </c>
      <c r="C12" s="670"/>
      <c r="D12" s="670"/>
      <c r="E12" s="670"/>
      <c r="F12" s="670"/>
      <c r="G12" s="671"/>
      <c r="H12" s="672" t="str">
        <f>S5</f>
        <v/>
      </c>
      <c r="I12" s="673"/>
      <c r="J12" s="673"/>
      <c r="K12" s="673" t="s">
        <v>217</v>
      </c>
      <c r="L12" s="673"/>
      <c r="M12" s="673"/>
      <c r="N12" s="673"/>
      <c r="O12" s="673" t="s">
        <v>218</v>
      </c>
      <c r="P12" s="673"/>
      <c r="Q12" s="673"/>
      <c r="R12" s="673"/>
      <c r="S12" s="673"/>
      <c r="T12" s="673"/>
      <c r="U12" s="673"/>
      <c r="V12" s="673"/>
      <c r="W12" s="673"/>
      <c r="X12" s="673"/>
      <c r="Y12" s="673"/>
      <c r="Z12" s="673"/>
      <c r="AA12" s="673"/>
      <c r="AB12" s="673"/>
      <c r="AC12" s="673"/>
      <c r="AD12" s="673"/>
      <c r="AE12" s="674"/>
      <c r="AH12" s="161"/>
      <c r="AI12" s="161"/>
      <c r="AJ12" s="161"/>
      <c r="AK12" s="161"/>
      <c r="AL12" s="161"/>
      <c r="AM12" s="161"/>
      <c r="AN12" s="161"/>
      <c r="AO12" s="161"/>
      <c r="AP12" s="161"/>
    </row>
    <row r="13" spans="1:42" ht="15" customHeight="1">
      <c r="A13" s="162" t="s">
        <v>34</v>
      </c>
      <c r="B13" s="154"/>
      <c r="C13" s="154"/>
      <c r="D13" s="154"/>
      <c r="E13" s="154"/>
      <c r="F13" s="154"/>
      <c r="G13" s="163"/>
      <c r="H13" s="675"/>
      <c r="I13" s="676"/>
      <c r="J13" s="676"/>
      <c r="K13" s="676"/>
      <c r="L13" s="676"/>
      <c r="M13" s="676"/>
      <c r="N13" s="676"/>
      <c r="O13" s="676"/>
      <c r="P13" s="676"/>
      <c r="Q13" s="676"/>
      <c r="R13" s="676"/>
      <c r="S13" s="676"/>
      <c r="T13" s="676"/>
      <c r="U13" s="676"/>
      <c r="V13" s="676"/>
      <c r="W13" s="676"/>
      <c r="X13" s="676"/>
      <c r="Y13" s="676"/>
      <c r="Z13" s="676"/>
      <c r="AA13" s="676"/>
      <c r="AB13" s="676"/>
      <c r="AC13" s="676"/>
      <c r="AD13" s="676"/>
      <c r="AE13" s="677"/>
    </row>
    <row r="14" spans="1:42" ht="15" customHeight="1">
      <c r="A14" s="164" t="s">
        <v>219</v>
      </c>
      <c r="B14" s="678" t="s">
        <v>220</v>
      </c>
      <c r="C14" s="679"/>
      <c r="D14" s="679"/>
      <c r="E14" s="679"/>
      <c r="F14" s="679"/>
      <c r="G14" s="680"/>
      <c r="H14" s="678" t="s">
        <v>221</v>
      </c>
      <c r="I14" s="679"/>
      <c r="J14" s="680"/>
      <c r="K14" s="681" t="str">
        <f>IF('様式2（計画書）'!K11="","",'様式2（計画書）'!K11)</f>
        <v/>
      </c>
      <c r="L14" s="682"/>
      <c r="M14" s="682"/>
      <c r="N14" s="682"/>
      <c r="O14" s="682"/>
      <c r="P14" s="682"/>
      <c r="Q14" s="682"/>
      <c r="R14" s="682"/>
      <c r="S14" s="683"/>
      <c r="T14" s="678" t="s">
        <v>222</v>
      </c>
      <c r="U14" s="679"/>
      <c r="V14" s="680"/>
      <c r="W14" s="681" t="str">
        <f>IF('様式2（計画書）'!Z11="","",'様式2（計画書）'!Z11)</f>
        <v/>
      </c>
      <c r="X14" s="682"/>
      <c r="Y14" s="682"/>
      <c r="Z14" s="682"/>
      <c r="AA14" s="682"/>
      <c r="AB14" s="682"/>
      <c r="AC14" s="682"/>
      <c r="AD14" s="682"/>
      <c r="AE14" s="684"/>
    </row>
    <row r="15" spans="1:42" ht="15" customHeight="1">
      <c r="A15" s="164"/>
      <c r="B15" s="678" t="s">
        <v>223</v>
      </c>
      <c r="C15" s="679"/>
      <c r="D15" s="679"/>
      <c r="E15" s="679"/>
      <c r="F15" s="679"/>
      <c r="G15" s="680"/>
      <c r="H15" s="678" t="s">
        <v>224</v>
      </c>
      <c r="I15" s="679"/>
      <c r="J15" s="680"/>
      <c r="K15" s="704"/>
      <c r="L15" s="705"/>
      <c r="M15" s="705"/>
      <c r="N15" s="705"/>
      <c r="O15" s="705"/>
      <c r="P15" s="705"/>
      <c r="Q15" s="705"/>
      <c r="R15" s="705"/>
      <c r="S15" s="706"/>
      <c r="T15" s="678" t="s">
        <v>225</v>
      </c>
      <c r="U15" s="679"/>
      <c r="V15" s="680"/>
      <c r="W15" s="681" t="str">
        <f>IF(共通様式!G10="","",共通様式!G10)</f>
        <v/>
      </c>
      <c r="X15" s="682"/>
      <c r="Y15" s="682"/>
      <c r="Z15" s="682"/>
      <c r="AA15" s="682"/>
      <c r="AB15" s="682"/>
      <c r="AC15" s="682"/>
      <c r="AD15" s="682"/>
      <c r="AE15" s="684"/>
    </row>
    <row r="16" spans="1:42" ht="15" customHeight="1">
      <c r="A16" s="164" t="s">
        <v>226</v>
      </c>
      <c r="B16" s="159"/>
      <c r="C16" s="165"/>
      <c r="D16" s="165"/>
      <c r="E16" s="165"/>
      <c r="F16" s="165"/>
      <c r="G16" s="154"/>
      <c r="H16" s="159" t="s">
        <v>213</v>
      </c>
      <c r="I16" s="154"/>
      <c r="J16" s="154"/>
      <c r="K16" s="707"/>
      <c r="L16" s="707"/>
      <c r="M16" s="707"/>
      <c r="N16" s="707"/>
      <c r="O16" s="707"/>
      <c r="P16" s="707"/>
      <c r="Q16" s="707"/>
      <c r="R16" s="154" t="s">
        <v>214</v>
      </c>
      <c r="S16" s="154"/>
      <c r="T16" s="154"/>
      <c r="U16" s="154"/>
      <c r="V16" s="154"/>
      <c r="W16" s="154"/>
      <c r="X16" s="154"/>
      <c r="Y16" s="154"/>
      <c r="Z16" s="154"/>
      <c r="AA16" s="154"/>
      <c r="AB16" s="154"/>
      <c r="AC16" s="154"/>
      <c r="AD16" s="154"/>
      <c r="AE16" s="160"/>
    </row>
    <row r="17" spans="1:32" ht="15" customHeight="1">
      <c r="A17" s="164"/>
      <c r="B17" s="669" t="s">
        <v>227</v>
      </c>
      <c r="C17" s="670"/>
      <c r="D17" s="670"/>
      <c r="E17" s="670"/>
      <c r="F17" s="670"/>
      <c r="G17" s="671"/>
      <c r="H17" s="685"/>
      <c r="I17" s="686"/>
      <c r="J17" s="686"/>
      <c r="K17" s="686"/>
      <c r="L17" s="686"/>
      <c r="M17" s="686"/>
      <c r="N17" s="686"/>
      <c r="O17" s="686"/>
      <c r="P17" s="686"/>
      <c r="Q17" s="686"/>
      <c r="R17" s="686"/>
      <c r="S17" s="686"/>
      <c r="T17" s="686"/>
      <c r="U17" s="686"/>
      <c r="V17" s="686"/>
      <c r="W17" s="686"/>
      <c r="X17" s="686"/>
      <c r="Y17" s="686"/>
      <c r="Z17" s="686"/>
      <c r="AA17" s="686"/>
      <c r="AB17" s="686"/>
      <c r="AC17" s="686"/>
      <c r="AD17" s="686"/>
      <c r="AE17" s="687"/>
    </row>
    <row r="18" spans="1:32" ht="15" customHeight="1" thickBot="1">
      <c r="A18" s="166"/>
      <c r="B18" s="167"/>
      <c r="C18" s="168"/>
      <c r="D18" s="168"/>
      <c r="E18" s="168"/>
      <c r="F18" s="168"/>
      <c r="G18" s="169"/>
      <c r="H18" s="688"/>
      <c r="I18" s="689"/>
      <c r="J18" s="689"/>
      <c r="K18" s="689"/>
      <c r="L18" s="689"/>
      <c r="M18" s="689"/>
      <c r="N18" s="689"/>
      <c r="O18" s="689"/>
      <c r="P18" s="689"/>
      <c r="Q18" s="689"/>
      <c r="R18" s="689"/>
      <c r="S18" s="689"/>
      <c r="T18" s="689"/>
      <c r="U18" s="689"/>
      <c r="V18" s="689"/>
      <c r="W18" s="689"/>
      <c r="X18" s="689"/>
      <c r="Y18" s="689"/>
      <c r="Z18" s="689"/>
      <c r="AA18" s="689"/>
      <c r="AB18" s="689"/>
      <c r="AC18" s="689"/>
      <c r="AD18" s="689"/>
      <c r="AE18" s="690"/>
    </row>
    <row r="19" spans="1:32" ht="21" customHeight="1">
      <c r="A19" s="170" t="s">
        <v>228</v>
      </c>
      <c r="B19" s="691" t="s">
        <v>212</v>
      </c>
      <c r="C19" s="692"/>
      <c r="D19" s="692"/>
      <c r="E19" s="692"/>
      <c r="F19" s="692"/>
      <c r="G19" s="693"/>
      <c r="H19" s="665" t="str">
        <f>IF('添付1（事業所一覧）'!Q10="",IF('添付1（事業所一覧）'!K9="","",'添付1（事業所一覧）'!K9),"「別紙処遇改善計画書様式２（添付書類１）一覧表による」")</f>
        <v/>
      </c>
      <c r="I19" s="666"/>
      <c r="J19" s="666"/>
      <c r="K19" s="666"/>
      <c r="L19" s="666"/>
      <c r="M19" s="666"/>
      <c r="N19" s="666"/>
      <c r="O19" s="666"/>
      <c r="P19" s="666"/>
      <c r="Q19" s="666"/>
      <c r="R19" s="666"/>
      <c r="S19" s="666"/>
      <c r="T19" s="666"/>
      <c r="U19" s="666"/>
      <c r="V19" s="666"/>
      <c r="W19" s="666"/>
      <c r="X19" s="666"/>
      <c r="Y19" s="666"/>
      <c r="Z19" s="666"/>
      <c r="AA19" s="666"/>
      <c r="AB19" s="666"/>
      <c r="AC19" s="666"/>
      <c r="AD19" s="666"/>
      <c r="AE19" s="703"/>
    </row>
    <row r="20" spans="1:32" ht="15" customHeight="1">
      <c r="A20" s="162" t="s">
        <v>229</v>
      </c>
      <c r="B20" s="694" t="s">
        <v>230</v>
      </c>
      <c r="C20" s="695"/>
      <c r="D20" s="695"/>
      <c r="E20" s="695"/>
      <c r="F20" s="695"/>
      <c r="G20" s="696"/>
      <c r="H20" s="159" t="s">
        <v>213</v>
      </c>
      <c r="I20" s="154"/>
      <c r="J20" s="154"/>
      <c r="K20" s="787" t="str">
        <f>IF('様式2（計画書）'!H14="","",'様式2（計画書）'!H14)</f>
        <v/>
      </c>
      <c r="L20" s="787"/>
      <c r="M20" s="787"/>
      <c r="N20" s="787"/>
      <c r="O20" s="787"/>
      <c r="P20" s="787"/>
      <c r="Q20" s="787"/>
      <c r="R20" s="154" t="s">
        <v>214</v>
      </c>
      <c r="S20" s="154"/>
      <c r="T20" s="154"/>
      <c r="U20" s="154"/>
      <c r="V20" s="154"/>
      <c r="W20" s="154"/>
      <c r="X20" s="154"/>
      <c r="Y20" s="154"/>
      <c r="Z20" s="154"/>
      <c r="AA20" s="154"/>
      <c r="AB20" s="154"/>
      <c r="AC20" s="154"/>
      <c r="AD20" s="154"/>
      <c r="AE20" s="160"/>
    </row>
    <row r="21" spans="1:32" ht="15" customHeight="1">
      <c r="A21" s="162" t="s">
        <v>231</v>
      </c>
      <c r="B21" s="697"/>
      <c r="C21" s="698"/>
      <c r="D21" s="698"/>
      <c r="E21" s="698"/>
      <c r="F21" s="698"/>
      <c r="G21" s="699"/>
      <c r="H21" s="672" t="str">
        <f>IF('様式2（計画書）'!G15="","",'様式2（計画書）'!G15)</f>
        <v/>
      </c>
      <c r="I21" s="673"/>
      <c r="J21" s="673"/>
      <c r="K21" s="673" t="s">
        <v>217</v>
      </c>
      <c r="L21" s="673"/>
      <c r="M21" s="673"/>
      <c r="N21" s="673"/>
      <c r="O21" s="673" t="s">
        <v>218</v>
      </c>
      <c r="P21" s="673"/>
      <c r="Q21" s="673"/>
      <c r="R21" s="673"/>
      <c r="S21" s="673"/>
      <c r="T21" s="673"/>
      <c r="U21" s="673"/>
      <c r="V21" s="673"/>
      <c r="W21" s="673"/>
      <c r="X21" s="673"/>
      <c r="Y21" s="673"/>
      <c r="Z21" s="673"/>
      <c r="AA21" s="673"/>
      <c r="AB21" s="673"/>
      <c r="AC21" s="673"/>
      <c r="AD21" s="673"/>
      <c r="AE21" s="674"/>
    </row>
    <row r="22" spans="1:32" ht="15" customHeight="1">
      <c r="A22" s="162" t="s">
        <v>232</v>
      </c>
      <c r="B22" s="700"/>
      <c r="C22" s="701"/>
      <c r="D22" s="701"/>
      <c r="E22" s="701"/>
      <c r="F22" s="701"/>
      <c r="G22" s="702"/>
      <c r="H22" s="675"/>
      <c r="I22" s="676"/>
      <c r="J22" s="676"/>
      <c r="K22" s="676"/>
      <c r="L22" s="676"/>
      <c r="M22" s="676"/>
      <c r="N22" s="676"/>
      <c r="O22" s="676"/>
      <c r="P22" s="676"/>
      <c r="Q22" s="676"/>
      <c r="R22" s="676"/>
      <c r="S22" s="676"/>
      <c r="T22" s="676"/>
      <c r="U22" s="676"/>
      <c r="V22" s="676"/>
      <c r="W22" s="676"/>
      <c r="X22" s="676"/>
      <c r="Y22" s="676"/>
      <c r="Z22" s="676"/>
      <c r="AA22" s="676"/>
      <c r="AB22" s="676"/>
      <c r="AC22" s="676"/>
      <c r="AD22" s="676"/>
      <c r="AE22" s="677"/>
    </row>
    <row r="23" spans="1:32" ht="15" customHeight="1">
      <c r="A23" s="162" t="s">
        <v>233</v>
      </c>
      <c r="B23" s="710" t="s">
        <v>234</v>
      </c>
      <c r="C23" s="711"/>
      <c r="D23" s="711"/>
      <c r="E23" s="711"/>
      <c r="F23" s="711"/>
      <c r="G23" s="712"/>
      <c r="H23" s="678" t="s">
        <v>221</v>
      </c>
      <c r="I23" s="679"/>
      <c r="J23" s="680"/>
      <c r="K23" s="791" t="str">
        <f>IF('様式2（計画書）'!K17="","",'様式2（計画書）'!K17)</f>
        <v/>
      </c>
      <c r="L23" s="792"/>
      <c r="M23" s="792"/>
      <c r="N23" s="792"/>
      <c r="O23" s="792"/>
      <c r="P23" s="792"/>
      <c r="Q23" s="792"/>
      <c r="R23" s="792"/>
      <c r="S23" s="794"/>
      <c r="T23" s="678" t="s">
        <v>222</v>
      </c>
      <c r="U23" s="679"/>
      <c r="V23" s="680"/>
      <c r="W23" s="791" t="str">
        <f>IF('様式2（計画書）'!Z17="","",'様式2（計画書）'!Z17)</f>
        <v/>
      </c>
      <c r="X23" s="792"/>
      <c r="Y23" s="792"/>
      <c r="Z23" s="792"/>
      <c r="AA23" s="792"/>
      <c r="AB23" s="792"/>
      <c r="AC23" s="792"/>
      <c r="AD23" s="792"/>
      <c r="AE23" s="793"/>
    </row>
    <row r="24" spans="1:32" ht="15" customHeight="1">
      <c r="A24" s="162" t="s">
        <v>235</v>
      </c>
      <c r="B24" s="678" t="s">
        <v>236</v>
      </c>
      <c r="C24" s="679"/>
      <c r="D24" s="679"/>
      <c r="E24" s="679"/>
      <c r="F24" s="679"/>
      <c r="G24" s="680"/>
      <c r="H24" s="788"/>
      <c r="I24" s="789"/>
      <c r="J24" s="789"/>
      <c r="K24" s="789"/>
      <c r="L24" s="789"/>
      <c r="M24" s="789"/>
      <c r="N24" s="789"/>
      <c r="O24" s="789"/>
      <c r="P24" s="789"/>
      <c r="Q24" s="789"/>
      <c r="R24" s="789"/>
      <c r="S24" s="789"/>
      <c r="T24" s="789"/>
      <c r="U24" s="789"/>
      <c r="V24" s="789"/>
      <c r="W24" s="789"/>
      <c r="X24" s="789"/>
      <c r="Y24" s="789"/>
      <c r="Z24" s="789"/>
      <c r="AA24" s="789"/>
      <c r="AB24" s="789"/>
      <c r="AC24" s="789"/>
      <c r="AD24" s="789"/>
      <c r="AE24" s="790"/>
    </row>
    <row r="25" spans="1:32" ht="15" customHeight="1">
      <c r="A25" s="162" t="s">
        <v>237</v>
      </c>
      <c r="B25" s="159"/>
      <c r="C25" s="154"/>
      <c r="D25" s="154"/>
      <c r="E25" s="154"/>
      <c r="F25" s="154"/>
      <c r="G25" s="154"/>
      <c r="H25" s="159" t="s">
        <v>213</v>
      </c>
      <c r="I25" s="154"/>
      <c r="J25" s="154"/>
      <c r="K25" s="668"/>
      <c r="L25" s="668"/>
      <c r="M25" s="668"/>
      <c r="N25" s="668"/>
      <c r="O25" s="668"/>
      <c r="P25" s="668"/>
      <c r="Q25" s="668"/>
      <c r="R25" s="154" t="s">
        <v>214</v>
      </c>
      <c r="S25" s="154"/>
      <c r="T25" s="154"/>
      <c r="U25" s="154"/>
      <c r="V25" s="154"/>
      <c r="W25" s="154"/>
      <c r="X25" s="154"/>
      <c r="Y25" s="154"/>
      <c r="Z25" s="154"/>
      <c r="AA25" s="154"/>
      <c r="AB25" s="154"/>
      <c r="AC25" s="154"/>
      <c r="AD25" s="154"/>
      <c r="AE25" s="160"/>
    </row>
    <row r="26" spans="1:32" ht="15" customHeight="1">
      <c r="A26" s="162" t="s">
        <v>238</v>
      </c>
      <c r="B26" s="669" t="s">
        <v>239</v>
      </c>
      <c r="C26" s="670"/>
      <c r="D26" s="670"/>
      <c r="E26" s="670"/>
      <c r="F26" s="670"/>
      <c r="G26" s="671"/>
      <c r="H26" s="685"/>
      <c r="I26" s="686"/>
      <c r="J26" s="686"/>
      <c r="K26" s="686"/>
      <c r="L26" s="686"/>
      <c r="M26" s="686"/>
      <c r="N26" s="686"/>
      <c r="O26" s="686"/>
      <c r="P26" s="686"/>
      <c r="Q26" s="686"/>
      <c r="R26" s="686"/>
      <c r="S26" s="686"/>
      <c r="T26" s="686"/>
      <c r="U26" s="686"/>
      <c r="V26" s="686"/>
      <c r="W26" s="686"/>
      <c r="X26" s="686"/>
      <c r="Y26" s="686"/>
      <c r="Z26" s="686"/>
      <c r="AA26" s="686"/>
      <c r="AB26" s="686"/>
      <c r="AC26" s="686"/>
      <c r="AD26" s="686"/>
      <c r="AE26" s="687"/>
    </row>
    <row r="27" spans="1:32" ht="15" customHeight="1" thickBot="1">
      <c r="A27" s="171" t="s">
        <v>240</v>
      </c>
      <c r="B27" s="167"/>
      <c r="C27" s="168"/>
      <c r="D27" s="168"/>
      <c r="E27" s="168"/>
      <c r="F27" s="168"/>
      <c r="G27" s="168"/>
      <c r="H27" s="688"/>
      <c r="I27" s="689"/>
      <c r="J27" s="689"/>
      <c r="K27" s="689"/>
      <c r="L27" s="689"/>
      <c r="M27" s="689"/>
      <c r="N27" s="689"/>
      <c r="O27" s="689"/>
      <c r="P27" s="689"/>
      <c r="Q27" s="689"/>
      <c r="R27" s="689"/>
      <c r="S27" s="689"/>
      <c r="T27" s="689"/>
      <c r="U27" s="689"/>
      <c r="V27" s="689"/>
      <c r="W27" s="689"/>
      <c r="X27" s="689"/>
      <c r="Y27" s="689"/>
      <c r="Z27" s="689"/>
      <c r="AA27" s="689"/>
      <c r="AB27" s="689"/>
      <c r="AC27" s="689"/>
      <c r="AD27" s="689"/>
      <c r="AE27" s="690"/>
    </row>
    <row r="28" spans="1:32" ht="15" customHeight="1">
      <c r="A28" s="157"/>
      <c r="B28" s="172" t="s">
        <v>241</v>
      </c>
      <c r="C28" s="172"/>
      <c r="D28" s="172"/>
      <c r="E28" s="172"/>
      <c r="F28" s="172"/>
      <c r="G28" s="172"/>
      <c r="H28" s="172"/>
      <c r="I28" s="172"/>
      <c r="J28" s="691" t="s">
        <v>242</v>
      </c>
      <c r="K28" s="708"/>
      <c r="L28" s="692" t="s">
        <v>243</v>
      </c>
      <c r="M28" s="692"/>
      <c r="N28" s="692"/>
      <c r="O28" s="692"/>
      <c r="P28" s="693"/>
      <c r="Q28" s="691" t="s">
        <v>244</v>
      </c>
      <c r="R28" s="692"/>
      <c r="S28" s="692"/>
      <c r="T28" s="692"/>
      <c r="U28" s="693"/>
      <c r="V28" s="691" t="s">
        <v>245</v>
      </c>
      <c r="W28" s="692"/>
      <c r="X28" s="692"/>
      <c r="Y28" s="692"/>
      <c r="Z28" s="693"/>
      <c r="AA28" s="691" t="s">
        <v>246</v>
      </c>
      <c r="AB28" s="692"/>
      <c r="AC28" s="692"/>
      <c r="AD28" s="692"/>
      <c r="AE28" s="709"/>
    </row>
    <row r="29" spans="1:32" ht="15" customHeight="1">
      <c r="A29" s="162"/>
      <c r="B29" s="154" t="s">
        <v>247</v>
      </c>
      <c r="C29" s="154"/>
      <c r="D29" s="154"/>
      <c r="E29" s="154"/>
      <c r="F29" s="154"/>
      <c r="G29" s="154"/>
      <c r="H29" s="154"/>
      <c r="I29" s="154"/>
      <c r="J29" s="724" t="s">
        <v>248</v>
      </c>
      <c r="K29" s="725"/>
      <c r="L29" s="154"/>
      <c r="M29" s="154"/>
      <c r="N29" s="154"/>
      <c r="O29" s="154"/>
      <c r="P29" s="154"/>
      <c r="Q29" s="159"/>
      <c r="R29" s="154"/>
      <c r="S29" s="154"/>
      <c r="T29" s="154"/>
      <c r="U29" s="173"/>
      <c r="V29" s="174"/>
      <c r="W29" s="173"/>
      <c r="X29" s="173"/>
      <c r="Y29" s="175"/>
      <c r="Z29" s="154"/>
      <c r="AA29" s="726" t="s">
        <v>249</v>
      </c>
      <c r="AB29" s="727"/>
      <c r="AC29" s="727"/>
      <c r="AD29" s="727"/>
      <c r="AE29" s="728"/>
    </row>
    <row r="30" spans="1:32" ht="15" customHeight="1">
      <c r="A30" s="162"/>
      <c r="B30" s="176"/>
      <c r="C30" s="832" t="s">
        <v>250</v>
      </c>
      <c r="D30" s="833"/>
      <c r="E30" s="833"/>
      <c r="F30" s="833"/>
      <c r="G30" s="833"/>
      <c r="H30" s="833"/>
      <c r="I30" s="834"/>
      <c r="J30" s="713" t="str">
        <f>IF(COUNTIF('添付1（事業所一覧）'!$L$9:$L$31,'3_体制届'!C30)&gt;0,"○","")</f>
        <v/>
      </c>
      <c r="K30" s="714"/>
      <c r="L30" s="729"/>
      <c r="M30" s="730"/>
      <c r="N30" s="730"/>
      <c r="O30" s="730"/>
      <c r="P30" s="731"/>
      <c r="Q30" s="732" t="str">
        <f>IF(L30="","１新規　 ２変更   ３終了",IF(L30=V30,"①新規　 ２変更   ３終了","１新規　 ②変更   ３終了"))</f>
        <v>１新規　 ２変更   ３終了</v>
      </c>
      <c r="R30" s="733"/>
      <c r="S30" s="733"/>
      <c r="T30" s="733"/>
      <c r="U30" s="734"/>
      <c r="V30" s="729"/>
      <c r="W30" s="730"/>
      <c r="X30" s="730"/>
      <c r="Y30" s="730"/>
      <c r="Z30" s="731"/>
      <c r="AA30" s="735" t="str">
        <f>IF(J30="","","処遇改善加算")</f>
        <v/>
      </c>
      <c r="AB30" s="736"/>
      <c r="AC30" s="736"/>
      <c r="AD30" s="736"/>
      <c r="AE30" s="737"/>
    </row>
    <row r="31" spans="1:32" ht="15" customHeight="1">
      <c r="A31" s="162"/>
      <c r="B31" s="177"/>
      <c r="C31" s="815" t="s">
        <v>251</v>
      </c>
      <c r="D31" s="816"/>
      <c r="E31" s="816"/>
      <c r="F31" s="816"/>
      <c r="G31" s="816"/>
      <c r="H31" s="816"/>
      <c r="I31" s="817"/>
      <c r="J31" s="713" t="str">
        <f>IF(COUNTIF('添付1（事業所一覧）'!$L$9:$L$31,'3_体制届'!C31)&gt;0,"○","")</f>
        <v/>
      </c>
      <c r="K31" s="714"/>
      <c r="L31" s="715"/>
      <c r="M31" s="716"/>
      <c r="N31" s="716"/>
      <c r="O31" s="716"/>
      <c r="P31" s="717"/>
      <c r="Q31" s="718" t="str">
        <f t="shared" ref="Q31:Q56" si="0">IF(L31="","１新規　 ２変更   ３終了",IF(L31=V31,"①新規　 ２変更   ３終了","１新規　 ②変更   ３終了"))</f>
        <v>１新規　 ２変更   ３終了</v>
      </c>
      <c r="R31" s="719"/>
      <c r="S31" s="719"/>
      <c r="T31" s="719"/>
      <c r="U31" s="720"/>
      <c r="V31" s="715"/>
      <c r="W31" s="716"/>
      <c r="X31" s="716"/>
      <c r="Y31" s="716"/>
      <c r="Z31" s="717"/>
      <c r="AA31" s="721" t="str">
        <f t="shared" ref="AA31:AA56" si="1">IF(J31="","","処遇改善加算")</f>
        <v/>
      </c>
      <c r="AB31" s="722"/>
      <c r="AC31" s="722"/>
      <c r="AD31" s="722"/>
      <c r="AE31" s="723"/>
    </row>
    <row r="32" spans="1:32" ht="15" customHeight="1">
      <c r="A32" s="162"/>
      <c r="B32" s="180" t="s">
        <v>252</v>
      </c>
      <c r="C32" s="815" t="s">
        <v>253</v>
      </c>
      <c r="D32" s="816"/>
      <c r="E32" s="816"/>
      <c r="F32" s="816"/>
      <c r="G32" s="816"/>
      <c r="H32" s="816"/>
      <c r="I32" s="817"/>
      <c r="J32" s="713" t="str">
        <f>IF(COUNTIF('添付1（事業所一覧）'!$L$9:$L$31,'3_体制届'!C32)&gt;0,"○","")</f>
        <v/>
      </c>
      <c r="K32" s="714"/>
      <c r="L32" s="715"/>
      <c r="M32" s="716"/>
      <c r="N32" s="716"/>
      <c r="O32" s="716"/>
      <c r="P32" s="717"/>
      <c r="Q32" s="718" t="str">
        <f t="shared" si="0"/>
        <v>１新規　 ２変更   ３終了</v>
      </c>
      <c r="R32" s="719"/>
      <c r="S32" s="719"/>
      <c r="T32" s="719"/>
      <c r="U32" s="720"/>
      <c r="V32" s="715"/>
      <c r="W32" s="716"/>
      <c r="X32" s="716"/>
      <c r="Y32" s="716"/>
      <c r="Z32" s="717"/>
      <c r="AA32" s="721" t="str">
        <f t="shared" si="1"/>
        <v/>
      </c>
      <c r="AB32" s="722"/>
      <c r="AC32" s="722"/>
      <c r="AD32" s="722"/>
      <c r="AE32" s="723"/>
      <c r="AF32" s="161"/>
    </row>
    <row r="33" spans="1:32" ht="15" customHeight="1">
      <c r="A33" s="162"/>
      <c r="B33" s="178" t="s">
        <v>254</v>
      </c>
      <c r="C33" s="815" t="s">
        <v>383</v>
      </c>
      <c r="D33" s="816"/>
      <c r="E33" s="816"/>
      <c r="F33" s="816"/>
      <c r="G33" s="816"/>
      <c r="H33" s="816"/>
      <c r="I33" s="817"/>
      <c r="J33" s="713" t="str">
        <f>IF(COUNTIF('添付1（事業所一覧）'!$L$9:$L$31,'3_体制届'!C33)&gt;0,"○","")</f>
        <v/>
      </c>
      <c r="K33" s="714"/>
      <c r="L33" s="715"/>
      <c r="M33" s="716"/>
      <c r="N33" s="716"/>
      <c r="O33" s="716"/>
      <c r="P33" s="717"/>
      <c r="Q33" s="718" t="str">
        <f t="shared" si="0"/>
        <v>１新規　 ２変更   ３終了</v>
      </c>
      <c r="R33" s="719"/>
      <c r="S33" s="719"/>
      <c r="T33" s="719"/>
      <c r="U33" s="720"/>
      <c r="V33" s="715"/>
      <c r="W33" s="716"/>
      <c r="X33" s="716"/>
      <c r="Y33" s="716"/>
      <c r="Z33" s="717"/>
      <c r="AA33" s="721" t="str">
        <f t="shared" si="1"/>
        <v/>
      </c>
      <c r="AB33" s="722"/>
      <c r="AC33" s="722"/>
      <c r="AD33" s="722"/>
      <c r="AE33" s="723"/>
      <c r="AF33" s="161"/>
    </row>
    <row r="34" spans="1:32" ht="15" customHeight="1">
      <c r="A34" s="162" t="s">
        <v>255</v>
      </c>
      <c r="B34" s="178" t="s">
        <v>256</v>
      </c>
      <c r="C34" s="815" t="s">
        <v>257</v>
      </c>
      <c r="D34" s="816"/>
      <c r="E34" s="816"/>
      <c r="F34" s="816"/>
      <c r="G34" s="816"/>
      <c r="H34" s="816"/>
      <c r="I34" s="817"/>
      <c r="J34" s="713" t="str">
        <f>IF(COUNTIF('添付1（事業所一覧）'!$L$9:$L$31,'3_体制届'!C34)&gt;0,"○","")</f>
        <v/>
      </c>
      <c r="K34" s="714"/>
      <c r="L34" s="715"/>
      <c r="M34" s="716"/>
      <c r="N34" s="716"/>
      <c r="O34" s="716"/>
      <c r="P34" s="717"/>
      <c r="Q34" s="718" t="str">
        <f t="shared" si="0"/>
        <v>１新規　 ２変更   ３終了</v>
      </c>
      <c r="R34" s="719"/>
      <c r="S34" s="719"/>
      <c r="T34" s="719"/>
      <c r="U34" s="720"/>
      <c r="V34" s="715"/>
      <c r="W34" s="716"/>
      <c r="X34" s="716"/>
      <c r="Y34" s="716"/>
      <c r="Z34" s="717"/>
      <c r="AA34" s="721" t="str">
        <f t="shared" si="1"/>
        <v/>
      </c>
      <c r="AB34" s="722"/>
      <c r="AC34" s="722"/>
      <c r="AD34" s="722"/>
      <c r="AE34" s="723"/>
      <c r="AF34" s="161"/>
    </row>
    <row r="35" spans="1:32" ht="15" customHeight="1">
      <c r="A35" s="162" t="s">
        <v>258</v>
      </c>
      <c r="B35" s="178" t="s">
        <v>259</v>
      </c>
      <c r="C35" s="815" t="s">
        <v>260</v>
      </c>
      <c r="D35" s="816"/>
      <c r="E35" s="816"/>
      <c r="F35" s="816"/>
      <c r="G35" s="816"/>
      <c r="H35" s="816"/>
      <c r="I35" s="817"/>
      <c r="J35" s="713" t="str">
        <f>IF(COUNTIF('添付1（事業所一覧）'!$L$9:$L$31,'3_体制届'!C35)&gt;0,"○","")</f>
        <v/>
      </c>
      <c r="K35" s="714"/>
      <c r="L35" s="715"/>
      <c r="M35" s="716"/>
      <c r="N35" s="716"/>
      <c r="O35" s="716"/>
      <c r="P35" s="717"/>
      <c r="Q35" s="718" t="str">
        <f t="shared" si="0"/>
        <v>１新規　 ２変更   ３終了</v>
      </c>
      <c r="R35" s="719"/>
      <c r="S35" s="719"/>
      <c r="T35" s="719"/>
      <c r="U35" s="720"/>
      <c r="V35" s="715"/>
      <c r="W35" s="716"/>
      <c r="X35" s="716"/>
      <c r="Y35" s="716"/>
      <c r="Z35" s="717"/>
      <c r="AA35" s="721" t="str">
        <f t="shared" si="1"/>
        <v/>
      </c>
      <c r="AB35" s="722"/>
      <c r="AC35" s="722"/>
      <c r="AD35" s="722"/>
      <c r="AE35" s="723"/>
      <c r="AF35" s="161"/>
    </row>
    <row r="36" spans="1:32" ht="15" customHeight="1">
      <c r="A36" s="162" t="s">
        <v>261</v>
      </c>
      <c r="B36" s="178" t="s">
        <v>262</v>
      </c>
      <c r="C36" s="815" t="s">
        <v>263</v>
      </c>
      <c r="D36" s="816"/>
      <c r="E36" s="816"/>
      <c r="F36" s="816"/>
      <c r="G36" s="816"/>
      <c r="H36" s="816"/>
      <c r="I36" s="817"/>
      <c r="J36" s="713" t="str">
        <f>IF(COUNTIF('添付1（事業所一覧）'!$L$9:$L$31,'3_体制届'!C36)&gt;0,"○","")</f>
        <v/>
      </c>
      <c r="K36" s="714"/>
      <c r="L36" s="715"/>
      <c r="M36" s="716"/>
      <c r="N36" s="716"/>
      <c r="O36" s="716"/>
      <c r="P36" s="717"/>
      <c r="Q36" s="718" t="str">
        <f t="shared" si="0"/>
        <v>１新規　 ２変更   ３終了</v>
      </c>
      <c r="R36" s="719"/>
      <c r="S36" s="719"/>
      <c r="T36" s="719"/>
      <c r="U36" s="720"/>
      <c r="V36" s="715"/>
      <c r="W36" s="716"/>
      <c r="X36" s="716"/>
      <c r="Y36" s="716"/>
      <c r="Z36" s="717"/>
      <c r="AA36" s="721" t="str">
        <f t="shared" si="1"/>
        <v/>
      </c>
      <c r="AB36" s="722"/>
      <c r="AC36" s="722"/>
      <c r="AD36" s="722"/>
      <c r="AE36" s="723"/>
      <c r="AF36" s="161"/>
    </row>
    <row r="37" spans="1:32" ht="15" customHeight="1">
      <c r="A37" s="162" t="s">
        <v>264</v>
      </c>
      <c r="B37" s="178" t="s">
        <v>265</v>
      </c>
      <c r="C37" s="815" t="s">
        <v>384</v>
      </c>
      <c r="D37" s="816"/>
      <c r="E37" s="816"/>
      <c r="F37" s="816"/>
      <c r="G37" s="816"/>
      <c r="H37" s="816"/>
      <c r="I37" s="817"/>
      <c r="J37" s="713" t="str">
        <f>IF(COUNTIF('添付1（事業所一覧）'!$L$9:$L$31,'3_体制届'!C37)&gt;0,"○","")</f>
        <v/>
      </c>
      <c r="K37" s="714"/>
      <c r="L37" s="715"/>
      <c r="M37" s="716"/>
      <c r="N37" s="716"/>
      <c r="O37" s="716"/>
      <c r="P37" s="717"/>
      <c r="Q37" s="718" t="str">
        <f t="shared" si="0"/>
        <v>１新規　 ２変更   ３終了</v>
      </c>
      <c r="R37" s="719"/>
      <c r="S37" s="719"/>
      <c r="T37" s="719"/>
      <c r="U37" s="720"/>
      <c r="V37" s="715"/>
      <c r="W37" s="716"/>
      <c r="X37" s="716"/>
      <c r="Y37" s="716"/>
      <c r="Z37" s="717"/>
      <c r="AA37" s="721" t="str">
        <f t="shared" si="1"/>
        <v/>
      </c>
      <c r="AB37" s="722"/>
      <c r="AC37" s="722"/>
      <c r="AD37" s="722"/>
      <c r="AE37" s="723"/>
      <c r="AF37" s="161"/>
    </row>
    <row r="38" spans="1:32" ht="15" customHeight="1">
      <c r="A38" s="162" t="s">
        <v>266</v>
      </c>
      <c r="B38" s="178" t="s">
        <v>267</v>
      </c>
      <c r="C38" s="815" t="s">
        <v>268</v>
      </c>
      <c r="D38" s="816"/>
      <c r="E38" s="816"/>
      <c r="F38" s="816"/>
      <c r="G38" s="816"/>
      <c r="H38" s="816"/>
      <c r="I38" s="817"/>
      <c r="J38" s="713" t="str">
        <f>IF(COUNTIF('添付1（事業所一覧）'!$L$9:$L$31,'3_体制届'!C38)&gt;0,"○","")</f>
        <v/>
      </c>
      <c r="K38" s="714"/>
      <c r="L38" s="715"/>
      <c r="M38" s="716"/>
      <c r="N38" s="716"/>
      <c r="O38" s="716"/>
      <c r="P38" s="717"/>
      <c r="Q38" s="718" t="str">
        <f t="shared" si="0"/>
        <v>１新規　 ２変更   ３終了</v>
      </c>
      <c r="R38" s="719"/>
      <c r="S38" s="719"/>
      <c r="T38" s="719"/>
      <c r="U38" s="720"/>
      <c r="V38" s="715"/>
      <c r="W38" s="716"/>
      <c r="X38" s="716"/>
      <c r="Y38" s="716"/>
      <c r="Z38" s="717"/>
      <c r="AA38" s="721" t="str">
        <f t="shared" si="1"/>
        <v/>
      </c>
      <c r="AB38" s="722"/>
      <c r="AC38" s="722"/>
      <c r="AD38" s="722"/>
      <c r="AE38" s="723"/>
      <c r="AF38" s="161"/>
    </row>
    <row r="39" spans="1:32" ht="15" customHeight="1">
      <c r="A39" s="162" t="s">
        <v>269</v>
      </c>
      <c r="B39" s="178" t="s">
        <v>270</v>
      </c>
      <c r="C39" s="815" t="s">
        <v>271</v>
      </c>
      <c r="D39" s="816"/>
      <c r="E39" s="816"/>
      <c r="F39" s="816"/>
      <c r="G39" s="816"/>
      <c r="H39" s="816"/>
      <c r="I39" s="817"/>
      <c r="J39" s="713" t="str">
        <f>IF(COUNTIF('添付1（事業所一覧）'!$L$9:$L$31,'3_体制届'!C39)&gt;0,"○","")</f>
        <v/>
      </c>
      <c r="K39" s="714"/>
      <c r="L39" s="715"/>
      <c r="M39" s="716"/>
      <c r="N39" s="716"/>
      <c r="O39" s="716"/>
      <c r="P39" s="717"/>
      <c r="Q39" s="718" t="str">
        <f t="shared" si="0"/>
        <v>１新規　 ２変更   ３終了</v>
      </c>
      <c r="R39" s="719"/>
      <c r="S39" s="719"/>
      <c r="T39" s="719"/>
      <c r="U39" s="720"/>
      <c r="V39" s="715"/>
      <c r="W39" s="716"/>
      <c r="X39" s="716"/>
      <c r="Y39" s="716"/>
      <c r="Z39" s="717"/>
      <c r="AA39" s="721" t="str">
        <f t="shared" si="1"/>
        <v/>
      </c>
      <c r="AB39" s="722"/>
      <c r="AC39" s="722"/>
      <c r="AD39" s="722"/>
      <c r="AE39" s="723"/>
      <c r="AF39" s="161"/>
    </row>
    <row r="40" spans="1:32" ht="15" customHeight="1">
      <c r="A40" s="162" t="s">
        <v>272</v>
      </c>
      <c r="B40" s="178"/>
      <c r="C40" s="815" t="s">
        <v>273</v>
      </c>
      <c r="D40" s="816"/>
      <c r="E40" s="816"/>
      <c r="F40" s="816"/>
      <c r="G40" s="816"/>
      <c r="H40" s="816"/>
      <c r="I40" s="817"/>
      <c r="J40" s="713" t="str">
        <f>IF(COUNTIF('添付1（事業所一覧）'!$L$9:$L$31,'3_体制届'!C40)&gt;0,"○","")</f>
        <v/>
      </c>
      <c r="K40" s="714"/>
      <c r="L40" s="715"/>
      <c r="M40" s="716"/>
      <c r="N40" s="716"/>
      <c r="O40" s="716"/>
      <c r="P40" s="717"/>
      <c r="Q40" s="718" t="str">
        <f t="shared" si="0"/>
        <v>１新規　 ２変更   ３終了</v>
      </c>
      <c r="R40" s="719"/>
      <c r="S40" s="719"/>
      <c r="T40" s="719"/>
      <c r="U40" s="720"/>
      <c r="V40" s="715"/>
      <c r="W40" s="716"/>
      <c r="X40" s="716"/>
      <c r="Y40" s="716"/>
      <c r="Z40" s="717"/>
      <c r="AA40" s="721" t="str">
        <f t="shared" si="1"/>
        <v/>
      </c>
      <c r="AB40" s="722"/>
      <c r="AC40" s="722"/>
      <c r="AD40" s="722"/>
      <c r="AE40" s="723"/>
      <c r="AF40" s="161"/>
    </row>
    <row r="41" spans="1:32" ht="15" customHeight="1">
      <c r="A41" s="162" t="s">
        <v>274</v>
      </c>
      <c r="B41" s="179"/>
      <c r="C41" s="827" t="s">
        <v>275</v>
      </c>
      <c r="D41" s="828"/>
      <c r="E41" s="828"/>
      <c r="F41" s="828"/>
      <c r="G41" s="828"/>
      <c r="H41" s="828"/>
      <c r="I41" s="829"/>
      <c r="J41" s="738" t="str">
        <f>IF(COUNTIF('添付1（事業所一覧）'!$L$9:$L$31,'3_体制届'!C41)&gt;0,"○","")</f>
        <v/>
      </c>
      <c r="K41" s="739"/>
      <c r="L41" s="740"/>
      <c r="M41" s="741"/>
      <c r="N41" s="741"/>
      <c r="O41" s="741"/>
      <c r="P41" s="742"/>
      <c r="Q41" s="743" t="str">
        <f t="shared" si="0"/>
        <v>１新規　 ２変更   ３終了</v>
      </c>
      <c r="R41" s="744"/>
      <c r="S41" s="744"/>
      <c r="T41" s="744"/>
      <c r="U41" s="745"/>
      <c r="V41" s="740"/>
      <c r="W41" s="741"/>
      <c r="X41" s="741"/>
      <c r="Y41" s="741"/>
      <c r="Z41" s="742"/>
      <c r="AA41" s="746" t="str">
        <f t="shared" si="1"/>
        <v/>
      </c>
      <c r="AB41" s="747"/>
      <c r="AC41" s="747"/>
      <c r="AD41" s="747"/>
      <c r="AE41" s="748"/>
      <c r="AF41" s="161"/>
    </row>
    <row r="42" spans="1:32" ht="15" customHeight="1">
      <c r="A42" s="162" t="s">
        <v>276</v>
      </c>
      <c r="B42" s="174" t="s">
        <v>277</v>
      </c>
      <c r="C42" s="830" t="s">
        <v>278</v>
      </c>
      <c r="D42" s="830"/>
      <c r="E42" s="830"/>
      <c r="F42" s="830"/>
      <c r="G42" s="830"/>
      <c r="H42" s="830"/>
      <c r="I42" s="831"/>
      <c r="J42" s="678" t="str">
        <f>IF(COUNTIF('添付1（事業所一覧）'!$L$9:$L$31,'3_体制届'!C42)&gt;0,"○","")</f>
        <v/>
      </c>
      <c r="K42" s="680"/>
      <c r="L42" s="749"/>
      <c r="M42" s="750"/>
      <c r="N42" s="750"/>
      <c r="O42" s="750"/>
      <c r="P42" s="751"/>
      <c r="Q42" s="752" t="str">
        <f t="shared" si="0"/>
        <v>１新規　 ２変更   ３終了</v>
      </c>
      <c r="R42" s="753"/>
      <c r="S42" s="753"/>
      <c r="T42" s="753"/>
      <c r="U42" s="754"/>
      <c r="V42" s="749"/>
      <c r="W42" s="750"/>
      <c r="X42" s="750"/>
      <c r="Y42" s="750"/>
      <c r="Z42" s="751"/>
      <c r="AA42" s="755" t="str">
        <f t="shared" si="1"/>
        <v/>
      </c>
      <c r="AB42" s="756"/>
      <c r="AC42" s="756"/>
      <c r="AD42" s="756"/>
      <c r="AE42" s="757"/>
      <c r="AF42" s="161"/>
    </row>
    <row r="43" spans="1:32" ht="15" customHeight="1">
      <c r="A43" s="162" t="s">
        <v>279</v>
      </c>
      <c r="B43" s="159" t="s">
        <v>279</v>
      </c>
      <c r="C43" s="832" t="s">
        <v>280</v>
      </c>
      <c r="D43" s="833"/>
      <c r="E43" s="833"/>
      <c r="F43" s="833"/>
      <c r="G43" s="833"/>
      <c r="H43" s="833"/>
      <c r="I43" s="834"/>
      <c r="J43" s="769" t="str">
        <f>IF(COUNTIF('添付1（事業所一覧）'!$L$9:$L$31,'3_体制届'!C43)&gt;0,"○","")</f>
        <v/>
      </c>
      <c r="K43" s="770"/>
      <c r="L43" s="715"/>
      <c r="M43" s="716"/>
      <c r="N43" s="716"/>
      <c r="O43" s="716"/>
      <c r="P43" s="717"/>
      <c r="Q43" s="732" t="str">
        <f t="shared" si="0"/>
        <v>１新規　 ２変更   ３終了</v>
      </c>
      <c r="R43" s="733"/>
      <c r="S43" s="733"/>
      <c r="T43" s="733"/>
      <c r="U43" s="734"/>
      <c r="V43" s="729"/>
      <c r="W43" s="730"/>
      <c r="X43" s="730"/>
      <c r="Y43" s="730"/>
      <c r="Z43" s="731"/>
      <c r="AA43" s="735" t="str">
        <f t="shared" si="1"/>
        <v/>
      </c>
      <c r="AB43" s="736"/>
      <c r="AC43" s="736"/>
      <c r="AD43" s="736"/>
      <c r="AE43" s="737"/>
      <c r="AF43" s="161"/>
    </row>
    <row r="44" spans="1:32" ht="15" customHeight="1">
      <c r="A44" s="162" t="s">
        <v>281</v>
      </c>
      <c r="B44" s="177"/>
      <c r="C44" s="815" t="s">
        <v>282</v>
      </c>
      <c r="D44" s="816"/>
      <c r="E44" s="816"/>
      <c r="F44" s="816"/>
      <c r="G44" s="816"/>
      <c r="H44" s="816"/>
      <c r="I44" s="817"/>
      <c r="J44" s="713" t="str">
        <f>IF(COUNTIF('添付1（事業所一覧）'!$L$9:$L$31,'3_体制届'!C44)&gt;0,"○","")</f>
        <v/>
      </c>
      <c r="K44" s="714"/>
      <c r="L44" s="715"/>
      <c r="M44" s="716"/>
      <c r="N44" s="716"/>
      <c r="O44" s="716"/>
      <c r="P44" s="717"/>
      <c r="Q44" s="718" t="str">
        <f t="shared" si="0"/>
        <v>１新規　 ２変更   ３終了</v>
      </c>
      <c r="R44" s="719"/>
      <c r="S44" s="719"/>
      <c r="T44" s="719"/>
      <c r="U44" s="720"/>
      <c r="V44" s="715"/>
      <c r="W44" s="716"/>
      <c r="X44" s="716"/>
      <c r="Y44" s="716"/>
      <c r="Z44" s="717"/>
      <c r="AA44" s="721" t="str">
        <f t="shared" si="1"/>
        <v/>
      </c>
      <c r="AB44" s="722"/>
      <c r="AC44" s="722"/>
      <c r="AD44" s="722"/>
      <c r="AE44" s="723"/>
      <c r="AF44" s="161"/>
    </row>
    <row r="45" spans="1:32" ht="15" customHeight="1">
      <c r="A45" s="162" t="s">
        <v>283</v>
      </c>
      <c r="B45" s="179" t="s">
        <v>281</v>
      </c>
      <c r="C45" s="827" t="s">
        <v>284</v>
      </c>
      <c r="D45" s="828"/>
      <c r="E45" s="828"/>
      <c r="F45" s="828"/>
      <c r="G45" s="828"/>
      <c r="H45" s="828"/>
      <c r="I45" s="829"/>
      <c r="J45" s="713" t="str">
        <f>IF(COUNTIF('添付1（事業所一覧）'!$L$9:$L$31,'3_体制届'!C45)&gt;0,"○","")</f>
        <v/>
      </c>
      <c r="K45" s="714"/>
      <c r="L45" s="740"/>
      <c r="M45" s="741"/>
      <c r="N45" s="741"/>
      <c r="O45" s="741"/>
      <c r="P45" s="742"/>
      <c r="Q45" s="743" t="str">
        <f t="shared" si="0"/>
        <v>１新規　 ２変更   ３終了</v>
      </c>
      <c r="R45" s="744"/>
      <c r="S45" s="744"/>
      <c r="T45" s="744"/>
      <c r="U45" s="745"/>
      <c r="V45" s="740"/>
      <c r="W45" s="741"/>
      <c r="X45" s="741"/>
      <c r="Y45" s="741"/>
      <c r="Z45" s="742"/>
      <c r="AA45" s="746" t="str">
        <f t="shared" si="1"/>
        <v/>
      </c>
      <c r="AB45" s="747"/>
      <c r="AC45" s="747"/>
      <c r="AD45" s="747"/>
      <c r="AE45" s="748"/>
      <c r="AF45" s="161"/>
    </row>
    <row r="46" spans="1:32" ht="15" customHeight="1">
      <c r="A46" s="162" t="s">
        <v>285</v>
      </c>
      <c r="B46" s="758" t="s">
        <v>286</v>
      </c>
      <c r="C46" s="761" t="s">
        <v>287</v>
      </c>
      <c r="D46" s="762"/>
      <c r="E46" s="762"/>
      <c r="F46" s="762"/>
      <c r="G46" s="762"/>
      <c r="H46" s="762"/>
      <c r="I46" s="763"/>
      <c r="J46" s="764" t="str">
        <f>IF(J30="","",J30)</f>
        <v/>
      </c>
      <c r="K46" s="765"/>
      <c r="L46" s="766" t="str">
        <f>IF($J46="","",IF(L30="","",L30))</f>
        <v/>
      </c>
      <c r="M46" s="767"/>
      <c r="N46" s="767"/>
      <c r="O46" s="767"/>
      <c r="P46" s="768"/>
      <c r="Q46" s="732" t="str">
        <f t="shared" si="0"/>
        <v>１新規　 ２変更   ３終了</v>
      </c>
      <c r="R46" s="733"/>
      <c r="S46" s="733"/>
      <c r="T46" s="733"/>
      <c r="U46" s="734"/>
      <c r="V46" s="771" t="str">
        <f>IF($J46="","",IF(V30="","",V30))</f>
        <v/>
      </c>
      <c r="W46" s="772"/>
      <c r="X46" s="772"/>
      <c r="Y46" s="772"/>
      <c r="Z46" s="773"/>
      <c r="AA46" s="735" t="str">
        <f t="shared" si="1"/>
        <v/>
      </c>
      <c r="AB46" s="736"/>
      <c r="AC46" s="736"/>
      <c r="AD46" s="736"/>
      <c r="AE46" s="737"/>
    </row>
    <row r="47" spans="1:32" ht="15" customHeight="1">
      <c r="A47" s="162" t="s">
        <v>288</v>
      </c>
      <c r="B47" s="759"/>
      <c r="C47" s="774" t="s">
        <v>289</v>
      </c>
      <c r="D47" s="775"/>
      <c r="E47" s="775"/>
      <c r="F47" s="775"/>
      <c r="G47" s="775"/>
      <c r="H47" s="775"/>
      <c r="I47" s="776"/>
      <c r="J47" s="777" t="str">
        <f t="shared" ref="J47:J51" si="2">IF(J31="","",J31)</f>
        <v/>
      </c>
      <c r="K47" s="778"/>
      <c r="L47" s="779" t="str">
        <f t="shared" ref="L47:L49" si="3">IF(J47="","",IF(L31="","",L31))</f>
        <v/>
      </c>
      <c r="M47" s="780"/>
      <c r="N47" s="780"/>
      <c r="O47" s="780"/>
      <c r="P47" s="781"/>
      <c r="Q47" s="718" t="str">
        <f t="shared" si="0"/>
        <v>１新規　 ２変更   ３終了</v>
      </c>
      <c r="R47" s="719"/>
      <c r="S47" s="719"/>
      <c r="T47" s="719"/>
      <c r="U47" s="720"/>
      <c r="V47" s="782" t="str">
        <f t="shared" ref="V47:V51" si="4">IF($J47="","",IF(V31="","",V31))</f>
        <v/>
      </c>
      <c r="W47" s="783"/>
      <c r="X47" s="783"/>
      <c r="Y47" s="783"/>
      <c r="Z47" s="784"/>
      <c r="AA47" s="721" t="str">
        <f t="shared" si="1"/>
        <v/>
      </c>
      <c r="AB47" s="722"/>
      <c r="AC47" s="722"/>
      <c r="AD47" s="722"/>
      <c r="AE47" s="723"/>
    </row>
    <row r="48" spans="1:32" ht="15" customHeight="1">
      <c r="A48" s="162"/>
      <c r="B48" s="759"/>
      <c r="C48" s="774" t="s">
        <v>290</v>
      </c>
      <c r="D48" s="775"/>
      <c r="E48" s="775"/>
      <c r="F48" s="775"/>
      <c r="G48" s="775"/>
      <c r="H48" s="775"/>
      <c r="I48" s="776"/>
      <c r="J48" s="777" t="str">
        <f t="shared" si="2"/>
        <v/>
      </c>
      <c r="K48" s="778"/>
      <c r="L48" s="779" t="str">
        <f t="shared" si="3"/>
        <v/>
      </c>
      <c r="M48" s="780"/>
      <c r="N48" s="780"/>
      <c r="O48" s="780"/>
      <c r="P48" s="781"/>
      <c r="Q48" s="718" t="str">
        <f t="shared" si="0"/>
        <v>１新規　 ２変更   ３終了</v>
      </c>
      <c r="R48" s="719"/>
      <c r="S48" s="719"/>
      <c r="T48" s="719"/>
      <c r="U48" s="720"/>
      <c r="V48" s="782" t="str">
        <f t="shared" si="4"/>
        <v/>
      </c>
      <c r="W48" s="783"/>
      <c r="X48" s="783"/>
      <c r="Y48" s="783"/>
      <c r="Z48" s="784"/>
      <c r="AA48" s="721" t="str">
        <f t="shared" si="1"/>
        <v/>
      </c>
      <c r="AB48" s="722"/>
      <c r="AC48" s="722"/>
      <c r="AD48" s="722"/>
      <c r="AE48" s="723"/>
      <c r="AF48" s="161"/>
    </row>
    <row r="49" spans="1:32" ht="15" customHeight="1">
      <c r="A49" s="162"/>
      <c r="B49" s="759"/>
      <c r="C49" s="774" t="s">
        <v>291</v>
      </c>
      <c r="D49" s="775"/>
      <c r="E49" s="775"/>
      <c r="F49" s="775"/>
      <c r="G49" s="775"/>
      <c r="H49" s="775"/>
      <c r="I49" s="776"/>
      <c r="J49" s="777" t="str">
        <f t="shared" si="2"/>
        <v/>
      </c>
      <c r="K49" s="778"/>
      <c r="L49" s="779" t="str">
        <f t="shared" si="3"/>
        <v/>
      </c>
      <c r="M49" s="780"/>
      <c r="N49" s="780"/>
      <c r="O49" s="780"/>
      <c r="P49" s="781"/>
      <c r="Q49" s="718" t="str">
        <f t="shared" si="0"/>
        <v>１新規　 ２変更   ３終了</v>
      </c>
      <c r="R49" s="719"/>
      <c r="S49" s="719"/>
      <c r="T49" s="719"/>
      <c r="U49" s="720"/>
      <c r="V49" s="782" t="str">
        <f t="shared" si="4"/>
        <v/>
      </c>
      <c r="W49" s="783"/>
      <c r="X49" s="783"/>
      <c r="Y49" s="783"/>
      <c r="Z49" s="784"/>
      <c r="AA49" s="721" t="str">
        <f t="shared" si="1"/>
        <v/>
      </c>
      <c r="AB49" s="722"/>
      <c r="AC49" s="722"/>
      <c r="AD49" s="722"/>
      <c r="AE49" s="723"/>
      <c r="AF49" s="161"/>
    </row>
    <row r="50" spans="1:32" ht="15" customHeight="1">
      <c r="A50" s="162"/>
      <c r="B50" s="759"/>
      <c r="C50" s="774" t="s">
        <v>292</v>
      </c>
      <c r="D50" s="775"/>
      <c r="E50" s="775"/>
      <c r="F50" s="775"/>
      <c r="G50" s="775"/>
      <c r="H50" s="775"/>
      <c r="I50" s="776"/>
      <c r="J50" s="777" t="str">
        <f t="shared" si="2"/>
        <v/>
      </c>
      <c r="K50" s="778"/>
      <c r="L50" s="779" t="str">
        <f t="shared" ref="L50:L51" si="5">IF(J50="","",IF(L34="","",L34))</f>
        <v/>
      </c>
      <c r="M50" s="780"/>
      <c r="N50" s="780"/>
      <c r="O50" s="780"/>
      <c r="P50" s="781"/>
      <c r="Q50" s="718" t="str">
        <f t="shared" si="0"/>
        <v>１新規　 ２変更   ３終了</v>
      </c>
      <c r="R50" s="719"/>
      <c r="S50" s="719"/>
      <c r="T50" s="719"/>
      <c r="U50" s="720"/>
      <c r="V50" s="782" t="str">
        <f t="shared" si="4"/>
        <v/>
      </c>
      <c r="W50" s="783"/>
      <c r="X50" s="783"/>
      <c r="Y50" s="783"/>
      <c r="Z50" s="784"/>
      <c r="AA50" s="721" t="str">
        <f t="shared" si="1"/>
        <v/>
      </c>
      <c r="AB50" s="722"/>
      <c r="AC50" s="722"/>
      <c r="AD50" s="722"/>
      <c r="AE50" s="723"/>
      <c r="AF50" s="161"/>
    </row>
    <row r="51" spans="1:32" ht="15" customHeight="1">
      <c r="A51" s="162"/>
      <c r="B51" s="759"/>
      <c r="C51" s="774" t="s">
        <v>293</v>
      </c>
      <c r="D51" s="775"/>
      <c r="E51" s="775"/>
      <c r="F51" s="775"/>
      <c r="G51" s="775"/>
      <c r="H51" s="775"/>
      <c r="I51" s="776"/>
      <c r="J51" s="777" t="str">
        <f t="shared" si="2"/>
        <v/>
      </c>
      <c r="K51" s="778"/>
      <c r="L51" s="779" t="str">
        <f t="shared" si="5"/>
        <v/>
      </c>
      <c r="M51" s="780"/>
      <c r="N51" s="780"/>
      <c r="O51" s="780"/>
      <c r="P51" s="781"/>
      <c r="Q51" s="718" t="str">
        <f t="shared" si="0"/>
        <v>１新規　 ２変更   ３終了</v>
      </c>
      <c r="R51" s="719"/>
      <c r="S51" s="719"/>
      <c r="T51" s="719"/>
      <c r="U51" s="720"/>
      <c r="V51" s="782" t="str">
        <f t="shared" si="4"/>
        <v/>
      </c>
      <c r="W51" s="783"/>
      <c r="X51" s="783"/>
      <c r="Y51" s="783"/>
      <c r="Z51" s="784"/>
      <c r="AA51" s="721" t="str">
        <f t="shared" si="1"/>
        <v/>
      </c>
      <c r="AB51" s="722"/>
      <c r="AC51" s="722"/>
      <c r="AD51" s="722"/>
      <c r="AE51" s="723"/>
      <c r="AF51" s="161"/>
    </row>
    <row r="52" spans="1:32" ht="15" customHeight="1">
      <c r="A52" s="162"/>
      <c r="B52" s="759"/>
      <c r="C52" s="774" t="s">
        <v>294</v>
      </c>
      <c r="D52" s="775"/>
      <c r="E52" s="775"/>
      <c r="F52" s="775"/>
      <c r="G52" s="775"/>
      <c r="H52" s="775"/>
      <c r="I52" s="776"/>
      <c r="J52" s="777" t="str">
        <f>IF(J37="","",J37)</f>
        <v/>
      </c>
      <c r="K52" s="778"/>
      <c r="L52" s="779" t="str">
        <f>IF(J52="","",IF(L37="","",L37))</f>
        <v/>
      </c>
      <c r="M52" s="780"/>
      <c r="N52" s="780"/>
      <c r="O52" s="780"/>
      <c r="P52" s="781"/>
      <c r="Q52" s="718" t="str">
        <f t="shared" si="0"/>
        <v>１新規　 ２変更   ３終了</v>
      </c>
      <c r="R52" s="719"/>
      <c r="S52" s="719"/>
      <c r="T52" s="719"/>
      <c r="U52" s="720"/>
      <c r="V52" s="782" t="str">
        <f>IF($J52="","",IF(V37="","",V37))</f>
        <v/>
      </c>
      <c r="W52" s="783"/>
      <c r="X52" s="783"/>
      <c r="Y52" s="783"/>
      <c r="Z52" s="784"/>
      <c r="AA52" s="721" t="str">
        <f>IF(J52="","","処遇改善加算")</f>
        <v/>
      </c>
      <c r="AB52" s="722"/>
      <c r="AC52" s="722"/>
      <c r="AD52" s="722"/>
      <c r="AE52" s="723"/>
      <c r="AF52" s="161"/>
    </row>
    <row r="53" spans="1:32" ht="15" customHeight="1">
      <c r="A53" s="162"/>
      <c r="B53" s="759"/>
      <c r="C53" s="774" t="s">
        <v>295</v>
      </c>
      <c r="D53" s="775"/>
      <c r="E53" s="775"/>
      <c r="F53" s="775"/>
      <c r="G53" s="775"/>
      <c r="H53" s="775"/>
      <c r="I53" s="776"/>
      <c r="J53" s="777" t="str">
        <f t="shared" ref="J53:J56" si="6">IF(J38="","",J38)</f>
        <v/>
      </c>
      <c r="K53" s="778"/>
      <c r="L53" s="779" t="str">
        <f t="shared" ref="L53:L55" si="7">IF(J53="","",IF(L38="","",L38))</f>
        <v/>
      </c>
      <c r="M53" s="780"/>
      <c r="N53" s="780"/>
      <c r="O53" s="780"/>
      <c r="P53" s="781"/>
      <c r="Q53" s="718" t="str">
        <f t="shared" si="0"/>
        <v>１新規　 ２変更   ３終了</v>
      </c>
      <c r="R53" s="719"/>
      <c r="S53" s="719"/>
      <c r="T53" s="719"/>
      <c r="U53" s="720"/>
      <c r="V53" s="782" t="str">
        <f t="shared" ref="V53:V56" si="8">IF($J53="","",IF(V38="","",V38))</f>
        <v/>
      </c>
      <c r="W53" s="783"/>
      <c r="X53" s="783"/>
      <c r="Y53" s="783"/>
      <c r="Z53" s="784"/>
      <c r="AA53" s="721" t="str">
        <f t="shared" si="1"/>
        <v/>
      </c>
      <c r="AB53" s="722"/>
      <c r="AC53" s="722"/>
      <c r="AD53" s="722"/>
      <c r="AE53" s="723"/>
      <c r="AF53" s="161"/>
    </row>
    <row r="54" spans="1:32" ht="15" customHeight="1">
      <c r="A54" s="162"/>
      <c r="B54" s="759"/>
      <c r="C54" s="774" t="s">
        <v>296</v>
      </c>
      <c r="D54" s="775"/>
      <c r="E54" s="775"/>
      <c r="F54" s="775"/>
      <c r="G54" s="775"/>
      <c r="H54" s="775"/>
      <c r="I54" s="776"/>
      <c r="J54" s="777" t="str">
        <f t="shared" si="6"/>
        <v/>
      </c>
      <c r="K54" s="778"/>
      <c r="L54" s="779" t="str">
        <f t="shared" si="7"/>
        <v/>
      </c>
      <c r="M54" s="780"/>
      <c r="N54" s="780"/>
      <c r="O54" s="780"/>
      <c r="P54" s="781"/>
      <c r="Q54" s="718" t="str">
        <f t="shared" si="0"/>
        <v>１新規　 ２変更   ３終了</v>
      </c>
      <c r="R54" s="719"/>
      <c r="S54" s="719"/>
      <c r="T54" s="719"/>
      <c r="U54" s="720"/>
      <c r="V54" s="782" t="str">
        <f t="shared" si="8"/>
        <v/>
      </c>
      <c r="W54" s="783"/>
      <c r="X54" s="783"/>
      <c r="Y54" s="783"/>
      <c r="Z54" s="784"/>
      <c r="AA54" s="721" t="str">
        <f t="shared" si="1"/>
        <v/>
      </c>
      <c r="AB54" s="722"/>
      <c r="AC54" s="722"/>
      <c r="AD54" s="722"/>
      <c r="AE54" s="723"/>
      <c r="AF54" s="161"/>
    </row>
    <row r="55" spans="1:32" ht="15" customHeight="1">
      <c r="A55" s="162"/>
      <c r="B55" s="759"/>
      <c r="C55" s="774" t="s">
        <v>297</v>
      </c>
      <c r="D55" s="775"/>
      <c r="E55" s="775"/>
      <c r="F55" s="775"/>
      <c r="G55" s="775"/>
      <c r="H55" s="775"/>
      <c r="I55" s="776"/>
      <c r="J55" s="777" t="str">
        <f t="shared" si="6"/>
        <v/>
      </c>
      <c r="K55" s="778"/>
      <c r="L55" s="779" t="str">
        <f t="shared" si="7"/>
        <v/>
      </c>
      <c r="M55" s="780"/>
      <c r="N55" s="780"/>
      <c r="O55" s="780"/>
      <c r="P55" s="781"/>
      <c r="Q55" s="718" t="str">
        <f t="shared" si="0"/>
        <v>１新規　 ２変更   ３終了</v>
      </c>
      <c r="R55" s="719"/>
      <c r="S55" s="719"/>
      <c r="T55" s="719"/>
      <c r="U55" s="720"/>
      <c r="V55" s="782" t="str">
        <f t="shared" si="8"/>
        <v/>
      </c>
      <c r="W55" s="783"/>
      <c r="X55" s="783"/>
      <c r="Y55" s="783"/>
      <c r="Z55" s="784"/>
      <c r="AA55" s="721" t="str">
        <f t="shared" si="1"/>
        <v/>
      </c>
      <c r="AB55" s="722"/>
      <c r="AC55" s="722"/>
      <c r="AD55" s="722"/>
      <c r="AE55" s="723"/>
      <c r="AF55" s="161"/>
    </row>
    <row r="56" spans="1:32" ht="15" customHeight="1" thickBot="1">
      <c r="A56" s="162"/>
      <c r="B56" s="760"/>
      <c r="C56" s="795" t="s">
        <v>298</v>
      </c>
      <c r="D56" s="796"/>
      <c r="E56" s="796"/>
      <c r="F56" s="796"/>
      <c r="G56" s="796"/>
      <c r="H56" s="796"/>
      <c r="I56" s="797"/>
      <c r="J56" s="798" t="str">
        <f t="shared" si="6"/>
        <v/>
      </c>
      <c r="K56" s="799"/>
      <c r="L56" s="800" t="str">
        <f t="shared" ref="L56" si="9">IF(J56="","",IF(L41="","",L41))</f>
        <v/>
      </c>
      <c r="M56" s="801"/>
      <c r="N56" s="801"/>
      <c r="O56" s="801"/>
      <c r="P56" s="802"/>
      <c r="Q56" s="803" t="str">
        <f t="shared" si="0"/>
        <v>１新規　 ２変更   ３終了</v>
      </c>
      <c r="R56" s="804"/>
      <c r="S56" s="804"/>
      <c r="T56" s="804"/>
      <c r="U56" s="805"/>
      <c r="V56" s="806" t="str">
        <f t="shared" si="8"/>
        <v/>
      </c>
      <c r="W56" s="807"/>
      <c r="X56" s="807"/>
      <c r="Y56" s="807"/>
      <c r="Z56" s="808"/>
      <c r="AA56" s="809" t="str">
        <f t="shared" si="1"/>
        <v/>
      </c>
      <c r="AB56" s="810"/>
      <c r="AC56" s="810"/>
      <c r="AD56" s="810"/>
      <c r="AE56" s="811"/>
      <c r="AF56" s="161"/>
    </row>
    <row r="57" spans="1:32" ht="14.25" customHeight="1" thickBot="1">
      <c r="A57" s="656" t="s">
        <v>299</v>
      </c>
      <c r="B57" s="785"/>
      <c r="C57" s="785"/>
      <c r="D57" s="785"/>
      <c r="E57" s="785"/>
      <c r="F57" s="785"/>
      <c r="G57" s="786"/>
      <c r="H57" s="188">
        <f>IF('添付1（事業所一覧）'!$Q$10="",IF('添付1（事業所一覧）'!A9="","",'添付1（事業所一覧）'!A9),"「")</f>
        <v>2</v>
      </c>
      <c r="I57" s="189">
        <f>IF('添付1（事業所一覧）'!$Q$10="",IF('添付1（事業所一覧）'!B9="","",'添付1（事業所一覧）'!B9),"別")</f>
        <v>9</v>
      </c>
      <c r="J57" s="190" t="str">
        <f>IF('添付1（事業所一覧）'!$Q$10="",IF('添付1（事業所一覧）'!C9="","",'添付1（事業所一覧）'!C9),"紙")</f>
        <v/>
      </c>
      <c r="K57" s="190" t="str">
        <f>IF('添付1（事業所一覧）'!$Q$10="",IF('添付1（事業所一覧）'!D9="","",'添付1（事業所一覧）'!D9),"一")</f>
        <v/>
      </c>
      <c r="L57" s="191" t="str">
        <f>IF('添付1（事業所一覧）'!$Q$10="",IF('添付1（事業所一覧）'!E9="","",'添付1（事業所一覧）'!E9),"覧")</f>
        <v/>
      </c>
      <c r="M57" s="191" t="str">
        <f>IF('添付1（事業所一覧）'!$Q$10="",IF('添付1（事業所一覧）'!F9="","",'添付1（事業所一覧）'!F9),"表")</f>
        <v/>
      </c>
      <c r="N57" s="191" t="str">
        <f>IF('添付1（事業所一覧）'!$Q$10="",IF('添付1（事業所一覧）'!G9="","",'添付1（事業所一覧）'!G9),"に")</f>
        <v/>
      </c>
      <c r="O57" s="191" t="str">
        <f>IF('添付1（事業所一覧）'!$Q$10="",IF('添付1（事業所一覧）'!H9="","",'添付1（事業所一覧）'!H9),"よ")</f>
        <v/>
      </c>
      <c r="P57" s="191" t="str">
        <f>IF('添付1（事業所一覧）'!$Q$10="",IF('添付1（事業所一覧）'!I9="","",'添付1（事業所一覧）'!I9),"る")</f>
        <v/>
      </c>
      <c r="Q57" s="192" t="str">
        <f>IF('添付1（事業所一覧）'!$Q$10="",IF('添付1（事業所一覧）'!J9="","",'添付1（事業所一覧）'!J9),"」")</f>
        <v/>
      </c>
      <c r="R57" s="818" t="s">
        <v>300</v>
      </c>
      <c r="S57" s="785"/>
      <c r="T57" s="785"/>
      <c r="U57" s="785"/>
      <c r="V57" s="785"/>
      <c r="W57" s="785"/>
      <c r="X57" s="785"/>
      <c r="Y57" s="205"/>
      <c r="Z57" s="206"/>
      <c r="AA57" s="206"/>
      <c r="AB57" s="206"/>
      <c r="AC57" s="206"/>
      <c r="AD57" s="206"/>
      <c r="AE57" s="207"/>
    </row>
    <row r="58" spans="1:32" ht="15" customHeight="1">
      <c r="A58" s="812" t="s">
        <v>381</v>
      </c>
      <c r="B58" s="181"/>
      <c r="C58" s="182"/>
      <c r="D58" s="182"/>
      <c r="E58" s="182" t="s">
        <v>301</v>
      </c>
      <c r="F58" s="182"/>
      <c r="G58" s="182"/>
      <c r="H58" s="182"/>
      <c r="I58" s="182" t="s">
        <v>302</v>
      </c>
      <c r="J58" s="182"/>
      <c r="K58" s="182"/>
      <c r="L58" s="182"/>
      <c r="M58" s="182" t="s">
        <v>303</v>
      </c>
      <c r="N58" s="182"/>
      <c r="O58" s="182"/>
      <c r="P58" s="183"/>
      <c r="Q58" s="181"/>
      <c r="R58" s="182"/>
      <c r="S58" s="182"/>
      <c r="T58" s="182" t="s">
        <v>301</v>
      </c>
      <c r="U58" s="182"/>
      <c r="V58" s="182"/>
      <c r="W58" s="182"/>
      <c r="X58" s="182" t="s">
        <v>302</v>
      </c>
      <c r="Y58" s="182"/>
      <c r="Z58" s="182"/>
      <c r="AA58" s="182"/>
      <c r="AB58" s="182" t="s">
        <v>304</v>
      </c>
      <c r="AC58" s="182"/>
      <c r="AD58" s="182"/>
      <c r="AE58" s="184"/>
    </row>
    <row r="59" spans="1:32" ht="15" customHeight="1">
      <c r="A59" s="813"/>
      <c r="B59" s="819" t="str">
        <f>"処遇改善加算　"&amp;共通様式!G7</f>
        <v>処遇改善加算　Ⅰ・Ⅱ・Ⅲ・Ⅳ</v>
      </c>
      <c r="C59" s="820"/>
      <c r="D59" s="820"/>
      <c r="E59" s="820"/>
      <c r="F59" s="820"/>
      <c r="G59" s="820"/>
      <c r="H59" s="820"/>
      <c r="I59" s="820"/>
      <c r="J59" s="820"/>
      <c r="K59" s="820"/>
      <c r="L59" s="820"/>
      <c r="M59" s="820"/>
      <c r="N59" s="820"/>
      <c r="O59" s="820"/>
      <c r="P59" s="821"/>
      <c r="Q59" s="819" t="str">
        <f>"処遇改善加算　"&amp;共通様式!Q7</f>
        <v>処遇改善加算　Ⅰ・Ⅱ・Ⅲ・Ⅳ・Ⅴ</v>
      </c>
      <c r="R59" s="820"/>
      <c r="S59" s="820"/>
      <c r="T59" s="820"/>
      <c r="U59" s="820"/>
      <c r="V59" s="820"/>
      <c r="W59" s="820"/>
      <c r="X59" s="820"/>
      <c r="Y59" s="820"/>
      <c r="Z59" s="820"/>
      <c r="AA59" s="820"/>
      <c r="AB59" s="820"/>
      <c r="AC59" s="820"/>
      <c r="AD59" s="820"/>
      <c r="AE59" s="825"/>
    </row>
    <row r="60" spans="1:32" ht="15" customHeight="1" thickBot="1">
      <c r="A60" s="814"/>
      <c r="B60" s="822"/>
      <c r="C60" s="823"/>
      <c r="D60" s="823"/>
      <c r="E60" s="823"/>
      <c r="F60" s="823"/>
      <c r="G60" s="823"/>
      <c r="H60" s="823"/>
      <c r="I60" s="823"/>
      <c r="J60" s="823"/>
      <c r="K60" s="823"/>
      <c r="L60" s="823"/>
      <c r="M60" s="823"/>
      <c r="N60" s="823"/>
      <c r="O60" s="823"/>
      <c r="P60" s="824"/>
      <c r="Q60" s="822"/>
      <c r="R60" s="823"/>
      <c r="S60" s="823"/>
      <c r="T60" s="823"/>
      <c r="U60" s="823"/>
      <c r="V60" s="823"/>
      <c r="W60" s="823"/>
      <c r="X60" s="823"/>
      <c r="Y60" s="823"/>
      <c r="Z60" s="823"/>
      <c r="AA60" s="823"/>
      <c r="AB60" s="823"/>
      <c r="AC60" s="823"/>
      <c r="AD60" s="823"/>
      <c r="AE60" s="826"/>
    </row>
    <row r="61" spans="1:32" ht="15" customHeight="1" thickBot="1">
      <c r="A61" s="656" t="s">
        <v>305</v>
      </c>
      <c r="B61" s="785"/>
      <c r="C61" s="785"/>
      <c r="D61" s="786"/>
      <c r="E61" s="185" t="s">
        <v>34</v>
      </c>
      <c r="F61" s="186"/>
      <c r="G61" s="186" t="s">
        <v>382</v>
      </c>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7"/>
    </row>
    <row r="62" spans="1:32" ht="15" customHeight="1">
      <c r="A62" s="161"/>
    </row>
    <row r="63" spans="1:32" ht="15" customHeight="1">
      <c r="A63" s="161"/>
    </row>
    <row r="64" spans="1:32" ht="15" customHeight="1">
      <c r="A64" s="161"/>
      <c r="C64" s="152" t="s">
        <v>34</v>
      </c>
    </row>
    <row r="65" spans="1:1" ht="15" customHeight="1">
      <c r="A65" s="161"/>
    </row>
    <row r="66" spans="1:1" ht="15" customHeight="1">
      <c r="A66" s="161"/>
    </row>
    <row r="67" spans="1:1" ht="15" customHeight="1">
      <c r="A67" s="161"/>
    </row>
    <row r="68" spans="1:1" ht="15" customHeight="1">
      <c r="A68" s="161"/>
    </row>
    <row r="69" spans="1:1" ht="15" customHeight="1">
      <c r="A69" s="161"/>
    </row>
    <row r="70" spans="1:1" ht="15" customHeight="1">
      <c r="A70" s="161"/>
    </row>
    <row r="71" spans="1:1" ht="15" customHeight="1">
      <c r="A71" s="161"/>
    </row>
    <row r="72" spans="1:1" ht="15" customHeight="1">
      <c r="A72" s="161"/>
    </row>
    <row r="73" spans="1:1" ht="15" customHeight="1">
      <c r="A73" s="161"/>
    </row>
    <row r="74" spans="1:1" ht="15" customHeight="1">
      <c r="A74" s="161"/>
    </row>
    <row r="75" spans="1:1" ht="15" customHeight="1">
      <c r="A75" s="161"/>
    </row>
    <row r="76" spans="1:1" ht="15" customHeight="1">
      <c r="A76" s="161"/>
    </row>
    <row r="77" spans="1:1" ht="15" customHeight="1">
      <c r="A77" s="161"/>
    </row>
    <row r="78" spans="1:1" ht="15" customHeight="1">
      <c r="A78" s="161"/>
    </row>
    <row r="79" spans="1:1" ht="15" customHeight="1">
      <c r="A79" s="161"/>
    </row>
    <row r="80" spans="1:1" ht="15" customHeight="1">
      <c r="A80" s="161"/>
    </row>
    <row r="81" spans="1:1" ht="15" customHeight="1">
      <c r="A81" s="161"/>
    </row>
    <row r="82" spans="1:1" ht="20.100000000000001" customHeight="1">
      <c r="A82" s="161"/>
    </row>
    <row r="83" spans="1:1" ht="20.100000000000001" customHeight="1">
      <c r="A83" s="161"/>
    </row>
    <row r="84" spans="1:1" ht="20.100000000000001" customHeight="1">
      <c r="A84" s="161"/>
    </row>
    <row r="85" spans="1:1" ht="20.100000000000001" customHeight="1">
      <c r="A85" s="161"/>
    </row>
    <row r="86" spans="1:1" ht="20.100000000000001" customHeight="1">
      <c r="A86" s="161"/>
    </row>
    <row r="87" spans="1:1" ht="20.100000000000001" customHeight="1">
      <c r="A87" s="161"/>
    </row>
    <row r="88" spans="1:1" ht="20.100000000000001" customHeight="1">
      <c r="A88" s="161"/>
    </row>
    <row r="89" spans="1:1" ht="20.100000000000001" customHeight="1">
      <c r="A89" s="161"/>
    </row>
    <row r="90" spans="1:1" ht="20.100000000000001" customHeight="1">
      <c r="A90" s="161"/>
    </row>
    <row r="91" spans="1:1" ht="20.100000000000001" customHeight="1">
      <c r="A91" s="161"/>
    </row>
    <row r="92" spans="1:1" ht="20.100000000000001" customHeight="1">
      <c r="A92" s="161"/>
    </row>
    <row r="93" spans="1:1" ht="20.100000000000001" customHeight="1">
      <c r="A93" s="161"/>
    </row>
    <row r="94" spans="1:1" ht="20.100000000000001" customHeight="1">
      <c r="A94" s="161"/>
    </row>
    <row r="95" spans="1:1" ht="20.100000000000001" customHeight="1">
      <c r="A95" s="161"/>
    </row>
    <row r="96" spans="1:1" ht="20.100000000000001" customHeight="1">
      <c r="A96" s="161"/>
    </row>
    <row r="97" spans="1:1" ht="20.100000000000001" customHeight="1">
      <c r="A97" s="161"/>
    </row>
    <row r="98" spans="1:1" ht="20.100000000000001" customHeight="1">
      <c r="A98" s="161"/>
    </row>
    <row r="99" spans="1:1" ht="20.100000000000001" customHeight="1">
      <c r="A99" s="161"/>
    </row>
    <row r="100" spans="1:1" ht="20.100000000000001" customHeight="1">
      <c r="A100" s="161"/>
    </row>
    <row r="101" spans="1:1" ht="20.100000000000001" customHeight="1">
      <c r="A101" s="161"/>
    </row>
    <row r="102" spans="1:1" ht="20.100000000000001" customHeight="1">
      <c r="A102" s="161"/>
    </row>
    <row r="103" spans="1:1" ht="20.100000000000001" customHeight="1">
      <c r="A103" s="161"/>
    </row>
    <row r="104" spans="1:1" ht="20.100000000000001" customHeight="1">
      <c r="A104" s="161"/>
    </row>
    <row r="105" spans="1:1" ht="20.100000000000001" customHeight="1">
      <c r="A105" s="161"/>
    </row>
    <row r="106" spans="1:1" ht="20.100000000000001" customHeight="1">
      <c r="A106" s="161"/>
    </row>
    <row r="107" spans="1:1" ht="20.100000000000001" customHeight="1">
      <c r="A107" s="161"/>
    </row>
    <row r="108" spans="1:1" ht="20.100000000000001" customHeight="1">
      <c r="A108" s="161"/>
    </row>
    <row r="109" spans="1:1" ht="20.100000000000001" customHeight="1">
      <c r="A109" s="161"/>
    </row>
    <row r="110" spans="1:1" ht="20.100000000000001" customHeight="1">
      <c r="A110" s="161"/>
    </row>
    <row r="111" spans="1:1" ht="20.100000000000001" customHeight="1">
      <c r="A111" s="161"/>
    </row>
    <row r="112" spans="1:1" ht="20.100000000000001" customHeight="1">
      <c r="A112" s="161"/>
    </row>
    <row r="113" spans="1:1" ht="20.100000000000001" customHeight="1">
      <c r="A113" s="161"/>
    </row>
    <row r="114" spans="1:1" ht="20.100000000000001" customHeight="1">
      <c r="A114" s="161"/>
    </row>
    <row r="115" spans="1:1" ht="20.100000000000001" customHeight="1">
      <c r="A115" s="161"/>
    </row>
    <row r="116" spans="1:1" ht="20.100000000000001" customHeight="1">
      <c r="A116" s="161"/>
    </row>
    <row r="117" spans="1:1" ht="20.100000000000001" customHeight="1">
      <c r="A117" s="161"/>
    </row>
    <row r="118" spans="1:1" ht="20.100000000000001" customHeight="1">
      <c r="A118" s="161"/>
    </row>
    <row r="119" spans="1:1" ht="20.100000000000001" customHeight="1">
      <c r="A119" s="161"/>
    </row>
    <row r="120" spans="1:1" ht="20.100000000000001" customHeight="1">
      <c r="A120" s="161"/>
    </row>
    <row r="121" spans="1:1" ht="20.100000000000001" customHeight="1">
      <c r="A121" s="161"/>
    </row>
    <row r="122" spans="1:1" ht="20.100000000000001" customHeight="1">
      <c r="A122" s="161"/>
    </row>
    <row r="123" spans="1:1" ht="20.100000000000001" customHeight="1">
      <c r="A123" s="161"/>
    </row>
    <row r="124" spans="1:1" ht="20.100000000000001" customHeight="1">
      <c r="A124" s="161"/>
    </row>
    <row r="125" spans="1:1" ht="20.100000000000001" customHeight="1">
      <c r="A125" s="161"/>
    </row>
    <row r="126" spans="1:1" ht="20.100000000000001" customHeight="1">
      <c r="A126" s="161"/>
    </row>
    <row r="127" spans="1:1" ht="20.100000000000001" customHeight="1">
      <c r="A127" s="161"/>
    </row>
    <row r="128" spans="1:1" ht="20.100000000000001" customHeight="1">
      <c r="A128" s="161"/>
    </row>
    <row r="129" spans="1:1" ht="20.100000000000001" customHeight="1">
      <c r="A129" s="161"/>
    </row>
    <row r="130" spans="1:1" ht="20.100000000000001" customHeight="1">
      <c r="A130" s="161"/>
    </row>
    <row r="131" spans="1:1" ht="20.100000000000001" customHeight="1">
      <c r="A131" s="161"/>
    </row>
    <row r="132" spans="1:1" ht="20.100000000000001" customHeight="1">
      <c r="A132" s="161"/>
    </row>
    <row r="133" spans="1:1" ht="20.100000000000001" customHeight="1">
      <c r="A133" s="161"/>
    </row>
    <row r="134" spans="1:1" ht="20.100000000000001" customHeight="1">
      <c r="A134" s="161"/>
    </row>
    <row r="135" spans="1:1" ht="20.100000000000001" customHeight="1">
      <c r="A135" s="161"/>
    </row>
    <row r="136" spans="1:1" ht="20.100000000000001" customHeight="1">
      <c r="A136" s="161"/>
    </row>
    <row r="137" spans="1:1" ht="20.100000000000001" customHeight="1">
      <c r="A137" s="161"/>
    </row>
    <row r="138" spans="1:1" ht="20.100000000000001" customHeight="1">
      <c r="A138" s="161"/>
    </row>
    <row r="139" spans="1:1" ht="20.100000000000001" customHeight="1">
      <c r="A139" s="161"/>
    </row>
    <row r="140" spans="1:1" ht="20.100000000000001" customHeight="1">
      <c r="A140" s="161"/>
    </row>
    <row r="141" spans="1:1" ht="20.100000000000001" customHeight="1">
      <c r="A141" s="161"/>
    </row>
    <row r="142" spans="1:1" ht="20.100000000000001" customHeight="1">
      <c r="A142" s="161"/>
    </row>
    <row r="143" spans="1:1" ht="20.100000000000001" customHeight="1">
      <c r="A143" s="161"/>
    </row>
    <row r="144" spans="1:1" ht="20.100000000000001" customHeight="1">
      <c r="A144" s="161"/>
    </row>
    <row r="145" spans="1:1" ht="20.100000000000001" customHeight="1">
      <c r="A145" s="161"/>
    </row>
    <row r="146" spans="1:1" ht="20.100000000000001" customHeight="1">
      <c r="A146" s="161"/>
    </row>
    <row r="147" spans="1:1" ht="20.100000000000001" customHeight="1">
      <c r="A147" s="161"/>
    </row>
    <row r="148" spans="1:1" ht="20.100000000000001" customHeight="1">
      <c r="A148" s="161"/>
    </row>
    <row r="149" spans="1:1" ht="20.100000000000001" customHeight="1">
      <c r="A149" s="161"/>
    </row>
    <row r="150" spans="1:1" ht="20.100000000000001" customHeight="1">
      <c r="A150" s="161"/>
    </row>
    <row r="151" spans="1:1" ht="20.100000000000001" customHeight="1">
      <c r="A151" s="161"/>
    </row>
    <row r="152" spans="1:1" ht="20.100000000000001" customHeight="1">
      <c r="A152" s="161"/>
    </row>
    <row r="153" spans="1:1" ht="20.100000000000001" customHeight="1">
      <c r="A153" s="161"/>
    </row>
    <row r="154" spans="1:1" ht="20.100000000000001" customHeight="1">
      <c r="A154" s="161"/>
    </row>
    <row r="155" spans="1:1" ht="20.100000000000001" customHeight="1">
      <c r="A155" s="161"/>
    </row>
    <row r="156" spans="1:1" ht="20.100000000000001" customHeight="1">
      <c r="A156" s="161"/>
    </row>
    <row r="157" spans="1:1" ht="20.100000000000001" customHeight="1">
      <c r="A157" s="161"/>
    </row>
    <row r="158" spans="1:1" ht="20.100000000000001" customHeight="1">
      <c r="A158" s="161"/>
    </row>
    <row r="159" spans="1:1" ht="20.100000000000001" customHeight="1">
      <c r="A159" s="161"/>
    </row>
    <row r="160" spans="1:1" ht="20.100000000000001" customHeight="1">
      <c r="A160" s="161"/>
    </row>
  </sheetData>
  <sheetProtection algorithmName="SHA-512" hashValue="aRkGge72ac6PTaDgY5zAALAPxbDwlfD4qtUISarq8wXXsFU573k/ZfE/c6wMB4z8pHvLl8rc3928bu+0lwZ1Rw==" saltValue="CWG/8M/9i2pTpzxGujSsDw==" spinCount="100000" sheet="1" objects="1" scenarios="1" selectLockedCells="1"/>
  <mergeCells count="215">
    <mergeCell ref="C40:I40"/>
    <mergeCell ref="C41:I41"/>
    <mergeCell ref="C42:I42"/>
    <mergeCell ref="C43:I43"/>
    <mergeCell ref="C44:I44"/>
    <mergeCell ref="C45:I45"/>
    <mergeCell ref="C30:I30"/>
    <mergeCell ref="C31:I31"/>
    <mergeCell ref="C32:I32"/>
    <mergeCell ref="C33:I33"/>
    <mergeCell ref="C34:I34"/>
    <mergeCell ref="C35:I35"/>
    <mergeCell ref="AA32:AE32"/>
    <mergeCell ref="V32:Z32"/>
    <mergeCell ref="Q32:U32"/>
    <mergeCell ref="L32:P32"/>
    <mergeCell ref="J32:K32"/>
    <mergeCell ref="A58:A60"/>
    <mergeCell ref="C36:I36"/>
    <mergeCell ref="C37:I37"/>
    <mergeCell ref="C38:I38"/>
    <mergeCell ref="C39:I39"/>
    <mergeCell ref="A57:G57"/>
    <mergeCell ref="R57:X57"/>
    <mergeCell ref="B59:P60"/>
    <mergeCell ref="Q59:AE60"/>
    <mergeCell ref="C53:I53"/>
    <mergeCell ref="J53:K53"/>
    <mergeCell ref="L53:P53"/>
    <mergeCell ref="Q53:U53"/>
    <mergeCell ref="V53:Z53"/>
    <mergeCell ref="AA53:AE53"/>
    <mergeCell ref="C52:I52"/>
    <mergeCell ref="J52:K52"/>
    <mergeCell ref="L52:P52"/>
    <mergeCell ref="Q52:U52"/>
    <mergeCell ref="A61:D61"/>
    <mergeCell ref="H10:AE10"/>
    <mergeCell ref="K20:Q20"/>
    <mergeCell ref="H24:AE24"/>
    <mergeCell ref="W23:AE23"/>
    <mergeCell ref="K23:S23"/>
    <mergeCell ref="C56:I56"/>
    <mergeCell ref="J56:K56"/>
    <mergeCell ref="L56:P56"/>
    <mergeCell ref="Q56:U56"/>
    <mergeCell ref="V56:Z56"/>
    <mergeCell ref="AA56:AE56"/>
    <mergeCell ref="C55:I55"/>
    <mergeCell ref="J55:K55"/>
    <mergeCell ref="L55:P55"/>
    <mergeCell ref="Q55:U55"/>
    <mergeCell ref="V55:Z55"/>
    <mergeCell ref="AA55:AE55"/>
    <mergeCell ref="C54:I54"/>
    <mergeCell ref="J54:K54"/>
    <mergeCell ref="L54:P54"/>
    <mergeCell ref="Q54:U54"/>
    <mergeCell ref="V54:Z54"/>
    <mergeCell ref="AA54:AE54"/>
    <mergeCell ref="AA49:AE49"/>
    <mergeCell ref="C48:I48"/>
    <mergeCell ref="J48:K48"/>
    <mergeCell ref="L48:P48"/>
    <mergeCell ref="Q48:U48"/>
    <mergeCell ref="V48:Z48"/>
    <mergeCell ref="AA48:AE48"/>
    <mergeCell ref="V52:Z52"/>
    <mergeCell ref="AA52:AE52"/>
    <mergeCell ref="C51:I51"/>
    <mergeCell ref="J51:K51"/>
    <mergeCell ref="L51:P51"/>
    <mergeCell ref="Q51:U51"/>
    <mergeCell ref="V51:Z51"/>
    <mergeCell ref="AA51:AE51"/>
    <mergeCell ref="C50:I50"/>
    <mergeCell ref="J50:K50"/>
    <mergeCell ref="L50:P50"/>
    <mergeCell ref="Q50:U50"/>
    <mergeCell ref="V50:Z50"/>
    <mergeCell ref="AA50:AE50"/>
    <mergeCell ref="AA46:AE46"/>
    <mergeCell ref="C47:I47"/>
    <mergeCell ref="J47:K47"/>
    <mergeCell ref="L47:P47"/>
    <mergeCell ref="Q47:U47"/>
    <mergeCell ref="V47:Z47"/>
    <mergeCell ref="AA47:AE47"/>
    <mergeCell ref="J45:K45"/>
    <mergeCell ref="L45:P45"/>
    <mergeCell ref="Q45:U45"/>
    <mergeCell ref="V45:Z45"/>
    <mergeCell ref="AA45:AE45"/>
    <mergeCell ref="B46:B56"/>
    <mergeCell ref="C46:I46"/>
    <mergeCell ref="J46:K46"/>
    <mergeCell ref="L46:P46"/>
    <mergeCell ref="Q46:U46"/>
    <mergeCell ref="J43:K43"/>
    <mergeCell ref="L43:P43"/>
    <mergeCell ref="Q43:U43"/>
    <mergeCell ref="V43:Z43"/>
    <mergeCell ref="V46:Z46"/>
    <mergeCell ref="C49:I49"/>
    <mergeCell ref="J49:K49"/>
    <mergeCell ref="L49:P49"/>
    <mergeCell ref="Q49:U49"/>
    <mergeCell ref="V49:Z49"/>
    <mergeCell ref="AA43:AE43"/>
    <mergeCell ref="J44:K44"/>
    <mergeCell ref="L44:P44"/>
    <mergeCell ref="Q44:U44"/>
    <mergeCell ref="V44:Z44"/>
    <mergeCell ref="AA44:AE44"/>
    <mergeCell ref="J41:K41"/>
    <mergeCell ref="L41:P41"/>
    <mergeCell ref="Q41:U41"/>
    <mergeCell ref="V41:Z41"/>
    <mergeCell ref="AA41:AE41"/>
    <mergeCell ref="J42:K42"/>
    <mergeCell ref="L42:P42"/>
    <mergeCell ref="Q42:U42"/>
    <mergeCell ref="V42:Z42"/>
    <mergeCell ref="AA42:AE42"/>
    <mergeCell ref="J39:K39"/>
    <mergeCell ref="L39:P39"/>
    <mergeCell ref="Q39:U39"/>
    <mergeCell ref="V39:Z39"/>
    <mergeCell ref="AA39:AE39"/>
    <mergeCell ref="J40:K40"/>
    <mergeCell ref="L40:P40"/>
    <mergeCell ref="Q40:U40"/>
    <mergeCell ref="V40:Z40"/>
    <mergeCell ref="AA40:AE40"/>
    <mergeCell ref="J37:K37"/>
    <mergeCell ref="L37:P37"/>
    <mergeCell ref="Q37:U37"/>
    <mergeCell ref="V37:Z37"/>
    <mergeCell ref="AA37:AE37"/>
    <mergeCell ref="J38:K38"/>
    <mergeCell ref="L38:P38"/>
    <mergeCell ref="Q38:U38"/>
    <mergeCell ref="V38:Z38"/>
    <mergeCell ref="AA38:AE38"/>
    <mergeCell ref="J35:K35"/>
    <mergeCell ref="L35:P35"/>
    <mergeCell ref="Q35:U35"/>
    <mergeCell ref="V35:Z35"/>
    <mergeCell ref="AA35:AE35"/>
    <mergeCell ref="J36:K36"/>
    <mergeCell ref="L36:P36"/>
    <mergeCell ref="Q36:U36"/>
    <mergeCell ref="V36:Z36"/>
    <mergeCell ref="AA36:AE36"/>
    <mergeCell ref="J33:K33"/>
    <mergeCell ref="L33:P33"/>
    <mergeCell ref="Q33:U33"/>
    <mergeCell ref="V33:Z33"/>
    <mergeCell ref="AA33:AE33"/>
    <mergeCell ref="J34:K34"/>
    <mergeCell ref="L34:P34"/>
    <mergeCell ref="Q34:U34"/>
    <mergeCell ref="V34:Z34"/>
    <mergeCell ref="AA34:AE34"/>
    <mergeCell ref="J31:K31"/>
    <mergeCell ref="L31:P31"/>
    <mergeCell ref="Q31:U31"/>
    <mergeCell ref="V31:Z31"/>
    <mergeCell ref="AA31:AE31"/>
    <mergeCell ref="J29:K29"/>
    <mergeCell ref="AA29:AE29"/>
    <mergeCell ref="J30:K30"/>
    <mergeCell ref="L30:P30"/>
    <mergeCell ref="Q30:U30"/>
    <mergeCell ref="V30:Z30"/>
    <mergeCell ref="AA30:AE30"/>
    <mergeCell ref="B26:G26"/>
    <mergeCell ref="H26:AE27"/>
    <mergeCell ref="J28:K28"/>
    <mergeCell ref="L28:P28"/>
    <mergeCell ref="Q28:U28"/>
    <mergeCell ref="V28:Z28"/>
    <mergeCell ref="AA28:AE28"/>
    <mergeCell ref="B23:G23"/>
    <mergeCell ref="H23:J23"/>
    <mergeCell ref="T23:V23"/>
    <mergeCell ref="B24:G24"/>
    <mergeCell ref="K25:Q25"/>
    <mergeCell ref="B14:G14"/>
    <mergeCell ref="H14:J14"/>
    <mergeCell ref="K14:S14"/>
    <mergeCell ref="T14:V14"/>
    <mergeCell ref="W14:AE14"/>
    <mergeCell ref="B17:G17"/>
    <mergeCell ref="H17:AE18"/>
    <mergeCell ref="B19:G19"/>
    <mergeCell ref="B20:G22"/>
    <mergeCell ref="H21:AE22"/>
    <mergeCell ref="H19:AE19"/>
    <mergeCell ref="B15:G15"/>
    <mergeCell ref="H15:J15"/>
    <mergeCell ref="K15:S15"/>
    <mergeCell ref="T15:V15"/>
    <mergeCell ref="W15:AE15"/>
    <mergeCell ref="K16:Q16"/>
    <mergeCell ref="A1:E1"/>
    <mergeCell ref="Y1:AA1"/>
    <mergeCell ref="X3:AE3"/>
    <mergeCell ref="S5:AE5"/>
    <mergeCell ref="S6:AC8"/>
    <mergeCell ref="O7:Q7"/>
    <mergeCell ref="B10:G10"/>
    <mergeCell ref="K11:Q11"/>
    <mergeCell ref="B12:G12"/>
    <mergeCell ref="H12:AE13"/>
  </mergeCells>
  <phoneticPr fontId="2"/>
  <conditionalFormatting sqref="X3:AE3">
    <cfRule type="expression" dxfId="12" priority="13">
      <formula>$X$3="平成　　　　年　　　　月　　　　日"</formula>
    </cfRule>
  </conditionalFormatting>
  <conditionalFormatting sqref="S5:AE5 K11 S6:AC8 H10 H12 K14 W14 W15 H19 K20 H21 K23 W23">
    <cfRule type="containsBlanks" dxfId="11" priority="12">
      <formula>LEN(TRIM(H5))=0</formula>
    </cfRule>
  </conditionalFormatting>
  <conditionalFormatting sqref="K16 K15:S15 H17:AE18 H24 H26 K25">
    <cfRule type="containsBlanks" dxfId="10" priority="11">
      <formula>LEN(TRIM(H15))=0</formula>
    </cfRule>
  </conditionalFormatting>
  <conditionalFormatting sqref="J57:Q57">
    <cfRule type="cellIs" dxfId="9" priority="10" operator="equal">
      <formula>""</formula>
    </cfRule>
  </conditionalFormatting>
  <conditionalFormatting sqref="J30:K56">
    <cfRule type="containsBlanks" dxfId="8" priority="9">
      <formula>LEN(TRIM(J30))=0</formula>
    </cfRule>
  </conditionalFormatting>
  <conditionalFormatting sqref="V30:Z45">
    <cfRule type="expression" dxfId="7" priority="8">
      <formula>AND($J30="○",$V30="")</formula>
    </cfRule>
  </conditionalFormatting>
  <conditionalFormatting sqref="B20:AE24 B26:AE27 R25:AE25 B25:K25">
    <cfRule type="expression" dxfId="6" priority="7">
      <formula>$H$19="「別紙処遇改善計画書様式２（添付書類１）一覧表による」"</formula>
    </cfRule>
  </conditionalFormatting>
  <conditionalFormatting sqref="AA30:AE56">
    <cfRule type="containsBlanks" dxfId="5" priority="6">
      <formula>LEN(TRIM(AA30))=0</formula>
    </cfRule>
  </conditionalFormatting>
  <conditionalFormatting sqref="Q30:U56">
    <cfRule type="cellIs" dxfId="4" priority="5" operator="equal">
      <formula>"１新規　 ２変更   ３終了"</formula>
    </cfRule>
  </conditionalFormatting>
  <conditionalFormatting sqref="L46:P56 V46:Z56">
    <cfRule type="containsBlanks" dxfId="3" priority="4">
      <formula>LEN(TRIM(L46))=0</formula>
    </cfRule>
  </conditionalFormatting>
  <conditionalFormatting sqref="B59:P60">
    <cfRule type="cellIs" dxfId="2" priority="3" operator="equal">
      <formula>"処遇改善加算　Ⅰ・Ⅱ・Ⅲ・Ⅳ"</formula>
    </cfRule>
  </conditionalFormatting>
  <conditionalFormatting sqref="Q59:AE60">
    <cfRule type="cellIs" dxfId="1" priority="2" operator="equal">
      <formula>"処遇改善加算　Ⅰ・Ⅱ・Ⅲ・Ⅳ・Ⅴ"</formula>
    </cfRule>
  </conditionalFormatting>
  <conditionalFormatting sqref="L30:P45">
    <cfRule type="expression" dxfId="0" priority="1">
      <formula>AND($J30="○",$L30="")</formula>
    </cfRule>
  </conditionalFormatting>
  <dataValidations count="1">
    <dataValidation imeMode="off" allowBlank="1" showInputMessage="1" showErrorMessage="1" sqref="K11:Q11 K14:S14 W14:AE14 K16:Q16 K25:Q25 L30:P45 V30:Z45"/>
  </dataValidations>
  <printOptions horizontalCentered="1"/>
  <pageMargins left="0.55118110236220474" right="0.47244094488188981" top="0.42" bottom="0.19685039370078741" header="0.23622047244094491" footer="0.19685039370078741"/>
  <pageSetup paperSize="9" scale="93" orientation="portrait" horizontalDpi="4294967292" verticalDpi="300" r:id="rId1"/>
  <headerFooter alignWithMargins="0">
    <oddHeader xml:space="preserve">&amp;L
</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view="pageBreakPreview" zoomScale="85" zoomScaleNormal="70" zoomScaleSheetLayoutView="85" workbookViewId="0">
      <pane ySplit="3" topLeftCell="A10" activePane="bottomLeft" state="frozen"/>
      <selection pane="bottomLeft"/>
    </sheetView>
  </sheetViews>
  <sheetFormatPr defaultRowHeight="25.5" customHeight="1"/>
  <cols>
    <col min="1" max="1" width="39.5" style="2" customWidth="1"/>
    <col min="2" max="260" width="9" style="2"/>
    <col min="261" max="261" width="44.25" style="2" customWidth="1"/>
    <col min="262" max="516" width="9" style="2"/>
    <col min="517" max="517" width="44.25" style="2" customWidth="1"/>
    <col min="518" max="772" width="9" style="2"/>
    <col min="773" max="773" width="44.25" style="2" customWidth="1"/>
    <col min="774" max="1028" width="9" style="2"/>
    <col min="1029" max="1029" width="44.25" style="2" customWidth="1"/>
    <col min="1030" max="1284" width="9" style="2"/>
    <col min="1285" max="1285" width="44.25" style="2" customWidth="1"/>
    <col min="1286" max="1540" width="9" style="2"/>
    <col min="1541" max="1541" width="44.25" style="2" customWidth="1"/>
    <col min="1542" max="1796" width="9" style="2"/>
    <col min="1797" max="1797" width="44.25" style="2" customWidth="1"/>
    <col min="1798" max="2052" width="9" style="2"/>
    <col min="2053" max="2053" width="44.25" style="2" customWidth="1"/>
    <col min="2054" max="2308" width="9" style="2"/>
    <col min="2309" max="2309" width="44.25" style="2" customWidth="1"/>
    <col min="2310" max="2564" width="9" style="2"/>
    <col min="2565" max="2565" width="44.25" style="2" customWidth="1"/>
    <col min="2566" max="2820" width="9" style="2"/>
    <col min="2821" max="2821" width="44.25" style="2" customWidth="1"/>
    <col min="2822" max="3076" width="9" style="2"/>
    <col min="3077" max="3077" width="44.25" style="2" customWidth="1"/>
    <col min="3078" max="3332" width="9" style="2"/>
    <col min="3333" max="3333" width="44.25" style="2" customWidth="1"/>
    <col min="3334" max="3588" width="9" style="2"/>
    <col min="3589" max="3589" width="44.25" style="2" customWidth="1"/>
    <col min="3590" max="3844" width="9" style="2"/>
    <col min="3845" max="3845" width="44.25" style="2" customWidth="1"/>
    <col min="3846" max="4100" width="9" style="2"/>
    <col min="4101" max="4101" width="44.25" style="2" customWidth="1"/>
    <col min="4102" max="4356" width="9" style="2"/>
    <col min="4357" max="4357" width="44.25" style="2" customWidth="1"/>
    <col min="4358" max="4612" width="9" style="2"/>
    <col min="4613" max="4613" width="44.25" style="2" customWidth="1"/>
    <col min="4614" max="4868" width="9" style="2"/>
    <col min="4869" max="4869" width="44.25" style="2" customWidth="1"/>
    <col min="4870" max="5124" width="9" style="2"/>
    <col min="5125" max="5125" width="44.25" style="2" customWidth="1"/>
    <col min="5126" max="5380" width="9" style="2"/>
    <col min="5381" max="5381" width="44.25" style="2" customWidth="1"/>
    <col min="5382" max="5636" width="9" style="2"/>
    <col min="5637" max="5637" width="44.25" style="2" customWidth="1"/>
    <col min="5638" max="5892" width="9" style="2"/>
    <col min="5893" max="5893" width="44.25" style="2" customWidth="1"/>
    <col min="5894" max="6148" width="9" style="2"/>
    <col min="6149" max="6149" width="44.25" style="2" customWidth="1"/>
    <col min="6150" max="6404" width="9" style="2"/>
    <col min="6405" max="6405" width="44.25" style="2" customWidth="1"/>
    <col min="6406" max="6660" width="9" style="2"/>
    <col min="6661" max="6661" width="44.25" style="2" customWidth="1"/>
    <col min="6662" max="6916" width="9" style="2"/>
    <col min="6917" max="6917" width="44.25" style="2" customWidth="1"/>
    <col min="6918" max="7172" width="9" style="2"/>
    <col min="7173" max="7173" width="44.25" style="2" customWidth="1"/>
    <col min="7174" max="7428" width="9" style="2"/>
    <col min="7429" max="7429" width="44.25" style="2" customWidth="1"/>
    <col min="7430" max="7684" width="9" style="2"/>
    <col min="7685" max="7685" width="44.25" style="2" customWidth="1"/>
    <col min="7686" max="7940" width="9" style="2"/>
    <col min="7941" max="7941" width="44.25" style="2" customWidth="1"/>
    <col min="7942" max="8196" width="9" style="2"/>
    <col min="8197" max="8197" width="44.25" style="2" customWidth="1"/>
    <col min="8198" max="8452" width="9" style="2"/>
    <col min="8453" max="8453" width="44.25" style="2" customWidth="1"/>
    <col min="8454" max="8708" width="9" style="2"/>
    <col min="8709" max="8709" width="44.25" style="2" customWidth="1"/>
    <col min="8710" max="8964" width="9" style="2"/>
    <col min="8965" max="8965" width="44.25" style="2" customWidth="1"/>
    <col min="8966" max="9220" width="9" style="2"/>
    <col min="9221" max="9221" width="44.25" style="2" customWidth="1"/>
    <col min="9222" max="9476" width="9" style="2"/>
    <col min="9477" max="9477" width="44.25" style="2" customWidth="1"/>
    <col min="9478" max="9732" width="9" style="2"/>
    <col min="9733" max="9733" width="44.25" style="2" customWidth="1"/>
    <col min="9734" max="9988" width="9" style="2"/>
    <col min="9989" max="9989" width="44.25" style="2" customWidth="1"/>
    <col min="9990" max="10244" width="9" style="2"/>
    <col min="10245" max="10245" width="44.25" style="2" customWidth="1"/>
    <col min="10246" max="10500" width="9" style="2"/>
    <col min="10501" max="10501" width="44.25" style="2" customWidth="1"/>
    <col min="10502" max="10756" width="9" style="2"/>
    <col min="10757" max="10757" width="44.25" style="2" customWidth="1"/>
    <col min="10758" max="11012" width="9" style="2"/>
    <col min="11013" max="11013" width="44.25" style="2" customWidth="1"/>
    <col min="11014" max="11268" width="9" style="2"/>
    <col min="11269" max="11269" width="44.25" style="2" customWidth="1"/>
    <col min="11270" max="11524" width="9" style="2"/>
    <col min="11525" max="11525" width="44.25" style="2" customWidth="1"/>
    <col min="11526" max="11780" width="9" style="2"/>
    <col min="11781" max="11781" width="44.25" style="2" customWidth="1"/>
    <col min="11782" max="12036" width="9" style="2"/>
    <col min="12037" max="12037" width="44.25" style="2" customWidth="1"/>
    <col min="12038" max="12292" width="9" style="2"/>
    <col min="12293" max="12293" width="44.25" style="2" customWidth="1"/>
    <col min="12294" max="12548" width="9" style="2"/>
    <col min="12549" max="12549" width="44.25" style="2" customWidth="1"/>
    <col min="12550" max="12804" width="9" style="2"/>
    <col min="12805" max="12805" width="44.25" style="2" customWidth="1"/>
    <col min="12806" max="13060" width="9" style="2"/>
    <col min="13061" max="13061" width="44.25" style="2" customWidth="1"/>
    <col min="13062" max="13316" width="9" style="2"/>
    <col min="13317" max="13317" width="44.25" style="2" customWidth="1"/>
    <col min="13318" max="13572" width="9" style="2"/>
    <col min="13573" max="13573" width="44.25" style="2" customWidth="1"/>
    <col min="13574" max="13828" width="9" style="2"/>
    <col min="13829" max="13829" width="44.25" style="2" customWidth="1"/>
    <col min="13830" max="14084" width="9" style="2"/>
    <col min="14085" max="14085" width="44.25" style="2" customWidth="1"/>
    <col min="14086" max="14340" width="9" style="2"/>
    <col min="14341" max="14341" width="44.25" style="2" customWidth="1"/>
    <col min="14342" max="14596" width="9" style="2"/>
    <col min="14597" max="14597" width="44.25" style="2" customWidth="1"/>
    <col min="14598" max="14852" width="9" style="2"/>
    <col min="14853" max="14853" width="44.25" style="2" customWidth="1"/>
    <col min="14854" max="15108" width="9" style="2"/>
    <col min="15109" max="15109" width="44.25" style="2" customWidth="1"/>
    <col min="15110" max="15364" width="9" style="2"/>
    <col min="15365" max="15365" width="44.25" style="2" customWidth="1"/>
    <col min="15366" max="15620" width="9" style="2"/>
    <col min="15621" max="15621" width="44.25" style="2" customWidth="1"/>
    <col min="15622" max="15876" width="9" style="2"/>
    <col min="15877" max="15877" width="44.25" style="2" customWidth="1"/>
    <col min="15878" max="16132" width="9" style="2"/>
    <col min="16133" max="16133" width="44.25" style="2" customWidth="1"/>
    <col min="16134" max="16384" width="9" style="2"/>
  </cols>
  <sheetData>
    <row r="1" spans="1:7" ht="25.5" customHeight="1">
      <c r="A1" s="1" t="s">
        <v>7</v>
      </c>
    </row>
    <row r="2" spans="1:7" ht="25.5" customHeight="1">
      <c r="A2" s="840" t="s">
        <v>8</v>
      </c>
      <c r="B2" s="841" t="s">
        <v>102</v>
      </c>
      <c r="C2" s="842"/>
      <c r="D2" s="842"/>
      <c r="E2" s="842"/>
      <c r="F2" s="843"/>
      <c r="G2" s="3"/>
    </row>
    <row r="3" spans="1:7" ht="25.5" customHeight="1">
      <c r="A3" s="840"/>
      <c r="B3" s="4" t="s">
        <v>9</v>
      </c>
      <c r="C3" s="5" t="s">
        <v>10</v>
      </c>
      <c r="D3" s="5" t="s">
        <v>11</v>
      </c>
      <c r="E3" s="5" t="s">
        <v>12</v>
      </c>
      <c r="F3" s="6" t="s">
        <v>103</v>
      </c>
      <c r="G3" s="3"/>
    </row>
    <row r="4" spans="1:7" ht="25.5" customHeight="1">
      <c r="A4" s="7" t="s">
        <v>13</v>
      </c>
      <c r="B4" s="835">
        <v>0.13700000000000001</v>
      </c>
      <c r="C4" s="835">
        <v>0.1</v>
      </c>
      <c r="D4" s="835">
        <v>5.5E-2</v>
      </c>
      <c r="E4" s="844" t="s">
        <v>479</v>
      </c>
      <c r="F4" s="844" t="s">
        <v>480</v>
      </c>
      <c r="G4" s="3"/>
    </row>
    <row r="5" spans="1:7" ht="25.5" customHeight="1">
      <c r="A5" s="7" t="s">
        <v>14</v>
      </c>
      <c r="B5" s="835"/>
      <c r="C5" s="835"/>
      <c r="D5" s="835"/>
      <c r="E5" s="844"/>
      <c r="F5" s="844"/>
      <c r="G5" s="3"/>
    </row>
    <row r="6" spans="1:7" ht="25.5" customHeight="1">
      <c r="A6" s="7" t="s">
        <v>15</v>
      </c>
      <c r="B6" s="835"/>
      <c r="C6" s="835"/>
      <c r="D6" s="835"/>
      <c r="E6" s="844"/>
      <c r="F6" s="844"/>
      <c r="G6" s="3"/>
    </row>
    <row r="7" spans="1:7" ht="25.5" customHeight="1">
      <c r="A7" s="8" t="s">
        <v>16</v>
      </c>
      <c r="B7" s="11">
        <v>5.8000000000000003E-2</v>
      </c>
      <c r="C7" s="11">
        <v>4.2000000000000003E-2</v>
      </c>
      <c r="D7" s="11">
        <v>2.3E-2</v>
      </c>
      <c r="E7" s="844"/>
      <c r="F7" s="844"/>
      <c r="G7" s="3"/>
    </row>
    <row r="8" spans="1:7" ht="25.5" customHeight="1">
      <c r="A8" s="7" t="s">
        <v>18</v>
      </c>
      <c r="B8" s="837">
        <v>5.8999999999999997E-2</v>
      </c>
      <c r="C8" s="837">
        <v>4.2999999999999997E-2</v>
      </c>
      <c r="D8" s="837">
        <v>2.3E-2</v>
      </c>
      <c r="E8" s="844"/>
      <c r="F8" s="844"/>
      <c r="G8" s="3"/>
    </row>
    <row r="9" spans="1:7" ht="25.5" customHeight="1">
      <c r="A9" s="7" t="s">
        <v>104</v>
      </c>
      <c r="B9" s="838"/>
      <c r="C9" s="838"/>
      <c r="D9" s="838"/>
      <c r="E9" s="844"/>
      <c r="F9" s="844"/>
      <c r="G9" s="3"/>
    </row>
    <row r="10" spans="1:7" ht="25.5" customHeight="1">
      <c r="A10" s="8" t="s">
        <v>17</v>
      </c>
      <c r="B10" s="11">
        <v>4.7E-2</v>
      </c>
      <c r="C10" s="11">
        <v>3.4000000000000002E-2</v>
      </c>
      <c r="D10" s="11">
        <v>1.9E-2</v>
      </c>
      <c r="E10" s="844"/>
      <c r="F10" s="844"/>
      <c r="G10" s="3"/>
    </row>
    <row r="11" spans="1:7" ht="25.5" customHeight="1">
      <c r="A11" s="21" t="s">
        <v>19</v>
      </c>
      <c r="B11" s="836">
        <v>8.2000000000000003E-2</v>
      </c>
      <c r="C11" s="836">
        <v>0.06</v>
      </c>
      <c r="D11" s="836">
        <v>3.3000000000000002E-2</v>
      </c>
      <c r="E11" s="844"/>
      <c r="F11" s="844"/>
      <c r="G11" s="3"/>
    </row>
    <row r="12" spans="1:7" ht="25.5" customHeight="1">
      <c r="A12" s="21" t="s">
        <v>20</v>
      </c>
      <c r="B12" s="836"/>
      <c r="C12" s="836"/>
      <c r="D12" s="836"/>
      <c r="E12" s="844"/>
      <c r="F12" s="844"/>
      <c r="G12" s="3"/>
    </row>
    <row r="13" spans="1:7" ht="25.5" customHeight="1">
      <c r="A13" s="8" t="s">
        <v>21</v>
      </c>
      <c r="B13" s="11">
        <v>0.104</v>
      </c>
      <c r="C13" s="11">
        <v>7.5999999999999998E-2</v>
      </c>
      <c r="D13" s="11">
        <v>4.2000000000000003E-2</v>
      </c>
      <c r="E13" s="844"/>
      <c r="F13" s="844"/>
      <c r="G13" s="3"/>
    </row>
    <row r="14" spans="1:7" ht="25.5" customHeight="1">
      <c r="A14" s="21" t="s">
        <v>22</v>
      </c>
      <c r="B14" s="836">
        <v>0.10199999999999999</v>
      </c>
      <c r="C14" s="836">
        <v>7.3999999999999996E-2</v>
      </c>
      <c r="D14" s="836">
        <v>4.1000000000000002E-2</v>
      </c>
      <c r="E14" s="844"/>
      <c r="F14" s="844"/>
      <c r="G14" s="3"/>
    </row>
    <row r="15" spans="1:7" ht="25.5" customHeight="1">
      <c r="A15" s="21" t="s">
        <v>23</v>
      </c>
      <c r="B15" s="836"/>
      <c r="C15" s="836"/>
      <c r="D15" s="836"/>
      <c r="E15" s="844"/>
      <c r="F15" s="844"/>
      <c r="G15" s="3"/>
    </row>
    <row r="16" spans="1:7" ht="25.5" customHeight="1">
      <c r="A16" s="8" t="s">
        <v>24</v>
      </c>
      <c r="B16" s="11">
        <v>0.111</v>
      </c>
      <c r="C16" s="11">
        <v>8.1000000000000003E-2</v>
      </c>
      <c r="D16" s="11">
        <v>4.4999999999999998E-2</v>
      </c>
      <c r="E16" s="844"/>
      <c r="F16" s="844"/>
      <c r="G16" s="3"/>
    </row>
    <row r="17" spans="1:7" ht="25.5" customHeight="1">
      <c r="A17" s="21" t="s">
        <v>25</v>
      </c>
      <c r="B17" s="836">
        <v>8.3000000000000004E-2</v>
      </c>
      <c r="C17" s="836">
        <v>0.06</v>
      </c>
      <c r="D17" s="836">
        <v>3.3000000000000002E-2</v>
      </c>
      <c r="E17" s="844"/>
      <c r="F17" s="844"/>
      <c r="G17" s="3"/>
    </row>
    <row r="18" spans="1:7" ht="25.5" customHeight="1">
      <c r="A18" s="21" t="s">
        <v>26</v>
      </c>
      <c r="B18" s="836"/>
      <c r="C18" s="836"/>
      <c r="D18" s="836"/>
      <c r="E18" s="844"/>
      <c r="F18" s="844"/>
      <c r="G18" s="3"/>
    </row>
    <row r="19" spans="1:7" ht="25.5" customHeight="1">
      <c r="A19" s="21" t="s">
        <v>27</v>
      </c>
      <c r="B19" s="836"/>
      <c r="C19" s="836"/>
      <c r="D19" s="836"/>
      <c r="E19" s="844"/>
      <c r="F19" s="844"/>
      <c r="G19" s="3"/>
    </row>
    <row r="20" spans="1:7" ht="25.5" customHeight="1">
      <c r="A20" s="8" t="s">
        <v>28</v>
      </c>
      <c r="B20" s="839">
        <v>3.9E-2</v>
      </c>
      <c r="C20" s="839">
        <v>2.9000000000000001E-2</v>
      </c>
      <c r="D20" s="839">
        <v>1.6E-2</v>
      </c>
      <c r="E20" s="844"/>
      <c r="F20" s="844"/>
      <c r="G20" s="3"/>
    </row>
    <row r="21" spans="1:7" ht="25.5" customHeight="1">
      <c r="A21" s="8" t="s">
        <v>29</v>
      </c>
      <c r="B21" s="839"/>
      <c r="C21" s="839"/>
      <c r="D21" s="839"/>
      <c r="E21" s="844"/>
      <c r="F21" s="844"/>
      <c r="G21" s="3"/>
    </row>
    <row r="22" spans="1:7" ht="25.5" customHeight="1">
      <c r="A22" s="21" t="s">
        <v>30</v>
      </c>
      <c r="B22" s="836">
        <v>2.5999999999999999E-2</v>
      </c>
      <c r="C22" s="836">
        <v>1.9E-2</v>
      </c>
      <c r="D22" s="836">
        <v>0.01</v>
      </c>
      <c r="E22" s="844"/>
      <c r="F22" s="844"/>
      <c r="G22" s="3"/>
    </row>
    <row r="23" spans="1:7" ht="25.5" customHeight="1">
      <c r="A23" s="21" t="s">
        <v>31</v>
      </c>
      <c r="B23" s="836"/>
      <c r="C23" s="836"/>
      <c r="D23" s="836"/>
      <c r="E23" s="844"/>
      <c r="F23" s="844"/>
      <c r="G23" s="3"/>
    </row>
  </sheetData>
  <mergeCells count="25">
    <mergeCell ref="A2:A3"/>
    <mergeCell ref="B2:F2"/>
    <mergeCell ref="B4:B6"/>
    <mergeCell ref="D4:D6"/>
    <mergeCell ref="E4:E23"/>
    <mergeCell ref="F4:F23"/>
    <mergeCell ref="B11:B12"/>
    <mergeCell ref="D11:D12"/>
    <mergeCell ref="B22:B23"/>
    <mergeCell ref="D22:D23"/>
    <mergeCell ref="B14:B15"/>
    <mergeCell ref="D14:D15"/>
    <mergeCell ref="B17:B19"/>
    <mergeCell ref="B8:B9"/>
    <mergeCell ref="B20:B21"/>
    <mergeCell ref="D20:D21"/>
    <mergeCell ref="C4:C6"/>
    <mergeCell ref="C11:C12"/>
    <mergeCell ref="C22:C23"/>
    <mergeCell ref="D8:D9"/>
    <mergeCell ref="C8:C9"/>
    <mergeCell ref="C14:C15"/>
    <mergeCell ref="C17:C19"/>
    <mergeCell ref="C20:C21"/>
    <mergeCell ref="D17:D19"/>
  </mergeCells>
  <phoneticPr fontId="2"/>
  <pageMargins left="0.75" right="0.75" top="1" bottom="1" header="0.51200000000000001" footer="0.51200000000000001"/>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6CD8094318A7E4B94AAAE07EC3017DD" ma:contentTypeVersion="1" ma:contentTypeDescription="新しいドキュメントを作成します。" ma:contentTypeScope="" ma:versionID="6954d57f75f27d5879dade6c9b49f5e7">
  <xsd:schema xmlns:xsd="http://www.w3.org/2001/XMLSchema" xmlns:p="http://schemas.microsoft.com/office/2006/metadata/properties" targetNamespace="http://schemas.microsoft.com/office/2006/metadata/properties" ma:root="true" ma:fieldsID="a9fa1c1555d9a3e298d322dc7b90479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更新"/>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EAB43E35-E32E-443B-B85C-6CA6BCE249A2}">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090AB8F1-94A4-48D4-B669-6900363E4750}">
  <ds:schemaRefs>
    <ds:schemaRef ds:uri="http://schemas.microsoft.com/sharepoint/v3/contenttype/forms"/>
  </ds:schemaRefs>
</ds:datastoreItem>
</file>

<file path=customXml/itemProps3.xml><?xml version="1.0" encoding="utf-8"?>
<ds:datastoreItem xmlns:ds="http://schemas.openxmlformats.org/officeDocument/2006/customXml" ds:itemID="{5A26C328-8A4E-4CD6-A11D-DFF304F76C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共通様式</vt:lpstr>
      <vt:lpstr>添付1（事業所一覧）</vt:lpstr>
      <vt:lpstr>様式2（計画書）</vt:lpstr>
      <vt:lpstr>添付2（県内一覧）</vt:lpstr>
      <vt:lpstr>添付3（都道府県一覧）</vt:lpstr>
      <vt:lpstr>3_体制届</vt:lpstr>
      <vt:lpstr>（参考）加算率一覧</vt:lpstr>
      <vt:lpstr>erea</vt:lpstr>
      <vt:lpstr>'3_体制届'!Print_Area</vt:lpstr>
      <vt:lpstr>共通様式!Print_Area</vt:lpstr>
      <vt:lpstr>'添付1（事業所一覧）'!Print_Area</vt:lpstr>
      <vt:lpstr>'添付2（県内一覧）'!Print_Area</vt:lpstr>
      <vt:lpstr>'添付3（都道府県一覧）'!Print_Area</vt:lpstr>
      <vt:lpstr>'様式2（計画書）'!Print_Area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2017-03-11T11:20:27Z</cp:lastPrinted>
  <dcterms:created xsi:type="dcterms:W3CDTF">2009-07-08T04:50:06Z</dcterms:created>
  <dcterms:modified xsi:type="dcterms:W3CDTF">2017-03-23T01:48:39Z</dcterms:modified>
</cp:coreProperties>
</file>