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8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<sst xmlns="http://schemas.openxmlformats.org/spreadsheetml/2006/main" count="45" uniqueCount="44">
  <si>
    <t>市 町 村 別</t>
  </si>
  <si>
    <t>行　政　区　域</t>
  </si>
  <si>
    <t>処　理　区　域</t>
  </si>
  <si>
    <t>普　及　率</t>
  </si>
  <si>
    <t>面積(ha)</t>
  </si>
  <si>
    <t>県　　　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</si>
  <si>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</si>
  <si>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</si>
  <si>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</si>
  <si>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</si>
  <si>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</si>
  <si>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</si>
  <si>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</si>
  <si>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</si>
  <si>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</si>
  <si>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</si>
  <si>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山添村</t>
  </si>
  <si>
    <t>三　郷　町</t>
  </si>
  <si>
    <t>川  西  町</t>
  </si>
  <si>
    <t>三  宅  町</t>
  </si>
  <si>
    <t>田原本町</t>
  </si>
  <si>
    <t>高取町</t>
  </si>
  <si>
    <t>明日香村</t>
  </si>
  <si>
    <t>上  牧  町</t>
  </si>
  <si>
    <t>王  寺  町</t>
  </si>
  <si>
    <t>広  陵  町</t>
  </si>
  <si>
    <t>河  合  町</t>
  </si>
  <si>
    <t>吉野町</t>
  </si>
  <si>
    <t>大　淀　町</t>
  </si>
  <si>
    <t>下市町</t>
  </si>
  <si>
    <t>天川村</t>
  </si>
  <si>
    <t>そ　の　他</t>
  </si>
  <si>
    <t>８. 下  水  道  普  及  状  況</t>
  </si>
  <si>
    <t>葛城市</t>
  </si>
  <si>
    <t>平群町</t>
  </si>
  <si>
    <t>斑鳩町</t>
  </si>
  <si>
    <t>安堵町</t>
  </si>
  <si>
    <t>宇陀市</t>
  </si>
  <si>
    <t>資料：県下水道課</t>
  </si>
  <si>
    <t>(注)人口は住民基本台帳による。</t>
  </si>
  <si>
    <t>人口(人)
（Ａ）</t>
  </si>
  <si>
    <t>人口(人)
（Ｂ）</t>
  </si>
  <si>
    <t>（Ｂ）/（Ａ）
　　　（％）</t>
  </si>
  <si>
    <t>（平成28年4月1日現在）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</si>
</sst>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.0;[Red]\-#,##0.0"/>
    <numFmt numFmtId="178" formatCode="#,##0.0_);[Red]\(#,##0.0\)"/>
    <numFmt numFmtId="179" formatCode="#,##0_);[Red]\(#,##0\)"/>
    <numFmt numFmtId="180" formatCode="0.0"/>
    <numFmt numFmtId="181" formatCode="0.0%"/>
    <numFmt numFmtId="182" formatCode="_ * #,##0.0_ ;_ * \-#,##0.0_ ;_ * &quot;-&quot;_ ;_ @_ "/>
    <numFmt numFmtId="183" formatCode="#,##0.0_ ;[Red]\-#,##0.0\ "/>
    <numFmt numFmtId="184" formatCode="&quot;¥&quot;#,##0_);[Red]\(&quot;¥&quot;#,##0\)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38" fontId="10" fillId="0" borderId="0" xfId="49" applyFont="1" applyAlignment="1">
      <alignment vertical="center"/>
    </xf>
    <xf numFmtId="0" fontId="10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" fontId="9" fillId="0" borderId="0" xfId="0" applyNumberFormat="1" applyFont="1" applyAlignment="1">
      <alignment vertical="center"/>
    </xf>
    <xf numFmtId="38" fontId="10" fillId="0" borderId="0" xfId="49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/>
    </xf>
    <xf numFmtId="0" fontId="9" fillId="0" borderId="12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/>
    </xf>
    <xf numFmtId="178" fontId="10" fillId="0" borderId="0" xfId="49" applyNumberFormat="1" applyFont="1" applyBorder="1" applyAlignment="1" applyProtection="1">
      <alignment vertical="center"/>
      <protection locked="0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0" fontId="11" fillId="0" borderId="0" xfId="0" applyFont="1" applyAlignment="1">
      <alignment vertical="center"/>
    </xf>
    <xf numFmtId="0" fontId="10" fillId="0" borderId="14" xfId="0" applyNumberFormat="1" applyFont="1" applyBorder="1" applyAlignment="1" applyProtection="1">
      <alignment horizontal="distributed" vertical="center"/>
      <protection locked="0"/>
    </xf>
    <xf numFmtId="177" fontId="10" fillId="0" borderId="0" xfId="49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15" xfId="0" applyNumberFormat="1" applyFont="1" applyBorder="1" applyAlignment="1" applyProtection="1">
      <alignment horizontal="distributed" vertical="center"/>
      <protection locked="0"/>
    </xf>
    <xf numFmtId="37" fontId="9" fillId="0" borderId="16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/>
    </xf>
    <xf numFmtId="179" fontId="9" fillId="0" borderId="17" xfId="0" applyNumberFormat="1" applyFont="1" applyBorder="1" applyAlignment="1" applyProtection="1">
      <alignment vertical="center"/>
      <protection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right" vertical="center" wrapText="1"/>
      <protection locked="0"/>
    </xf>
    <xf numFmtId="176" fontId="9" fillId="0" borderId="16" xfId="0" applyNumberFormat="1" applyFont="1" applyBorder="1" applyAlignment="1" applyProtection="1">
      <alignment horizontal="right" vertical="center"/>
      <protection/>
    </xf>
    <xf numFmtId="41" fontId="10" fillId="0" borderId="0" xfId="49" applyNumberFormat="1" applyFont="1" applyBorder="1" applyAlignment="1" applyProtection="1">
      <alignment vertical="center"/>
      <protection locked="0"/>
    </xf>
    <xf numFmtId="181" fontId="9" fillId="0" borderId="0" xfId="49" applyNumberFormat="1" applyFont="1" applyAlignment="1" applyProtection="1">
      <alignment vertical="center"/>
      <protection locked="0"/>
    </xf>
    <xf numFmtId="181" fontId="10" fillId="0" borderId="19" xfId="49" applyNumberFormat="1" applyFont="1" applyBorder="1" applyAlignment="1" applyProtection="1">
      <alignment vertical="center"/>
      <protection locked="0"/>
    </xf>
    <xf numFmtId="177" fontId="9" fillId="0" borderId="0" xfId="49" applyNumberFormat="1" applyFont="1" applyBorder="1" applyAlignment="1" applyProtection="1">
      <alignment horizontal="right" vertical="center"/>
      <protection/>
    </xf>
    <xf numFmtId="177" fontId="9" fillId="0" borderId="0" xfId="49" applyNumberFormat="1" applyFont="1" applyAlignment="1">
      <alignment horizontal="right" vertical="center"/>
    </xf>
    <xf numFmtId="177" fontId="10" fillId="0" borderId="0" xfId="49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28">
      <selection activeCell="F37" sqref="F37"/>
    </sheetView>
  </sheetViews>
  <sheetFormatPr defaultColWidth="8.796875" defaultRowHeight="15"/>
  <cols>
    <col min="1" max="1" width="14.19921875" style="4" customWidth="1"/>
    <col min="2" max="5" width="14.59765625" style="4" customWidth="1"/>
    <col min="6" max="6" width="12.09765625" style="4" customWidth="1"/>
    <col min="7" max="16384" width="9" style="4" customWidth="1"/>
  </cols>
  <sheetData>
    <row r="1" spans="1:6" s="1" customFormat="1" ht="21.75" customHeight="1">
      <c r="A1" s="38" t="s">
        <v>32</v>
      </c>
      <c r="B1" s="38"/>
      <c r="C1" s="38"/>
      <c r="D1" s="38"/>
      <c r="E1" s="38"/>
      <c r="F1" s="38"/>
    </row>
    <row r="2" spans="1:7" ht="21" customHeight="1" thickBot="1">
      <c r="A2" s="2"/>
      <c r="B2" s="2"/>
      <c r="C2" s="2"/>
      <c r="D2" s="2"/>
      <c r="E2" s="3"/>
      <c r="F2" s="21" t="s">
        <v>43</v>
      </c>
      <c r="G2" s="2"/>
    </row>
    <row r="3" spans="1:6" ht="21.75" customHeight="1">
      <c r="A3" s="39" t="s">
        <v>0</v>
      </c>
      <c r="B3" s="41" t="s">
        <v>1</v>
      </c>
      <c r="C3" s="42"/>
      <c r="D3" s="41" t="s">
        <v>2</v>
      </c>
      <c r="E3" s="42"/>
      <c r="F3" s="5" t="s">
        <v>3</v>
      </c>
    </row>
    <row r="4" spans="1:6" ht="32.25" customHeight="1">
      <c r="A4" s="40"/>
      <c r="B4" s="6" t="s">
        <v>4</v>
      </c>
      <c r="C4" s="29" t="s">
        <v>40</v>
      </c>
      <c r="D4" s="6" t="s">
        <v>4</v>
      </c>
      <c r="E4" s="29" t="s">
        <v>41</v>
      </c>
      <c r="F4" s="30" t="s">
        <v>42</v>
      </c>
    </row>
    <row r="5" spans="1:11" s="8" customFormat="1" ht="24" customHeight="1">
      <c r="A5" s="16" t="s">
        <v>5</v>
      </c>
      <c r="B5" s="32">
        <f>SUM(B7:B37)</f>
        <v>369091</v>
      </c>
      <c r="C5" s="11">
        <f>SUM(C7:C37)</f>
        <v>1383781</v>
      </c>
      <c r="D5" s="37">
        <f>SUM(D7:D37)</f>
        <v>19582.180000000008</v>
      </c>
      <c r="E5" s="11">
        <f>SUM(E7:E37)</f>
        <v>1091344</v>
      </c>
      <c r="F5" s="34">
        <f>SUM(E5/C5)</f>
        <v>0.788668149078503</v>
      </c>
      <c r="G5" s="7"/>
      <c r="H5" s="7"/>
      <c r="I5" s="7"/>
      <c r="J5" s="7"/>
      <c r="K5" s="7"/>
    </row>
    <row r="6" spans="1:11" s="8" customFormat="1" ht="6.75" customHeight="1">
      <c r="A6" s="19"/>
      <c r="B6" s="15"/>
      <c r="C6" s="11"/>
      <c r="D6" s="15"/>
      <c r="E6" s="11"/>
      <c r="F6" s="20"/>
      <c r="G6" s="7"/>
      <c r="H6" s="7"/>
      <c r="I6" s="7"/>
      <c r="J6" s="7"/>
      <c r="K6" s="7"/>
    </row>
    <row r="7" spans="1:11" ht="24" customHeight="1">
      <c r="A7" s="17" t="s">
        <v>6</v>
      </c>
      <c r="B7" s="27">
        <v>27694</v>
      </c>
      <c r="C7" s="12">
        <v>361423</v>
      </c>
      <c r="D7" s="35">
        <v>4985.2</v>
      </c>
      <c r="E7" s="12">
        <v>329483</v>
      </c>
      <c r="F7" s="33">
        <f>SUM(E7/C7)</f>
        <v>0.9116270962279656</v>
      </c>
      <c r="G7" s="9"/>
      <c r="H7" s="9"/>
      <c r="I7" s="9"/>
      <c r="J7" s="9"/>
      <c r="K7" s="9"/>
    </row>
    <row r="8" spans="1:11" ht="24" customHeight="1">
      <c r="A8" s="17" t="s">
        <v>7</v>
      </c>
      <c r="B8" s="27">
        <v>1648</v>
      </c>
      <c r="C8" s="12">
        <v>67132</v>
      </c>
      <c r="D8" s="35">
        <v>445.09999999999997</v>
      </c>
      <c r="E8" s="12">
        <v>38717</v>
      </c>
      <c r="F8" s="33">
        <f aca="true" t="shared" si="0" ref="F8:F37">SUM(E8/C8)</f>
        <v>0.5767294285884526</v>
      </c>
      <c r="G8" s="9"/>
      <c r="H8" s="9"/>
      <c r="I8" s="9"/>
      <c r="J8" s="9"/>
      <c r="K8" s="9"/>
    </row>
    <row r="9" spans="1:11" ht="24" customHeight="1">
      <c r="A9" s="17" t="s">
        <v>8</v>
      </c>
      <c r="B9" s="27">
        <v>4269</v>
      </c>
      <c r="C9" s="12">
        <v>88013</v>
      </c>
      <c r="D9" s="35">
        <v>1424</v>
      </c>
      <c r="E9" s="12">
        <v>82023</v>
      </c>
      <c r="F9" s="33">
        <f t="shared" si="0"/>
        <v>0.9319418722234215</v>
      </c>
      <c r="G9" s="9"/>
      <c r="H9" s="9"/>
      <c r="I9" s="9"/>
      <c r="J9" s="9"/>
      <c r="K9" s="9"/>
    </row>
    <row r="10" spans="1:11" ht="24" customHeight="1">
      <c r="A10" s="17" t="s">
        <v>9</v>
      </c>
      <c r="B10" s="27">
        <v>8642</v>
      </c>
      <c r="C10" s="12">
        <v>66453</v>
      </c>
      <c r="D10" s="35">
        <v>1460.3</v>
      </c>
      <c r="E10" s="12">
        <v>63992</v>
      </c>
      <c r="F10" s="33">
        <f t="shared" si="0"/>
        <v>0.9629663070139798</v>
      </c>
      <c r="G10" s="9"/>
      <c r="H10" s="9"/>
      <c r="I10" s="9"/>
      <c r="J10" s="9"/>
      <c r="K10" s="9"/>
    </row>
    <row r="11" spans="1:11" ht="24" customHeight="1">
      <c r="A11" s="17" t="s">
        <v>10</v>
      </c>
      <c r="B11" s="27">
        <v>3956</v>
      </c>
      <c r="C11" s="12">
        <v>123842</v>
      </c>
      <c r="D11" s="35">
        <v>1284.9</v>
      </c>
      <c r="E11" s="12">
        <v>93731</v>
      </c>
      <c r="F11" s="33">
        <f t="shared" si="0"/>
        <v>0.7568595468419438</v>
      </c>
      <c r="G11" s="9"/>
      <c r="H11" s="9"/>
      <c r="I11" s="9"/>
      <c r="J11" s="9"/>
      <c r="K11" s="9"/>
    </row>
    <row r="12" spans="1:11" ht="24" customHeight="1">
      <c r="A12" s="17" t="s">
        <v>11</v>
      </c>
      <c r="B12" s="27">
        <v>9891</v>
      </c>
      <c r="C12" s="12">
        <v>58889</v>
      </c>
      <c r="D12" s="35">
        <v>655.1</v>
      </c>
      <c r="E12" s="12">
        <v>39925</v>
      </c>
      <c r="F12" s="33">
        <f t="shared" si="0"/>
        <v>0.6779704189237379</v>
      </c>
      <c r="G12" s="9"/>
      <c r="H12" s="9"/>
      <c r="I12" s="9"/>
      <c r="J12" s="9"/>
      <c r="K12" s="9"/>
    </row>
    <row r="13" spans="1:11" ht="24" customHeight="1">
      <c r="A13" s="17" t="s">
        <v>12</v>
      </c>
      <c r="B13" s="27">
        <v>29202</v>
      </c>
      <c r="C13" s="12">
        <v>32350</v>
      </c>
      <c r="D13" s="35">
        <v>572.5300000000001</v>
      </c>
      <c r="E13" s="12">
        <v>17982</v>
      </c>
      <c r="F13" s="33">
        <f t="shared" si="0"/>
        <v>0.5558578052550232</v>
      </c>
      <c r="G13" s="9"/>
      <c r="H13" s="9"/>
      <c r="I13" s="9"/>
      <c r="J13" s="9"/>
      <c r="K13" s="9"/>
    </row>
    <row r="14" spans="1:11" ht="24" customHeight="1">
      <c r="A14" s="17" t="s">
        <v>13</v>
      </c>
      <c r="B14" s="27">
        <v>6058</v>
      </c>
      <c r="C14" s="12">
        <v>27363</v>
      </c>
      <c r="D14" s="35">
        <v>317.94</v>
      </c>
      <c r="E14" s="12">
        <v>14758</v>
      </c>
      <c r="F14" s="33">
        <f t="shared" si="0"/>
        <v>0.5393414464788218</v>
      </c>
      <c r="G14" s="9"/>
      <c r="H14" s="9"/>
      <c r="I14" s="9"/>
      <c r="J14" s="9"/>
      <c r="K14" s="9"/>
    </row>
    <row r="15" spans="1:11" ht="24" customHeight="1">
      <c r="A15" s="17" t="s">
        <v>14</v>
      </c>
      <c r="B15" s="27">
        <v>5315</v>
      </c>
      <c r="C15" s="12">
        <v>120835</v>
      </c>
      <c r="D15" s="35">
        <v>1130.59</v>
      </c>
      <c r="E15" s="12">
        <v>81084</v>
      </c>
      <c r="F15" s="33">
        <f t="shared" si="0"/>
        <v>0.6710307444035255</v>
      </c>
      <c r="G15" s="9"/>
      <c r="H15" s="9"/>
      <c r="I15" s="9"/>
      <c r="J15" s="9"/>
      <c r="K15" s="9"/>
    </row>
    <row r="16" spans="1:11" ht="24" customHeight="1">
      <c r="A16" s="17" t="s">
        <v>15</v>
      </c>
      <c r="B16" s="27">
        <v>2426</v>
      </c>
      <c r="C16" s="12">
        <v>78574</v>
      </c>
      <c r="D16" s="35">
        <v>718.5</v>
      </c>
      <c r="E16" s="12">
        <v>52583</v>
      </c>
      <c r="F16" s="33">
        <f t="shared" si="0"/>
        <v>0.6692162801944663</v>
      </c>
      <c r="G16" s="9"/>
      <c r="H16" s="9"/>
      <c r="I16" s="9"/>
      <c r="J16" s="9"/>
      <c r="K16" s="9"/>
    </row>
    <row r="17" spans="1:11" ht="24" customHeight="1">
      <c r="A17" s="17" t="s">
        <v>33</v>
      </c>
      <c r="B17" s="27">
        <v>3372</v>
      </c>
      <c r="C17" s="12">
        <v>37091</v>
      </c>
      <c r="D17" s="35">
        <v>1110.8</v>
      </c>
      <c r="E17" s="12">
        <v>36575</v>
      </c>
      <c r="F17" s="33">
        <f t="shared" si="0"/>
        <v>0.9860882693914966</v>
      </c>
      <c r="G17" s="9"/>
      <c r="H17" s="9"/>
      <c r="I17" s="9"/>
      <c r="J17" s="9"/>
      <c r="K17" s="9"/>
    </row>
    <row r="18" spans="1:11" ht="24" customHeight="1">
      <c r="A18" s="17" t="s">
        <v>37</v>
      </c>
      <c r="B18" s="27">
        <v>24750</v>
      </c>
      <c r="C18" s="12">
        <v>32020</v>
      </c>
      <c r="D18" s="35">
        <v>722.3</v>
      </c>
      <c r="E18" s="12">
        <v>19085</v>
      </c>
      <c r="F18" s="33">
        <f t="shared" si="0"/>
        <v>0.5960337289194254</v>
      </c>
      <c r="G18" s="9"/>
      <c r="H18" s="9"/>
      <c r="I18" s="9"/>
      <c r="J18" s="9"/>
      <c r="K18" s="9"/>
    </row>
    <row r="19" spans="1:11" ht="24" customHeight="1">
      <c r="A19" s="17" t="s">
        <v>16</v>
      </c>
      <c r="B19" s="27">
        <v>6652</v>
      </c>
      <c r="C19" s="12">
        <v>3787</v>
      </c>
      <c r="D19" s="35">
        <v>9</v>
      </c>
      <c r="E19" s="12">
        <v>202</v>
      </c>
      <c r="F19" s="33">
        <f t="shared" si="0"/>
        <v>0.05334037496699234</v>
      </c>
      <c r="G19" s="9"/>
      <c r="H19" s="9"/>
      <c r="I19" s="9"/>
      <c r="J19" s="9"/>
      <c r="K19" s="9"/>
    </row>
    <row r="20" spans="1:11" ht="24" customHeight="1">
      <c r="A20" s="17" t="s">
        <v>34</v>
      </c>
      <c r="B20" s="27">
        <v>2390</v>
      </c>
      <c r="C20" s="12">
        <v>19358</v>
      </c>
      <c r="D20" s="35">
        <v>165.45</v>
      </c>
      <c r="E20" s="14">
        <v>9433</v>
      </c>
      <c r="F20" s="33">
        <f t="shared" si="0"/>
        <v>0.4872920756276475</v>
      </c>
      <c r="G20" s="9"/>
      <c r="H20" s="9"/>
      <c r="I20" s="9"/>
      <c r="J20" s="9"/>
      <c r="K20" s="9"/>
    </row>
    <row r="21" spans="1:11" ht="24" customHeight="1">
      <c r="A21" s="17" t="s">
        <v>17</v>
      </c>
      <c r="B21" s="27">
        <v>879</v>
      </c>
      <c r="C21" s="12">
        <v>23200</v>
      </c>
      <c r="D21" s="35">
        <v>306.33000000000004</v>
      </c>
      <c r="E21" s="12">
        <v>18961</v>
      </c>
      <c r="F21" s="33">
        <f t="shared" si="0"/>
        <v>0.8172844827586206</v>
      </c>
      <c r="G21" s="9"/>
      <c r="H21" s="9"/>
      <c r="I21" s="9"/>
      <c r="J21" s="9"/>
      <c r="K21" s="9"/>
    </row>
    <row r="22" spans="1:11" ht="24" customHeight="1">
      <c r="A22" s="17" t="s">
        <v>35</v>
      </c>
      <c r="B22" s="27">
        <v>1427</v>
      </c>
      <c r="C22" s="12">
        <v>28204</v>
      </c>
      <c r="D22" s="35">
        <v>209.98</v>
      </c>
      <c r="E22" s="12">
        <v>14597</v>
      </c>
      <c r="F22" s="33">
        <f t="shared" si="0"/>
        <v>0.5175507020280812</v>
      </c>
      <c r="G22" s="9"/>
      <c r="H22" s="9"/>
      <c r="I22" s="9"/>
      <c r="J22" s="9"/>
      <c r="K22" s="9"/>
    </row>
    <row r="23" spans="1:11" ht="24" customHeight="1">
      <c r="A23" s="17" t="s">
        <v>36</v>
      </c>
      <c r="B23" s="27">
        <v>431</v>
      </c>
      <c r="C23" s="12">
        <v>7582</v>
      </c>
      <c r="D23" s="36">
        <v>144.20000000000002</v>
      </c>
      <c r="E23" s="12">
        <v>6904</v>
      </c>
      <c r="F23" s="33">
        <f t="shared" si="0"/>
        <v>0.9105776839883936</v>
      </c>
      <c r="G23" s="9"/>
      <c r="H23" s="9"/>
      <c r="I23" s="9"/>
      <c r="J23" s="9"/>
      <c r="K23" s="9"/>
    </row>
    <row r="24" spans="1:11" ht="24" customHeight="1">
      <c r="A24" s="17" t="s">
        <v>18</v>
      </c>
      <c r="B24" s="27">
        <v>593</v>
      </c>
      <c r="C24" s="12">
        <v>8721</v>
      </c>
      <c r="D24" s="35">
        <v>195.4</v>
      </c>
      <c r="E24" s="12">
        <v>8701</v>
      </c>
      <c r="F24" s="33">
        <f t="shared" si="0"/>
        <v>0.9977066850131866</v>
      </c>
      <c r="G24" s="9"/>
      <c r="H24" s="9"/>
      <c r="I24" s="9"/>
      <c r="J24" s="9"/>
      <c r="K24" s="9"/>
    </row>
    <row r="25" spans="1:11" ht="24" customHeight="1">
      <c r="A25" s="17" t="s">
        <v>19</v>
      </c>
      <c r="B25" s="27">
        <v>406</v>
      </c>
      <c r="C25" s="12">
        <v>7093</v>
      </c>
      <c r="D25" s="35">
        <v>143</v>
      </c>
      <c r="E25" s="12">
        <v>6981</v>
      </c>
      <c r="F25" s="33">
        <f t="shared" si="0"/>
        <v>0.9842097842943748</v>
      </c>
      <c r="G25" s="9"/>
      <c r="H25" s="9"/>
      <c r="I25" s="9"/>
      <c r="J25" s="9"/>
      <c r="K25" s="9"/>
    </row>
    <row r="26" spans="1:11" ht="24" customHeight="1">
      <c r="A26" s="17" t="s">
        <v>20</v>
      </c>
      <c r="B26" s="27">
        <v>2109</v>
      </c>
      <c r="C26" s="12">
        <v>32438</v>
      </c>
      <c r="D26" s="35">
        <v>685.1</v>
      </c>
      <c r="E26" s="12">
        <v>30498</v>
      </c>
      <c r="F26" s="33">
        <f t="shared" si="0"/>
        <v>0.9401936000986497</v>
      </c>
      <c r="G26" s="9"/>
      <c r="H26" s="9"/>
      <c r="I26" s="9"/>
      <c r="J26" s="9"/>
      <c r="K26" s="9"/>
    </row>
    <row r="27" spans="1:11" ht="24" customHeight="1">
      <c r="A27" s="17" t="s">
        <v>21</v>
      </c>
      <c r="B27" s="27">
        <v>2579</v>
      </c>
      <c r="C27" s="12">
        <v>7106</v>
      </c>
      <c r="D27" s="35">
        <v>44.9</v>
      </c>
      <c r="E27" s="12">
        <v>2190</v>
      </c>
      <c r="F27" s="33">
        <f t="shared" si="0"/>
        <v>0.30819026175063324</v>
      </c>
      <c r="G27" s="9"/>
      <c r="H27" s="9"/>
      <c r="I27" s="9"/>
      <c r="J27" s="9"/>
      <c r="K27" s="9"/>
    </row>
    <row r="28" spans="1:11" ht="24" customHeight="1">
      <c r="A28" s="17" t="s">
        <v>22</v>
      </c>
      <c r="B28" s="27">
        <v>2410</v>
      </c>
      <c r="C28" s="12">
        <v>5734</v>
      </c>
      <c r="D28" s="35">
        <v>279.23</v>
      </c>
      <c r="E28" s="12">
        <v>5548</v>
      </c>
      <c r="F28" s="33">
        <f t="shared" si="0"/>
        <v>0.9675619114056505</v>
      </c>
      <c r="G28" s="9"/>
      <c r="H28" s="9"/>
      <c r="I28" s="9"/>
      <c r="J28" s="9"/>
      <c r="K28" s="9"/>
    </row>
    <row r="29" spans="1:11" ht="24" customHeight="1">
      <c r="A29" s="17" t="s">
        <v>23</v>
      </c>
      <c r="B29" s="27">
        <v>614</v>
      </c>
      <c r="C29" s="12">
        <v>22961</v>
      </c>
      <c r="D29" s="35">
        <v>379.71999999999997</v>
      </c>
      <c r="E29" s="12">
        <v>21784</v>
      </c>
      <c r="F29" s="33">
        <f t="shared" si="0"/>
        <v>0.9487391664126127</v>
      </c>
      <c r="G29" s="9"/>
      <c r="H29" s="9"/>
      <c r="I29" s="9"/>
      <c r="J29" s="9"/>
      <c r="K29" s="9"/>
    </row>
    <row r="30" spans="1:11" ht="24" customHeight="1">
      <c r="A30" s="17" t="s">
        <v>24</v>
      </c>
      <c r="B30" s="27">
        <v>701</v>
      </c>
      <c r="C30" s="12">
        <v>23505</v>
      </c>
      <c r="D30" s="35">
        <v>337.8</v>
      </c>
      <c r="E30" s="12">
        <v>22750</v>
      </c>
      <c r="F30" s="33">
        <f t="shared" si="0"/>
        <v>0.9678791746436929</v>
      </c>
      <c r="G30" s="9"/>
      <c r="H30" s="9"/>
      <c r="I30" s="9"/>
      <c r="J30" s="9"/>
      <c r="K30" s="9"/>
    </row>
    <row r="31" spans="1:11" ht="24" customHeight="1">
      <c r="A31" s="17" t="s">
        <v>25</v>
      </c>
      <c r="B31" s="27">
        <v>1630</v>
      </c>
      <c r="C31" s="12">
        <v>34968</v>
      </c>
      <c r="D31" s="35">
        <v>780.6600000000001</v>
      </c>
      <c r="E31" s="12">
        <v>34309</v>
      </c>
      <c r="F31" s="33">
        <f t="shared" si="0"/>
        <v>0.9811541981239991</v>
      </c>
      <c r="G31" s="9"/>
      <c r="H31" s="9"/>
      <c r="I31" s="9"/>
      <c r="J31" s="9"/>
      <c r="K31" s="9"/>
    </row>
    <row r="32" spans="1:11" ht="24" customHeight="1">
      <c r="A32" s="17" t="s">
        <v>26</v>
      </c>
      <c r="B32" s="27">
        <v>823</v>
      </c>
      <c r="C32" s="12">
        <v>18323</v>
      </c>
      <c r="D32" s="35">
        <v>406.90000000000003</v>
      </c>
      <c r="E32" s="12">
        <v>18151</v>
      </c>
      <c r="F32" s="33">
        <f t="shared" si="0"/>
        <v>0.9906128909021449</v>
      </c>
      <c r="G32" s="9"/>
      <c r="H32" s="9"/>
      <c r="I32" s="9"/>
      <c r="J32" s="9"/>
      <c r="K32" s="9"/>
    </row>
    <row r="33" spans="1:11" ht="24" customHeight="1">
      <c r="A33" s="17" t="s">
        <v>27</v>
      </c>
      <c r="B33" s="27">
        <v>9565</v>
      </c>
      <c r="C33" s="12">
        <v>7796</v>
      </c>
      <c r="D33" s="35">
        <v>94.33</v>
      </c>
      <c r="E33" s="12">
        <v>2375</v>
      </c>
      <c r="F33" s="33">
        <f t="shared" si="0"/>
        <v>0.30464340687532065</v>
      </c>
      <c r="G33" s="9"/>
      <c r="H33" s="9"/>
      <c r="I33" s="9"/>
      <c r="J33" s="9"/>
      <c r="K33" s="9"/>
    </row>
    <row r="34" spans="1:11" ht="24" customHeight="1">
      <c r="A34" s="17" t="s">
        <v>28</v>
      </c>
      <c r="B34" s="27">
        <v>3810</v>
      </c>
      <c r="C34" s="12">
        <v>18493</v>
      </c>
      <c r="D34" s="35">
        <v>457.9</v>
      </c>
      <c r="E34" s="12">
        <v>15276</v>
      </c>
      <c r="F34" s="33">
        <f t="shared" si="0"/>
        <v>0.8260422862704807</v>
      </c>
      <c r="G34" s="9"/>
      <c r="H34" s="9"/>
      <c r="I34" s="9"/>
      <c r="J34" s="9"/>
      <c r="K34" s="9"/>
    </row>
    <row r="35" spans="1:11" ht="24" customHeight="1">
      <c r="A35" s="17" t="s">
        <v>29</v>
      </c>
      <c r="B35" s="27">
        <v>6199</v>
      </c>
      <c r="C35" s="12">
        <v>5930</v>
      </c>
      <c r="D35" s="35">
        <v>79.02</v>
      </c>
      <c r="E35" s="12">
        <v>2143</v>
      </c>
      <c r="F35" s="33">
        <f t="shared" si="0"/>
        <v>0.36138279932546374</v>
      </c>
      <c r="G35" s="9"/>
      <c r="H35" s="9"/>
      <c r="I35" s="9"/>
      <c r="J35" s="9"/>
      <c r="K35" s="9"/>
    </row>
    <row r="36" spans="1:11" ht="24" customHeight="1">
      <c r="A36" s="17" t="s">
        <v>30</v>
      </c>
      <c r="B36" s="27">
        <v>17566</v>
      </c>
      <c r="C36" s="12">
        <v>1519</v>
      </c>
      <c r="D36" s="35">
        <v>36</v>
      </c>
      <c r="E36" s="12">
        <v>603</v>
      </c>
      <c r="F36" s="33">
        <f t="shared" si="0"/>
        <v>0.3969716919025675</v>
      </c>
      <c r="G36" s="9"/>
      <c r="H36" s="9"/>
      <c r="I36" s="9"/>
      <c r="J36" s="9"/>
      <c r="K36" s="9"/>
    </row>
    <row r="37" spans="1:11" ht="24" customHeight="1" thickBot="1">
      <c r="A37" s="22" t="s">
        <v>31</v>
      </c>
      <c r="B37" s="28">
        <v>181084</v>
      </c>
      <c r="C37" s="23">
        <v>13078</v>
      </c>
      <c r="D37" s="31">
        <v>0</v>
      </c>
      <c r="E37" s="31">
        <v>0</v>
      </c>
      <c r="F37" s="31">
        <f t="shared" si="0"/>
        <v>0</v>
      </c>
      <c r="G37" s="9"/>
      <c r="H37" s="9"/>
      <c r="I37" s="9"/>
      <c r="J37" s="9"/>
      <c r="K37" s="9"/>
    </row>
    <row r="38" spans="1:6" ht="15" customHeight="1">
      <c r="A38" s="26" t="s">
        <v>39</v>
      </c>
      <c r="B38" s="13"/>
      <c r="C38" s="13"/>
      <c r="D38" s="13"/>
      <c r="E38" s="13"/>
      <c r="F38" s="13"/>
    </row>
    <row r="39" spans="1:11" ht="15" customHeight="1">
      <c r="A39" s="24" t="s">
        <v>38</v>
      </c>
      <c r="B39" s="24"/>
      <c r="C39" s="24"/>
      <c r="D39" s="25"/>
      <c r="E39" s="25"/>
      <c r="F39" s="25"/>
      <c r="H39" s="10"/>
      <c r="I39" s="10"/>
      <c r="J39" s="10"/>
      <c r="K39" s="10"/>
    </row>
    <row r="40" spans="2:6" ht="15.75">
      <c r="B40" s="18"/>
      <c r="C40" s="18"/>
      <c r="D40" s="18"/>
      <c r="E40" s="18"/>
      <c r="F40" s="18"/>
    </row>
    <row r="41" spans="2:6" ht="15.75">
      <c r="B41" s="3"/>
      <c r="C41" s="3"/>
      <c r="D41" s="3"/>
      <c r="E41" s="3"/>
      <c r="F41" s="3"/>
    </row>
    <row r="42" spans="2:6" ht="15.75">
      <c r="B42" s="3"/>
      <c r="C42" s="3"/>
      <c r="D42" s="3"/>
      <c r="E42" s="3"/>
      <c r="F42" s="3"/>
    </row>
    <row r="43" spans="2:6" ht="15.75">
      <c r="B43" s="3"/>
      <c r="C43" s="3"/>
      <c r="D43" s="3"/>
      <c r="E43" s="3"/>
      <c r="F43" s="3"/>
    </row>
    <row r="44" spans="2:6" ht="15.75">
      <c r="B44" s="3"/>
      <c r="C44" s="3"/>
      <c r="D44" s="3"/>
      <c r="E44" s="3"/>
      <c r="F44" s="3"/>
    </row>
    <row r="45" spans="2:6" ht="15.75">
      <c r="B45" s="3"/>
      <c r="C45" s="3"/>
      <c r="D45" s="3"/>
      <c r="E45" s="3"/>
      <c r="F45" s="3"/>
    </row>
    <row r="46" spans="2:6" ht="15.75">
      <c r="B46" s="3"/>
      <c r="C46" s="3"/>
      <c r="D46" s="3"/>
      <c r="E46" s="3"/>
      <c r="F46" s="3"/>
    </row>
    <row r="47" spans="2:6" ht="15.75">
      <c r="B47" s="3"/>
      <c r="C47" s="3"/>
      <c r="D47" s="3"/>
      <c r="E47" s="3"/>
      <c r="F47" s="3"/>
    </row>
    <row r="48" spans="2:6" ht="15.75">
      <c r="B48" s="3"/>
      <c r="C48" s="3"/>
      <c r="D48" s="3"/>
      <c r="E48" s="3"/>
      <c r="F48" s="3"/>
    </row>
    <row r="49" spans="2:6" ht="15.75">
      <c r="B49" s="3"/>
      <c r="C49" s="3"/>
      <c r="D49" s="3"/>
      <c r="E49" s="3"/>
      <c r="F49" s="3"/>
    </row>
    <row r="50" spans="2:6" ht="15.75">
      <c r="B50" s="3"/>
      <c r="C50" s="3"/>
      <c r="D50" s="3"/>
      <c r="E50" s="3"/>
      <c r="F50" s="3"/>
    </row>
    <row r="51" spans="2:6" ht="15.75">
      <c r="B51" s="3"/>
      <c r="C51" s="3"/>
      <c r="D51" s="3"/>
      <c r="E51" s="3"/>
      <c r="F51" s="3"/>
    </row>
    <row r="52" spans="2:6" ht="15.75">
      <c r="B52" s="3"/>
      <c r="C52" s="3"/>
      <c r="D52" s="3"/>
      <c r="E52" s="3"/>
      <c r="F52" s="3"/>
    </row>
    <row r="53" spans="2:6" ht="15.75">
      <c r="B53" s="3"/>
      <c r="C53" s="3"/>
      <c r="D53" s="3"/>
      <c r="E53" s="3"/>
      <c r="F53" s="3"/>
    </row>
    <row r="54" spans="2:6" ht="15.75">
      <c r="B54" s="3"/>
      <c r="C54" s="3"/>
      <c r="D54" s="3"/>
      <c r="E54" s="3"/>
      <c r="F54" s="3"/>
    </row>
    <row r="55" spans="2:6" ht="15.75">
      <c r="B55" s="3"/>
      <c r="C55" s="3"/>
      <c r="D55" s="3"/>
      <c r="E55" s="3"/>
      <c r="F55" s="3"/>
    </row>
    <row r="56" spans="2:6" ht="15.75">
      <c r="B56" s="3"/>
      <c r="C56" s="3"/>
      <c r="D56" s="3"/>
      <c r="E56" s="3"/>
      <c r="F56" s="3"/>
    </row>
    <row r="57" spans="2:6" ht="15.75">
      <c r="B57" s="3"/>
      <c r="C57" s="3"/>
      <c r="D57" s="3"/>
      <c r="E57" s="3"/>
      <c r="F57" s="3"/>
    </row>
    <row r="58" spans="2:6" ht="15.75">
      <c r="B58" s="3"/>
      <c r="C58" s="3"/>
      <c r="D58" s="3"/>
      <c r="E58" s="3"/>
      <c r="F58" s="3"/>
    </row>
    <row r="59" spans="2:6" ht="15.75">
      <c r="B59" s="3"/>
      <c r="C59" s="3"/>
      <c r="D59" s="3"/>
      <c r="E59" s="3"/>
      <c r="F59" s="3"/>
    </row>
    <row r="60" spans="2:6" ht="15.75">
      <c r="B60" s="3"/>
      <c r="C60" s="3"/>
      <c r="D60" s="3"/>
      <c r="E60" s="3"/>
      <c r="F60" s="3"/>
    </row>
    <row r="61" spans="2:6" ht="15.75">
      <c r="B61" s="3"/>
      <c r="C61" s="3"/>
      <c r="D61" s="3"/>
      <c r="E61" s="3"/>
      <c r="F61" s="3"/>
    </row>
    <row r="62" spans="2:6" ht="15.75">
      <c r="B62" s="3"/>
      <c r="C62" s="3"/>
      <c r="D62" s="3"/>
      <c r="E62" s="3"/>
      <c r="F62" s="3"/>
    </row>
    <row r="63" spans="2:6" ht="15.75">
      <c r="B63" s="3"/>
      <c r="C63" s="3"/>
      <c r="D63" s="3"/>
      <c r="E63" s="3"/>
      <c r="F63" s="3"/>
    </row>
    <row r="64" spans="2:6" ht="15.75">
      <c r="B64" s="3"/>
      <c r="C64" s="3"/>
      <c r="D64" s="3"/>
      <c r="E64" s="3"/>
      <c r="F64" s="3"/>
    </row>
    <row r="65" spans="2:6" ht="15.75">
      <c r="B65" s="3"/>
      <c r="C65" s="3"/>
      <c r="D65" s="3"/>
      <c r="E65" s="3"/>
      <c r="F65" s="3"/>
    </row>
    <row r="66" spans="2:6" ht="15.75">
      <c r="B66" s="3"/>
      <c r="C66" s="3"/>
      <c r="D66" s="3"/>
      <c r="E66" s="3"/>
      <c r="F66" s="3"/>
    </row>
  </sheetData>
  <sheetProtection/>
  <mergeCells count="4">
    <mergeCell ref="A1:F1"/>
    <mergeCell ref="A3:A4"/>
    <mergeCell ref="B3:C3"/>
    <mergeCell ref="D3:E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2014-12-19T05:38:56Z</cp:lastPrinted>
  <dcterms:created xsi:type="dcterms:W3CDTF">2003-02-04T00:41:08Z</dcterms:created>
  <dcterms:modified xsi:type="dcterms:W3CDTF">2016-12-07T00:11:22Z</dcterms:modified>
  <cp:category/>
  <cp:version/>
  <cp:contentType/>
  <cp:contentStatus/>
</cp:coreProperties>
</file>