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A 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<sst xmlns="http://schemas.openxmlformats.org/spreadsheetml/2006/main" count="35" uniqueCount="30">
  <si>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年度月別</t>
  </si>
  <si>
    <t>保　証　申　込</t>
  </si>
  <si>
    <t>保　証　承　諾</t>
  </si>
  <si>
    <t>保 証 債 務 残 高</t>
  </si>
  <si>
    <t>代　位　弁　済</t>
  </si>
  <si>
    <t>件　数</t>
  </si>
  <si>
    <t>金　　額</t>
  </si>
  <si>
    <t>件  数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</si>
  <si>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</si>
  <si>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</si>
  <si>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</si>
  <si>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</si>
  <si>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</si>
  <si>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</si>
  <si>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</si>
  <si>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</si>
  <si>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　　　２</t>
  </si>
  <si>
    <t>　　　３</t>
  </si>
  <si>
    <t>資料：奈良県信用保証協会</t>
  </si>
  <si>
    <t>（単位：件，千円）</t>
  </si>
  <si>
    <t>(注)保証債務残高は各年度末、各月末の数値である。</t>
  </si>
  <si>
    <t>３. 奈 良 県 信 用 保 証 協 会 保 証 状 況</t>
  </si>
  <si>
    <t>３－Ａ．月　別　保　証　状　況</t>
  </si>
  <si>
    <t>25</t>
  </si>
  <si>
    <t>平成23年度</t>
  </si>
  <si>
    <t>24</t>
  </si>
  <si>
    <t>26</t>
  </si>
  <si>
    <t>27</t>
  </si>
  <si>
    <t>　27年４月</t>
  </si>
  <si>
    <t>　28年１月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</si>
</sst>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lef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vertical="center"/>
      <protection locked="0"/>
    </xf>
    <xf numFmtId="177" fontId="12" fillId="0" borderId="15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vertical="center"/>
      <protection locked="0"/>
    </xf>
    <xf numFmtId="3" fontId="10" fillId="0" borderId="17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J11" sqref="J11"/>
    </sheetView>
  </sheetViews>
  <sheetFormatPr defaultColWidth="8.796875" defaultRowHeight="15"/>
  <cols>
    <col min="1" max="1" width="9.5" style="1" customWidth="1"/>
    <col min="2" max="2" width="7.59765625" style="1" customWidth="1"/>
    <col min="3" max="3" width="11.19921875" style="1" customWidth="1"/>
    <col min="4" max="4" width="7.59765625" style="1" customWidth="1"/>
    <col min="5" max="5" width="11.19921875" style="1" customWidth="1"/>
    <col min="6" max="6" width="7.59765625" style="1" customWidth="1"/>
    <col min="7" max="7" width="11.19921875" style="1" customWidth="1"/>
    <col min="8" max="8" width="7.59765625" style="1" customWidth="1"/>
    <col min="9" max="9" width="11.09765625" style="1" customWidth="1"/>
    <col min="10" max="16384" width="9" style="1" customWidth="1"/>
  </cols>
  <sheetData>
    <row r="1" spans="1:9" ht="21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ht="10.5" customHeight="1"/>
    <row r="3" spans="1:9" s="2" customFormat="1" ht="17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</row>
    <row r="4" spans="1:9" ht="17.25" customHeight="1" thickBot="1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6" t="s">
        <v>0</v>
      </c>
      <c r="B5" s="4" t="s">
        <v>1</v>
      </c>
      <c r="C5" s="4"/>
      <c r="D5" s="5" t="s">
        <v>2</v>
      </c>
      <c r="E5" s="4"/>
      <c r="F5" s="5" t="s">
        <v>3</v>
      </c>
      <c r="G5" s="4"/>
      <c r="H5" s="5" t="s">
        <v>4</v>
      </c>
      <c r="I5" s="4"/>
    </row>
    <row r="6" spans="1:9" ht="19.5" customHeight="1">
      <c r="A6" s="27"/>
      <c r="B6" s="6" t="s">
        <v>5</v>
      </c>
      <c r="C6" s="6" t="s">
        <v>6</v>
      </c>
      <c r="D6" s="6" t="s">
        <v>7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</row>
    <row r="7" spans="1:9" ht="17.25" customHeight="1">
      <c r="A7" s="7" t="s">
        <v>24</v>
      </c>
      <c r="B7" s="8">
        <v>7289</v>
      </c>
      <c r="C7" s="8">
        <v>107254164</v>
      </c>
      <c r="D7" s="8">
        <v>6513</v>
      </c>
      <c r="E7" s="8">
        <v>88836198</v>
      </c>
      <c r="F7" s="8">
        <v>27285</v>
      </c>
      <c r="G7" s="8">
        <v>290672805</v>
      </c>
      <c r="H7" s="8">
        <v>514</v>
      </c>
      <c r="I7" s="8">
        <v>6653215</v>
      </c>
    </row>
    <row r="8" spans="1:9" ht="17.25" customHeight="1">
      <c r="A8" s="9" t="s">
        <v>25</v>
      </c>
      <c r="B8" s="8">
        <v>6636</v>
      </c>
      <c r="C8" s="8">
        <v>88439223</v>
      </c>
      <c r="D8" s="8">
        <v>6112</v>
      </c>
      <c r="E8" s="8">
        <v>77544407</v>
      </c>
      <c r="F8" s="8">
        <v>26768</v>
      </c>
      <c r="G8" s="8">
        <v>271646577</v>
      </c>
      <c r="H8" s="8">
        <v>430</v>
      </c>
      <c r="I8" s="8">
        <v>5572648</v>
      </c>
    </row>
    <row r="9" spans="1:9" ht="17.25" customHeight="1">
      <c r="A9" s="9" t="s">
        <v>23</v>
      </c>
      <c r="B9" s="8">
        <v>6149</v>
      </c>
      <c r="C9" s="8">
        <v>76332499</v>
      </c>
      <c r="D9" s="8">
        <v>5757</v>
      </c>
      <c r="E9" s="8">
        <v>68796979</v>
      </c>
      <c r="F9" s="23">
        <v>26028</v>
      </c>
      <c r="G9" s="23">
        <v>253445828</v>
      </c>
      <c r="H9" s="8">
        <v>332</v>
      </c>
      <c r="I9" s="8">
        <v>3742006</v>
      </c>
    </row>
    <row r="10" spans="1:9" ht="17.25" customHeight="1">
      <c r="A10" s="9" t="s">
        <v>26</v>
      </c>
      <c r="B10" s="8">
        <v>6622</v>
      </c>
      <c r="C10" s="8">
        <v>74173457</v>
      </c>
      <c r="D10" s="23">
        <v>6260</v>
      </c>
      <c r="E10" s="23">
        <v>67640749</v>
      </c>
      <c r="F10" s="23">
        <v>26100</v>
      </c>
      <c r="G10" s="23">
        <v>242381907</v>
      </c>
      <c r="H10" s="8">
        <v>342</v>
      </c>
      <c r="I10" s="8">
        <v>3588014</v>
      </c>
    </row>
    <row r="11" spans="1:9" s="10" customFormat="1" ht="17.25" customHeight="1">
      <c r="A11" s="22" t="s">
        <v>27</v>
      </c>
      <c r="B11" s="15">
        <f>SUM(B13:B24)</f>
        <v>6460</v>
      </c>
      <c r="C11" s="16">
        <f aca="true" t="shared" si="0" ref="C11:H11">SUM(C13:C24)</f>
        <v>81446798</v>
      </c>
      <c r="D11" s="16">
        <f t="shared" si="0"/>
        <v>6175</v>
      </c>
      <c r="E11" s="16">
        <f>SUM(E13:E24)+1</f>
        <v>77421162</v>
      </c>
      <c r="F11" s="16">
        <f>F24</f>
        <v>24997</v>
      </c>
      <c r="G11" s="16">
        <f>G24</f>
        <v>233660874</v>
      </c>
      <c r="H11" s="16">
        <f t="shared" si="0"/>
        <v>258</v>
      </c>
      <c r="I11" s="16">
        <f>SUM(I13:I24)-1</f>
        <v>2668666</v>
      </c>
    </row>
    <row r="12" spans="1:9" ht="17.25" customHeight="1">
      <c r="A12" s="11"/>
      <c r="C12" s="8"/>
      <c r="D12" s="8"/>
      <c r="E12" s="8"/>
      <c r="F12" s="8"/>
      <c r="G12" s="8"/>
      <c r="H12" s="8"/>
      <c r="I12" s="8"/>
    </row>
    <row r="13" spans="1:9" ht="17.25" customHeight="1">
      <c r="A13" s="12" t="s">
        <v>28</v>
      </c>
      <c r="B13" s="14">
        <v>283</v>
      </c>
      <c r="C13" s="8">
        <v>3353301</v>
      </c>
      <c r="D13" s="8">
        <v>264</v>
      </c>
      <c r="E13" s="8">
        <v>3386150</v>
      </c>
      <c r="F13" s="8">
        <v>25963</v>
      </c>
      <c r="G13" s="8">
        <v>240455816</v>
      </c>
      <c r="H13" s="8">
        <v>16</v>
      </c>
      <c r="I13" s="8">
        <v>165381</v>
      </c>
    </row>
    <row r="14" spans="1:9" ht="17.25" customHeight="1">
      <c r="A14" s="12" t="s">
        <v>8</v>
      </c>
      <c r="B14" s="14">
        <v>489</v>
      </c>
      <c r="C14" s="8">
        <v>5244300</v>
      </c>
      <c r="D14" s="8">
        <v>392</v>
      </c>
      <c r="E14" s="8">
        <v>4360560</v>
      </c>
      <c r="F14" s="8">
        <v>25867</v>
      </c>
      <c r="G14" s="8">
        <v>237769551</v>
      </c>
      <c r="H14" s="8">
        <v>15</v>
      </c>
      <c r="I14" s="8">
        <v>113722</v>
      </c>
    </row>
    <row r="15" spans="1:9" ht="17.25" customHeight="1">
      <c r="A15" s="12" t="s">
        <v>9</v>
      </c>
      <c r="B15" s="14">
        <v>685</v>
      </c>
      <c r="C15" s="8">
        <v>8879580</v>
      </c>
      <c r="D15" s="8">
        <v>675</v>
      </c>
      <c r="E15" s="8">
        <v>8330800</v>
      </c>
      <c r="F15" s="8">
        <v>25869</v>
      </c>
      <c r="G15" s="8">
        <v>237848589</v>
      </c>
      <c r="H15" s="8">
        <v>22</v>
      </c>
      <c r="I15" s="8">
        <v>147185</v>
      </c>
    </row>
    <row r="16" spans="1:9" ht="17.25" customHeight="1">
      <c r="A16" s="12" t="s">
        <v>10</v>
      </c>
      <c r="B16" s="14">
        <v>781</v>
      </c>
      <c r="C16" s="8">
        <v>9507690</v>
      </c>
      <c r="D16" s="8">
        <v>644</v>
      </c>
      <c r="E16" s="8">
        <v>8373890</v>
      </c>
      <c r="F16" s="8">
        <v>25856</v>
      </c>
      <c r="G16" s="8">
        <v>238733580</v>
      </c>
      <c r="H16" s="17">
        <v>29</v>
      </c>
      <c r="I16" s="8">
        <v>171230</v>
      </c>
    </row>
    <row r="17" spans="1:9" ht="17.25" customHeight="1">
      <c r="A17" s="12" t="s">
        <v>11</v>
      </c>
      <c r="B17" s="14">
        <v>455</v>
      </c>
      <c r="C17" s="8">
        <v>6131455</v>
      </c>
      <c r="D17" s="8">
        <v>579</v>
      </c>
      <c r="E17" s="8">
        <v>6686505</v>
      </c>
      <c r="F17" s="8">
        <v>25936</v>
      </c>
      <c r="G17" s="8">
        <v>238865472</v>
      </c>
      <c r="H17" s="8">
        <v>17</v>
      </c>
      <c r="I17" s="8">
        <v>78158</v>
      </c>
    </row>
    <row r="18" spans="1:9" ht="17.25" customHeight="1">
      <c r="A18" s="12" t="s">
        <v>12</v>
      </c>
      <c r="B18" s="14">
        <v>627</v>
      </c>
      <c r="C18" s="8">
        <v>8991085</v>
      </c>
      <c r="D18" s="8">
        <v>585</v>
      </c>
      <c r="E18" s="8">
        <v>8814610</v>
      </c>
      <c r="F18" s="8">
        <v>25890</v>
      </c>
      <c r="G18" s="8">
        <v>238305731</v>
      </c>
      <c r="H18" s="8">
        <v>31</v>
      </c>
      <c r="I18" s="8">
        <v>595288</v>
      </c>
    </row>
    <row r="19" spans="1:9" ht="17.25" customHeight="1">
      <c r="A19" s="12" t="s">
        <v>13</v>
      </c>
      <c r="B19" s="14">
        <v>434</v>
      </c>
      <c r="C19" s="8">
        <v>5367874</v>
      </c>
      <c r="D19" s="8">
        <v>421</v>
      </c>
      <c r="E19" s="8">
        <v>5011654</v>
      </c>
      <c r="F19" s="8">
        <v>25846</v>
      </c>
      <c r="G19" s="8">
        <v>237813002</v>
      </c>
      <c r="H19" s="8">
        <v>20</v>
      </c>
      <c r="I19" s="8">
        <v>184726</v>
      </c>
    </row>
    <row r="20" spans="1:9" ht="17.25" customHeight="1">
      <c r="A20" s="12" t="s">
        <v>14</v>
      </c>
      <c r="B20" s="14">
        <v>614</v>
      </c>
      <c r="C20" s="8">
        <v>6739188</v>
      </c>
      <c r="D20" s="8">
        <v>481</v>
      </c>
      <c r="E20" s="8">
        <v>5899140</v>
      </c>
      <c r="F20" s="8">
        <v>25647</v>
      </c>
      <c r="G20" s="8">
        <v>236447350</v>
      </c>
      <c r="H20" s="8">
        <v>17</v>
      </c>
      <c r="I20" s="8">
        <v>254558</v>
      </c>
    </row>
    <row r="21" spans="1:9" ht="17.25" customHeight="1">
      <c r="A21" s="12" t="s">
        <v>15</v>
      </c>
      <c r="B21" s="14">
        <v>582</v>
      </c>
      <c r="C21" s="8">
        <v>8132123</v>
      </c>
      <c r="D21" s="8">
        <v>663</v>
      </c>
      <c r="E21" s="8">
        <v>7845560</v>
      </c>
      <c r="F21" s="8">
        <v>25453</v>
      </c>
      <c r="G21" s="8">
        <v>236875754</v>
      </c>
      <c r="H21" s="8">
        <v>16</v>
      </c>
      <c r="I21" s="8">
        <v>126612</v>
      </c>
    </row>
    <row r="22" spans="1:9" ht="17.25" customHeight="1">
      <c r="A22" s="12" t="s">
        <v>29</v>
      </c>
      <c r="B22" s="14">
        <v>423</v>
      </c>
      <c r="C22" s="8">
        <v>5686060</v>
      </c>
      <c r="D22" s="8">
        <v>384</v>
      </c>
      <c r="E22" s="8">
        <v>4415630</v>
      </c>
      <c r="F22" s="8">
        <v>25249</v>
      </c>
      <c r="G22" s="8">
        <v>234765255</v>
      </c>
      <c r="H22" s="8">
        <v>29</v>
      </c>
      <c r="I22" s="8">
        <v>445623</v>
      </c>
    </row>
    <row r="23" spans="1:9" ht="17.25" customHeight="1">
      <c r="A23" s="12" t="s">
        <v>16</v>
      </c>
      <c r="B23" s="14">
        <v>485</v>
      </c>
      <c r="C23" s="8">
        <v>6601540</v>
      </c>
      <c r="D23" s="8">
        <v>444</v>
      </c>
      <c r="E23" s="8">
        <v>6485060</v>
      </c>
      <c r="F23" s="8">
        <v>25139</v>
      </c>
      <c r="G23" s="8">
        <v>233648515</v>
      </c>
      <c r="H23" s="8">
        <v>28</v>
      </c>
      <c r="I23" s="8">
        <v>286823</v>
      </c>
    </row>
    <row r="24" spans="1:9" ht="18" customHeight="1" thickBot="1">
      <c r="A24" s="12" t="s">
        <v>17</v>
      </c>
      <c r="B24" s="18">
        <v>602</v>
      </c>
      <c r="C24" s="19">
        <v>6812602</v>
      </c>
      <c r="D24" s="19">
        <v>643</v>
      </c>
      <c r="E24" s="19">
        <v>7811602</v>
      </c>
      <c r="F24" s="19">
        <v>24997</v>
      </c>
      <c r="G24" s="19">
        <v>233660874</v>
      </c>
      <c r="H24" s="19">
        <v>18</v>
      </c>
      <c r="I24" s="19">
        <v>99361</v>
      </c>
    </row>
    <row r="25" spans="1:9" ht="14.25" customHeight="1">
      <c r="A25" s="13" t="s">
        <v>20</v>
      </c>
      <c r="B25" s="21"/>
      <c r="C25" s="21"/>
      <c r="D25" s="21"/>
      <c r="E25" s="21"/>
      <c r="F25" s="21"/>
      <c r="G25" s="21"/>
      <c r="H25" s="21"/>
      <c r="I25" s="21"/>
    </row>
    <row r="26" spans="1:9" ht="13.5" customHeight="1">
      <c r="A26" s="20" t="s">
        <v>18</v>
      </c>
      <c r="B26" s="20"/>
      <c r="C26" s="20"/>
      <c r="D26" s="17"/>
      <c r="E26" s="20"/>
      <c r="F26" s="20"/>
      <c r="G26" s="20"/>
      <c r="H26" s="20"/>
      <c r="I26" s="20"/>
    </row>
    <row r="27" ht="13.5" customHeight="1">
      <c r="A27" s="20"/>
    </row>
  </sheetData>
  <sheetProtection/>
  <mergeCells count="3">
    <mergeCell ref="A1:I1"/>
    <mergeCell ref="A3:I3"/>
    <mergeCell ref="A5:A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2017-07-21T04:00:15Z</dcterms:modified>
  <cp:category/>
  <cp:version/>
  <cp:contentType/>
  <cp:contentStatus/>
</cp:coreProperties>
</file>