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160" activeTab="0"/>
  </bookViews>
  <sheets>
    <sheet name="7" sheetId="1" r:id="rId1"/>
  </sheets>
  <definedNames>
    <definedName name="_１５２">#REF!</definedName>
    <definedName name="_１５３">#REF!</definedName>
    <definedName name="_６２">#REF!</definedName>
    <definedName name="_xlnm.Print_Area" localSheetId="0">'7'!$A$1:$J$21</definedName>
  </definedNames>
  <calcPr fullCalcOnLoad="1"/>
</workbook>
</file>

<file path=xl/sharedStrings.xml><?xml version="1.0" encoding="utf-8"?>
<sst xmlns="http://schemas.openxmlformats.org/spreadsheetml/2006/main" count="33" uniqueCount="27">
  <si>
    <t>新　規　申　込</t>
  </si>
  <si>
    <t>新　規　貸　付</t>
  </si>
  <si>
    <t>継　続　貸　付</t>
  </si>
  <si>
    <t>貸　付　合　計</t>
  </si>
  <si>
    <t>事業開始資金</t>
  </si>
  <si>
    <t>事業継続資金</t>
  </si>
  <si>
    <t>修学資金</t>
  </si>
  <si>
    <t>技能習得資金</t>
  </si>
  <si>
    <t>修業資金</t>
  </si>
  <si>
    <t>就職支度資金</t>
  </si>
  <si>
    <t>生活資金</t>
  </si>
  <si>
    <t>住宅資金</t>
  </si>
  <si>
    <t>転宅資金</t>
  </si>
  <si>
    <t>就学支度資金</t>
  </si>
  <si>
    <t>結婚資金</t>
  </si>
  <si>
    <t>資料：県こども家庭課</t>
  </si>
  <si>
    <t>年度及び資金別</t>
  </si>
  <si>
    <t>新規申込みに対する貸付率(％)</t>
  </si>
  <si>
    <t>金額(千円)</t>
  </si>
  <si>
    <t>件数(件)</t>
  </si>
  <si>
    <t>医療介護資金</t>
  </si>
  <si>
    <t>(注）単位未満を四捨五入しているため、総数と内訳の合計が一致しない場合がある。</t>
  </si>
  <si>
    <t xml:space="preserve"> </t>
  </si>
  <si>
    <t>26</t>
  </si>
  <si>
    <t>７.　母子福祉資金申込み及び貸付状況</t>
  </si>
  <si>
    <t>平 成 25 年 度</t>
  </si>
  <si>
    <t>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</si>
</sst>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10" fillId="0" borderId="0" xfId="0" applyFont="1" applyAlignment="1">
      <alignment/>
    </xf>
    <xf numFmtId="3" fontId="9" fillId="0" borderId="0" xfId="61" applyNumberFormat="1" applyFont="1" applyAlignment="1" applyProtection="1">
      <alignment horizontal="center" vertical="center"/>
      <protection locked="0"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1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0" fontId="11" fillId="0" borderId="0" xfId="0" applyFont="1" applyAlignment="1">
      <alignment/>
    </xf>
    <xf numFmtId="0" fontId="8" fillId="0" borderId="0" xfId="61" applyNumberFormat="1" applyFont="1" applyAlignment="1" applyProtection="1">
      <alignment/>
      <protection locked="0"/>
    </xf>
    <xf numFmtId="0" fontId="0" fillId="0" borderId="0" xfId="61" applyAlignment="1">
      <alignment/>
      <protection/>
    </xf>
    <xf numFmtId="0" fontId="0" fillId="0" borderId="0" xfId="0" applyAlignment="1">
      <alignment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2" fillId="0" borderId="10" xfId="61" applyNumberFormat="1" applyFont="1" applyBorder="1" applyAlignment="1" applyProtection="1">
      <alignment horizontal="center" vertical="center"/>
      <protection locked="0"/>
    </xf>
    <xf numFmtId="3" fontId="12" fillId="0" borderId="10" xfId="62" applyNumberFormat="1" applyFont="1" applyBorder="1" applyAlignment="1" applyProtection="1">
      <alignment horizontal="center" vertical="center"/>
      <protection locked="0"/>
    </xf>
    <xf numFmtId="49" fontId="12" fillId="0" borderId="11" xfId="61" applyNumberFormat="1" applyFont="1" applyBorder="1" applyAlignment="1" applyProtection="1">
      <alignment horizontal="center" vertical="center"/>
      <protection locked="0"/>
    </xf>
    <xf numFmtId="177" fontId="12" fillId="0" borderId="0" xfId="61" applyNumberFormat="1" applyFont="1" applyBorder="1" applyAlignment="1" applyProtection="1">
      <alignment vertical="center"/>
      <protection locked="0"/>
    </xf>
    <xf numFmtId="49" fontId="12" fillId="0" borderId="11" xfId="61" applyNumberFormat="1" applyFont="1" applyBorder="1" applyAlignment="1" applyProtection="1" quotePrefix="1">
      <alignment horizontal="center" vertical="center"/>
      <protection locked="0"/>
    </xf>
    <xf numFmtId="49" fontId="14" fillId="0" borderId="11" xfId="61" applyNumberFormat="1" applyFont="1" applyBorder="1" applyAlignment="1" applyProtection="1" quotePrefix="1">
      <alignment horizontal="center" vertical="center"/>
      <protection locked="0"/>
    </xf>
    <xf numFmtId="177" fontId="14" fillId="0" borderId="0" xfId="61" applyNumberFormat="1" applyFont="1" applyBorder="1" applyAlignment="1" applyProtection="1">
      <alignment vertical="center"/>
      <protection locked="0"/>
    </xf>
    <xf numFmtId="3" fontId="12" fillId="0" borderId="11" xfId="61" applyNumberFormat="1" applyFont="1" applyBorder="1" applyAlignment="1" applyProtection="1">
      <alignment horizontal="distributed" vertical="center"/>
      <protection locked="0"/>
    </xf>
    <xf numFmtId="177" fontId="12" fillId="0" borderId="0" xfId="61" applyNumberFormat="1" applyFont="1" applyAlignment="1">
      <alignment vertical="center"/>
      <protection/>
    </xf>
    <xf numFmtId="0" fontId="12" fillId="0" borderId="0" xfId="61" applyNumberFormat="1" applyFont="1" applyBorder="1" applyAlignment="1" applyProtection="1">
      <alignment vertical="center"/>
      <protection locked="0"/>
    </xf>
    <xf numFmtId="3" fontId="12" fillId="0" borderId="0" xfId="61" applyNumberFormat="1" applyFont="1" applyBorder="1" applyAlignment="1" applyProtection="1">
      <alignment vertical="center"/>
      <protection locked="0"/>
    </xf>
    <xf numFmtId="177" fontId="12" fillId="0" borderId="12" xfId="61" applyNumberFormat="1" applyFont="1" applyBorder="1" applyAlignment="1" applyProtection="1">
      <alignment vertical="center"/>
      <protection locked="0"/>
    </xf>
    <xf numFmtId="0" fontId="12" fillId="0" borderId="12" xfId="61" applyFont="1" applyBorder="1">
      <alignment/>
      <protection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2" fillId="0" borderId="13" xfId="62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/>
    </xf>
    <xf numFmtId="0" fontId="12" fillId="0" borderId="15" xfId="61" applyNumberFormat="1" applyFont="1" applyBorder="1" applyAlignment="1" applyProtection="1">
      <alignment horizontal="center" vertical="center"/>
      <protection locked="0"/>
    </xf>
    <xf numFmtId="0" fontId="12" fillId="0" borderId="16" xfId="61" applyNumberFormat="1" applyFont="1" applyBorder="1" applyAlignment="1" applyProtection="1">
      <alignment horizontal="center" vertical="center"/>
      <protection locked="0"/>
    </xf>
    <xf numFmtId="0" fontId="12" fillId="0" borderId="17" xfId="61" applyNumberFormat="1" applyFont="1" applyBorder="1" applyAlignment="1" applyProtection="1">
      <alignment horizontal="distributed" vertical="center" wrapText="1"/>
      <protection locked="0"/>
    </xf>
    <xf numFmtId="0" fontId="12" fillId="0" borderId="18" xfId="61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="125" zoomScaleSheetLayoutView="125" zoomScalePageLayoutView="0" workbookViewId="0" topLeftCell="A1">
      <selection activeCell="J17" sqref="J17"/>
    </sheetView>
  </sheetViews>
  <sheetFormatPr defaultColWidth="8.796875" defaultRowHeight="15"/>
  <cols>
    <col min="1" max="1" width="12.59765625" style="0" customWidth="1"/>
    <col min="2" max="2" width="7" style="0" customWidth="1"/>
    <col min="3" max="3" width="7.8984375" style="0" customWidth="1"/>
    <col min="4" max="4" width="7" style="0" customWidth="1"/>
    <col min="5" max="5" width="7.8984375" style="0" customWidth="1"/>
    <col min="6" max="6" width="7" style="0" customWidth="1"/>
    <col min="7" max="7" width="7.8984375" style="0" customWidth="1"/>
    <col min="8" max="8" width="7" style="0" customWidth="1"/>
    <col min="9" max="9" width="7.8984375" style="0" customWidth="1"/>
    <col min="10" max="10" width="12.69921875" style="0" customWidth="1"/>
  </cols>
  <sheetData>
    <row r="1" spans="1:28" s="12" customFormat="1" ht="20.2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2" customFormat="1" ht="6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3" customFormat="1" ht="15.75" customHeight="1">
      <c r="A3" s="28" t="s">
        <v>16</v>
      </c>
      <c r="B3" s="30" t="s">
        <v>0</v>
      </c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2" t="s">
        <v>17</v>
      </c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5.75" customHeight="1">
      <c r="A4" s="29"/>
      <c r="B4" s="14" t="s">
        <v>19</v>
      </c>
      <c r="C4" s="15" t="s">
        <v>18</v>
      </c>
      <c r="D4" s="14" t="s">
        <v>19</v>
      </c>
      <c r="E4" s="15" t="s">
        <v>18</v>
      </c>
      <c r="F4" s="14" t="s">
        <v>19</v>
      </c>
      <c r="G4" s="15" t="s">
        <v>18</v>
      </c>
      <c r="H4" s="14" t="s">
        <v>19</v>
      </c>
      <c r="I4" s="15" t="s">
        <v>18</v>
      </c>
      <c r="J4" s="33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6" customFormat="1" ht="14.25" customHeight="1">
      <c r="A5" s="16" t="s">
        <v>25</v>
      </c>
      <c r="B5" s="17">
        <v>108</v>
      </c>
      <c r="C5" s="17">
        <v>37905</v>
      </c>
      <c r="D5" s="17">
        <v>108</v>
      </c>
      <c r="E5" s="17">
        <v>37905</v>
      </c>
      <c r="F5" s="17">
        <v>166</v>
      </c>
      <c r="G5" s="17">
        <v>89747</v>
      </c>
      <c r="H5" s="17">
        <v>274</v>
      </c>
      <c r="I5" s="17">
        <v>127651</v>
      </c>
      <c r="J5" s="17">
        <v>100</v>
      </c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6" customFormat="1" ht="14.25" customHeight="1">
      <c r="A6" s="18" t="s">
        <v>23</v>
      </c>
      <c r="B6" s="17">
        <v>113</v>
      </c>
      <c r="C6" s="17">
        <v>38892</v>
      </c>
      <c r="D6" s="17">
        <v>113</v>
      </c>
      <c r="E6" s="17">
        <v>38892</v>
      </c>
      <c r="F6" s="17">
        <v>143</v>
      </c>
      <c r="G6" s="17">
        <v>78061</v>
      </c>
      <c r="H6" s="17">
        <v>256</v>
      </c>
      <c r="I6" s="17">
        <v>116953</v>
      </c>
      <c r="J6" s="17">
        <v>100</v>
      </c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9" customFormat="1" ht="14.25" customHeight="1">
      <c r="A7" s="19" t="s">
        <v>26</v>
      </c>
      <c r="B7" s="20">
        <f aca="true" t="shared" si="0" ref="B7:H7">SUM(B8:B19)</f>
        <v>100</v>
      </c>
      <c r="C7" s="20">
        <f t="shared" si="0"/>
        <v>46806</v>
      </c>
      <c r="D7" s="20">
        <f t="shared" si="0"/>
        <v>100</v>
      </c>
      <c r="E7" s="20">
        <f t="shared" si="0"/>
        <v>46806</v>
      </c>
      <c r="F7" s="20">
        <f t="shared" si="0"/>
        <v>128</v>
      </c>
      <c r="G7" s="20">
        <f t="shared" si="0"/>
        <v>69632</v>
      </c>
      <c r="H7" s="20">
        <f t="shared" si="0"/>
        <v>228</v>
      </c>
      <c r="I7" s="20">
        <f>SUM(I8:I19)</f>
        <v>116438</v>
      </c>
      <c r="J7" s="20">
        <f aca="true" t="shared" si="1" ref="J7:J17">ROUND(E7/C7*100,1)</f>
        <v>100</v>
      </c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3" customFormat="1" ht="14.25" customHeight="1">
      <c r="A8" s="21" t="s">
        <v>4</v>
      </c>
      <c r="B8" s="17">
        <v>0</v>
      </c>
      <c r="C8" s="22">
        <v>0</v>
      </c>
      <c r="D8" s="17">
        <v>0</v>
      </c>
      <c r="E8" s="17">
        <v>0</v>
      </c>
      <c r="F8" s="17">
        <v>0</v>
      </c>
      <c r="G8" s="17">
        <v>0</v>
      </c>
      <c r="H8" s="17">
        <f aca="true" t="shared" si="2" ref="H8:H19">D8+F8</f>
        <v>0</v>
      </c>
      <c r="I8" s="17">
        <f aca="true" t="shared" si="3" ref="I8:I19">E8+G8</f>
        <v>0</v>
      </c>
      <c r="J8" s="17">
        <v>0</v>
      </c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4.25" customHeight="1">
      <c r="A9" s="21" t="s">
        <v>5</v>
      </c>
      <c r="B9" s="17">
        <v>0</v>
      </c>
      <c r="C9" s="22">
        <v>0</v>
      </c>
      <c r="D9" s="17">
        <v>0</v>
      </c>
      <c r="E9" s="17">
        <v>0</v>
      </c>
      <c r="F9" s="17">
        <v>0</v>
      </c>
      <c r="G9" s="17">
        <v>0</v>
      </c>
      <c r="H9" s="17">
        <f t="shared" si="2"/>
        <v>0</v>
      </c>
      <c r="I9" s="17">
        <f t="shared" si="3"/>
        <v>0</v>
      </c>
      <c r="J9" s="17">
        <v>0</v>
      </c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4.25" customHeight="1">
      <c r="A10" s="21" t="s">
        <v>6</v>
      </c>
      <c r="B10" s="17">
        <v>53</v>
      </c>
      <c r="C10" s="17">
        <v>24382</v>
      </c>
      <c r="D10" s="17">
        <v>53</v>
      </c>
      <c r="E10" s="17">
        <v>24382</v>
      </c>
      <c r="F10" s="17">
        <v>118</v>
      </c>
      <c r="G10" s="17">
        <v>60998</v>
      </c>
      <c r="H10" s="17">
        <f t="shared" si="2"/>
        <v>171</v>
      </c>
      <c r="I10" s="17">
        <f t="shared" si="3"/>
        <v>85380</v>
      </c>
      <c r="J10" s="17">
        <f t="shared" si="1"/>
        <v>100</v>
      </c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4.25" customHeight="1">
      <c r="A11" s="21" t="s">
        <v>7</v>
      </c>
      <c r="B11" s="17">
        <v>5</v>
      </c>
      <c r="C11" s="17">
        <v>3404</v>
      </c>
      <c r="D11" s="17">
        <v>5</v>
      </c>
      <c r="E11" s="17">
        <v>3404</v>
      </c>
      <c r="F11" s="17">
        <v>4</v>
      </c>
      <c r="G11" s="17">
        <v>3084</v>
      </c>
      <c r="H11" s="17">
        <f t="shared" si="2"/>
        <v>9</v>
      </c>
      <c r="I11" s="17">
        <f t="shared" si="3"/>
        <v>6488</v>
      </c>
      <c r="J11" s="17">
        <f t="shared" si="1"/>
        <v>100</v>
      </c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3" customFormat="1" ht="14.25" customHeight="1">
      <c r="A12" s="21" t="s">
        <v>8</v>
      </c>
      <c r="B12" s="17">
        <v>6</v>
      </c>
      <c r="C12" s="17">
        <v>4644</v>
      </c>
      <c r="D12" s="17">
        <v>6</v>
      </c>
      <c r="E12" s="17">
        <v>4644</v>
      </c>
      <c r="F12" s="17">
        <v>1</v>
      </c>
      <c r="G12" s="17">
        <v>600</v>
      </c>
      <c r="H12" s="17">
        <f t="shared" si="2"/>
        <v>7</v>
      </c>
      <c r="I12" s="17">
        <f t="shared" si="3"/>
        <v>5244</v>
      </c>
      <c r="J12" s="17">
        <f t="shared" si="1"/>
        <v>100</v>
      </c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14.25" customHeight="1">
      <c r="A13" s="21" t="s">
        <v>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f t="shared" si="2"/>
        <v>0</v>
      </c>
      <c r="I13" s="17">
        <f t="shared" si="3"/>
        <v>0</v>
      </c>
      <c r="J13" s="17">
        <v>0</v>
      </c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3" customFormat="1" ht="14.25" customHeight="1">
      <c r="A14" s="21" t="s">
        <v>10</v>
      </c>
      <c r="B14" s="17">
        <v>5</v>
      </c>
      <c r="C14" s="17">
        <v>6348</v>
      </c>
      <c r="D14" s="17">
        <v>5</v>
      </c>
      <c r="E14" s="17">
        <v>6348</v>
      </c>
      <c r="F14" s="17">
        <v>5</v>
      </c>
      <c r="G14" s="17">
        <v>4950</v>
      </c>
      <c r="H14" s="17">
        <f t="shared" si="2"/>
        <v>10</v>
      </c>
      <c r="I14" s="17">
        <f t="shared" si="3"/>
        <v>11298</v>
      </c>
      <c r="J14" s="17">
        <f t="shared" si="1"/>
        <v>100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3" customFormat="1" ht="14.25" customHeight="1">
      <c r="A15" s="21" t="s">
        <v>11</v>
      </c>
      <c r="B15" s="17">
        <v>1</v>
      </c>
      <c r="C15" s="17">
        <v>1500</v>
      </c>
      <c r="D15" s="17">
        <v>1</v>
      </c>
      <c r="E15" s="17">
        <v>1500</v>
      </c>
      <c r="F15" s="17">
        <v>0</v>
      </c>
      <c r="G15" s="17">
        <v>0</v>
      </c>
      <c r="H15" s="17">
        <f t="shared" si="2"/>
        <v>1</v>
      </c>
      <c r="I15" s="17">
        <f t="shared" si="3"/>
        <v>1500</v>
      </c>
      <c r="J15" s="17">
        <f t="shared" si="1"/>
        <v>100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3" customFormat="1" ht="14.25" customHeight="1">
      <c r="A16" s="21" t="s">
        <v>12</v>
      </c>
      <c r="B16" s="17">
        <v>2</v>
      </c>
      <c r="C16" s="17">
        <v>478</v>
      </c>
      <c r="D16" s="17">
        <v>2</v>
      </c>
      <c r="E16" s="17">
        <v>478</v>
      </c>
      <c r="F16" s="17">
        <v>0</v>
      </c>
      <c r="G16" s="17">
        <v>0</v>
      </c>
      <c r="H16" s="17">
        <f t="shared" si="2"/>
        <v>2</v>
      </c>
      <c r="I16" s="17">
        <f t="shared" si="3"/>
        <v>478</v>
      </c>
      <c r="J16" s="17">
        <f t="shared" si="1"/>
        <v>100</v>
      </c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3" customFormat="1" ht="14.25" customHeight="1">
      <c r="A17" s="21" t="s">
        <v>13</v>
      </c>
      <c r="B17" s="17">
        <v>28</v>
      </c>
      <c r="C17" s="17">
        <v>6050</v>
      </c>
      <c r="D17" s="17">
        <v>28</v>
      </c>
      <c r="E17" s="17">
        <v>6050</v>
      </c>
      <c r="F17" s="17">
        <v>0</v>
      </c>
      <c r="G17" s="17">
        <v>0</v>
      </c>
      <c r="H17" s="17">
        <f t="shared" si="2"/>
        <v>28</v>
      </c>
      <c r="I17" s="17">
        <f t="shared" si="3"/>
        <v>6050</v>
      </c>
      <c r="J17" s="17">
        <f t="shared" si="1"/>
        <v>100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3" customFormat="1" ht="14.25" customHeight="1">
      <c r="A18" s="21" t="s">
        <v>14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f t="shared" si="2"/>
        <v>0</v>
      </c>
      <c r="I18" s="17">
        <f t="shared" si="3"/>
        <v>0</v>
      </c>
      <c r="J18" s="17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3" customFormat="1" ht="14.25" customHeight="1" thickBot="1">
      <c r="A19" s="21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f t="shared" si="2"/>
        <v>0</v>
      </c>
      <c r="I19" s="17">
        <f t="shared" si="3"/>
        <v>0</v>
      </c>
      <c r="J19" s="17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3" customFormat="1" ht="14.25" customHeight="1">
      <c r="A20" s="26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3" customFormat="1" ht="14.25" customHeight="1">
      <c r="A21" s="23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3" customFormat="1" ht="13.5" customHeight="1">
      <c r="A22" s="23" t="s">
        <v>22</v>
      </c>
      <c r="B22" s="23"/>
      <c r="C22" s="23"/>
      <c r="D22" s="23"/>
      <c r="E22" s="23"/>
      <c r="F22" s="24"/>
      <c r="G22" s="24"/>
      <c r="H22" s="24"/>
      <c r="I22" s="24"/>
      <c r="J22" s="2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2007-12-07T12:18:10Z</cp:lastPrinted>
  <dcterms:created xsi:type="dcterms:W3CDTF">2003-01-29T00:04:38Z</dcterms:created>
  <dcterms:modified xsi:type="dcterms:W3CDTF">2017-01-17T04:31:43Z</dcterms:modified>
  <cp:category/>
  <cp:version/>
  <cp:contentType/>
  <cp:contentStatus/>
</cp:coreProperties>
</file>