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<sst xmlns="http://schemas.openxmlformats.org/spreadsheetml/2006/main" count="106" uniqueCount="75">
  <si>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財政状況等一覧表（平成１８年度）</t>
  </si>
  <si>
    <t>団体名</t>
  </si>
  <si>
    <t>臨時財政対策
債発行可能額
（B）</t>
  </si>
  <si>
    <t>１　一般会計及び特別会計の財政状況（主として普通会計に係るもの）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</si>
  <si>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</si>
  <si>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</si>
  <si>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</si>
  <si>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</si>
  <si>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</si>
  <si>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</si>
  <si>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</si>
  <si>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</si>
  <si>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</si>
  <si>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</si>
  <si>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</si>
  <si>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</si>
  <si>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</si>
  <si>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</si>
  <si>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</si>
  <si>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</si>
  <si>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</si>
  <si>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</si>
  <si>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</si>
  <si>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</si>
  <si>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</si>
  <si>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</si>
  <si>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</si>
  <si>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</si>
  <si>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</si>
  <si>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</si>
  <si>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</si>
  <si>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</si>
  <si>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</si>
  <si>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</si>
  <si>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</si>
  <si>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</si>
  <si>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</si>
  <si>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</si>
  <si>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</si>
  <si>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</si>
  <si>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</si>
  <si>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</si>
  <si>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</si>
  <si>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</si>
  <si>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</si>
  <si>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</si>
  <si>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</si>
  <si>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</si>
  <si>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天　川　村</t>
  </si>
  <si>
    <t>温泉施設等
特別会計</t>
  </si>
  <si>
    <t>分収造林
特別会計</t>
  </si>
  <si>
    <t>他会計からの
繰入金</t>
  </si>
  <si>
    <t>標準財政規模
（A）</t>
  </si>
  <si>
    <t>合　　　計
（A）＋（B)</t>
  </si>
  <si>
    <t>備　　　考</t>
  </si>
  <si>
    <t>歳　　　入</t>
  </si>
  <si>
    <t>歳　　　出</t>
  </si>
  <si>
    <t>簡易水道
事業会計</t>
  </si>
  <si>
    <t>下水道事業
会計（特環）</t>
  </si>
  <si>
    <t>法非適用企業</t>
  </si>
  <si>
    <t>法非適用企業</t>
  </si>
  <si>
    <t>（歳入）</t>
  </si>
  <si>
    <t>奈良県市町村職員退職手当組合</t>
  </si>
  <si>
    <t>奈良広域水質検査センター組合</t>
  </si>
  <si>
    <t>中吉野広域
消防組合</t>
  </si>
  <si>
    <t>南和広域
衛生組合</t>
  </si>
  <si>
    <t>奈良県市町村非常勤職員
公務災害補償組合</t>
  </si>
  <si>
    <t>財産区繰入金：1,200
基金繰入金：63,046</t>
  </si>
  <si>
    <t>老人保健会計</t>
  </si>
  <si>
    <r>
      <t>下水道事業
会計</t>
    </r>
    <r>
      <rPr>
        <sz val="9"/>
        <rFont val="ＭＳ Ｐゴシック"/>
        <family val="3"/>
      </rPr>
      <t>（特地排水）</t>
    </r>
  </si>
  <si>
    <r>
      <t>介護保険会計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（保健事業勘定）</t>
    </r>
  </si>
  <si>
    <r>
      <t>介護保険会計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（介護サービス事業勘定）</t>
    </r>
  </si>
  <si>
    <r>
      <t>国民健康保険
会計</t>
    </r>
    <r>
      <rPr>
        <sz val="9"/>
        <rFont val="ＭＳ Ｐゴシック"/>
        <family val="3"/>
      </rPr>
      <t>（事業勘定）</t>
    </r>
  </si>
  <si>
    <r>
      <t>国民健康保険
会計</t>
    </r>
    <r>
      <rPr>
        <sz val="9"/>
        <rFont val="ＭＳ Ｐゴシック"/>
        <family val="3"/>
      </rPr>
      <t>（直診勘定）</t>
    </r>
  </si>
  <si>
    <t>南和広域連合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</si>
</sst>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);[Red]\(#,##0\)"/>
    <numFmt numFmtId="178" formatCode="#,##0_ ;[Red]\-#,##0\ "/>
    <numFmt numFmtId="179" formatCode="#,##0.0_);[Red]\(#,##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double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double"/>
      <top style="double"/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double"/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>
        <color indexed="8"/>
      </left>
      <right style="double"/>
      <top style="hair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17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177" fontId="0" fillId="0" borderId="1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8" fontId="2" fillId="0" borderId="25" xfId="16" applyNumberFormat="1" applyFont="1" applyBorder="1" applyAlignment="1">
      <alignment/>
    </xf>
    <xf numFmtId="178" fontId="2" fillId="0" borderId="26" xfId="16" applyNumberFormat="1" applyFont="1" applyBorder="1" applyAlignment="1">
      <alignment/>
    </xf>
    <xf numFmtId="176" fontId="0" fillId="0" borderId="27" xfId="0" applyNumberFormat="1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 wrapText="1"/>
    </xf>
    <xf numFmtId="176" fontId="0" fillId="0" borderId="19" xfId="0" applyNumberFormat="1" applyFont="1" applyBorder="1" applyAlignment="1">
      <alignment vertical="center" wrapText="1"/>
    </xf>
    <xf numFmtId="176" fontId="0" fillId="0" borderId="34" xfId="0" applyNumberFormat="1" applyFont="1" applyBorder="1" applyAlignment="1">
      <alignment vertical="center" wrapText="1"/>
    </xf>
    <xf numFmtId="176" fontId="0" fillId="0" borderId="35" xfId="0" applyNumberFormat="1" applyFont="1" applyBorder="1" applyAlignment="1">
      <alignment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wrapText="1"/>
    </xf>
    <xf numFmtId="176" fontId="9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Border="1" applyAlignment="1">
      <alignment vertical="center" wrapText="1"/>
    </xf>
    <xf numFmtId="176" fontId="0" fillId="0" borderId="41" xfId="0" applyNumberFormat="1" applyFont="1" applyBorder="1" applyAlignment="1">
      <alignment vertical="center" wrapText="1"/>
    </xf>
    <xf numFmtId="176" fontId="0" fillId="0" borderId="42" xfId="0" applyNumberFormat="1" applyFont="1" applyBorder="1" applyAlignment="1">
      <alignment vertical="center" wrapText="1"/>
    </xf>
    <xf numFmtId="176" fontId="0" fillId="0" borderId="43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77" fontId="0" fillId="0" borderId="49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5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horizontal="center" vertical="center"/>
    </xf>
    <xf numFmtId="38" fontId="0" fillId="0" borderId="52" xfId="16" applyBorder="1" applyAlignment="1">
      <alignment horizontal="distributed" vertical="center"/>
    </xf>
    <xf numFmtId="38" fontId="0" fillId="0" borderId="52" xfId="16" applyFont="1" applyBorder="1" applyAlignment="1">
      <alignment horizontal="distributed" vertical="center" wrapText="1"/>
    </xf>
    <xf numFmtId="176" fontId="0" fillId="1" borderId="53" xfId="0" applyNumberFormat="1" applyFont="1" applyFill="1" applyBorder="1" applyAlignment="1">
      <alignment horizontal="center" vertical="center" wrapText="1"/>
    </xf>
    <xf numFmtId="177" fontId="0" fillId="0" borderId="54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horizontal="distributed" vertical="center" wrapText="1" shrinkToFit="1"/>
    </xf>
    <xf numFmtId="176" fontId="0" fillId="0" borderId="52" xfId="0" applyNumberFormat="1" applyFont="1" applyBorder="1" applyAlignment="1">
      <alignment horizontal="distributed" vertical="center" wrapText="1" shrinkToFit="1"/>
    </xf>
    <xf numFmtId="176" fontId="9" fillId="0" borderId="52" xfId="0" applyNumberFormat="1" applyFont="1" applyBorder="1" applyAlignment="1">
      <alignment horizontal="distributed" vertical="center" wrapText="1" shrinkToFit="1"/>
    </xf>
    <xf numFmtId="176" fontId="1" fillId="0" borderId="52" xfId="0" applyNumberFormat="1" applyFont="1" applyBorder="1" applyAlignment="1">
      <alignment horizontal="distributed" vertical="center" wrapText="1" shrinkToFit="1"/>
    </xf>
    <xf numFmtId="177" fontId="0" fillId="0" borderId="48" xfId="0" applyNumberFormat="1" applyFont="1" applyFill="1" applyBorder="1" applyAlignment="1">
      <alignment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38" fontId="10" fillId="0" borderId="61" xfId="16" applyFont="1" applyBorder="1" applyAlignment="1">
      <alignment horizontal="distributed" vertical="center"/>
    </xf>
    <xf numFmtId="38" fontId="10" fillId="0" borderId="61" xfId="16" applyFont="1" applyBorder="1" applyAlignment="1">
      <alignment horizontal="distributed" vertical="center" wrapText="1"/>
    </xf>
    <xf numFmtId="38" fontId="0" fillId="0" borderId="62" xfId="16" applyBorder="1" applyAlignment="1">
      <alignment horizontal="distributed"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178" fontId="2" fillId="0" borderId="66" xfId="16" applyNumberFormat="1" applyFont="1" applyBorder="1" applyAlignment="1">
      <alignment/>
    </xf>
    <xf numFmtId="178" fontId="0" fillId="0" borderId="67" xfId="16" applyNumberFormat="1" applyFont="1" applyBorder="1" applyAlignment="1">
      <alignment/>
    </xf>
    <xf numFmtId="177" fontId="0" fillId="0" borderId="8" xfId="0" applyNumberFormat="1" applyFont="1" applyFill="1" applyBorder="1" applyAlignment="1">
      <alignment vertical="center"/>
    </xf>
    <xf numFmtId="176" fontId="9" fillId="1" borderId="68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177" fontId="0" fillId="0" borderId="45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1" borderId="71" xfId="0" applyNumberFormat="1" applyFont="1" applyFill="1" applyBorder="1" applyAlignment="1">
      <alignment horizontal="center" vertical="center" wrapText="1"/>
    </xf>
    <xf numFmtId="177" fontId="11" fillId="0" borderId="72" xfId="0" applyNumberFormat="1" applyFont="1" applyFill="1" applyBorder="1" applyAlignment="1">
      <alignment vertical="center" wrapText="1"/>
    </xf>
    <xf numFmtId="177" fontId="11" fillId="0" borderId="73" xfId="0" applyNumberFormat="1" applyFont="1" applyFill="1" applyBorder="1" applyAlignment="1">
      <alignment vertical="center"/>
    </xf>
    <xf numFmtId="177" fontId="0" fillId="0" borderId="74" xfId="0" applyNumberFormat="1" applyFont="1" applyFill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76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38" fontId="0" fillId="0" borderId="61" xfId="16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0" fillId="0" borderId="42" xfId="0" applyFont="1" applyFill="1" applyBorder="1" applyAlignment="1">
      <alignment vertical="center"/>
    </xf>
    <xf numFmtId="176" fontId="9" fillId="1" borderId="82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85" xfId="0" applyNumberFormat="1" applyFont="1" applyFill="1" applyBorder="1" applyAlignment="1">
      <alignment vertical="center"/>
    </xf>
    <xf numFmtId="38" fontId="10" fillId="0" borderId="86" xfId="16" applyFont="1" applyBorder="1" applyAlignment="1">
      <alignment horizontal="distributed" vertical="center" wrapText="1"/>
    </xf>
    <xf numFmtId="176" fontId="10" fillId="0" borderId="87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9525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12954000"/>
          <a:ext cx="855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tabSelected="1" workbookViewId="0" topLeftCell="A31">
      <selection activeCell="B46" sqref="B46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75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1" t="s">
        <v>0</v>
      </c>
      <c r="D1" s="141"/>
      <c r="E1" s="141"/>
      <c r="F1" s="141"/>
      <c r="G1" s="141"/>
      <c r="H1" s="141"/>
      <c r="I1" s="141"/>
      <c r="J1" s="141"/>
    </row>
    <row r="2" spans="9:10" ht="26.25" customHeight="1">
      <c r="I2" s="2"/>
      <c r="J2" s="2" t="s">
        <v>45</v>
      </c>
    </row>
    <row r="3" spans="2:10" ht="45" customHeight="1" thickBot="1">
      <c r="B3" s="3" t="s">
        <v>1</v>
      </c>
      <c r="C3" s="4"/>
      <c r="D3" s="46" t="s">
        <v>48</v>
      </c>
      <c r="E3" s="5"/>
      <c r="G3" s="18" t="s">
        <v>52</v>
      </c>
      <c r="H3" s="19" t="s">
        <v>2</v>
      </c>
      <c r="I3" s="115" t="s">
        <v>53</v>
      </c>
      <c r="J3" s="116"/>
    </row>
    <row r="4" spans="7:11" ht="26.25" customHeight="1" thickTop="1">
      <c r="G4" s="49">
        <v>1345147</v>
      </c>
      <c r="H4" s="50">
        <v>77555</v>
      </c>
      <c r="I4" s="117">
        <f>+G4+H4</f>
        <v>1422702</v>
      </c>
      <c r="J4" s="118"/>
      <c r="K4" s="21"/>
    </row>
    <row r="5" spans="8:9" ht="16.5" customHeight="1">
      <c r="H5" s="6"/>
      <c r="I5" s="6"/>
    </row>
    <row r="6" spans="2:14" ht="18.75">
      <c r="B6" s="7" t="s">
        <v>3</v>
      </c>
      <c r="J6" s="22"/>
      <c r="K6" s="22" t="s">
        <v>46</v>
      </c>
      <c r="L6" s="22"/>
      <c r="M6" s="22"/>
      <c r="N6" s="22"/>
    </row>
    <row r="7" spans="2:14" ht="7.5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18" t="s">
        <v>55</v>
      </c>
      <c r="D8" s="19" t="s">
        <v>56</v>
      </c>
      <c r="E8" s="19" t="s">
        <v>4</v>
      </c>
      <c r="F8" s="19" t="s">
        <v>5</v>
      </c>
      <c r="G8" s="19" t="s">
        <v>6</v>
      </c>
      <c r="H8" s="19" t="s">
        <v>51</v>
      </c>
      <c r="I8" s="125" t="s">
        <v>54</v>
      </c>
      <c r="J8" s="97"/>
      <c r="K8" s="24"/>
      <c r="L8" s="22"/>
      <c r="M8" s="22"/>
      <c r="N8" s="22"/>
    </row>
    <row r="9" spans="2:14" ht="27" customHeight="1" thickTop="1">
      <c r="B9" s="95" t="s">
        <v>8</v>
      </c>
      <c r="C9" s="81">
        <v>2210101</v>
      </c>
      <c r="D9" s="82">
        <v>2068522</v>
      </c>
      <c r="E9" s="82">
        <f>+C9-D9</f>
        <v>141579</v>
      </c>
      <c r="F9" s="82">
        <f>+E9</f>
        <v>141579</v>
      </c>
      <c r="G9" s="82">
        <v>3263702</v>
      </c>
      <c r="H9" s="82"/>
      <c r="I9" s="126" t="s">
        <v>67</v>
      </c>
      <c r="J9" s="127"/>
      <c r="K9" s="24"/>
      <c r="L9" s="22"/>
      <c r="M9" s="22"/>
      <c r="N9" s="22"/>
    </row>
    <row r="10" spans="2:14" ht="27" customHeight="1">
      <c r="B10" s="96" t="s">
        <v>49</v>
      </c>
      <c r="C10" s="81">
        <v>131987</v>
      </c>
      <c r="D10" s="82">
        <v>131832</v>
      </c>
      <c r="E10" s="82">
        <f>+C10-D10</f>
        <v>155</v>
      </c>
      <c r="F10" s="82">
        <f>+E10</f>
        <v>155</v>
      </c>
      <c r="G10" s="82">
        <v>201652</v>
      </c>
      <c r="H10" s="82">
        <v>54903</v>
      </c>
      <c r="I10" s="104"/>
      <c r="J10" s="128"/>
      <c r="K10" s="28"/>
      <c r="L10" s="22"/>
      <c r="M10" s="22"/>
      <c r="N10" s="22"/>
    </row>
    <row r="11" spans="2:14" ht="27" customHeight="1">
      <c r="B11" s="96" t="s">
        <v>50</v>
      </c>
      <c r="C11" s="81">
        <v>773</v>
      </c>
      <c r="D11" s="82">
        <v>773</v>
      </c>
      <c r="E11" s="82">
        <f>+C11-D11</f>
        <v>0</v>
      </c>
      <c r="F11" s="82">
        <f>+E11</f>
        <v>0</v>
      </c>
      <c r="G11" s="82">
        <v>0</v>
      </c>
      <c r="H11" s="82"/>
      <c r="I11" s="104"/>
      <c r="J11" s="128"/>
      <c r="K11" s="24"/>
      <c r="L11" s="22"/>
      <c r="M11" s="22"/>
      <c r="N11" s="22"/>
    </row>
    <row r="12" spans="2:14" ht="21" customHeight="1" thickBot="1">
      <c r="B12" s="51"/>
      <c r="C12" s="98"/>
      <c r="D12" s="99"/>
      <c r="E12" s="99"/>
      <c r="F12" s="99"/>
      <c r="G12" s="99"/>
      <c r="H12" s="99"/>
      <c r="I12" s="147"/>
      <c r="J12" s="148"/>
      <c r="K12" s="24"/>
      <c r="L12" s="22"/>
      <c r="M12" s="22"/>
      <c r="N12" s="22"/>
    </row>
    <row r="13" spans="2:14" ht="21" customHeight="1" thickTop="1">
      <c r="B13" s="52" t="s">
        <v>9</v>
      </c>
      <c r="C13" s="47">
        <f>SUM(C9:C12)-H10</f>
        <v>2287958</v>
      </c>
      <c r="D13" s="47">
        <f>SUM(D9:D12)-H10</f>
        <v>2146224</v>
      </c>
      <c r="E13" s="48">
        <f>SUM(C13:D13)</f>
        <v>4434182</v>
      </c>
      <c r="F13" s="48">
        <f>SUM(F9:F12)</f>
        <v>141734</v>
      </c>
      <c r="G13" s="48">
        <f>SUM(G9:G12)</f>
        <v>3465354</v>
      </c>
      <c r="H13" s="48"/>
      <c r="I13" s="123"/>
      <c r="J13" s="124"/>
      <c r="K13" s="24"/>
      <c r="L13" s="22"/>
      <c r="M13" s="22"/>
      <c r="N13" s="22"/>
    </row>
    <row r="14" spans="9:14" ht="37.5" customHeight="1">
      <c r="I14" s="22"/>
      <c r="J14" s="22"/>
      <c r="K14" s="22"/>
      <c r="L14" s="22"/>
      <c r="M14" s="22"/>
      <c r="N14" s="22"/>
    </row>
    <row r="15" spans="2:14" ht="18.75">
      <c r="B15" s="7" t="s">
        <v>39</v>
      </c>
      <c r="J15" s="22"/>
      <c r="K15" s="22"/>
      <c r="L15" s="22"/>
      <c r="M15" s="29" t="s">
        <v>47</v>
      </c>
      <c r="N15" s="22"/>
    </row>
    <row r="16" spans="2:14" ht="7.5" customHeight="1">
      <c r="B16" s="8"/>
      <c r="I16" s="22"/>
      <c r="J16" s="22"/>
      <c r="K16" s="22"/>
      <c r="L16" s="22"/>
      <c r="M16" s="22"/>
      <c r="N16" s="22"/>
    </row>
    <row r="17" spans="2:14" s="10" customFormat="1" ht="29.25" customHeight="1" thickBot="1">
      <c r="B17" s="9"/>
      <c r="C17" s="56" t="s">
        <v>10</v>
      </c>
      <c r="D17" s="57" t="s">
        <v>11</v>
      </c>
      <c r="E17" s="30" t="s">
        <v>40</v>
      </c>
      <c r="F17" s="57" t="s">
        <v>12</v>
      </c>
      <c r="G17" s="57" t="s">
        <v>13</v>
      </c>
      <c r="H17" s="57" t="s">
        <v>51</v>
      </c>
      <c r="I17" s="143" t="s">
        <v>41</v>
      </c>
      <c r="J17" s="144"/>
      <c r="K17" s="31" t="s">
        <v>42</v>
      </c>
      <c r="L17" s="31" t="s">
        <v>43</v>
      </c>
      <c r="M17" s="58" t="s">
        <v>7</v>
      </c>
      <c r="N17" s="55"/>
    </row>
    <row r="18" spans="2:14" ht="14.25" thickTop="1">
      <c r="B18" s="149" t="s">
        <v>57</v>
      </c>
      <c r="C18" s="11" t="s">
        <v>61</v>
      </c>
      <c r="D18" s="12" t="s">
        <v>14</v>
      </c>
      <c r="E18" s="13"/>
      <c r="F18" s="14" t="s">
        <v>15</v>
      </c>
      <c r="G18" s="53"/>
      <c r="H18" s="53"/>
      <c r="I18" s="145"/>
      <c r="J18" s="146"/>
      <c r="K18" s="54"/>
      <c r="L18" s="94"/>
      <c r="M18" s="108" t="s">
        <v>59</v>
      </c>
      <c r="N18" s="55"/>
    </row>
    <row r="19" spans="2:14" ht="13.5">
      <c r="B19" s="109"/>
      <c r="C19" s="62">
        <v>195887</v>
      </c>
      <c r="D19" s="63">
        <v>176002</v>
      </c>
      <c r="E19" s="64">
        <f>+C19-D19</f>
        <v>19885</v>
      </c>
      <c r="F19" s="65">
        <v>19885</v>
      </c>
      <c r="G19" s="59">
        <v>400479</v>
      </c>
      <c r="H19" s="60">
        <v>5501</v>
      </c>
      <c r="I19" s="114"/>
      <c r="J19" s="114"/>
      <c r="K19" s="61"/>
      <c r="L19" s="61"/>
      <c r="M19" s="106"/>
      <c r="N19" s="55"/>
    </row>
    <row r="20" spans="2:14" ht="13.5">
      <c r="B20" s="110" t="s">
        <v>58</v>
      </c>
      <c r="C20" s="11" t="s">
        <v>61</v>
      </c>
      <c r="D20" s="12" t="s">
        <v>14</v>
      </c>
      <c r="E20" s="13"/>
      <c r="F20" s="14" t="s">
        <v>15</v>
      </c>
      <c r="G20" s="53"/>
      <c r="H20" s="53"/>
      <c r="I20" s="112"/>
      <c r="J20" s="113"/>
      <c r="K20" s="54"/>
      <c r="L20" s="94"/>
      <c r="M20" s="105" t="s">
        <v>60</v>
      </c>
      <c r="N20" s="55"/>
    </row>
    <row r="21" spans="2:14" ht="13.5">
      <c r="B21" s="109"/>
      <c r="C21" s="62">
        <v>86081</v>
      </c>
      <c r="D21" s="63">
        <v>84957</v>
      </c>
      <c r="E21" s="64">
        <f>+C21-D21</f>
        <v>1124</v>
      </c>
      <c r="F21" s="65">
        <v>1124</v>
      </c>
      <c r="G21" s="59">
        <v>520455</v>
      </c>
      <c r="H21" s="60">
        <v>61800</v>
      </c>
      <c r="I21" s="114"/>
      <c r="J21" s="114"/>
      <c r="K21" s="61"/>
      <c r="L21" s="61"/>
      <c r="M21" s="106"/>
      <c r="N21" s="55"/>
    </row>
    <row r="22" spans="2:14" ht="13.5">
      <c r="B22" s="110" t="s">
        <v>69</v>
      </c>
      <c r="C22" s="11" t="s">
        <v>61</v>
      </c>
      <c r="D22" s="12" t="s">
        <v>14</v>
      </c>
      <c r="E22" s="13"/>
      <c r="F22" s="14" t="s">
        <v>15</v>
      </c>
      <c r="G22" s="53"/>
      <c r="H22" s="53"/>
      <c r="I22" s="112"/>
      <c r="J22" s="113"/>
      <c r="K22" s="54"/>
      <c r="L22" s="94"/>
      <c r="M22" s="105" t="s">
        <v>60</v>
      </c>
      <c r="N22" s="55"/>
    </row>
    <row r="23" spans="2:14" ht="13.5">
      <c r="B23" s="109"/>
      <c r="C23" s="62">
        <v>50480</v>
      </c>
      <c r="D23" s="63">
        <v>50334</v>
      </c>
      <c r="E23" s="64">
        <f>+C23-D23</f>
        <v>146</v>
      </c>
      <c r="F23" s="65">
        <v>146</v>
      </c>
      <c r="G23" s="59">
        <v>217703</v>
      </c>
      <c r="H23" s="60">
        <v>18072</v>
      </c>
      <c r="I23" s="114"/>
      <c r="J23" s="114"/>
      <c r="K23" s="61"/>
      <c r="L23" s="61"/>
      <c r="M23" s="106"/>
      <c r="N23" s="55"/>
    </row>
    <row r="24" spans="2:14" ht="13.5">
      <c r="B24" s="110" t="s">
        <v>72</v>
      </c>
      <c r="C24" s="11" t="s">
        <v>61</v>
      </c>
      <c r="D24" s="12" t="s">
        <v>14</v>
      </c>
      <c r="E24" s="13"/>
      <c r="F24" s="14" t="s">
        <v>15</v>
      </c>
      <c r="G24" s="53"/>
      <c r="H24" s="53"/>
      <c r="I24" s="112"/>
      <c r="J24" s="113"/>
      <c r="K24" s="54"/>
      <c r="L24" s="94"/>
      <c r="M24" s="105"/>
      <c r="N24" s="55"/>
    </row>
    <row r="25" spans="2:14" ht="13.5">
      <c r="B25" s="109"/>
      <c r="C25" s="62">
        <v>292117</v>
      </c>
      <c r="D25" s="63">
        <v>278850</v>
      </c>
      <c r="E25" s="64">
        <f>+C25-D25</f>
        <v>13267</v>
      </c>
      <c r="F25" s="65">
        <v>5651</v>
      </c>
      <c r="G25" s="59">
        <v>0</v>
      </c>
      <c r="H25" s="60">
        <v>31697</v>
      </c>
      <c r="I25" s="114"/>
      <c r="J25" s="114"/>
      <c r="K25" s="61"/>
      <c r="L25" s="61"/>
      <c r="M25" s="106"/>
      <c r="N25" s="55"/>
    </row>
    <row r="26" spans="2:14" ht="13.5">
      <c r="B26" s="110" t="s">
        <v>73</v>
      </c>
      <c r="C26" s="11" t="s">
        <v>61</v>
      </c>
      <c r="D26" s="12" t="s">
        <v>14</v>
      </c>
      <c r="E26" s="13"/>
      <c r="F26" s="14" t="s">
        <v>15</v>
      </c>
      <c r="G26" s="53"/>
      <c r="H26" s="53"/>
      <c r="I26" s="112"/>
      <c r="J26" s="113"/>
      <c r="K26" s="54"/>
      <c r="L26" s="94"/>
      <c r="M26" s="105"/>
      <c r="N26" s="55"/>
    </row>
    <row r="27" spans="2:14" ht="13.5">
      <c r="B27" s="109"/>
      <c r="C27" s="62">
        <v>143523</v>
      </c>
      <c r="D27" s="63">
        <v>142507</v>
      </c>
      <c r="E27" s="64">
        <f>+C27-D27</f>
        <v>1016</v>
      </c>
      <c r="F27" s="65">
        <v>1016</v>
      </c>
      <c r="G27" s="59">
        <v>155962</v>
      </c>
      <c r="H27" s="60">
        <v>46103</v>
      </c>
      <c r="I27" s="114"/>
      <c r="J27" s="114"/>
      <c r="K27" s="61"/>
      <c r="L27" s="61"/>
      <c r="M27" s="106"/>
      <c r="N27" s="55"/>
    </row>
    <row r="28" spans="2:14" ht="13.5">
      <c r="B28" s="109" t="s">
        <v>68</v>
      </c>
      <c r="C28" s="11" t="s">
        <v>61</v>
      </c>
      <c r="D28" s="12" t="s">
        <v>14</v>
      </c>
      <c r="E28" s="13"/>
      <c r="F28" s="14" t="s">
        <v>15</v>
      </c>
      <c r="G28" s="53"/>
      <c r="H28" s="53"/>
      <c r="I28" s="112"/>
      <c r="J28" s="113"/>
      <c r="K28" s="54"/>
      <c r="L28" s="94"/>
      <c r="M28" s="105"/>
      <c r="N28" s="55"/>
    </row>
    <row r="29" spans="2:14" ht="13.5">
      <c r="B29" s="109"/>
      <c r="C29" s="62">
        <v>356840</v>
      </c>
      <c r="D29" s="63">
        <v>347749</v>
      </c>
      <c r="E29" s="64">
        <f>+C29-D29</f>
        <v>9091</v>
      </c>
      <c r="F29" s="65">
        <v>1079</v>
      </c>
      <c r="G29" s="59">
        <v>0</v>
      </c>
      <c r="H29" s="60">
        <v>15650</v>
      </c>
      <c r="I29" s="114"/>
      <c r="J29" s="114"/>
      <c r="K29" s="61"/>
      <c r="L29" s="61"/>
      <c r="M29" s="106"/>
      <c r="N29" s="55"/>
    </row>
    <row r="30" spans="2:14" ht="13.5">
      <c r="B30" s="110" t="s">
        <v>70</v>
      </c>
      <c r="C30" s="11" t="s">
        <v>61</v>
      </c>
      <c r="D30" s="12" t="s">
        <v>14</v>
      </c>
      <c r="E30" s="13"/>
      <c r="F30" s="14" t="s">
        <v>15</v>
      </c>
      <c r="G30" s="53"/>
      <c r="H30" s="53"/>
      <c r="I30" s="112"/>
      <c r="J30" s="113"/>
      <c r="K30" s="54"/>
      <c r="L30" s="94"/>
      <c r="M30" s="105"/>
      <c r="N30" s="55"/>
    </row>
    <row r="31" spans="2:14" ht="13.5">
      <c r="B31" s="140"/>
      <c r="C31" s="62">
        <v>259227</v>
      </c>
      <c r="D31" s="63">
        <v>235914</v>
      </c>
      <c r="E31" s="64">
        <f>+C31-D31</f>
        <v>23313</v>
      </c>
      <c r="F31" s="65">
        <v>16291</v>
      </c>
      <c r="G31" s="59">
        <v>0</v>
      </c>
      <c r="H31" s="60">
        <v>41255</v>
      </c>
      <c r="I31" s="114"/>
      <c r="J31" s="114"/>
      <c r="K31" s="61"/>
      <c r="L31" s="61"/>
      <c r="M31" s="106"/>
      <c r="N31" s="55"/>
    </row>
    <row r="32" spans="2:14" ht="13.5">
      <c r="B32" s="110" t="s">
        <v>71</v>
      </c>
      <c r="C32" s="11" t="s">
        <v>61</v>
      </c>
      <c r="D32" s="12" t="s">
        <v>14</v>
      </c>
      <c r="E32" s="13"/>
      <c r="F32" s="14" t="s">
        <v>15</v>
      </c>
      <c r="G32" s="53"/>
      <c r="H32" s="53"/>
      <c r="I32" s="112"/>
      <c r="J32" s="113"/>
      <c r="K32" s="54"/>
      <c r="L32" s="94"/>
      <c r="M32" s="105"/>
      <c r="N32" s="55"/>
    </row>
    <row r="33" spans="2:14" ht="13.5">
      <c r="B33" s="111"/>
      <c r="C33" s="71">
        <v>103</v>
      </c>
      <c r="D33" s="72">
        <v>92</v>
      </c>
      <c r="E33" s="73">
        <f>+C33-D33</f>
        <v>11</v>
      </c>
      <c r="F33" s="74">
        <v>11</v>
      </c>
      <c r="G33" s="75">
        <v>0</v>
      </c>
      <c r="H33" s="76">
        <v>0</v>
      </c>
      <c r="I33" s="142"/>
      <c r="J33" s="142"/>
      <c r="K33" s="77"/>
      <c r="L33" s="77"/>
      <c r="M33" s="107"/>
      <c r="N33" s="55"/>
    </row>
    <row r="34" spans="2:14" ht="13.5" customHeight="1">
      <c r="B34" s="37" t="s">
        <v>16</v>
      </c>
      <c r="C34" s="36"/>
      <c r="D34" s="36"/>
      <c r="E34" s="36"/>
      <c r="F34" s="36"/>
      <c r="G34" s="36"/>
      <c r="H34" s="36"/>
      <c r="I34" s="35"/>
      <c r="J34" s="35"/>
      <c r="K34" s="38"/>
      <c r="L34" s="22"/>
      <c r="M34" s="22"/>
      <c r="N34" s="22"/>
    </row>
    <row r="35" spans="2:14" ht="13.5" customHeight="1">
      <c r="B35" s="37" t="s">
        <v>17</v>
      </c>
      <c r="C35" s="36"/>
      <c r="D35" s="36"/>
      <c r="E35" s="36"/>
      <c r="F35" s="36"/>
      <c r="G35" s="36"/>
      <c r="H35" s="36"/>
      <c r="I35" s="35"/>
      <c r="J35" s="35"/>
      <c r="K35" s="38"/>
      <c r="L35" s="22"/>
      <c r="M35" s="22"/>
      <c r="N35" s="22"/>
    </row>
    <row r="36" spans="2:14" ht="13.5" customHeight="1">
      <c r="B36" s="37" t="s">
        <v>18</v>
      </c>
      <c r="C36" s="36"/>
      <c r="D36" s="36"/>
      <c r="E36" s="36"/>
      <c r="F36" s="36"/>
      <c r="G36" s="36"/>
      <c r="H36" s="36"/>
      <c r="I36" s="35"/>
      <c r="J36" s="35"/>
      <c r="K36" s="38"/>
      <c r="L36" s="22"/>
      <c r="M36" s="22"/>
      <c r="N36" s="22"/>
    </row>
    <row r="37" spans="2:14" ht="22.5" customHeight="1">
      <c r="B37" s="6"/>
      <c r="C37" s="6"/>
      <c r="D37" s="6"/>
      <c r="E37" s="6"/>
      <c r="F37" s="6"/>
      <c r="G37" s="6"/>
      <c r="H37" s="6"/>
      <c r="I37" s="22"/>
      <c r="J37" s="22"/>
      <c r="K37" s="22"/>
      <c r="L37" s="22"/>
      <c r="M37" s="22"/>
      <c r="N37" s="22"/>
    </row>
    <row r="38" spans="2:14" ht="18.75">
      <c r="B38" s="7" t="s">
        <v>19</v>
      </c>
      <c r="J38" s="22"/>
      <c r="K38" s="22"/>
      <c r="L38" s="22"/>
      <c r="M38" s="29" t="s">
        <v>47</v>
      </c>
      <c r="N38" s="22"/>
    </row>
    <row r="39" spans="2:14" ht="7.5" customHeight="1">
      <c r="B39" s="8"/>
      <c r="I39" s="22"/>
      <c r="J39" s="22"/>
      <c r="K39" s="22"/>
      <c r="L39" s="22"/>
      <c r="M39" s="22"/>
      <c r="N39" s="22"/>
    </row>
    <row r="40" spans="2:14" s="10" customFormat="1" ht="29.25" customHeight="1" thickBot="1">
      <c r="B40" s="9"/>
      <c r="C40" s="66" t="s">
        <v>20</v>
      </c>
      <c r="D40" s="67" t="s">
        <v>21</v>
      </c>
      <c r="E40" s="68" t="s">
        <v>40</v>
      </c>
      <c r="F40" s="67" t="s">
        <v>37</v>
      </c>
      <c r="G40" s="67" t="s">
        <v>38</v>
      </c>
      <c r="H40" s="67" t="s">
        <v>44</v>
      </c>
      <c r="I40" s="120" t="s">
        <v>41</v>
      </c>
      <c r="J40" s="121"/>
      <c r="K40" s="69" t="s">
        <v>42</v>
      </c>
      <c r="L40" s="69" t="s">
        <v>43</v>
      </c>
      <c r="M40" s="70" t="s">
        <v>7</v>
      </c>
      <c r="N40" s="22"/>
    </row>
    <row r="41" spans="2:14" ht="27" customHeight="1" thickTop="1">
      <c r="B41" s="100" t="s">
        <v>64</v>
      </c>
      <c r="C41" s="78">
        <v>678054</v>
      </c>
      <c r="D41" s="79">
        <v>638324</v>
      </c>
      <c r="E41" s="79">
        <f aca="true" t="shared" si="0" ref="E41:E46">+C41-D41</f>
        <v>39730</v>
      </c>
      <c r="F41" s="88">
        <f aca="true" t="shared" si="1" ref="F41:F46">+E41</f>
        <v>39730</v>
      </c>
      <c r="G41" s="79">
        <v>135647</v>
      </c>
      <c r="H41" s="91">
        <v>11.6</v>
      </c>
      <c r="I41" s="122"/>
      <c r="J41" s="122"/>
      <c r="K41" s="79"/>
      <c r="L41" s="79"/>
      <c r="M41" s="80"/>
      <c r="N41" s="22"/>
    </row>
    <row r="42" spans="2:14" ht="27" customHeight="1">
      <c r="B42" s="101" t="s">
        <v>65</v>
      </c>
      <c r="C42" s="81">
        <v>754195</v>
      </c>
      <c r="D42" s="82">
        <v>718595</v>
      </c>
      <c r="E42" s="82">
        <f t="shared" si="0"/>
        <v>35600</v>
      </c>
      <c r="F42" s="89">
        <f t="shared" si="1"/>
        <v>35600</v>
      </c>
      <c r="G42" s="82">
        <v>477813</v>
      </c>
      <c r="H42" s="92">
        <v>8.5</v>
      </c>
      <c r="I42" s="104"/>
      <c r="J42" s="104"/>
      <c r="K42" s="82"/>
      <c r="L42" s="82"/>
      <c r="M42" s="83"/>
      <c r="N42" s="22"/>
    </row>
    <row r="43" spans="2:14" ht="27" customHeight="1">
      <c r="B43" s="102" t="s">
        <v>62</v>
      </c>
      <c r="C43" s="81">
        <v>4998664</v>
      </c>
      <c r="D43" s="82">
        <v>4957607</v>
      </c>
      <c r="E43" s="82">
        <f t="shared" si="0"/>
        <v>41057</v>
      </c>
      <c r="F43" s="89">
        <f t="shared" si="1"/>
        <v>41057</v>
      </c>
      <c r="G43" s="82">
        <v>0</v>
      </c>
      <c r="H43" s="92">
        <v>0.8</v>
      </c>
      <c r="I43" s="104"/>
      <c r="J43" s="104"/>
      <c r="K43" s="82"/>
      <c r="L43" s="82"/>
      <c r="M43" s="83"/>
      <c r="N43" s="22"/>
    </row>
    <row r="44" spans="2:14" ht="27" customHeight="1">
      <c r="B44" s="103" t="s">
        <v>66</v>
      </c>
      <c r="C44" s="81">
        <v>18612</v>
      </c>
      <c r="D44" s="82">
        <v>12761</v>
      </c>
      <c r="E44" s="82">
        <f t="shared" si="0"/>
        <v>5851</v>
      </c>
      <c r="F44" s="89">
        <f t="shared" si="1"/>
        <v>5851</v>
      </c>
      <c r="G44" s="82">
        <v>0</v>
      </c>
      <c r="H44" s="92">
        <v>2.4</v>
      </c>
      <c r="I44" s="104"/>
      <c r="J44" s="104"/>
      <c r="K44" s="82"/>
      <c r="L44" s="82"/>
      <c r="M44" s="83"/>
      <c r="N44" s="22"/>
    </row>
    <row r="45" spans="2:14" ht="27" customHeight="1">
      <c r="B45" s="102" t="s">
        <v>63</v>
      </c>
      <c r="C45" s="81">
        <v>141619</v>
      </c>
      <c r="D45" s="82">
        <v>119487</v>
      </c>
      <c r="E45" s="82">
        <f t="shared" si="0"/>
        <v>22132</v>
      </c>
      <c r="F45" s="89">
        <f t="shared" si="1"/>
        <v>22132</v>
      </c>
      <c r="G45" s="82">
        <v>0</v>
      </c>
      <c r="H45" s="92">
        <v>1</v>
      </c>
      <c r="I45" s="104"/>
      <c r="J45" s="104"/>
      <c r="K45" s="82"/>
      <c r="L45" s="82"/>
      <c r="M45" s="83"/>
      <c r="N45" s="22"/>
    </row>
    <row r="46" spans="2:14" ht="27" customHeight="1">
      <c r="B46" s="150" t="s">
        <v>74</v>
      </c>
      <c r="C46" s="84">
        <v>127164</v>
      </c>
      <c r="D46" s="85">
        <v>82514</v>
      </c>
      <c r="E46" s="85">
        <f t="shared" si="0"/>
        <v>44650</v>
      </c>
      <c r="F46" s="90">
        <f t="shared" si="1"/>
        <v>44650</v>
      </c>
      <c r="G46" s="86">
        <v>0</v>
      </c>
      <c r="H46" s="93">
        <v>4.8</v>
      </c>
      <c r="I46" s="119"/>
      <c r="J46" s="119"/>
      <c r="K46" s="86"/>
      <c r="L46" s="86"/>
      <c r="M46" s="87"/>
      <c r="N46" s="32"/>
    </row>
    <row r="47" spans="2:14" ht="37.5" customHeight="1">
      <c r="B47" s="6"/>
      <c r="C47" s="6"/>
      <c r="D47" s="6"/>
      <c r="E47" s="6"/>
      <c r="F47" s="6"/>
      <c r="G47" s="6"/>
      <c r="H47" s="6"/>
      <c r="I47" s="22"/>
      <c r="J47" s="22"/>
      <c r="K47" s="22"/>
      <c r="L47" s="22"/>
      <c r="M47" s="22"/>
      <c r="N47" s="22"/>
    </row>
    <row r="48" spans="2:14" ht="18.75">
      <c r="B48" s="7" t="s">
        <v>22</v>
      </c>
      <c r="J48" s="22"/>
      <c r="K48" s="29" t="s">
        <v>46</v>
      </c>
      <c r="L48" s="22"/>
      <c r="M48" s="22"/>
      <c r="N48" s="22"/>
    </row>
    <row r="49" spans="2:14" ht="7.5" customHeight="1">
      <c r="B49" s="8"/>
      <c r="J49" s="22"/>
      <c r="K49" s="22"/>
      <c r="L49" s="22"/>
      <c r="M49" s="22"/>
      <c r="N49" s="22"/>
    </row>
    <row r="50" spans="2:14" s="10" customFormat="1" ht="48.75" customHeight="1" thickBot="1">
      <c r="B50" s="9"/>
      <c r="C50" s="23" t="s">
        <v>23</v>
      </c>
      <c r="D50" s="20" t="s">
        <v>24</v>
      </c>
      <c r="E50" s="20" t="s">
        <v>25</v>
      </c>
      <c r="F50" s="20" t="s">
        <v>26</v>
      </c>
      <c r="G50" s="20" t="s">
        <v>27</v>
      </c>
      <c r="H50" s="19" t="s">
        <v>28</v>
      </c>
      <c r="I50" s="115" t="s">
        <v>29</v>
      </c>
      <c r="J50" s="130"/>
      <c r="K50" s="39" t="s">
        <v>7</v>
      </c>
      <c r="L50" s="24"/>
      <c r="M50" s="22"/>
      <c r="N50" s="22"/>
    </row>
    <row r="51" spans="2:14" ht="21" customHeight="1" thickTop="1">
      <c r="B51" s="25"/>
      <c r="C51" s="26"/>
      <c r="D51" s="27"/>
      <c r="E51" s="27"/>
      <c r="F51" s="27"/>
      <c r="G51" s="27"/>
      <c r="H51" s="27"/>
      <c r="I51" s="131"/>
      <c r="J51" s="132"/>
      <c r="K51" s="40"/>
      <c r="L51" s="24"/>
      <c r="M51" s="22"/>
      <c r="N51" s="22"/>
    </row>
    <row r="52" spans="2:14" ht="21" customHeight="1">
      <c r="B52" s="25"/>
      <c r="C52" s="26"/>
      <c r="D52" s="27"/>
      <c r="E52" s="27"/>
      <c r="F52" s="27"/>
      <c r="G52" s="27"/>
      <c r="H52" s="27"/>
      <c r="I52" s="133"/>
      <c r="J52" s="134"/>
      <c r="K52" s="41"/>
      <c r="L52" s="24"/>
      <c r="M52" s="22"/>
      <c r="N52" s="22"/>
    </row>
    <row r="53" spans="2:14" ht="21" customHeight="1">
      <c r="B53" s="33"/>
      <c r="C53" s="42"/>
      <c r="D53" s="34"/>
      <c r="E53" s="34"/>
      <c r="F53" s="34"/>
      <c r="G53" s="34"/>
      <c r="H53" s="34"/>
      <c r="I53" s="137"/>
      <c r="J53" s="138"/>
      <c r="K53" s="41"/>
      <c r="L53" s="24"/>
      <c r="M53" s="22"/>
      <c r="N53" s="22"/>
    </row>
    <row r="54" spans="2:14" ht="21" customHeight="1">
      <c r="B54" s="43"/>
      <c r="C54" s="15"/>
      <c r="D54" s="16"/>
      <c r="E54" s="16"/>
      <c r="F54" s="16"/>
      <c r="G54" s="16"/>
      <c r="H54" s="16"/>
      <c r="I54" s="135"/>
      <c r="J54" s="136"/>
      <c r="K54" s="44"/>
      <c r="L54" s="24"/>
      <c r="M54" s="22"/>
      <c r="N54" s="22"/>
    </row>
    <row r="55" spans="2:14" ht="21" customHeight="1">
      <c r="B55" s="45" t="s">
        <v>30</v>
      </c>
      <c r="J55" s="22"/>
      <c r="K55" s="22"/>
      <c r="L55" s="22"/>
      <c r="M55" s="22"/>
      <c r="N55" s="22"/>
    </row>
    <row r="56" ht="26.25" customHeight="1"/>
    <row r="57" spans="2:14" ht="18.75">
      <c r="B57" s="17" t="s">
        <v>31</v>
      </c>
      <c r="J57" s="22"/>
      <c r="K57" s="22"/>
      <c r="L57" s="22"/>
      <c r="M57" s="22"/>
      <c r="N57" s="22"/>
    </row>
    <row r="58" ht="7.5" customHeight="1"/>
    <row r="59" spans="2:9" ht="37.5" customHeight="1">
      <c r="B59" s="139" t="s">
        <v>32</v>
      </c>
      <c r="C59" s="139"/>
      <c r="D59" s="129">
        <v>0.15</v>
      </c>
      <c r="E59" s="129"/>
      <c r="F59" s="139" t="s">
        <v>33</v>
      </c>
      <c r="G59" s="139"/>
      <c r="H59" s="129">
        <v>10.5</v>
      </c>
      <c r="I59" s="129"/>
    </row>
    <row r="60" spans="2:9" ht="37.5" customHeight="1">
      <c r="B60" s="139" t="s">
        <v>34</v>
      </c>
      <c r="C60" s="139"/>
      <c r="D60" s="129">
        <v>14.8</v>
      </c>
      <c r="E60" s="129"/>
      <c r="F60" s="139" t="s">
        <v>35</v>
      </c>
      <c r="G60" s="139"/>
      <c r="H60" s="129">
        <v>92.3</v>
      </c>
      <c r="I60" s="129"/>
    </row>
    <row r="61" spans="2:14" ht="21" customHeight="1">
      <c r="B61" s="45" t="s">
        <v>36</v>
      </c>
      <c r="J61" s="22"/>
      <c r="K61" s="22"/>
      <c r="L61" s="22"/>
      <c r="M61" s="22"/>
      <c r="N61" s="22"/>
    </row>
  </sheetData>
  <mergeCells count="62">
    <mergeCell ref="B30:B31"/>
    <mergeCell ref="C1:J1"/>
    <mergeCell ref="I32:J32"/>
    <mergeCell ref="I33:J33"/>
    <mergeCell ref="I17:J17"/>
    <mergeCell ref="I18:J18"/>
    <mergeCell ref="I29:J29"/>
    <mergeCell ref="I31:J31"/>
    <mergeCell ref="I12:J12"/>
    <mergeCell ref="B18:B19"/>
    <mergeCell ref="B59:C59"/>
    <mergeCell ref="B60:C60"/>
    <mergeCell ref="F59:G59"/>
    <mergeCell ref="F60:G60"/>
    <mergeCell ref="D59:E59"/>
    <mergeCell ref="D60:E60"/>
    <mergeCell ref="H59:I59"/>
    <mergeCell ref="H60:I60"/>
    <mergeCell ref="I50:J50"/>
    <mergeCell ref="I51:J51"/>
    <mergeCell ref="I52:J52"/>
    <mergeCell ref="I54:J54"/>
    <mergeCell ref="I53:J53"/>
    <mergeCell ref="I3:J3"/>
    <mergeCell ref="I4:J4"/>
    <mergeCell ref="I46:J46"/>
    <mergeCell ref="I40:J40"/>
    <mergeCell ref="I41:J41"/>
    <mergeCell ref="I13:J13"/>
    <mergeCell ref="I8:J8"/>
    <mergeCell ref="I9:J9"/>
    <mergeCell ref="I10:J10"/>
    <mergeCell ref="I11:J11"/>
    <mergeCell ref="B26:B27"/>
    <mergeCell ref="I27:J27"/>
    <mergeCell ref="I19:J19"/>
    <mergeCell ref="B20:B21"/>
    <mergeCell ref="I21:J21"/>
    <mergeCell ref="B22:B23"/>
    <mergeCell ref="I23:J23"/>
    <mergeCell ref="B28:B29"/>
    <mergeCell ref="B32:B33"/>
    <mergeCell ref="I20:J20"/>
    <mergeCell ref="I22:J22"/>
    <mergeCell ref="I24:J24"/>
    <mergeCell ref="I26:J26"/>
    <mergeCell ref="I28:J28"/>
    <mergeCell ref="I30:J30"/>
    <mergeCell ref="B24:B25"/>
    <mergeCell ref="I25:J25"/>
    <mergeCell ref="M18:M19"/>
    <mergeCell ref="M20:M21"/>
    <mergeCell ref="M22:M23"/>
    <mergeCell ref="M24:M25"/>
    <mergeCell ref="M26:M27"/>
    <mergeCell ref="M28:M29"/>
    <mergeCell ref="M30:M31"/>
    <mergeCell ref="M32:M33"/>
    <mergeCell ref="I42:J42"/>
    <mergeCell ref="I43:J43"/>
    <mergeCell ref="I44:J44"/>
    <mergeCell ref="I45:J45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2"/>
  <headerFooter alignWithMargins="0">
    <oddHeader>&amp;L&amp;12（別添）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天川村役場</cp:lastModifiedBy>
  <cp:lastPrinted>2008-03-03T01:38:08Z</cp:lastPrinted>
  <dcterms:created xsi:type="dcterms:W3CDTF">2008-02-15T06:55:04Z</dcterms:created>
  <dcterms:modified xsi:type="dcterms:W3CDTF">2008-03-03T01:38:34Z</dcterms:modified>
  <cp:category/>
  <cp:version/>
  <cp:contentType/>
  <cp:contentStatus/>
</cp:coreProperties>
</file>