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<sst xmlns="http://schemas.openxmlformats.org/spreadsheetml/2006/main" count="89" uniqueCount="77">
  <si>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</si>
  <si>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</si>
  <si>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</si>
  <si>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</si>
  <si>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</si>
  <si>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</si>
  <si>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</si>
  <si>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</si>
  <si>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</si>
  <si>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</si>
  <si>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</si>
  <si>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</si>
  <si>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</si>
  <si>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</si>
  <si>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</si>
  <si>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</si>
  <si>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</si>
  <si>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</si>
  <si>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</si>
  <si>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</si>
  <si>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</si>
  <si>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</si>
  <si>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</si>
  <si>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</si>
  <si>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</si>
  <si>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</si>
  <si>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</si>
  <si>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</si>
  <si>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</si>
  <si>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</si>
  <si>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</si>
  <si>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</si>
  <si>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</si>
  <si>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</si>
  <si>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</si>
  <si>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</si>
  <si>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</si>
  <si>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</si>
  <si>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</si>
  <si>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</si>
  <si>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</si>
  <si>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</si>
  <si>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</si>
  <si>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</si>
  <si>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</si>
  <si>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</si>
  <si>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</si>
  <si>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川　上　村</t>
  </si>
  <si>
    <t>一般会計</t>
  </si>
  <si>
    <t>村営林野事業特別会計</t>
  </si>
  <si>
    <t>歯科診療所特別会計</t>
  </si>
  <si>
    <t>水没者生活再建対策事業特別会計</t>
  </si>
  <si>
    <t>簡易水道事業</t>
  </si>
  <si>
    <t>法非適用企業</t>
  </si>
  <si>
    <t>国保事業（事業勘定）</t>
  </si>
  <si>
    <t>　　　　　　（直診勘定）</t>
  </si>
  <si>
    <t>老人保健医療事業</t>
  </si>
  <si>
    <t>吉野広域行政組合</t>
  </si>
  <si>
    <t xml:space="preserve"> （指定介護老人福祉施設）</t>
  </si>
  <si>
    <t xml:space="preserve"> （老人短期入所施設）</t>
  </si>
  <si>
    <t xml:space="preserve"> （老人ディサービスセンター）</t>
  </si>
  <si>
    <t>南和広域連合</t>
  </si>
  <si>
    <t>県市町村職員退職手当組合</t>
  </si>
  <si>
    <t>奈良広域水質検査センター</t>
  </si>
  <si>
    <t>県市町村非常勤職員公務災害補償組合</t>
  </si>
  <si>
    <t>-</t>
  </si>
  <si>
    <t>土地開発公社</t>
  </si>
  <si>
    <t>（財）グリーンパークかわかみ</t>
  </si>
  <si>
    <t>（財）吉野川紀の川源流物語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</si>
  <si>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</si>
  <si>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</si>
  <si>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</si>
  <si>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介護保険事業（事業勘定）</t>
  </si>
  <si>
    <t>（サービス事業勘定）</t>
  </si>
  <si>
    <r>
      <t>他会計繰入・補助金</t>
    </r>
    <r>
      <rPr>
        <sz val="11"/>
        <color indexed="10"/>
        <rFont val="ＭＳ Ｐゴシック"/>
        <family val="3"/>
      </rPr>
      <t>47,906</t>
    </r>
  </si>
  <si>
    <r>
      <t>他会計繰入・補助金</t>
    </r>
    <r>
      <rPr>
        <sz val="11"/>
        <color indexed="10"/>
        <rFont val="ＭＳ Ｐゴシック"/>
        <family val="3"/>
      </rPr>
      <t>14,328</t>
    </r>
  </si>
  <si>
    <r>
      <t>他会計繰入・補助金</t>
    </r>
    <r>
      <rPr>
        <sz val="11"/>
        <color indexed="10"/>
        <rFont val="ＭＳ Ｐゴシック"/>
        <family val="3"/>
      </rPr>
      <t>15,245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</si>
</sst>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9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left" vertical="center" shrinkToFit="1"/>
    </xf>
    <xf numFmtId="176" fontId="0" fillId="0" borderId="20" xfId="0" applyNumberFormat="1" applyFill="1" applyBorder="1" applyAlignment="1">
      <alignment horizontal="left" vertical="center" shrinkToFit="1"/>
    </xf>
    <xf numFmtId="176" fontId="0" fillId="0" borderId="21" xfId="0" applyNumberFormat="1" applyFill="1" applyBorder="1" applyAlignment="1">
      <alignment horizontal="left" vertical="center" shrinkToFi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left" vertical="center" shrinkToFit="1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left" vertical="center" shrinkToFit="1"/>
    </xf>
    <xf numFmtId="176" fontId="0" fillId="0" borderId="35" xfId="0" applyNumberFormat="1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37" xfId="0" applyNumberFormat="1" applyFont="1" applyBorder="1" applyAlignment="1">
      <alignment horizontal="lef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38" fontId="2" fillId="0" borderId="44" xfId="16" applyFont="1" applyBorder="1" applyAlignment="1">
      <alignment vertical="center"/>
    </xf>
    <xf numFmtId="38" fontId="2" fillId="0" borderId="45" xfId="16" applyFont="1" applyBorder="1" applyAlignment="1">
      <alignment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 wrapText="1"/>
    </xf>
    <xf numFmtId="176" fontId="0" fillId="0" borderId="51" xfId="0" applyNumberFormat="1" applyFont="1" applyBorder="1" applyAlignment="1">
      <alignment horizontal="right" vertical="center" wrapText="1"/>
    </xf>
    <xf numFmtId="176" fontId="0" fillId="0" borderId="52" xfId="0" applyNumberFormat="1" applyFont="1" applyBorder="1" applyAlignment="1">
      <alignment horizontal="right" vertical="center" wrapText="1"/>
    </xf>
    <xf numFmtId="176" fontId="0" fillId="0" borderId="25" xfId="0" applyNumberFormat="1" applyFont="1" applyBorder="1" applyAlignment="1">
      <alignment horizontal="right" vertical="center" wrapText="1"/>
    </xf>
    <xf numFmtId="176" fontId="0" fillId="0" borderId="5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horizontal="right" vertical="center" wrapText="1"/>
    </xf>
    <xf numFmtId="176" fontId="0" fillId="0" borderId="17" xfId="0" applyNumberFormat="1" applyFont="1" applyBorder="1" applyAlignment="1">
      <alignment horizontal="right" vertical="center" wrapText="1"/>
    </xf>
    <xf numFmtId="176" fontId="0" fillId="0" borderId="55" xfId="0" applyNumberFormat="1" applyFont="1" applyBorder="1" applyAlignment="1">
      <alignment horizontal="right" vertical="center" wrapText="1"/>
    </xf>
    <xf numFmtId="176" fontId="0" fillId="0" borderId="56" xfId="0" applyNumberFormat="1" applyFont="1" applyBorder="1" applyAlignment="1">
      <alignment horizontal="right" vertical="center" wrapText="1"/>
    </xf>
    <xf numFmtId="176" fontId="0" fillId="0" borderId="5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2" fillId="1" borderId="7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8" xfId="0" applyFont="1" applyBorder="1" applyAlignment="1">
      <alignment/>
    </xf>
    <xf numFmtId="38" fontId="2" fillId="0" borderId="43" xfId="16" applyFont="1" applyBorder="1" applyAlignment="1">
      <alignment horizontal="right" vertical="center"/>
    </xf>
    <xf numFmtId="38" fontId="0" fillId="0" borderId="79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.875" style="1" customWidth="1"/>
    <col min="2" max="2" width="21.625" style="1" customWidth="1"/>
    <col min="3" max="4" width="11.25390625" style="1" customWidth="1"/>
    <col min="5" max="5" width="12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4.625" style="1" customWidth="1"/>
    <col min="14" max="16" width="11.75390625" style="1" customWidth="1"/>
    <col min="17" max="16384" width="9.00390625" style="1" customWidth="1"/>
  </cols>
  <sheetData>
    <row r="1" spans="3:10" ht="24">
      <c r="C1" s="118" t="s">
        <v>0</v>
      </c>
      <c r="D1" s="118"/>
      <c r="E1" s="118"/>
      <c r="F1" s="118"/>
      <c r="G1" s="118"/>
      <c r="H1" s="118"/>
      <c r="I1" s="118"/>
      <c r="J1" s="118"/>
    </row>
    <row r="2" spans="9:10" ht="26.25" customHeight="1">
      <c r="I2" s="2"/>
      <c r="J2" s="2" t="s">
        <v>69</v>
      </c>
    </row>
    <row r="3" spans="2:10" ht="45" customHeight="1" thickBot="1">
      <c r="B3" s="3" t="s">
        <v>1</v>
      </c>
      <c r="C3" s="4" t="s">
        <v>47</v>
      </c>
      <c r="D3" s="5"/>
      <c r="E3" s="5"/>
      <c r="G3" s="12" t="s">
        <v>2</v>
      </c>
      <c r="H3" s="13" t="s">
        <v>3</v>
      </c>
      <c r="I3" s="109" t="s">
        <v>4</v>
      </c>
      <c r="J3" s="124"/>
    </row>
    <row r="4" spans="7:11" ht="26.25" customHeight="1" thickTop="1">
      <c r="G4" s="70">
        <v>1828024</v>
      </c>
      <c r="H4" s="71">
        <v>90989</v>
      </c>
      <c r="I4" s="125">
        <f>G4+H4</f>
        <v>1919013</v>
      </c>
      <c r="J4" s="126"/>
      <c r="K4" s="15"/>
    </row>
    <row r="5" spans="8:9" ht="16.5" customHeight="1">
      <c r="H5" s="6"/>
      <c r="I5" s="6"/>
    </row>
    <row r="6" spans="2:14" ht="18.75">
      <c r="B6" s="7" t="s">
        <v>5</v>
      </c>
      <c r="J6" s="16"/>
      <c r="K6" s="16" t="s">
        <v>70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34.5" customHeight="1" thickBot="1">
      <c r="B8" s="9"/>
      <c r="C8" s="17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02" t="s">
        <v>12</v>
      </c>
      <c r="J8" s="103"/>
      <c r="K8" s="18"/>
      <c r="L8" s="16"/>
      <c r="M8" s="16"/>
      <c r="N8" s="16"/>
    </row>
    <row r="9" spans="2:14" ht="22.5" customHeight="1" thickTop="1">
      <c r="B9" s="37" t="s">
        <v>48</v>
      </c>
      <c r="C9" s="43">
        <v>2968227</v>
      </c>
      <c r="D9" s="44">
        <v>2787421</v>
      </c>
      <c r="E9" s="44">
        <f>C9-D9</f>
        <v>180806</v>
      </c>
      <c r="F9" s="44">
        <v>108806</v>
      </c>
      <c r="G9" s="44">
        <v>3534966</v>
      </c>
      <c r="H9" s="44"/>
      <c r="I9" s="104"/>
      <c r="J9" s="105"/>
      <c r="K9" s="18"/>
      <c r="L9" s="16"/>
      <c r="M9" s="16"/>
      <c r="N9" s="16"/>
    </row>
    <row r="10" spans="2:14" ht="22.5" customHeight="1">
      <c r="B10" s="38" t="s">
        <v>49</v>
      </c>
      <c r="C10" s="43">
        <v>10496</v>
      </c>
      <c r="D10" s="44">
        <v>9487</v>
      </c>
      <c r="E10" s="44">
        <f>C10-D10</f>
        <v>1009</v>
      </c>
      <c r="F10" s="44">
        <v>1009</v>
      </c>
      <c r="G10" s="44"/>
      <c r="H10" s="44"/>
      <c r="I10" s="106"/>
      <c r="J10" s="107"/>
      <c r="K10" s="19"/>
      <c r="L10" s="16"/>
      <c r="M10" s="16"/>
      <c r="N10" s="16"/>
    </row>
    <row r="11" spans="2:14" ht="22.5" customHeight="1">
      <c r="B11" s="38" t="s">
        <v>50</v>
      </c>
      <c r="C11" s="43">
        <v>10327</v>
      </c>
      <c r="D11" s="44">
        <v>9176</v>
      </c>
      <c r="E11" s="44">
        <f>C11-D11</f>
        <v>1151</v>
      </c>
      <c r="F11" s="44">
        <v>1151</v>
      </c>
      <c r="G11" s="44"/>
      <c r="H11" s="44">
        <v>2730</v>
      </c>
      <c r="I11" s="106"/>
      <c r="J11" s="107"/>
      <c r="K11" s="18"/>
      <c r="L11" s="16"/>
      <c r="M11" s="16"/>
      <c r="N11" s="16"/>
    </row>
    <row r="12" spans="2:14" ht="22.5" customHeight="1" thickBot="1">
      <c r="B12" s="38" t="s">
        <v>51</v>
      </c>
      <c r="C12" s="43">
        <v>341836</v>
      </c>
      <c r="D12" s="44">
        <v>12125</v>
      </c>
      <c r="E12" s="44">
        <f>C12-D12</f>
        <v>329711</v>
      </c>
      <c r="F12" s="44">
        <v>329711</v>
      </c>
      <c r="G12" s="44"/>
      <c r="H12" s="44"/>
      <c r="I12" s="122"/>
      <c r="J12" s="123"/>
      <c r="K12" s="18"/>
      <c r="L12" s="16"/>
      <c r="M12" s="16"/>
      <c r="N12" s="16"/>
    </row>
    <row r="13" spans="2:14" ht="22.5" customHeight="1" thickTop="1">
      <c r="B13" s="67" t="s">
        <v>13</v>
      </c>
      <c r="C13" s="68">
        <v>2991477</v>
      </c>
      <c r="D13" s="69">
        <v>2809796</v>
      </c>
      <c r="E13" s="69">
        <f>C13-D13</f>
        <v>181681</v>
      </c>
      <c r="F13" s="69">
        <v>181681</v>
      </c>
      <c r="G13" s="69">
        <v>3534966</v>
      </c>
      <c r="H13" s="69"/>
      <c r="I13" s="100"/>
      <c r="J13" s="101"/>
      <c r="K13" s="18"/>
      <c r="L13" s="16"/>
      <c r="M13" s="16"/>
      <c r="N13" s="16"/>
    </row>
    <row r="14" spans="9:14" ht="37.5" customHeight="1">
      <c r="I14" s="16"/>
      <c r="J14" s="16"/>
      <c r="K14" s="16"/>
      <c r="L14" s="16"/>
      <c r="M14" s="16"/>
      <c r="N14" s="16"/>
    </row>
    <row r="15" spans="2:14" ht="18.75">
      <c r="B15" s="7" t="s">
        <v>41</v>
      </c>
      <c r="J15" s="16"/>
      <c r="K15" s="16"/>
      <c r="L15" s="16"/>
      <c r="M15" s="20" t="s">
        <v>71</v>
      </c>
      <c r="N15" s="16"/>
    </row>
    <row r="16" spans="2:14" ht="7.5" customHeight="1">
      <c r="B16" s="8"/>
      <c r="I16" s="16"/>
      <c r="J16" s="16"/>
      <c r="K16" s="16"/>
      <c r="L16" s="16"/>
      <c r="M16" s="16"/>
      <c r="N16" s="16"/>
    </row>
    <row r="17" spans="2:14" s="10" customFormat="1" ht="34.5" customHeight="1" thickBot="1">
      <c r="B17" s="9"/>
      <c r="C17" s="17" t="s">
        <v>14</v>
      </c>
      <c r="D17" s="14" t="s">
        <v>15</v>
      </c>
      <c r="E17" s="21" t="s">
        <v>42</v>
      </c>
      <c r="F17" s="14" t="s">
        <v>16</v>
      </c>
      <c r="G17" s="14" t="s">
        <v>17</v>
      </c>
      <c r="H17" s="14" t="s">
        <v>11</v>
      </c>
      <c r="I17" s="97" t="s">
        <v>43</v>
      </c>
      <c r="J17" s="98"/>
      <c r="K17" s="22" t="s">
        <v>44</v>
      </c>
      <c r="L17" s="22" t="s">
        <v>45</v>
      </c>
      <c r="M17" s="23" t="s">
        <v>12</v>
      </c>
      <c r="N17" s="16"/>
    </row>
    <row r="18" spans="2:14" ht="22.5" customHeight="1" thickTop="1">
      <c r="B18" s="38" t="s">
        <v>52</v>
      </c>
      <c r="C18" s="75">
        <v>147183</v>
      </c>
      <c r="D18" s="76">
        <v>138063</v>
      </c>
      <c r="E18" s="76">
        <f aca="true" t="shared" si="0" ref="E18:E23">C18-D18</f>
        <v>9120</v>
      </c>
      <c r="F18" s="77">
        <v>9120</v>
      </c>
      <c r="G18" s="77">
        <v>1375664</v>
      </c>
      <c r="H18" s="77">
        <v>106157</v>
      </c>
      <c r="I18" s="120"/>
      <c r="J18" s="120"/>
      <c r="K18" s="24"/>
      <c r="L18" s="24"/>
      <c r="M18" s="49" t="s">
        <v>53</v>
      </c>
      <c r="N18" s="16"/>
    </row>
    <row r="19" spans="2:14" ht="15" customHeight="1">
      <c r="B19" s="39" t="s">
        <v>54</v>
      </c>
      <c r="C19" s="78">
        <v>276466</v>
      </c>
      <c r="D19" s="79">
        <v>256760</v>
      </c>
      <c r="E19" s="80">
        <f t="shared" si="0"/>
        <v>19706</v>
      </c>
      <c r="F19" s="81">
        <v>19706</v>
      </c>
      <c r="G19" s="82"/>
      <c r="H19" s="82">
        <v>25003</v>
      </c>
      <c r="I19" s="83"/>
      <c r="J19" s="84"/>
      <c r="K19" s="27"/>
      <c r="L19" s="27"/>
      <c r="M19" s="28"/>
      <c r="N19" s="16"/>
    </row>
    <row r="20" spans="2:14" ht="15" customHeight="1">
      <c r="B20" s="40" t="s">
        <v>55</v>
      </c>
      <c r="C20" s="85">
        <v>107421</v>
      </c>
      <c r="D20" s="86">
        <v>96679</v>
      </c>
      <c r="E20" s="87">
        <f t="shared" si="0"/>
        <v>10742</v>
      </c>
      <c r="F20" s="88">
        <v>10742</v>
      </c>
      <c r="G20" s="89"/>
      <c r="H20" s="77">
        <v>15000</v>
      </c>
      <c r="I20" s="121"/>
      <c r="J20" s="121"/>
      <c r="K20" s="24"/>
      <c r="L20" s="24"/>
      <c r="M20" s="25"/>
      <c r="N20" s="16"/>
    </row>
    <row r="21" spans="2:14" ht="22.5" customHeight="1">
      <c r="B21" s="38" t="s">
        <v>56</v>
      </c>
      <c r="C21" s="90">
        <v>462382</v>
      </c>
      <c r="D21" s="77">
        <v>446851</v>
      </c>
      <c r="E21" s="77">
        <f t="shared" si="0"/>
        <v>15531</v>
      </c>
      <c r="F21" s="77">
        <v>15531</v>
      </c>
      <c r="G21" s="76"/>
      <c r="H21" s="76">
        <v>43655</v>
      </c>
      <c r="I21" s="91"/>
      <c r="J21" s="92"/>
      <c r="K21" s="30"/>
      <c r="L21" s="30"/>
      <c r="M21" s="28"/>
      <c r="N21" s="16"/>
    </row>
    <row r="22" spans="2:14" ht="15" customHeight="1">
      <c r="B22" s="38" t="s">
        <v>72</v>
      </c>
      <c r="C22" s="75">
        <v>229520</v>
      </c>
      <c r="D22" s="76">
        <v>204026</v>
      </c>
      <c r="E22" s="76">
        <f t="shared" si="0"/>
        <v>25494</v>
      </c>
      <c r="F22" s="76">
        <v>25494</v>
      </c>
      <c r="G22" s="76"/>
      <c r="H22" s="76">
        <v>39290</v>
      </c>
      <c r="I22" s="119"/>
      <c r="J22" s="119"/>
      <c r="K22" s="30"/>
      <c r="L22" s="30"/>
      <c r="M22" s="28"/>
      <c r="N22" s="16"/>
    </row>
    <row r="23" spans="2:14" ht="15" customHeight="1">
      <c r="B23" s="74" t="s">
        <v>73</v>
      </c>
      <c r="C23" s="93">
        <v>675</v>
      </c>
      <c r="D23" s="94">
        <v>197</v>
      </c>
      <c r="E23" s="94">
        <f t="shared" si="0"/>
        <v>478</v>
      </c>
      <c r="F23" s="94">
        <v>478</v>
      </c>
      <c r="G23" s="94"/>
      <c r="H23" s="94">
        <v>0</v>
      </c>
      <c r="I23" s="95"/>
      <c r="J23" s="96"/>
      <c r="K23" s="72"/>
      <c r="L23" s="72"/>
      <c r="M23" s="73"/>
      <c r="N23" s="16"/>
    </row>
    <row r="24" spans="2:14" ht="13.5" customHeight="1">
      <c r="B24" s="31" t="s">
        <v>18</v>
      </c>
      <c r="C24" s="29"/>
      <c r="D24" s="29"/>
      <c r="E24" s="29"/>
      <c r="F24" s="29"/>
      <c r="G24" s="29"/>
      <c r="H24" s="29"/>
      <c r="I24" s="26"/>
      <c r="J24" s="26"/>
      <c r="K24" s="32"/>
      <c r="L24" s="16"/>
      <c r="M24" s="16"/>
      <c r="N24" s="16"/>
    </row>
    <row r="25" spans="2:14" ht="13.5" customHeight="1">
      <c r="B25" s="31" t="s">
        <v>19</v>
      </c>
      <c r="C25" s="29"/>
      <c r="D25" s="29"/>
      <c r="E25" s="29"/>
      <c r="F25" s="29"/>
      <c r="G25" s="29"/>
      <c r="H25" s="29"/>
      <c r="I25" s="26"/>
      <c r="J25" s="26"/>
      <c r="K25" s="32"/>
      <c r="L25" s="16"/>
      <c r="M25" s="16"/>
      <c r="N25" s="16"/>
    </row>
    <row r="26" spans="2:14" ht="13.5" customHeight="1">
      <c r="B26" s="31" t="s">
        <v>20</v>
      </c>
      <c r="C26" s="29"/>
      <c r="D26" s="29"/>
      <c r="E26" s="29"/>
      <c r="F26" s="29"/>
      <c r="G26" s="29"/>
      <c r="H26" s="29"/>
      <c r="I26" s="26"/>
      <c r="J26" s="26"/>
      <c r="K26" s="32"/>
      <c r="L26" s="16"/>
      <c r="M26" s="16"/>
      <c r="N26" s="16"/>
    </row>
    <row r="27" spans="2:14" ht="22.5" customHeight="1">
      <c r="B27" s="6"/>
      <c r="C27" s="6"/>
      <c r="D27" s="6"/>
      <c r="E27" s="6"/>
      <c r="F27" s="6"/>
      <c r="G27" s="6"/>
      <c r="H27" s="6"/>
      <c r="I27" s="16"/>
      <c r="J27" s="16"/>
      <c r="K27" s="16"/>
      <c r="L27" s="16"/>
      <c r="M27" s="16"/>
      <c r="N27" s="16"/>
    </row>
    <row r="28" spans="2:14" ht="18.75">
      <c r="B28" s="7" t="s">
        <v>21</v>
      </c>
      <c r="J28" s="16"/>
      <c r="K28" s="16"/>
      <c r="L28" s="16"/>
      <c r="M28" s="20" t="s">
        <v>71</v>
      </c>
      <c r="N28" s="16"/>
    </row>
    <row r="29" spans="2:14" ht="7.5" customHeight="1">
      <c r="B29" s="8"/>
      <c r="I29" s="16"/>
      <c r="J29" s="16"/>
      <c r="K29" s="16"/>
      <c r="L29" s="16"/>
      <c r="M29" s="16"/>
      <c r="N29" s="16"/>
    </row>
    <row r="30" spans="2:14" s="10" customFormat="1" ht="34.5" customHeight="1" thickBot="1">
      <c r="B30" s="9"/>
      <c r="C30" s="17" t="s">
        <v>22</v>
      </c>
      <c r="D30" s="14" t="s">
        <v>23</v>
      </c>
      <c r="E30" s="21" t="s">
        <v>42</v>
      </c>
      <c r="F30" s="14" t="s">
        <v>39</v>
      </c>
      <c r="G30" s="14" t="s">
        <v>40</v>
      </c>
      <c r="H30" s="14" t="s">
        <v>46</v>
      </c>
      <c r="I30" s="97" t="s">
        <v>43</v>
      </c>
      <c r="J30" s="98"/>
      <c r="K30" s="22" t="s">
        <v>44</v>
      </c>
      <c r="L30" s="22" t="s">
        <v>45</v>
      </c>
      <c r="M30" s="23" t="s">
        <v>12</v>
      </c>
      <c r="N30" s="16"/>
    </row>
    <row r="31" spans="2:14" ht="22.5" customHeight="1" thickTop="1">
      <c r="B31" s="50" t="s">
        <v>57</v>
      </c>
      <c r="C31" s="61">
        <v>1391326</v>
      </c>
      <c r="D31" s="62">
        <v>1324360</v>
      </c>
      <c r="E31" s="62">
        <f>C31-D31</f>
        <v>66966</v>
      </c>
      <c r="F31" s="63">
        <v>66787</v>
      </c>
      <c r="G31" s="63">
        <v>659139</v>
      </c>
      <c r="H31" s="47">
        <v>0.197</v>
      </c>
      <c r="I31" s="99"/>
      <c r="J31" s="99"/>
      <c r="K31" s="51"/>
      <c r="L31" s="51"/>
      <c r="M31" s="52"/>
      <c r="N31" s="16"/>
    </row>
    <row r="32" spans="2:14" ht="22.5" customHeight="1">
      <c r="B32" s="50" t="s">
        <v>58</v>
      </c>
      <c r="C32" s="61">
        <v>229081</v>
      </c>
      <c r="D32" s="62">
        <v>228470</v>
      </c>
      <c r="E32" s="62">
        <f aca="true" t="shared" si="1" ref="E32:E38">C32-D32</f>
        <v>611</v>
      </c>
      <c r="F32" s="62">
        <f aca="true" t="shared" si="2" ref="F32:F38">E32</f>
        <v>611</v>
      </c>
      <c r="G32" s="62">
        <v>510518</v>
      </c>
      <c r="H32" s="47" t="s">
        <v>65</v>
      </c>
      <c r="I32" s="53"/>
      <c r="J32" s="54"/>
      <c r="K32" s="55"/>
      <c r="L32" s="55"/>
      <c r="M32" s="56" t="s">
        <v>74</v>
      </c>
      <c r="N32" s="16"/>
    </row>
    <row r="33" spans="2:14" ht="22.5" customHeight="1">
      <c r="B33" s="50" t="s">
        <v>59</v>
      </c>
      <c r="C33" s="61">
        <v>71769</v>
      </c>
      <c r="D33" s="62">
        <v>63876</v>
      </c>
      <c r="E33" s="62">
        <f t="shared" si="1"/>
        <v>7893</v>
      </c>
      <c r="F33" s="62">
        <f t="shared" si="2"/>
        <v>7893</v>
      </c>
      <c r="G33" s="62"/>
      <c r="H33" s="47" t="s">
        <v>65</v>
      </c>
      <c r="I33" s="53"/>
      <c r="J33" s="54"/>
      <c r="K33" s="55"/>
      <c r="L33" s="55"/>
      <c r="M33" s="56" t="s">
        <v>75</v>
      </c>
      <c r="N33" s="16"/>
    </row>
    <row r="34" spans="2:14" ht="22.5" customHeight="1">
      <c r="B34" s="50" t="s">
        <v>60</v>
      </c>
      <c r="C34" s="61">
        <v>38222</v>
      </c>
      <c r="D34" s="62">
        <v>38222</v>
      </c>
      <c r="E34" s="62">
        <v>0</v>
      </c>
      <c r="F34" s="62">
        <v>0</v>
      </c>
      <c r="G34" s="62"/>
      <c r="H34" s="47" t="s">
        <v>65</v>
      </c>
      <c r="I34" s="53"/>
      <c r="J34" s="54"/>
      <c r="K34" s="55"/>
      <c r="L34" s="55"/>
      <c r="M34" s="56" t="s">
        <v>76</v>
      </c>
      <c r="N34" s="16"/>
    </row>
    <row r="35" spans="2:14" ht="22.5" customHeight="1">
      <c r="B35" s="50" t="s">
        <v>61</v>
      </c>
      <c r="C35" s="61">
        <v>127164</v>
      </c>
      <c r="D35" s="62">
        <v>82514</v>
      </c>
      <c r="E35" s="62">
        <f t="shared" si="1"/>
        <v>44650</v>
      </c>
      <c r="F35" s="62">
        <f t="shared" si="2"/>
        <v>44650</v>
      </c>
      <c r="G35" s="62"/>
      <c r="H35" s="47">
        <v>0.051</v>
      </c>
      <c r="I35" s="53"/>
      <c r="J35" s="54"/>
      <c r="K35" s="55"/>
      <c r="L35" s="55"/>
      <c r="M35" s="57"/>
      <c r="N35" s="16"/>
    </row>
    <row r="36" spans="2:14" ht="22.5" customHeight="1">
      <c r="B36" s="50" t="s">
        <v>62</v>
      </c>
      <c r="C36" s="61">
        <v>4998664</v>
      </c>
      <c r="D36" s="62">
        <v>4957607</v>
      </c>
      <c r="E36" s="62">
        <f t="shared" si="1"/>
        <v>41057</v>
      </c>
      <c r="F36" s="62">
        <f t="shared" si="2"/>
        <v>41057</v>
      </c>
      <c r="G36" s="62"/>
      <c r="H36" s="47">
        <v>0.017</v>
      </c>
      <c r="I36" s="53"/>
      <c r="J36" s="54"/>
      <c r="K36" s="55"/>
      <c r="L36" s="55"/>
      <c r="M36" s="57"/>
      <c r="N36" s="16"/>
    </row>
    <row r="37" spans="2:14" ht="22.5" customHeight="1">
      <c r="B37" s="50" t="s">
        <v>63</v>
      </c>
      <c r="C37" s="61">
        <v>141619</v>
      </c>
      <c r="D37" s="62">
        <v>119487</v>
      </c>
      <c r="E37" s="62">
        <f t="shared" si="1"/>
        <v>22132</v>
      </c>
      <c r="F37" s="62">
        <f t="shared" si="2"/>
        <v>22132</v>
      </c>
      <c r="G37" s="62"/>
      <c r="H37" s="47">
        <v>0.043</v>
      </c>
      <c r="I37" s="53"/>
      <c r="J37" s="54"/>
      <c r="K37" s="55"/>
      <c r="L37" s="55"/>
      <c r="M37" s="57"/>
      <c r="N37" s="16"/>
    </row>
    <row r="38" spans="2:14" ht="22.5" customHeight="1">
      <c r="B38" s="42" t="s">
        <v>64</v>
      </c>
      <c r="C38" s="45">
        <v>18612</v>
      </c>
      <c r="D38" s="46">
        <v>12761</v>
      </c>
      <c r="E38" s="46">
        <f t="shared" si="1"/>
        <v>5851</v>
      </c>
      <c r="F38" s="46">
        <f t="shared" si="2"/>
        <v>5851</v>
      </c>
      <c r="G38" s="46"/>
      <c r="H38" s="48">
        <v>0.02</v>
      </c>
      <c r="I38" s="58"/>
      <c r="J38" s="59"/>
      <c r="K38" s="41"/>
      <c r="L38" s="41"/>
      <c r="M38" s="60"/>
      <c r="N38" s="16"/>
    </row>
    <row r="39" spans="2:14" ht="37.5" customHeight="1">
      <c r="B39" s="6"/>
      <c r="C39" s="6"/>
      <c r="D39" s="6"/>
      <c r="E39" s="6"/>
      <c r="F39" s="6"/>
      <c r="G39" s="6"/>
      <c r="H39" s="6"/>
      <c r="I39" s="16"/>
      <c r="J39" s="16"/>
      <c r="K39" s="16"/>
      <c r="L39" s="16"/>
      <c r="M39" s="16"/>
      <c r="N39" s="16"/>
    </row>
    <row r="40" spans="2:14" ht="18.75">
      <c r="B40" s="7" t="s">
        <v>24</v>
      </c>
      <c r="J40" s="16"/>
      <c r="K40" s="20" t="s">
        <v>70</v>
      </c>
      <c r="L40" s="16"/>
      <c r="M40" s="16"/>
      <c r="N40" s="16"/>
    </row>
    <row r="41" spans="2:14" ht="7.5" customHeight="1">
      <c r="B41" s="8"/>
      <c r="J41" s="16"/>
      <c r="K41" s="16"/>
      <c r="L41" s="16"/>
      <c r="M41" s="16"/>
      <c r="N41" s="16"/>
    </row>
    <row r="42" spans="2:14" s="10" customFormat="1" ht="48.75" customHeight="1" thickBot="1">
      <c r="B42" s="9"/>
      <c r="C42" s="17" t="s">
        <v>25</v>
      </c>
      <c r="D42" s="14" t="s">
        <v>26</v>
      </c>
      <c r="E42" s="14" t="s">
        <v>27</v>
      </c>
      <c r="F42" s="14" t="s">
        <v>28</v>
      </c>
      <c r="G42" s="14" t="s">
        <v>29</v>
      </c>
      <c r="H42" s="13" t="s">
        <v>30</v>
      </c>
      <c r="I42" s="109" t="s">
        <v>31</v>
      </c>
      <c r="J42" s="110"/>
      <c r="K42" s="33" t="s">
        <v>12</v>
      </c>
      <c r="L42" s="18"/>
      <c r="M42" s="16"/>
      <c r="N42" s="16"/>
    </row>
    <row r="43" spans="2:14" ht="22.5" customHeight="1" thickTop="1">
      <c r="B43" s="38" t="s">
        <v>66</v>
      </c>
      <c r="C43" s="43">
        <v>1740</v>
      </c>
      <c r="D43" s="65">
        <v>-217437</v>
      </c>
      <c r="E43" s="44">
        <v>5000</v>
      </c>
      <c r="F43" s="44"/>
      <c r="G43" s="44"/>
      <c r="H43" s="44">
        <v>320000</v>
      </c>
      <c r="I43" s="111"/>
      <c r="J43" s="112"/>
      <c r="K43" s="34"/>
      <c r="L43" s="18"/>
      <c r="M43" s="16"/>
      <c r="N43" s="16"/>
    </row>
    <row r="44" spans="2:14" ht="22.5" customHeight="1">
      <c r="B44" s="38" t="s">
        <v>67</v>
      </c>
      <c r="C44" s="43">
        <v>15</v>
      </c>
      <c r="D44" s="44">
        <v>72408</v>
      </c>
      <c r="E44" s="44">
        <v>100000</v>
      </c>
      <c r="F44" s="44">
        <v>64660</v>
      </c>
      <c r="G44" s="44"/>
      <c r="H44" s="44"/>
      <c r="I44" s="113"/>
      <c r="J44" s="114"/>
      <c r="K44" s="35"/>
      <c r="L44" s="18"/>
      <c r="M44" s="16"/>
      <c r="N44" s="16"/>
    </row>
    <row r="45" spans="2:14" ht="22.5" customHeight="1">
      <c r="B45" s="42" t="s">
        <v>68</v>
      </c>
      <c r="C45" s="66">
        <v>-1553</v>
      </c>
      <c r="D45" s="46">
        <v>921124</v>
      </c>
      <c r="E45" s="46">
        <v>900000</v>
      </c>
      <c r="F45" s="46">
        <v>28729</v>
      </c>
      <c r="G45" s="46"/>
      <c r="H45" s="46"/>
      <c r="I45" s="115"/>
      <c r="J45" s="116"/>
      <c r="K45" s="64"/>
      <c r="L45" s="18"/>
      <c r="M45" s="16"/>
      <c r="N45" s="16"/>
    </row>
    <row r="46" spans="2:14" ht="21" customHeight="1">
      <c r="B46" s="36" t="s">
        <v>32</v>
      </c>
      <c r="J46" s="16"/>
      <c r="K46" s="16"/>
      <c r="L46" s="16"/>
      <c r="M46" s="16"/>
      <c r="N46" s="16"/>
    </row>
    <row r="47" ht="26.25" customHeight="1"/>
    <row r="48" spans="2:14" ht="18.75">
      <c r="B48" s="11" t="s">
        <v>33</v>
      </c>
      <c r="J48" s="16"/>
      <c r="K48" s="16"/>
      <c r="L48" s="16"/>
      <c r="M48" s="16"/>
      <c r="N48" s="16"/>
    </row>
    <row r="49" ht="7.5" customHeight="1"/>
    <row r="50" spans="2:9" ht="37.5" customHeight="1">
      <c r="B50" s="117" t="s">
        <v>34</v>
      </c>
      <c r="C50" s="117"/>
      <c r="D50" s="108">
        <v>0.13</v>
      </c>
      <c r="E50" s="108"/>
      <c r="F50" s="117" t="s">
        <v>35</v>
      </c>
      <c r="G50" s="117"/>
      <c r="H50" s="108">
        <v>9.9</v>
      </c>
      <c r="I50" s="108"/>
    </row>
    <row r="51" spans="2:9" ht="37.5" customHeight="1">
      <c r="B51" s="117" t="s">
        <v>36</v>
      </c>
      <c r="C51" s="117"/>
      <c r="D51" s="108">
        <v>21.3</v>
      </c>
      <c r="E51" s="108"/>
      <c r="F51" s="117" t="s">
        <v>37</v>
      </c>
      <c r="G51" s="117"/>
      <c r="H51" s="108">
        <v>91.8</v>
      </c>
      <c r="I51" s="108"/>
    </row>
    <row r="52" spans="2:14" ht="21" customHeight="1">
      <c r="B52" s="36" t="s">
        <v>38</v>
      </c>
      <c r="J52" s="16"/>
      <c r="K52" s="16"/>
      <c r="L52" s="16"/>
      <c r="M52" s="16"/>
      <c r="N52" s="16"/>
    </row>
  </sheetData>
  <mergeCells count="27">
    <mergeCell ref="C1:J1"/>
    <mergeCell ref="I22:J22"/>
    <mergeCell ref="I17:J17"/>
    <mergeCell ref="I18:J18"/>
    <mergeCell ref="I20:J20"/>
    <mergeCell ref="I12:J12"/>
    <mergeCell ref="I3:J3"/>
    <mergeCell ref="I4:J4"/>
    <mergeCell ref="B50:C50"/>
    <mergeCell ref="B51:C51"/>
    <mergeCell ref="F50:G50"/>
    <mergeCell ref="F51:G51"/>
    <mergeCell ref="D50:E50"/>
    <mergeCell ref="D51:E51"/>
    <mergeCell ref="H50:I50"/>
    <mergeCell ref="H51:I51"/>
    <mergeCell ref="I42:J42"/>
    <mergeCell ref="I43:J43"/>
    <mergeCell ref="I44:J44"/>
    <mergeCell ref="I45:J45"/>
    <mergeCell ref="I30:J30"/>
    <mergeCell ref="I31:J31"/>
    <mergeCell ref="I13:J13"/>
    <mergeCell ref="I8:J8"/>
    <mergeCell ref="I9:J9"/>
    <mergeCell ref="I10:J10"/>
    <mergeCell ref="I11:J11"/>
  </mergeCells>
  <printOptions/>
  <pageMargins left="0.3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2008-02-29T05:06:31Z</cp:lastPrinted>
  <dcterms:created xsi:type="dcterms:W3CDTF">2008-02-15T06:55:04Z</dcterms:created>
  <dcterms:modified xsi:type="dcterms:W3CDTF">2008-03-13T10:18:25Z</dcterms:modified>
  <cp:category/>
  <cp:version/>
  <cp:contentType/>
  <cp:contentStatus/>
</cp:coreProperties>
</file>