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61317\Desktop\"/>
    </mc:Choice>
  </mc:AlternateContent>
  <xr:revisionPtr revIDLastSave="0" documentId="13_ncr:1_{6CE9DC40-8D9E-45AC-82FB-69DC4787F0E7}" xr6:coauthVersionLast="47" xr6:coauthVersionMax="47" xr10:uidLastSave="{00000000-0000-0000-0000-000000000000}"/>
  <bookViews>
    <workbookView xWindow="-108" yWindow="-108" windowWidth="23256" windowHeight="12576" tabRatio="950" xr2:uid="{00000000-000D-0000-FFFF-FFFF00000000}"/>
  </bookViews>
  <sheets>
    <sheet name="常勤換算シート" sheetId="1" r:id="rId1"/>
    <sheet name="生活介護" sheetId="12" r:id="rId2"/>
    <sheet name="自立訓練（機能訓練）" sheetId="3" r:id="rId3"/>
    <sheet name="自立訓練（生活訓練）" sheetId="4" r:id="rId4"/>
    <sheet name="就労移行支援" sheetId="5" r:id="rId5"/>
    <sheet name="就労継続支援A型" sheetId="11" r:id="rId6"/>
    <sheet name="就労継続支援B型" sheetId="6" r:id="rId7"/>
    <sheet name="共同生活援助" sheetId="7" r:id="rId8"/>
    <sheet name="施設入所支援" sheetId="8" r:id="rId9"/>
    <sheet name="短期入所" sheetId="9" r:id="rId10"/>
  </sheets>
  <definedNames>
    <definedName name="_xlnm.Print_Area" localSheetId="7">共同生活援助!$A$1:$G$114</definedName>
    <definedName name="_xlnm.Print_Area" localSheetId="8">施設入所支援!$A$1:$F$152</definedName>
    <definedName name="_xlnm.Print_Area" localSheetId="4">就労移行支援!$A$1:$F$71</definedName>
    <definedName name="_xlnm.Print_Area" localSheetId="5">就労継続支援A型!$A$1:$F$75</definedName>
    <definedName name="_xlnm.Print_Area" localSheetId="6">就労継続支援B型!$A$1:$F$82</definedName>
    <definedName name="_xlnm.Print_Area" localSheetId="0">常勤換算シート!$A$1:$K$32</definedName>
    <definedName name="_xlnm.Print_Area" localSheetId="1">生活介護!$A$1:$H$46</definedName>
    <definedName name="_xlnm.Print_Area" localSheetId="9">短期入所!$A$1:$F$115</definedName>
    <definedName name="Z_2AE90D8F_41A0_4C1A_908A_FBF66D9EE25A_.wvu.PrintArea" localSheetId="7" hidden="1">共同生活援助!$A$1:$G$114</definedName>
    <definedName name="Z_2AE90D8F_41A0_4C1A_908A_FBF66D9EE25A_.wvu.PrintArea" localSheetId="8" hidden="1">施設入所支援!$A$1:$F$152</definedName>
    <definedName name="Z_2AE90D8F_41A0_4C1A_908A_FBF66D9EE25A_.wvu.PrintArea" localSheetId="4" hidden="1">就労移行支援!$A$1:$F$71</definedName>
    <definedName name="Z_2AE90D8F_41A0_4C1A_908A_FBF66D9EE25A_.wvu.PrintArea" localSheetId="5" hidden="1">就労継続支援A型!$A$1:$F$75</definedName>
    <definedName name="Z_2AE90D8F_41A0_4C1A_908A_FBF66D9EE25A_.wvu.PrintArea" localSheetId="6" hidden="1">就労継続支援B型!$A$1:$F$82</definedName>
    <definedName name="Z_2AE90D8F_41A0_4C1A_908A_FBF66D9EE25A_.wvu.PrintArea" localSheetId="0" hidden="1">常勤換算シート!$A$1:$K$32</definedName>
    <definedName name="Z_2AE90D8F_41A0_4C1A_908A_FBF66D9EE25A_.wvu.PrintArea" localSheetId="9" hidden="1">短期入所!$A$1:$G$115</definedName>
    <definedName name="Z_2AE90D8F_41A0_4C1A_908A_FBF66D9EE25A_.wvu.Rows" localSheetId="7" hidden="1">共同生活援助!$16:$65</definedName>
    <definedName name="Z_2AE90D8F_41A0_4C1A_908A_FBF66D9EE25A_.wvu.Rows" localSheetId="8" hidden="1">施設入所支援!$49:$128</definedName>
    <definedName name="Z_2AE90D8F_41A0_4C1A_908A_FBF66D9EE25A_.wvu.Rows" localSheetId="2" hidden="1">'自立訓練（機能訓練）'!$26:$55</definedName>
    <definedName name="Z_2AE90D8F_41A0_4C1A_908A_FBF66D9EE25A_.wvu.Rows" localSheetId="3" hidden="1">'自立訓練（生活訓練）'!$26:$55</definedName>
    <definedName name="Z_2AE90D8F_41A0_4C1A_908A_FBF66D9EE25A_.wvu.Rows" localSheetId="4" hidden="1">就労移行支援!$26:$55</definedName>
    <definedName name="Z_2AE90D8F_41A0_4C1A_908A_FBF66D9EE25A_.wvu.Rows" localSheetId="5" hidden="1">就労継続支援A型!$26:$55</definedName>
    <definedName name="Z_2AE90D8F_41A0_4C1A_908A_FBF66D9EE25A_.wvu.Rows" localSheetId="6" hidden="1">就労継続支援B型!$26:$55</definedName>
    <definedName name="Z_2AE90D8F_41A0_4C1A_908A_FBF66D9EE25A_.wvu.Rows" localSheetId="9" hidden="1">短期入所!$26:$85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12" l="1"/>
  <c r="F44" i="12" s="1"/>
  <c r="C44" i="12"/>
  <c r="G41" i="12"/>
  <c r="G40" i="12"/>
  <c r="G39" i="12"/>
  <c r="G38" i="12"/>
  <c r="H17" i="12"/>
  <c r="H18" i="12" s="1"/>
  <c r="D17" i="12"/>
  <c r="C17" i="12"/>
  <c r="B17" i="12"/>
  <c r="F17" i="12" s="1"/>
  <c r="I16" i="12"/>
  <c r="H16" i="12"/>
  <c r="F16" i="12"/>
  <c r="E16" i="12"/>
  <c r="H15" i="12"/>
  <c r="F15" i="12"/>
  <c r="E15" i="12"/>
  <c r="I15" i="12" s="1"/>
  <c r="I14" i="12"/>
  <c r="H14" i="12"/>
  <c r="F14" i="12"/>
  <c r="E14" i="12"/>
  <c r="H13" i="12"/>
  <c r="F13" i="12"/>
  <c r="E13" i="12"/>
  <c r="E17" i="12" s="1"/>
  <c r="I12" i="12"/>
  <c r="H12" i="12"/>
  <c r="F12" i="12"/>
  <c r="E12" i="12"/>
  <c r="D5" i="12"/>
  <c r="C38" i="12" l="1"/>
  <c r="E34" i="12"/>
  <c r="C26" i="12"/>
  <c r="D44" i="12"/>
  <c r="I13" i="12"/>
  <c r="I17" i="12" s="1"/>
  <c r="D18" i="12" l="1"/>
  <c r="C29" i="12" s="1"/>
  <c r="E60" i="6" l="1"/>
  <c r="D72" i="6"/>
  <c r="E61" i="6"/>
  <c r="C60" i="11" l="1"/>
  <c r="D60" i="11" s="1"/>
  <c r="E61" i="11" l="1"/>
  <c r="E60" i="11"/>
  <c r="E94" i="9"/>
  <c r="E95" i="9"/>
  <c r="E96" i="9"/>
  <c r="E97" i="9"/>
  <c r="E98" i="9"/>
  <c r="E93" i="9"/>
  <c r="D94" i="9"/>
  <c r="D95" i="9"/>
  <c r="D96" i="9"/>
  <c r="D97" i="9"/>
  <c r="D98" i="9"/>
  <c r="D93" i="9"/>
  <c r="C60" i="6" l="1"/>
  <c r="D60" i="6" s="1"/>
  <c r="D99" i="9" l="1"/>
  <c r="E99" i="9" l="1"/>
  <c r="F99" i="9" s="1"/>
  <c r="C132" i="8"/>
  <c r="D132" i="8" s="1"/>
  <c r="C60" i="5"/>
  <c r="D60" i="5" s="1"/>
  <c r="C60" i="4"/>
  <c r="D60" i="4" s="1"/>
  <c r="E60" i="4" s="1"/>
  <c r="C60" i="3"/>
  <c r="D60" i="3" s="1"/>
  <c r="E60" i="3" s="1"/>
  <c r="J14" i="1"/>
  <c r="J13" i="1"/>
  <c r="J12" i="1"/>
  <c r="J11" i="1"/>
  <c r="J10" i="1"/>
  <c r="J9" i="1"/>
  <c r="J8" i="1"/>
  <c r="J7" i="1"/>
  <c r="J6" i="1"/>
  <c r="J5" i="1"/>
  <c r="E62" i="5" l="1"/>
  <c r="E60" i="5"/>
  <c r="E62" i="6"/>
  <c r="B72" i="6"/>
</calcChain>
</file>

<file path=xl/sharedStrings.xml><?xml version="1.0" encoding="utf-8"?>
<sst xmlns="http://schemas.openxmlformats.org/spreadsheetml/2006/main" count="388" uniqueCount="235">
  <si>
    <t>直接処遇職員　常勤換算シート</t>
    <rPh sb="0" eb="2">
      <t>チョクセツ</t>
    </rPh>
    <rPh sb="2" eb="4">
      <t>ショグウ</t>
    </rPh>
    <rPh sb="4" eb="6">
      <t>ショクイン</t>
    </rPh>
    <rPh sb="7" eb="9">
      <t>ジョウキン</t>
    </rPh>
    <rPh sb="9" eb="11">
      <t>カンサン</t>
    </rPh>
    <phoneticPr fontId="4"/>
  </si>
  <si>
    <t>の色のセルのみ入力</t>
    <rPh sb="1" eb="2">
      <t>イロ</t>
    </rPh>
    <rPh sb="7" eb="9">
      <t>ニュウリョク</t>
    </rPh>
    <phoneticPr fontId="4"/>
  </si>
  <si>
    <t>法人名　</t>
    <rPh sb="0" eb="2">
      <t>ホウジン</t>
    </rPh>
    <phoneticPr fontId="4"/>
  </si>
  <si>
    <t>事業所名　　</t>
    <rPh sb="0" eb="3">
      <t>ジギョウショ</t>
    </rPh>
    <rPh sb="3" eb="4">
      <t>メイ</t>
    </rPh>
    <phoneticPr fontId="4"/>
  </si>
  <si>
    <t>サービス種類</t>
    <rPh sb="4" eb="6">
      <t>シュルイ</t>
    </rPh>
    <phoneticPr fontId="4"/>
  </si>
  <si>
    <t>対象職種</t>
    <rPh sb="0" eb="2">
      <t>タイショウ</t>
    </rPh>
    <rPh sb="2" eb="4">
      <t>ショクシュ</t>
    </rPh>
    <phoneticPr fontId="4"/>
  </si>
  <si>
    <t>常勤職員数
（頭数）</t>
    <rPh sb="0" eb="2">
      <t>ジョウキン</t>
    </rPh>
    <rPh sb="2" eb="5">
      <t>ショクインスウ</t>
    </rPh>
    <rPh sb="7" eb="9">
      <t>アタマカズ</t>
    </rPh>
    <phoneticPr fontId="4"/>
  </si>
  <si>
    <t>非常勤職員の勤務時間総数
（4週計もしくは週）</t>
    <rPh sb="0" eb="3">
      <t>ヒジョウキン</t>
    </rPh>
    <rPh sb="3" eb="5">
      <t>ショクイン</t>
    </rPh>
    <rPh sb="6" eb="8">
      <t>キンム</t>
    </rPh>
    <rPh sb="8" eb="10">
      <t>ジカン</t>
    </rPh>
    <rPh sb="10" eb="12">
      <t>ソウスウ</t>
    </rPh>
    <rPh sb="15" eb="16">
      <t>シュウ</t>
    </rPh>
    <rPh sb="16" eb="17">
      <t>ケイ</t>
    </rPh>
    <rPh sb="21" eb="22">
      <t>シュウ</t>
    </rPh>
    <phoneticPr fontId="4"/>
  </si>
  <si>
    <t>常勤職員の勤務すべき時間
（4週計もしくは週）</t>
    <rPh sb="0" eb="2">
      <t>ジョウキン</t>
    </rPh>
    <rPh sb="2" eb="4">
      <t>ショクイン</t>
    </rPh>
    <rPh sb="5" eb="7">
      <t>キンム</t>
    </rPh>
    <rPh sb="10" eb="12">
      <t>ジカン</t>
    </rPh>
    <rPh sb="15" eb="16">
      <t>シュウ</t>
    </rPh>
    <rPh sb="16" eb="17">
      <t>ケイ</t>
    </rPh>
    <rPh sb="21" eb="22">
      <t>シュウ</t>
    </rPh>
    <phoneticPr fontId="4"/>
  </si>
  <si>
    <t>常勤換算</t>
    <rPh sb="0" eb="2">
      <t>ジョウキン</t>
    </rPh>
    <rPh sb="2" eb="4">
      <t>カンサン</t>
    </rPh>
    <phoneticPr fontId="4"/>
  </si>
  <si>
    <t>生活介護</t>
    <rPh sb="0" eb="2">
      <t>セイカツ</t>
    </rPh>
    <rPh sb="2" eb="4">
      <t>カイゴ</t>
    </rPh>
    <phoneticPr fontId="4"/>
  </si>
  <si>
    <t>看護職員、理学療法士又は作業療法士、生活支援員</t>
    <rPh sb="0" eb="2">
      <t>カンゴ</t>
    </rPh>
    <rPh sb="2" eb="4">
      <t>ショクイン</t>
    </rPh>
    <rPh sb="5" eb="7">
      <t>リガク</t>
    </rPh>
    <rPh sb="7" eb="10">
      <t>リョウホウシ</t>
    </rPh>
    <rPh sb="10" eb="11">
      <t>マタ</t>
    </rPh>
    <rPh sb="12" eb="14">
      <t>サギョウ</t>
    </rPh>
    <rPh sb="14" eb="17">
      <t>リョウホウシ</t>
    </rPh>
    <rPh sb="18" eb="20">
      <t>セイカツ</t>
    </rPh>
    <rPh sb="20" eb="22">
      <t>シエン</t>
    </rPh>
    <rPh sb="22" eb="23">
      <t>イン</t>
    </rPh>
    <phoneticPr fontId="4"/>
  </si>
  <si>
    <t>人</t>
    <rPh sb="0" eb="1">
      <t>ニン</t>
    </rPh>
    <phoneticPr fontId="4"/>
  </si>
  <si>
    <t>＋（</t>
    <phoneticPr fontId="4"/>
  </si>
  <si>
    <t>時間÷</t>
    <rPh sb="0" eb="2">
      <t>ジカン</t>
    </rPh>
    <phoneticPr fontId="4"/>
  </si>
  <si>
    <t>時間）＝</t>
    <rPh sb="0" eb="2">
      <t>ジカン</t>
    </rPh>
    <phoneticPr fontId="4"/>
  </si>
  <si>
    <t>自立訓練（機能訓練）</t>
    <rPh sb="0" eb="2">
      <t>ジリツ</t>
    </rPh>
    <rPh sb="2" eb="4">
      <t>クンレン</t>
    </rPh>
    <rPh sb="5" eb="7">
      <t>キノウ</t>
    </rPh>
    <rPh sb="7" eb="9">
      <t>クンレン</t>
    </rPh>
    <phoneticPr fontId="4"/>
  </si>
  <si>
    <t>＋（</t>
    <phoneticPr fontId="4"/>
  </si>
  <si>
    <t>自立訓練（生活訓練）</t>
    <rPh sb="0" eb="2">
      <t>ジリツ</t>
    </rPh>
    <rPh sb="2" eb="4">
      <t>クンレン</t>
    </rPh>
    <rPh sb="5" eb="7">
      <t>セイカツ</t>
    </rPh>
    <rPh sb="7" eb="9">
      <t>クンレン</t>
    </rPh>
    <phoneticPr fontId="4"/>
  </si>
  <si>
    <t>生活支援員</t>
    <rPh sb="0" eb="2">
      <t>セイカツ</t>
    </rPh>
    <rPh sb="2" eb="4">
      <t>シエン</t>
    </rPh>
    <rPh sb="4" eb="5">
      <t>イン</t>
    </rPh>
    <phoneticPr fontId="4"/>
  </si>
  <si>
    <t>就労移行支援</t>
    <rPh sb="0" eb="2">
      <t>シュウロウ</t>
    </rPh>
    <rPh sb="2" eb="4">
      <t>イコウ</t>
    </rPh>
    <rPh sb="4" eb="6">
      <t>シエン</t>
    </rPh>
    <phoneticPr fontId="4"/>
  </si>
  <si>
    <t>職業指導員、生活支援員</t>
    <rPh sb="0" eb="2">
      <t>ショクギョウ</t>
    </rPh>
    <rPh sb="2" eb="5">
      <t>シドウイン</t>
    </rPh>
    <rPh sb="6" eb="8">
      <t>セイカツ</t>
    </rPh>
    <rPh sb="8" eb="10">
      <t>シエン</t>
    </rPh>
    <rPh sb="10" eb="11">
      <t>イン</t>
    </rPh>
    <phoneticPr fontId="4"/>
  </si>
  <si>
    <t>就労支援員</t>
    <rPh sb="0" eb="2">
      <t>シュウロウ</t>
    </rPh>
    <rPh sb="2" eb="4">
      <t>シエン</t>
    </rPh>
    <rPh sb="4" eb="5">
      <t>イン</t>
    </rPh>
    <phoneticPr fontId="4"/>
  </si>
  <si>
    <t>＋（</t>
    <phoneticPr fontId="4"/>
  </si>
  <si>
    <t>就労継続支援Ａ型</t>
    <rPh sb="0" eb="2">
      <t>シュウロウ</t>
    </rPh>
    <rPh sb="2" eb="4">
      <t>ケイゾク</t>
    </rPh>
    <rPh sb="4" eb="6">
      <t>シエン</t>
    </rPh>
    <rPh sb="7" eb="8">
      <t>ガタ</t>
    </rPh>
    <phoneticPr fontId="4"/>
  </si>
  <si>
    <t>就労継続支援Ｂ型</t>
    <rPh sb="0" eb="2">
      <t>シュウロウ</t>
    </rPh>
    <rPh sb="2" eb="4">
      <t>ケイゾク</t>
    </rPh>
    <rPh sb="4" eb="6">
      <t>シエン</t>
    </rPh>
    <rPh sb="7" eb="8">
      <t>ガタ</t>
    </rPh>
    <phoneticPr fontId="4"/>
  </si>
  <si>
    <t>＋（</t>
    <phoneticPr fontId="4"/>
  </si>
  <si>
    <t>目標工賃達成指導員　（※）</t>
    <rPh sb="0" eb="2">
      <t>モクヒョウ</t>
    </rPh>
    <rPh sb="2" eb="4">
      <t>コウチン</t>
    </rPh>
    <rPh sb="4" eb="6">
      <t>タッセイ</t>
    </rPh>
    <rPh sb="6" eb="9">
      <t>シドウイン</t>
    </rPh>
    <phoneticPr fontId="4"/>
  </si>
  <si>
    <t>共同生活援助</t>
    <rPh sb="0" eb="2">
      <t>キョウドウ</t>
    </rPh>
    <rPh sb="2" eb="4">
      <t>セイカツ</t>
    </rPh>
    <rPh sb="4" eb="6">
      <t>エンジョ</t>
    </rPh>
    <phoneticPr fontId="4"/>
  </si>
  <si>
    <t>世話人</t>
    <rPh sb="0" eb="2">
      <t>セワ</t>
    </rPh>
    <rPh sb="2" eb="3">
      <t>ニン</t>
    </rPh>
    <phoneticPr fontId="4"/>
  </si>
  <si>
    <t>生活支援員　［外部サービス利用型は配置不要］</t>
    <rPh sb="0" eb="2">
      <t>セイカツ</t>
    </rPh>
    <rPh sb="2" eb="4">
      <t>シエン</t>
    </rPh>
    <rPh sb="4" eb="5">
      <t>イン</t>
    </rPh>
    <rPh sb="7" eb="9">
      <t>ガイブ</t>
    </rPh>
    <rPh sb="13" eb="16">
      <t>リヨウガタ</t>
    </rPh>
    <rPh sb="17" eb="19">
      <t>ハイチ</t>
    </rPh>
    <rPh sb="19" eb="21">
      <t>フヨウ</t>
    </rPh>
    <phoneticPr fontId="4"/>
  </si>
  <si>
    <t>　（※）「目標工賃達成指導員配置加算」を算定している事業所のみ入力してください</t>
    <rPh sb="5" eb="7">
      <t>モクヒョウ</t>
    </rPh>
    <rPh sb="7" eb="9">
      <t>コウチン</t>
    </rPh>
    <rPh sb="9" eb="11">
      <t>タッセイ</t>
    </rPh>
    <rPh sb="11" eb="14">
      <t>シドウイン</t>
    </rPh>
    <rPh sb="14" eb="16">
      <t>ハイチ</t>
    </rPh>
    <rPh sb="16" eb="18">
      <t>カサン</t>
    </rPh>
    <rPh sb="20" eb="22">
      <t>サンテイ</t>
    </rPh>
    <rPh sb="26" eb="29">
      <t>ジギョウショ</t>
    </rPh>
    <rPh sb="31" eb="33">
      <t>ニュウリョク</t>
    </rPh>
    <phoneticPr fontId="4"/>
  </si>
  <si>
    <t>○ 必要常勤換算人数については、基準条例及び各サービスの人員配置確認シートで確認してください。</t>
    <rPh sb="2" eb="4">
      <t>ヒツヨウ</t>
    </rPh>
    <rPh sb="4" eb="6">
      <t>ジョウキン</t>
    </rPh>
    <rPh sb="6" eb="8">
      <t>カンサン</t>
    </rPh>
    <rPh sb="8" eb="10">
      <t>ニンズウ</t>
    </rPh>
    <rPh sb="16" eb="18">
      <t>キジュン</t>
    </rPh>
    <rPh sb="18" eb="20">
      <t>ジョウレイ</t>
    </rPh>
    <rPh sb="20" eb="21">
      <t>オヨ</t>
    </rPh>
    <rPh sb="22" eb="23">
      <t>カク</t>
    </rPh>
    <rPh sb="28" eb="30">
      <t>ジンイン</t>
    </rPh>
    <rPh sb="30" eb="32">
      <t>ハイチ</t>
    </rPh>
    <rPh sb="32" eb="34">
      <t>カクニン</t>
    </rPh>
    <rPh sb="38" eb="40">
      <t>カクニン</t>
    </rPh>
    <phoneticPr fontId="4"/>
  </si>
  <si>
    <t>＜基準条例の掲載先＞</t>
    <rPh sb="1" eb="3">
      <t>キジュン</t>
    </rPh>
    <rPh sb="3" eb="5">
      <t>ジョウレイ</t>
    </rPh>
    <rPh sb="6" eb="8">
      <t>ケイサイ</t>
    </rPh>
    <rPh sb="8" eb="9">
      <t>サキ</t>
    </rPh>
    <phoneticPr fontId="4"/>
  </si>
  <si>
    <t xml:space="preserve">　奈良県トップページ － 県の組織 － 障害福祉課 － 事業者の方へ － 事業者指定基準 
</t>
    <rPh sb="1" eb="4">
      <t>ナラケン</t>
    </rPh>
    <rPh sb="13" eb="14">
      <t>ケン</t>
    </rPh>
    <rPh sb="15" eb="17">
      <t>ソシキ</t>
    </rPh>
    <rPh sb="20" eb="22">
      <t>ショウガイ</t>
    </rPh>
    <rPh sb="22" eb="25">
      <t>フクシカ</t>
    </rPh>
    <rPh sb="28" eb="31">
      <t>ジギョウシャ</t>
    </rPh>
    <rPh sb="32" eb="33">
      <t>カタ</t>
    </rPh>
    <rPh sb="37" eb="40">
      <t>ジギョウシャ</t>
    </rPh>
    <rPh sb="40" eb="42">
      <t>シテイ</t>
    </rPh>
    <rPh sb="42" eb="44">
      <t>キジュン</t>
    </rPh>
    <phoneticPr fontId="4"/>
  </si>
  <si>
    <t xml:space="preserve">      － 奈良県指定障害福祉サービスの事業等の人員、設備及び運営の基準等に関する条例</t>
    <phoneticPr fontId="4"/>
  </si>
  <si>
    <t xml:space="preserve">      － 奈良県指定障害者支援施設の事業等の人員、設備及び運営の基準等に関する条例</t>
    <rPh sb="13" eb="16">
      <t>ショウガイシャ</t>
    </rPh>
    <rPh sb="16" eb="18">
      <t>シエン</t>
    </rPh>
    <rPh sb="18" eb="20">
      <t>シセツ</t>
    </rPh>
    <phoneticPr fontId="4"/>
  </si>
  <si>
    <t>事業所名</t>
    <rPh sb="0" eb="3">
      <t>ジギョウショ</t>
    </rPh>
    <rPh sb="3" eb="4">
      <t>メイ</t>
    </rPh>
    <phoneticPr fontId="4"/>
  </si>
  <si>
    <t>No</t>
    <phoneticPr fontId="4"/>
  </si>
  <si>
    <t>利用者名</t>
    <rPh sb="0" eb="3">
      <t>リヨウシャ</t>
    </rPh>
    <rPh sb="3" eb="4">
      <t>メイ</t>
    </rPh>
    <phoneticPr fontId="4"/>
  </si>
  <si>
    <t>備考　</t>
    <rPh sb="0" eb="2">
      <t>ビコウ</t>
    </rPh>
    <phoneticPr fontId="4"/>
  </si>
  <si>
    <t>　※　障害支援区分が年度途中で変更となった場合は、それぞれの区分の間に何日利用したか分かるよう段を分けて記載してください</t>
    <rPh sb="3" eb="5">
      <t>ショウガイ</t>
    </rPh>
    <rPh sb="5" eb="7">
      <t>シエン</t>
    </rPh>
    <rPh sb="7" eb="9">
      <t>クブン</t>
    </rPh>
    <rPh sb="10" eb="12">
      <t>ネンド</t>
    </rPh>
    <rPh sb="12" eb="14">
      <t>トチュウ</t>
    </rPh>
    <rPh sb="15" eb="17">
      <t>ヘンコウ</t>
    </rPh>
    <rPh sb="21" eb="23">
      <t>バアイ</t>
    </rPh>
    <rPh sb="30" eb="32">
      <t>クブン</t>
    </rPh>
    <rPh sb="33" eb="34">
      <t>アイダ</t>
    </rPh>
    <rPh sb="35" eb="37">
      <t>ナンニチ</t>
    </rPh>
    <rPh sb="37" eb="39">
      <t>リヨウ</t>
    </rPh>
    <rPh sb="42" eb="43">
      <t>ワ</t>
    </rPh>
    <phoneticPr fontId="4"/>
  </si>
  <si>
    <t>平均利用者数</t>
    <rPh sb="0" eb="2">
      <t>ヘイキン</t>
    </rPh>
    <rPh sb="2" eb="5">
      <t>リヨウシャ</t>
    </rPh>
    <rPh sb="5" eb="6">
      <t>スウ</t>
    </rPh>
    <phoneticPr fontId="4"/>
  </si>
  <si>
    <t>計</t>
    <rPh sb="0" eb="1">
      <t>ケイ</t>
    </rPh>
    <phoneticPr fontId="4"/>
  </si>
  <si>
    <t>人員配置</t>
    <rPh sb="0" eb="2">
      <t>ジンイン</t>
    </rPh>
    <rPh sb="2" eb="4">
      <t>ハイチ</t>
    </rPh>
    <phoneticPr fontId="4"/>
  </si>
  <si>
    <t>必要人員総数
（常勤換算）</t>
    <rPh sb="0" eb="2">
      <t>ヒツヨウ</t>
    </rPh>
    <rPh sb="2" eb="4">
      <t>ジンイン</t>
    </rPh>
    <rPh sb="4" eb="6">
      <t>ソウスウ</t>
    </rPh>
    <rPh sb="8" eb="10">
      <t>ジョウキン</t>
    </rPh>
    <rPh sb="10" eb="12">
      <t>カンサン</t>
    </rPh>
    <phoneticPr fontId="4"/>
  </si>
  <si>
    <t>No</t>
    <phoneticPr fontId="4"/>
  </si>
  <si>
    <t>　※　記入欄が不足するときは、行25と行56の間の行を「再表示」してください</t>
    <rPh sb="3" eb="5">
      <t>キニュウ</t>
    </rPh>
    <phoneticPr fontId="4"/>
  </si>
  <si>
    <t>必要な看護職員、理学療法士又は作業療法士、生活支援員の総数</t>
    <rPh sb="0" eb="2">
      <t>ヒツヨウ</t>
    </rPh>
    <rPh sb="3" eb="5">
      <t>カンゴ</t>
    </rPh>
    <rPh sb="5" eb="7">
      <t>ショクイン</t>
    </rPh>
    <rPh sb="8" eb="10">
      <t>リガク</t>
    </rPh>
    <rPh sb="10" eb="13">
      <t>リョウホウシ</t>
    </rPh>
    <rPh sb="13" eb="14">
      <t>マタ</t>
    </rPh>
    <rPh sb="15" eb="17">
      <t>サギョウ</t>
    </rPh>
    <rPh sb="17" eb="20">
      <t>リョウホウシ</t>
    </rPh>
    <rPh sb="21" eb="23">
      <t>セイカツ</t>
    </rPh>
    <rPh sb="23" eb="26">
      <t>シエンイン</t>
    </rPh>
    <phoneticPr fontId="4"/>
  </si>
  <si>
    <t>平均利用者数
③＝②／①</t>
    <rPh sb="0" eb="2">
      <t>ヘイキン</t>
    </rPh>
    <rPh sb="2" eb="5">
      <t>リヨウシャ</t>
    </rPh>
    <rPh sb="5" eb="6">
      <t>スウ</t>
    </rPh>
    <phoneticPr fontId="3"/>
  </si>
  <si>
    <t>（③／６）</t>
    <phoneticPr fontId="4"/>
  </si>
  <si>
    <t>※平均利用者数は小数点第2位切り上げ、必要人数は小数点第2位切り捨て</t>
    <rPh sb="1" eb="3">
      <t>ヘイキン</t>
    </rPh>
    <rPh sb="3" eb="6">
      <t>リヨウシャ</t>
    </rPh>
    <rPh sb="6" eb="7">
      <t>スウ</t>
    </rPh>
    <rPh sb="8" eb="11">
      <t>ショウスウテン</t>
    </rPh>
    <rPh sb="11" eb="12">
      <t>ダイ</t>
    </rPh>
    <rPh sb="13" eb="14">
      <t>イ</t>
    </rPh>
    <rPh sb="14" eb="15">
      <t>キ</t>
    </rPh>
    <rPh sb="16" eb="17">
      <t>ア</t>
    </rPh>
    <rPh sb="19" eb="21">
      <t>ヒツヨウ</t>
    </rPh>
    <rPh sb="21" eb="23">
      <t>ニンズウ</t>
    </rPh>
    <rPh sb="24" eb="27">
      <t>ショウスウテン</t>
    </rPh>
    <rPh sb="27" eb="28">
      <t>ダイ</t>
    </rPh>
    <rPh sb="29" eb="30">
      <t>イ</t>
    </rPh>
    <rPh sb="30" eb="31">
      <t>キ</t>
    </rPh>
    <rPh sb="32" eb="33">
      <t>ス</t>
    </rPh>
    <phoneticPr fontId="4"/>
  </si>
  <si>
    <t>○ ただし、基準上の必要常勤換算人数に関わらず（例え常勤換算が1未満でも）、</t>
    <rPh sb="6" eb="8">
      <t>キジュン</t>
    </rPh>
    <rPh sb="8" eb="9">
      <t>ジョウ</t>
    </rPh>
    <rPh sb="10" eb="12">
      <t>ヒツヨウ</t>
    </rPh>
    <rPh sb="12" eb="14">
      <t>ジョウキン</t>
    </rPh>
    <rPh sb="14" eb="16">
      <t>カンサン</t>
    </rPh>
    <rPh sb="16" eb="18">
      <t>ニンズウ</t>
    </rPh>
    <rPh sb="19" eb="20">
      <t>カカ</t>
    </rPh>
    <rPh sb="24" eb="25">
      <t>タト</t>
    </rPh>
    <rPh sb="26" eb="28">
      <t>ジョウキン</t>
    </rPh>
    <rPh sb="28" eb="30">
      <t>カンサン</t>
    </rPh>
    <rPh sb="32" eb="34">
      <t>ミマン</t>
    </rPh>
    <phoneticPr fontId="4"/>
  </si>
  <si>
    <t>　 以下の条件は必ず満たすこと</t>
    <phoneticPr fontId="4"/>
  </si>
  <si>
    <t>① 生活支援員の数 ・・・ １人以上かつ１人以上は常勤</t>
    <rPh sb="2" eb="4">
      <t>セイカツ</t>
    </rPh>
    <rPh sb="4" eb="7">
      <t>シエンイン</t>
    </rPh>
    <rPh sb="8" eb="9">
      <t>カズ</t>
    </rPh>
    <rPh sb="15" eb="16">
      <t>ヒト</t>
    </rPh>
    <rPh sb="16" eb="18">
      <t>イジョウ</t>
    </rPh>
    <rPh sb="21" eb="22">
      <t>ヒト</t>
    </rPh>
    <rPh sb="22" eb="24">
      <t>イジョウ</t>
    </rPh>
    <rPh sb="25" eb="27">
      <t>ジョウキン</t>
    </rPh>
    <phoneticPr fontId="4"/>
  </si>
  <si>
    <t>　　※訪問によるサービス提供の場合は、上記に加えて訪問によるサービスを</t>
    <rPh sb="3" eb="5">
      <t>ホウモン</t>
    </rPh>
    <rPh sb="12" eb="14">
      <t>テイキョウ</t>
    </rPh>
    <rPh sb="15" eb="17">
      <t>バアイ</t>
    </rPh>
    <rPh sb="19" eb="21">
      <t>ジョウキ</t>
    </rPh>
    <rPh sb="22" eb="23">
      <t>クワ</t>
    </rPh>
    <rPh sb="25" eb="27">
      <t>ホウモン</t>
    </rPh>
    <phoneticPr fontId="4"/>
  </si>
  <si>
    <t>　　　提供する生活支援員を１人以上置く</t>
    <rPh sb="7" eb="9">
      <t>セイカツ</t>
    </rPh>
    <rPh sb="9" eb="12">
      <t>シエンイン</t>
    </rPh>
    <phoneticPr fontId="4"/>
  </si>
  <si>
    <t>② 看護職員の数 ・・・ １人以上かつ１人以上は常勤</t>
    <rPh sb="2" eb="4">
      <t>カンゴ</t>
    </rPh>
    <rPh sb="4" eb="6">
      <t>ショクイン</t>
    </rPh>
    <rPh sb="7" eb="8">
      <t>カズ</t>
    </rPh>
    <phoneticPr fontId="4"/>
  </si>
  <si>
    <t>③ 作業療法士又は理学療法士の数 ・・・ １人以上</t>
    <rPh sb="2" eb="4">
      <t>サギョウ</t>
    </rPh>
    <rPh sb="4" eb="7">
      <t>リョウホウシ</t>
    </rPh>
    <rPh sb="7" eb="8">
      <t>マタ</t>
    </rPh>
    <rPh sb="9" eb="11">
      <t>リガク</t>
    </rPh>
    <rPh sb="11" eb="14">
      <t>リョウホウシ</t>
    </rPh>
    <rPh sb="15" eb="16">
      <t>カズ</t>
    </rPh>
    <phoneticPr fontId="4"/>
  </si>
  <si>
    <t>必要な生活支援員の数</t>
    <rPh sb="0" eb="2">
      <t>ヒツヨウ</t>
    </rPh>
    <rPh sb="3" eb="5">
      <t>セイカツ</t>
    </rPh>
    <rPh sb="5" eb="8">
      <t>シエンイン</t>
    </rPh>
    <rPh sb="9" eb="10">
      <t>カズ</t>
    </rPh>
    <phoneticPr fontId="4"/>
  </si>
  <si>
    <t>生活支援員必要人数
（常勤換算）</t>
    <rPh sb="0" eb="2">
      <t>セイカツ</t>
    </rPh>
    <rPh sb="2" eb="4">
      <t>シエン</t>
    </rPh>
    <rPh sb="4" eb="5">
      <t>イン</t>
    </rPh>
    <rPh sb="5" eb="7">
      <t>ヒツヨウ</t>
    </rPh>
    <rPh sb="7" eb="9">
      <t>ニンズウ</t>
    </rPh>
    <rPh sb="8" eb="9">
      <t>ショクニン</t>
    </rPh>
    <rPh sb="11" eb="13">
      <t>ジョウキン</t>
    </rPh>
    <rPh sb="13" eb="15">
      <t>カンサン</t>
    </rPh>
    <phoneticPr fontId="4"/>
  </si>
  <si>
    <t>（③／６）</t>
    <phoneticPr fontId="4"/>
  </si>
  <si>
    <t>　  以下の条件は必ず満たすこと</t>
    <phoneticPr fontId="4"/>
  </si>
  <si>
    <t>必要な職業指導員及び生活支援員の総数、就労移行支援員の数（施設内への配置）</t>
    <rPh sb="0" eb="2">
      <t>ヒツヨウ</t>
    </rPh>
    <rPh sb="3" eb="5">
      <t>ショクギョウ</t>
    </rPh>
    <rPh sb="5" eb="8">
      <t>シドウイン</t>
    </rPh>
    <rPh sb="8" eb="9">
      <t>オヨ</t>
    </rPh>
    <rPh sb="10" eb="12">
      <t>セイカツ</t>
    </rPh>
    <rPh sb="12" eb="15">
      <t>シエンイン</t>
    </rPh>
    <rPh sb="19" eb="21">
      <t>シュウロウ</t>
    </rPh>
    <rPh sb="21" eb="23">
      <t>イコウ</t>
    </rPh>
    <rPh sb="23" eb="26">
      <t>シエンイン</t>
    </rPh>
    <rPh sb="27" eb="28">
      <t>カズ</t>
    </rPh>
    <rPh sb="29" eb="31">
      <t>シセツ</t>
    </rPh>
    <rPh sb="31" eb="32">
      <t>ナイ</t>
    </rPh>
    <rPh sb="34" eb="36">
      <t>ハイチ</t>
    </rPh>
    <phoneticPr fontId="4"/>
  </si>
  <si>
    <t>平均利用者数
③=②/①</t>
    <rPh sb="0" eb="2">
      <t>ヘイキン</t>
    </rPh>
    <rPh sb="2" eb="5">
      <t>リヨウシャ</t>
    </rPh>
    <rPh sb="5" eb="6">
      <t>スウ</t>
    </rPh>
    <phoneticPr fontId="3"/>
  </si>
  <si>
    <t>職業指導員＋生活支援員必要人数（常勤換算）</t>
    <rPh sb="0" eb="2">
      <t>ショクギョウ</t>
    </rPh>
    <rPh sb="2" eb="5">
      <t>シドウイン</t>
    </rPh>
    <rPh sb="6" eb="8">
      <t>セイカツ</t>
    </rPh>
    <rPh sb="8" eb="11">
      <t>シエンイン</t>
    </rPh>
    <rPh sb="11" eb="13">
      <t>ヒツヨウ</t>
    </rPh>
    <rPh sb="13" eb="15">
      <t>ニンズウ</t>
    </rPh>
    <rPh sb="16" eb="18">
      <t>ジョウキン</t>
    </rPh>
    <rPh sb="18" eb="20">
      <t>カンサン</t>
    </rPh>
    <phoneticPr fontId="4"/>
  </si>
  <si>
    <t>就労支援員必要人数（常勤換算）</t>
    <rPh sb="0" eb="2">
      <t>シュウロウ</t>
    </rPh>
    <rPh sb="2" eb="5">
      <t>シエンイン</t>
    </rPh>
    <rPh sb="5" eb="7">
      <t>ヒツヨウ</t>
    </rPh>
    <rPh sb="7" eb="9">
      <t>ニンズウ</t>
    </rPh>
    <rPh sb="10" eb="12">
      <t>ジョウキン</t>
    </rPh>
    <rPh sb="12" eb="14">
      <t>カンサン</t>
    </rPh>
    <phoneticPr fontId="4"/>
  </si>
  <si>
    <t>（③／１５）</t>
    <phoneticPr fontId="4"/>
  </si>
  <si>
    <t>① 職業指導員の数 ・・・ １人以上かつ職業指導員及び生活支援員のうち１人以上は常勤</t>
    <rPh sb="2" eb="4">
      <t>ショクギョウ</t>
    </rPh>
    <rPh sb="4" eb="7">
      <t>シドウイン</t>
    </rPh>
    <rPh sb="8" eb="9">
      <t>カズ</t>
    </rPh>
    <rPh sb="15" eb="16">
      <t>ヒト</t>
    </rPh>
    <rPh sb="16" eb="18">
      <t>イジョウ</t>
    </rPh>
    <rPh sb="20" eb="22">
      <t>ショクギョウ</t>
    </rPh>
    <rPh sb="22" eb="25">
      <t>シドウイン</t>
    </rPh>
    <rPh sb="25" eb="26">
      <t>オヨ</t>
    </rPh>
    <rPh sb="27" eb="29">
      <t>セイカツ</t>
    </rPh>
    <rPh sb="29" eb="32">
      <t>シエンイン</t>
    </rPh>
    <rPh sb="36" eb="37">
      <t>ヒト</t>
    </rPh>
    <rPh sb="37" eb="39">
      <t>イジョウ</t>
    </rPh>
    <rPh sb="40" eb="42">
      <t>ジョウキン</t>
    </rPh>
    <phoneticPr fontId="4"/>
  </si>
  <si>
    <t>② 生活支援員の数 ・・・ １人以上かつ職業指導員及び生活支援員のうち１人以上は常勤</t>
    <rPh sb="2" eb="4">
      <t>セイカツ</t>
    </rPh>
    <rPh sb="4" eb="7">
      <t>シエンイン</t>
    </rPh>
    <rPh sb="8" eb="9">
      <t>カズ</t>
    </rPh>
    <rPh sb="20" eb="22">
      <t>ショクギョウ</t>
    </rPh>
    <rPh sb="22" eb="25">
      <t>シドウイン</t>
    </rPh>
    <rPh sb="27" eb="29">
      <t>セイカツ</t>
    </rPh>
    <rPh sb="29" eb="32">
      <t>シエンイン</t>
    </rPh>
    <phoneticPr fontId="4"/>
  </si>
  <si>
    <t>※ 施設外就労を実施時の人員配置に係る注意点については、「就労継続支援A型・B型」のシートを参照。</t>
    <rPh sb="2" eb="4">
      <t>シセツ</t>
    </rPh>
    <rPh sb="4" eb="5">
      <t>ガイ</t>
    </rPh>
    <rPh sb="5" eb="7">
      <t>シュウロウ</t>
    </rPh>
    <rPh sb="8" eb="10">
      <t>ジッシ</t>
    </rPh>
    <rPh sb="10" eb="11">
      <t>ジ</t>
    </rPh>
    <rPh sb="12" eb="14">
      <t>ジンイン</t>
    </rPh>
    <rPh sb="14" eb="16">
      <t>ハイチ</t>
    </rPh>
    <rPh sb="17" eb="18">
      <t>カカ</t>
    </rPh>
    <rPh sb="19" eb="22">
      <t>チュウイテン</t>
    </rPh>
    <rPh sb="29" eb="31">
      <t>シュウロウ</t>
    </rPh>
    <rPh sb="31" eb="33">
      <t>ケイゾク</t>
    </rPh>
    <rPh sb="33" eb="35">
      <t>シエン</t>
    </rPh>
    <rPh sb="36" eb="37">
      <t>ガタ</t>
    </rPh>
    <rPh sb="39" eb="40">
      <t>ガタ</t>
    </rPh>
    <rPh sb="46" eb="48">
      <t>サンショウ</t>
    </rPh>
    <phoneticPr fontId="4"/>
  </si>
  <si>
    <t>必要な職業指導員及び生活支援員の総数（施設内への配置）</t>
    <rPh sb="0" eb="2">
      <t>ヒツヨウ</t>
    </rPh>
    <rPh sb="3" eb="5">
      <t>ショクギョウ</t>
    </rPh>
    <rPh sb="5" eb="8">
      <t>シドウイン</t>
    </rPh>
    <rPh sb="8" eb="9">
      <t>オヨ</t>
    </rPh>
    <rPh sb="10" eb="12">
      <t>セイカツ</t>
    </rPh>
    <rPh sb="12" eb="15">
      <t>シエンイン</t>
    </rPh>
    <rPh sb="19" eb="21">
      <t>シセツ</t>
    </rPh>
    <rPh sb="21" eb="22">
      <t>ナイ</t>
    </rPh>
    <rPh sb="24" eb="26">
      <t>ハイチ</t>
    </rPh>
    <phoneticPr fontId="4"/>
  </si>
  <si>
    <t>（Ⅰ型：③／7.5）</t>
    <rPh sb="2" eb="3">
      <t>ガタ</t>
    </rPh>
    <phoneticPr fontId="4"/>
  </si>
  <si>
    <t>（Ⅱ型：③／10）</t>
    <rPh sb="2" eb="3">
      <t>ガタ</t>
    </rPh>
    <phoneticPr fontId="4"/>
  </si>
  <si>
    <t>　 以下の条件は必ず満たすこと</t>
    <phoneticPr fontId="4"/>
  </si>
  <si>
    <t>　【目標工賃達成指導員配置加算を算定している就労継続支援B型事業所のみ】</t>
    <rPh sb="2" eb="4">
      <t>モクヒョウ</t>
    </rPh>
    <rPh sb="4" eb="6">
      <t>コウチン</t>
    </rPh>
    <rPh sb="6" eb="8">
      <t>タッセイ</t>
    </rPh>
    <rPh sb="8" eb="11">
      <t>シドウイン</t>
    </rPh>
    <rPh sb="11" eb="13">
      <t>ハイチ</t>
    </rPh>
    <rPh sb="13" eb="15">
      <t>カサン</t>
    </rPh>
    <rPh sb="16" eb="18">
      <t>サンテイ</t>
    </rPh>
    <rPh sb="22" eb="24">
      <t>シュウロウ</t>
    </rPh>
    <rPh sb="24" eb="26">
      <t>ケイゾク</t>
    </rPh>
    <rPh sb="26" eb="28">
      <t>シエン</t>
    </rPh>
    <rPh sb="29" eb="30">
      <t>ガタ</t>
    </rPh>
    <rPh sb="30" eb="33">
      <t>ジギョウショ</t>
    </rPh>
    <phoneticPr fontId="4"/>
  </si>
  <si>
    <t>必要人員総数
（常勤換算）　※</t>
    <rPh sb="0" eb="2">
      <t>ヒツヨウ</t>
    </rPh>
    <rPh sb="2" eb="4">
      <t>ジンイン</t>
    </rPh>
    <rPh sb="4" eb="6">
      <t>ソウスウ</t>
    </rPh>
    <rPh sb="8" eb="10">
      <t>ジョウキン</t>
    </rPh>
    <rPh sb="10" eb="12">
      <t>カンサン</t>
    </rPh>
    <phoneticPr fontId="4"/>
  </si>
  <si>
    <t>※ 職業指導員、生活支援員及び目標工賃達成指導員の総数。ただし、以下の条件も満たすこと</t>
    <rPh sb="2" eb="4">
      <t>ショクギョウ</t>
    </rPh>
    <rPh sb="4" eb="7">
      <t>シドウイン</t>
    </rPh>
    <rPh sb="8" eb="10">
      <t>セイカツ</t>
    </rPh>
    <rPh sb="10" eb="13">
      <t>シエンイン</t>
    </rPh>
    <rPh sb="13" eb="14">
      <t>オヨ</t>
    </rPh>
    <rPh sb="15" eb="17">
      <t>モクヒョウ</t>
    </rPh>
    <rPh sb="17" eb="19">
      <t>コウチン</t>
    </rPh>
    <rPh sb="19" eb="21">
      <t>タッセイ</t>
    </rPh>
    <rPh sb="21" eb="24">
      <t>シドウイン</t>
    </rPh>
    <rPh sb="25" eb="27">
      <t>ソウスウ</t>
    </rPh>
    <rPh sb="32" eb="34">
      <t>イカ</t>
    </rPh>
    <rPh sb="35" eb="37">
      <t>ジョウケン</t>
    </rPh>
    <rPh sb="38" eb="39">
      <t>ミ</t>
    </rPh>
    <phoneticPr fontId="4"/>
  </si>
  <si>
    <r>
      <t>　</t>
    </r>
    <r>
      <rPr>
        <b/>
        <u/>
        <sz val="11"/>
        <rFont val="ＭＳ Ｐゴシック"/>
        <family val="3"/>
        <charset val="128"/>
      </rPr>
      <t>※施設外就労を実施する際の人員配置に係る注意点</t>
    </r>
    <rPh sb="2" eb="4">
      <t>シセツ</t>
    </rPh>
    <rPh sb="4" eb="5">
      <t>ガイ</t>
    </rPh>
    <rPh sb="5" eb="7">
      <t>シュウロウ</t>
    </rPh>
    <rPh sb="8" eb="10">
      <t>ジッシ</t>
    </rPh>
    <rPh sb="12" eb="13">
      <t>サイ</t>
    </rPh>
    <rPh sb="14" eb="16">
      <t>ジンイン</t>
    </rPh>
    <rPh sb="16" eb="18">
      <t>ハイチ</t>
    </rPh>
    <rPh sb="19" eb="20">
      <t>カカ</t>
    </rPh>
    <rPh sb="21" eb="24">
      <t>チュウイテン</t>
    </rPh>
    <phoneticPr fontId="4"/>
  </si>
  <si>
    <t>　　  て報酬算定上必要とされる人員を配置すること（施設外就労に随行する職員については、勤務形態一覧表</t>
    <rPh sb="26" eb="29">
      <t>シセツガイ</t>
    </rPh>
    <rPh sb="29" eb="31">
      <t>シュウロウ</t>
    </rPh>
    <rPh sb="32" eb="34">
      <t>ズイコウ</t>
    </rPh>
    <rPh sb="36" eb="38">
      <t>ショクイン</t>
    </rPh>
    <rPh sb="44" eb="46">
      <t>キンム</t>
    </rPh>
    <rPh sb="46" eb="48">
      <t>ケイタイ</t>
    </rPh>
    <rPh sb="48" eb="50">
      <t>イチラン</t>
    </rPh>
    <rPh sb="50" eb="51">
      <t>ヒョウ</t>
    </rPh>
    <phoneticPr fontId="4"/>
  </si>
  <si>
    <t>　　　に「施設外就労随行員」と記載してください）。</t>
    <phoneticPr fontId="4"/>
  </si>
  <si>
    <t xml:space="preserve">    ・施設内の人員基準の充足を判断するにあたっては、平均利用者数については施設外就労を行った者を</t>
    <rPh sb="5" eb="7">
      <t>シセツ</t>
    </rPh>
    <rPh sb="7" eb="8">
      <t>ナイ</t>
    </rPh>
    <rPh sb="9" eb="11">
      <t>ジンイン</t>
    </rPh>
    <rPh sb="11" eb="13">
      <t>キジュン</t>
    </rPh>
    <rPh sb="14" eb="16">
      <t>ジュウソク</t>
    </rPh>
    <rPh sb="17" eb="19">
      <t>ハンダン</t>
    </rPh>
    <rPh sb="28" eb="30">
      <t>ヘイキン</t>
    </rPh>
    <rPh sb="30" eb="32">
      <t>リヨウ</t>
    </rPh>
    <rPh sb="32" eb="33">
      <t>シャ</t>
    </rPh>
    <rPh sb="33" eb="34">
      <t>スウ</t>
    </rPh>
    <rPh sb="39" eb="42">
      <t>シセツガイ</t>
    </rPh>
    <rPh sb="42" eb="44">
      <t>シュウロウ</t>
    </rPh>
    <rPh sb="45" eb="46">
      <t>オコナ</t>
    </rPh>
    <rPh sb="48" eb="49">
      <t>モノ</t>
    </rPh>
    <phoneticPr fontId="4"/>
  </si>
  <si>
    <t>　　　除いて算定し、従業者の常勤換算は施設外就労の随行員としての勤務時間を除いて算定すること。</t>
    <rPh sb="3" eb="4">
      <t>ノゾ</t>
    </rPh>
    <rPh sb="6" eb="8">
      <t>サンテイ</t>
    </rPh>
    <rPh sb="10" eb="13">
      <t>ジュウギョウシャ</t>
    </rPh>
    <rPh sb="14" eb="16">
      <t>ジョウキン</t>
    </rPh>
    <rPh sb="16" eb="18">
      <t>カンサン</t>
    </rPh>
    <rPh sb="19" eb="22">
      <t>シセツガイ</t>
    </rPh>
    <rPh sb="22" eb="24">
      <t>シュウロウ</t>
    </rPh>
    <rPh sb="25" eb="28">
      <t>ズイコウイン</t>
    </rPh>
    <rPh sb="32" eb="34">
      <t>キンム</t>
    </rPh>
    <rPh sb="34" eb="36">
      <t>ジカン</t>
    </rPh>
    <rPh sb="37" eb="38">
      <t>ノゾ</t>
    </rPh>
    <rPh sb="40" eb="42">
      <t>サンテイ</t>
    </rPh>
    <phoneticPr fontId="4"/>
  </si>
  <si>
    <t>　※日中活動サービスの人員計算については、各サービス毎のシートを利用してください。</t>
    <rPh sb="2" eb="4">
      <t>ニッチュウ</t>
    </rPh>
    <rPh sb="4" eb="6">
      <t>カツドウ</t>
    </rPh>
    <rPh sb="11" eb="13">
      <t>ジンイン</t>
    </rPh>
    <rPh sb="13" eb="15">
      <t>ケイサン</t>
    </rPh>
    <rPh sb="21" eb="22">
      <t>カク</t>
    </rPh>
    <rPh sb="26" eb="27">
      <t>マイ</t>
    </rPh>
    <rPh sb="32" eb="34">
      <t>リヨウ</t>
    </rPh>
    <phoneticPr fontId="4"/>
  </si>
  <si>
    <t>　　 また、県への提出の際は、本シートと該当する日中活動サービスのシートの両方を提出してください。</t>
    <rPh sb="6" eb="7">
      <t>ケン</t>
    </rPh>
    <rPh sb="9" eb="11">
      <t>テイシュツ</t>
    </rPh>
    <rPh sb="12" eb="13">
      <t>サイ</t>
    </rPh>
    <rPh sb="15" eb="16">
      <t>ホン</t>
    </rPh>
    <rPh sb="20" eb="22">
      <t>ガイトウ</t>
    </rPh>
    <rPh sb="24" eb="26">
      <t>ニッチュウ</t>
    </rPh>
    <rPh sb="26" eb="28">
      <t>カツドウ</t>
    </rPh>
    <rPh sb="37" eb="39">
      <t>リョウホウ</t>
    </rPh>
    <rPh sb="40" eb="42">
      <t>テイシュツ</t>
    </rPh>
    <phoneticPr fontId="4"/>
  </si>
  <si>
    <t>　※　記入欄が不足するときは、行48と行129の間の行を「再表示」してください</t>
    <rPh sb="3" eb="5">
      <t>キニュウ</t>
    </rPh>
    <phoneticPr fontId="4"/>
  </si>
  <si>
    <t>必要な生活支援員の数（頭数）</t>
    <rPh sb="0" eb="2">
      <t>ヒツヨウ</t>
    </rPh>
    <rPh sb="3" eb="5">
      <t>セイカツ</t>
    </rPh>
    <rPh sb="5" eb="8">
      <t>シエンイン</t>
    </rPh>
    <rPh sb="9" eb="10">
      <t>カズ</t>
    </rPh>
    <rPh sb="11" eb="13">
      <t>アタマカズ</t>
    </rPh>
    <phoneticPr fontId="4"/>
  </si>
  <si>
    <t>60人以下</t>
    <rPh sb="2" eb="3">
      <t>ヒト</t>
    </rPh>
    <rPh sb="3" eb="5">
      <t>イカ</t>
    </rPh>
    <phoneticPr fontId="4"/>
  </si>
  <si>
    <t>61人から100人</t>
    <rPh sb="2" eb="3">
      <t>ヒト</t>
    </rPh>
    <rPh sb="8" eb="9">
      <t>ヒト</t>
    </rPh>
    <phoneticPr fontId="4"/>
  </si>
  <si>
    <t>101人から140人</t>
    <rPh sb="3" eb="4">
      <t>ヒト</t>
    </rPh>
    <rPh sb="9" eb="10">
      <t>ヒト</t>
    </rPh>
    <phoneticPr fontId="4"/>
  </si>
  <si>
    <t>141人から180人</t>
    <rPh sb="3" eb="4">
      <t>ヒト</t>
    </rPh>
    <rPh sb="9" eb="10">
      <t>ヒト</t>
    </rPh>
    <phoneticPr fontId="4"/>
  </si>
  <si>
    <t>生活支援員必要数</t>
    <rPh sb="0" eb="2">
      <t>セイカツ</t>
    </rPh>
    <rPh sb="2" eb="5">
      <t>シエンイン</t>
    </rPh>
    <rPh sb="5" eb="8">
      <t>ヒツヨウスウ</t>
    </rPh>
    <phoneticPr fontId="4"/>
  </si>
  <si>
    <t>１人</t>
    <rPh sb="1" eb="2">
      <t>ヒト</t>
    </rPh>
    <phoneticPr fontId="4"/>
  </si>
  <si>
    <t>２人</t>
    <rPh sb="1" eb="2">
      <t>ヒト</t>
    </rPh>
    <phoneticPr fontId="4"/>
  </si>
  <si>
    <t>３人</t>
    <rPh sb="1" eb="2">
      <t>ヒト</t>
    </rPh>
    <phoneticPr fontId="4"/>
  </si>
  <si>
    <t>４人</t>
    <rPh sb="1" eb="2">
      <t>ヒト</t>
    </rPh>
    <phoneticPr fontId="4"/>
  </si>
  <si>
    <t>※夜勤職員配置体制加算を算定している場合</t>
    <rPh sb="1" eb="3">
      <t>ヤキン</t>
    </rPh>
    <rPh sb="3" eb="5">
      <t>ショクイン</t>
    </rPh>
    <rPh sb="5" eb="7">
      <t>ハイチ</t>
    </rPh>
    <rPh sb="7" eb="9">
      <t>タイセイ</t>
    </rPh>
    <rPh sb="9" eb="11">
      <t>カサン</t>
    </rPh>
    <rPh sb="12" eb="14">
      <t>サンテイ</t>
    </rPh>
    <rPh sb="18" eb="20">
      <t>バアイ</t>
    </rPh>
    <phoneticPr fontId="4"/>
  </si>
  <si>
    <t>21人から40人</t>
    <rPh sb="2" eb="3">
      <t>ヒト</t>
    </rPh>
    <rPh sb="7" eb="8">
      <t>ヒト</t>
    </rPh>
    <phoneticPr fontId="4"/>
  </si>
  <si>
    <t>41人から60人</t>
    <rPh sb="2" eb="3">
      <t>ヒト</t>
    </rPh>
    <rPh sb="7" eb="8">
      <t>ヒト</t>
    </rPh>
    <phoneticPr fontId="4"/>
  </si>
  <si>
    <t>61人以上</t>
    <rPh sb="2" eb="3">
      <t>ヒト</t>
    </rPh>
    <rPh sb="3" eb="5">
      <t>イジョウ</t>
    </rPh>
    <phoneticPr fontId="4"/>
  </si>
  <si>
    <t>３人に、平均利用者数が60を超えて40又はその端数を増すごとに１人を加えた数</t>
    <rPh sb="1" eb="2">
      <t>ヒト</t>
    </rPh>
    <rPh sb="4" eb="6">
      <t>ヘイキン</t>
    </rPh>
    <rPh sb="6" eb="9">
      <t>リヨウシャ</t>
    </rPh>
    <rPh sb="9" eb="10">
      <t>スウ</t>
    </rPh>
    <rPh sb="14" eb="15">
      <t>コ</t>
    </rPh>
    <rPh sb="19" eb="20">
      <t>マタ</t>
    </rPh>
    <rPh sb="23" eb="25">
      <t>ハスウ</t>
    </rPh>
    <rPh sb="26" eb="27">
      <t>マ</t>
    </rPh>
    <rPh sb="32" eb="33">
      <t>ヒト</t>
    </rPh>
    <rPh sb="34" eb="35">
      <t>クワ</t>
    </rPh>
    <rPh sb="37" eb="38">
      <t>カズ</t>
    </rPh>
    <phoneticPr fontId="4"/>
  </si>
  <si>
    <t>　○ 施設入所支援については、夜間の時間帯（午後10時から午前5時までの時間を含めた連続する16時間）</t>
    <rPh sb="3" eb="5">
      <t>シセツ</t>
    </rPh>
    <rPh sb="5" eb="7">
      <t>ニュウショ</t>
    </rPh>
    <rPh sb="7" eb="9">
      <t>シエン</t>
    </rPh>
    <rPh sb="15" eb="17">
      <t>ヤカン</t>
    </rPh>
    <rPh sb="18" eb="21">
      <t>ジカンタイ</t>
    </rPh>
    <rPh sb="22" eb="24">
      <t>ゴゴ</t>
    </rPh>
    <rPh sb="26" eb="27">
      <t>ジ</t>
    </rPh>
    <rPh sb="29" eb="31">
      <t>ゴゼン</t>
    </rPh>
    <rPh sb="32" eb="33">
      <t>ジ</t>
    </rPh>
    <rPh sb="36" eb="38">
      <t>ジカン</t>
    </rPh>
    <rPh sb="39" eb="40">
      <t>フク</t>
    </rPh>
    <rPh sb="42" eb="44">
      <t>レンゾク</t>
    </rPh>
    <rPh sb="48" eb="50">
      <t>ジカン</t>
    </rPh>
    <phoneticPr fontId="4"/>
  </si>
  <si>
    <t>　　　において、介護等を適切に提供する必要があり、当該夜間の時間帯を通じて、夜勤を行う生活支援員を</t>
    <rPh sb="8" eb="10">
      <t>カイゴ</t>
    </rPh>
    <rPh sb="10" eb="11">
      <t>トウ</t>
    </rPh>
    <rPh sb="12" eb="14">
      <t>テキセツ</t>
    </rPh>
    <rPh sb="15" eb="17">
      <t>テイキョウ</t>
    </rPh>
    <rPh sb="19" eb="21">
      <t>ヒツヨウ</t>
    </rPh>
    <rPh sb="25" eb="27">
      <t>トウガイ</t>
    </rPh>
    <rPh sb="27" eb="29">
      <t>ヤカン</t>
    </rPh>
    <rPh sb="30" eb="33">
      <t>ジカンタイ</t>
    </rPh>
    <rPh sb="34" eb="35">
      <t>ツウ</t>
    </rPh>
    <rPh sb="38" eb="40">
      <t>ヤキン</t>
    </rPh>
    <rPh sb="41" eb="42">
      <t>オコナ</t>
    </rPh>
    <rPh sb="43" eb="45">
      <t>セイカツ</t>
    </rPh>
    <rPh sb="45" eb="48">
      <t>シエンイン</t>
    </rPh>
    <phoneticPr fontId="4"/>
  </si>
  <si>
    <t>　　　必要数配置する必要がある。</t>
    <rPh sb="3" eb="6">
      <t>ヒツヨウスウ</t>
    </rPh>
    <rPh sb="6" eb="8">
      <t>ハイチ</t>
    </rPh>
    <rPh sb="10" eb="12">
      <t>ヒツヨウ</t>
    </rPh>
    <phoneticPr fontId="4"/>
  </si>
  <si>
    <t>　○ ただし、生活介護以外の昼間実施サービスを利用する利用者に対してのみその提供が行われる施設入所</t>
    <rPh sb="7" eb="9">
      <t>セイカツ</t>
    </rPh>
    <rPh sb="9" eb="11">
      <t>カイゴ</t>
    </rPh>
    <rPh sb="11" eb="13">
      <t>イガイ</t>
    </rPh>
    <rPh sb="14" eb="16">
      <t>ヒルマ</t>
    </rPh>
    <rPh sb="16" eb="18">
      <t>ジッシ</t>
    </rPh>
    <rPh sb="23" eb="25">
      <t>リヨウ</t>
    </rPh>
    <rPh sb="27" eb="30">
      <t>リヨウシャ</t>
    </rPh>
    <rPh sb="31" eb="32">
      <t>タイ</t>
    </rPh>
    <rPh sb="38" eb="40">
      <t>テイキョウ</t>
    </rPh>
    <rPh sb="41" eb="42">
      <t>オコナ</t>
    </rPh>
    <rPh sb="45" eb="47">
      <t>シセツ</t>
    </rPh>
    <rPh sb="47" eb="49">
      <t>ニュウショ</t>
    </rPh>
    <phoneticPr fontId="4"/>
  </si>
  <si>
    <t>　　　支援にあっては、利用者の障害の程度や当該利用者に対する夜間の時間帯に必要となる支援の内容等</t>
    <rPh sb="3" eb="5">
      <t>シエン</t>
    </rPh>
    <rPh sb="11" eb="14">
      <t>リヨウシャ</t>
    </rPh>
    <rPh sb="15" eb="17">
      <t>ショウガイ</t>
    </rPh>
    <rPh sb="18" eb="20">
      <t>テイド</t>
    </rPh>
    <rPh sb="21" eb="23">
      <t>トウガイ</t>
    </rPh>
    <rPh sb="23" eb="26">
      <t>リヨウシャ</t>
    </rPh>
    <rPh sb="27" eb="28">
      <t>タイ</t>
    </rPh>
    <rPh sb="30" eb="32">
      <t>ヤカン</t>
    </rPh>
    <rPh sb="33" eb="36">
      <t>ジカンタイ</t>
    </rPh>
    <rPh sb="37" eb="39">
      <t>ヒツヨウ</t>
    </rPh>
    <rPh sb="42" eb="44">
      <t>シエン</t>
    </rPh>
    <rPh sb="45" eb="47">
      <t>ナイヨウ</t>
    </rPh>
    <rPh sb="47" eb="48">
      <t>トウ</t>
    </rPh>
    <phoneticPr fontId="4"/>
  </si>
  <si>
    <t>　　　を踏まえ、宿直勤務を行う生活支援員を１人以上確保すれば足りることとする。</t>
    <rPh sb="4" eb="5">
      <t>フ</t>
    </rPh>
    <rPh sb="8" eb="10">
      <t>シュクチョク</t>
    </rPh>
    <rPh sb="10" eb="12">
      <t>キンム</t>
    </rPh>
    <rPh sb="13" eb="14">
      <t>オコナ</t>
    </rPh>
    <rPh sb="15" eb="17">
      <t>セイカツ</t>
    </rPh>
    <rPh sb="17" eb="20">
      <t>シエンイン</t>
    </rPh>
    <rPh sb="22" eb="23">
      <t>ヒト</t>
    </rPh>
    <rPh sb="23" eb="25">
      <t>イジョウ</t>
    </rPh>
    <rPh sb="25" eb="27">
      <t>カクホ</t>
    </rPh>
    <rPh sb="30" eb="31">
      <t>タ</t>
    </rPh>
    <phoneticPr fontId="4"/>
  </si>
  <si>
    <t>短期入所の形態［該当するものに○］　：　単独型　・　単独型（日中活動サービスに併設）　・　併設型　・　空床型</t>
    <rPh sb="0" eb="2">
      <t>タンキ</t>
    </rPh>
    <rPh sb="2" eb="4">
      <t>ニュウショ</t>
    </rPh>
    <rPh sb="5" eb="7">
      <t>ケイタイ</t>
    </rPh>
    <rPh sb="20" eb="23">
      <t>タンドクガタ</t>
    </rPh>
    <rPh sb="26" eb="29">
      <t>タンドクガタ</t>
    </rPh>
    <rPh sb="30" eb="32">
      <t>ニッチュウ</t>
    </rPh>
    <rPh sb="32" eb="34">
      <t>カツドウ</t>
    </rPh>
    <rPh sb="39" eb="41">
      <t>ヘイセツ</t>
    </rPh>
    <rPh sb="45" eb="48">
      <t>ヘイセツガタ</t>
    </rPh>
    <rPh sb="51" eb="53">
      <t>クウショウ</t>
    </rPh>
    <rPh sb="53" eb="54">
      <t>ガタ</t>
    </rPh>
    <phoneticPr fontId="4"/>
  </si>
  <si>
    <t>No</t>
    <phoneticPr fontId="4"/>
  </si>
  <si>
    <t>障害支援
区分
（利用時）</t>
    <rPh sb="0" eb="2">
      <t>ショウガイ</t>
    </rPh>
    <rPh sb="2" eb="4">
      <t>シエン</t>
    </rPh>
    <rPh sb="5" eb="7">
      <t>クブン</t>
    </rPh>
    <rPh sb="9" eb="11">
      <t>リヨウ</t>
    </rPh>
    <rPh sb="11" eb="12">
      <t>ジ</t>
    </rPh>
    <phoneticPr fontId="4"/>
  </si>
  <si>
    <t>利用形態
（「夜間のみ利用」or「日中から利用」）</t>
    <rPh sb="0" eb="2">
      <t>リヨウ</t>
    </rPh>
    <rPh sb="2" eb="4">
      <t>ケイタイ</t>
    </rPh>
    <rPh sb="7" eb="9">
      <t>ヤカン</t>
    </rPh>
    <rPh sb="11" eb="13">
      <t>リヨウ</t>
    </rPh>
    <rPh sb="17" eb="19">
      <t>ニッチュウ</t>
    </rPh>
    <rPh sb="21" eb="23">
      <t>リヨウ</t>
    </rPh>
    <phoneticPr fontId="4"/>
  </si>
  <si>
    <t>　※　記入欄が不足するときは、行24と行85の間の行を「再表示」してください</t>
    <rPh sb="3" eb="5">
      <t>キニュウ</t>
    </rPh>
    <phoneticPr fontId="4"/>
  </si>
  <si>
    <t>　※　利用形態については、「夜間のみ利用」もしくは「日中から利用」をプルダウンで選択してください。</t>
    <rPh sb="3" eb="5">
      <t>リヨウ</t>
    </rPh>
    <rPh sb="5" eb="7">
      <t>ケイタイ</t>
    </rPh>
    <rPh sb="14" eb="16">
      <t>ヤカン</t>
    </rPh>
    <rPh sb="18" eb="20">
      <t>リヨウ</t>
    </rPh>
    <rPh sb="26" eb="28">
      <t>ニッチュウ</t>
    </rPh>
    <rPh sb="30" eb="32">
      <t>リヨウ</t>
    </rPh>
    <rPh sb="40" eb="42">
      <t>センタク</t>
    </rPh>
    <phoneticPr fontId="4"/>
  </si>
  <si>
    <t>　　　　　「夜間のみ利用」＝福祉型短期入所サービス費（Ⅱ）もしくは（Ⅳ）を算定した日</t>
    <rPh sb="6" eb="8">
      <t>ヤカン</t>
    </rPh>
    <rPh sb="10" eb="12">
      <t>リヨウ</t>
    </rPh>
    <rPh sb="14" eb="16">
      <t>フクシ</t>
    </rPh>
    <rPh sb="16" eb="17">
      <t>ガタ</t>
    </rPh>
    <rPh sb="17" eb="19">
      <t>タンキ</t>
    </rPh>
    <rPh sb="19" eb="21">
      <t>ニュウショ</t>
    </rPh>
    <rPh sb="25" eb="26">
      <t>ヒ</t>
    </rPh>
    <rPh sb="37" eb="39">
      <t>サンテイ</t>
    </rPh>
    <rPh sb="41" eb="42">
      <t>ヒ</t>
    </rPh>
    <phoneticPr fontId="4"/>
  </si>
  <si>
    <t>　　　　　「日中から利用」＝福祉型短期入所サービス費（Ⅰ）もしくは（Ⅲ）を算定した日</t>
    <rPh sb="6" eb="8">
      <t>ニッチュウ</t>
    </rPh>
    <rPh sb="10" eb="12">
      <t>リヨウ</t>
    </rPh>
    <rPh sb="14" eb="17">
      <t>フクシガタ</t>
    </rPh>
    <rPh sb="17" eb="19">
      <t>タンキ</t>
    </rPh>
    <rPh sb="19" eb="21">
      <t>ニュウショ</t>
    </rPh>
    <rPh sb="25" eb="26">
      <t>ヒ</t>
    </rPh>
    <rPh sb="37" eb="39">
      <t>サンテイ</t>
    </rPh>
    <rPh sb="41" eb="42">
      <t>ヒ</t>
    </rPh>
    <phoneticPr fontId="4"/>
  </si>
  <si>
    <t>障害支援区分</t>
    <rPh sb="0" eb="2">
      <t>ショウガイ</t>
    </rPh>
    <rPh sb="2" eb="4">
      <t>シエン</t>
    </rPh>
    <rPh sb="4" eb="6">
      <t>クブン</t>
    </rPh>
    <phoneticPr fontId="4"/>
  </si>
  <si>
    <t>　＜短期入所の人員配置について＞</t>
    <rPh sb="2" eb="4">
      <t>タンキ</t>
    </rPh>
    <rPh sb="4" eb="6">
      <t>ニュウショ</t>
    </rPh>
    <rPh sb="7" eb="9">
      <t>ジンイン</t>
    </rPh>
    <rPh sb="9" eb="11">
      <t>ハイチ</t>
    </rPh>
    <phoneticPr fontId="4"/>
  </si>
  <si>
    <t>併設型事業所
空床型事業所</t>
    <rPh sb="0" eb="2">
      <t>ヘイセツ</t>
    </rPh>
    <rPh sb="2" eb="3">
      <t>ガタ</t>
    </rPh>
    <rPh sb="3" eb="6">
      <t>ジギョウショ</t>
    </rPh>
    <rPh sb="8" eb="10">
      <t>クウショウ</t>
    </rPh>
    <rPh sb="10" eb="11">
      <t>ガタ</t>
    </rPh>
    <rPh sb="11" eb="14">
      <t>ジギョウショ</t>
    </rPh>
    <phoneticPr fontId="4"/>
  </si>
  <si>
    <t>生活支援員等</t>
    <rPh sb="0" eb="2">
      <t>セイカツ</t>
    </rPh>
    <rPh sb="2" eb="4">
      <t>シエン</t>
    </rPh>
    <rPh sb="4" eb="5">
      <t>イン</t>
    </rPh>
    <rPh sb="5" eb="6">
      <t>トウ</t>
    </rPh>
    <phoneticPr fontId="4"/>
  </si>
  <si>
    <t>本体施設（入所施設・GH）の利用者数及び短期入所の利用者数の</t>
    <rPh sb="0" eb="2">
      <t>ホンタイ</t>
    </rPh>
    <rPh sb="2" eb="4">
      <t>シセツ</t>
    </rPh>
    <rPh sb="5" eb="7">
      <t>ニュウショ</t>
    </rPh>
    <rPh sb="7" eb="9">
      <t>シセツ</t>
    </rPh>
    <rPh sb="13" eb="15">
      <t>トウシセツ</t>
    </rPh>
    <rPh sb="14" eb="17">
      <t>リヨウシャ</t>
    </rPh>
    <rPh sb="17" eb="18">
      <t>スウ</t>
    </rPh>
    <rPh sb="18" eb="19">
      <t>オヨ</t>
    </rPh>
    <rPh sb="20" eb="22">
      <t>タンキ</t>
    </rPh>
    <rPh sb="22" eb="24">
      <t>ニュウショ</t>
    </rPh>
    <rPh sb="25" eb="28">
      <t>リヨウシャ</t>
    </rPh>
    <rPh sb="28" eb="29">
      <t>スウ</t>
    </rPh>
    <phoneticPr fontId="4"/>
  </si>
  <si>
    <t>合計数を本体施設の利用者とみなした上で、本体施設として必要と</t>
    <rPh sb="4" eb="6">
      <t>ホンタイ</t>
    </rPh>
    <rPh sb="6" eb="8">
      <t>シセツ</t>
    </rPh>
    <rPh sb="8" eb="10">
      <t>トウシセツ</t>
    </rPh>
    <rPh sb="9" eb="12">
      <t>リヨウシャ</t>
    </rPh>
    <rPh sb="17" eb="18">
      <t>ウエ</t>
    </rPh>
    <rPh sb="20" eb="22">
      <t>ホンタイ</t>
    </rPh>
    <rPh sb="22" eb="24">
      <t>シセツ</t>
    </rPh>
    <rPh sb="24" eb="26">
      <t>トウシセツ</t>
    </rPh>
    <rPh sb="27" eb="29">
      <t>ヒツヨウ</t>
    </rPh>
    <phoneticPr fontId="4"/>
  </si>
  <si>
    <t>される数以上を本体施設に配置</t>
    <rPh sb="3" eb="4">
      <t>カズ</t>
    </rPh>
    <rPh sb="4" eb="6">
      <t>イジョウ</t>
    </rPh>
    <rPh sb="7" eb="9">
      <t>ホンタイ</t>
    </rPh>
    <rPh sb="9" eb="11">
      <t>シセツ</t>
    </rPh>
    <rPh sb="12" eb="14">
      <t>ハイチ</t>
    </rPh>
    <phoneticPr fontId="4"/>
  </si>
  <si>
    <t>管理者</t>
    <rPh sb="0" eb="3">
      <t>カンリシャ</t>
    </rPh>
    <phoneticPr fontId="4"/>
  </si>
  <si>
    <t>常勤で、かつ、原則として管理業務に従事するもの</t>
    <rPh sb="0" eb="2">
      <t>ジョウキン</t>
    </rPh>
    <rPh sb="7" eb="9">
      <t>ゲンソク</t>
    </rPh>
    <rPh sb="12" eb="14">
      <t>カンリ</t>
    </rPh>
    <rPh sb="14" eb="16">
      <t>ギョウム</t>
    </rPh>
    <rPh sb="17" eb="19">
      <t>ジュウジ</t>
    </rPh>
    <phoneticPr fontId="4"/>
  </si>
  <si>
    <t>単独型事業所</t>
    <rPh sb="0" eb="3">
      <t>タンドクガタ</t>
    </rPh>
    <rPh sb="3" eb="6">
      <t>ジギョウショ</t>
    </rPh>
    <phoneticPr fontId="4"/>
  </si>
  <si>
    <t>６：１以上を短期入所事業所に配置</t>
    <rPh sb="3" eb="5">
      <t>イジョウ</t>
    </rPh>
    <rPh sb="6" eb="8">
      <t>タンキ</t>
    </rPh>
    <rPh sb="8" eb="10">
      <t>ニュウショ</t>
    </rPh>
    <rPh sb="10" eb="13">
      <t>ジギョウショ</t>
    </rPh>
    <rPh sb="14" eb="16">
      <t>ハイチ</t>
    </rPh>
    <phoneticPr fontId="4"/>
  </si>
  <si>
    <t>単独型事業所
（指定生活介護事業所などの日中活動系サービス事業所と一体で行う場合）</t>
    <rPh sb="0" eb="3">
      <t>タンドクガタ</t>
    </rPh>
    <rPh sb="3" eb="6">
      <t>ジギョウショ</t>
    </rPh>
    <rPh sb="8" eb="10">
      <t>シテイ</t>
    </rPh>
    <rPh sb="10" eb="12">
      <t>セイカツ</t>
    </rPh>
    <rPh sb="12" eb="14">
      <t>カイゴ</t>
    </rPh>
    <rPh sb="14" eb="17">
      <t>ジギョウショ</t>
    </rPh>
    <rPh sb="20" eb="22">
      <t>ニッチュウ</t>
    </rPh>
    <rPh sb="22" eb="24">
      <t>カツドウ</t>
    </rPh>
    <rPh sb="24" eb="25">
      <t>ケイ</t>
    </rPh>
    <rPh sb="29" eb="32">
      <t>ジギョウショ</t>
    </rPh>
    <rPh sb="33" eb="35">
      <t>イッタイ</t>
    </rPh>
    <rPh sb="36" eb="37">
      <t>オコナ</t>
    </rPh>
    <rPh sb="38" eb="40">
      <t>バアイ</t>
    </rPh>
    <phoneticPr fontId="4"/>
  </si>
  <si>
    <t>① 指定生活介護等のサービス提供時間帯</t>
    <rPh sb="2" eb="4">
      <t>シテイ</t>
    </rPh>
    <rPh sb="4" eb="6">
      <t>セイカツ</t>
    </rPh>
    <rPh sb="6" eb="8">
      <t>カイゴ</t>
    </rPh>
    <rPh sb="8" eb="9">
      <t>トウ</t>
    </rPh>
    <rPh sb="14" eb="16">
      <t>テイキョウ</t>
    </rPh>
    <rPh sb="16" eb="19">
      <t>ジカンタイ</t>
    </rPh>
    <phoneticPr fontId="4"/>
  </si>
  <si>
    <t>・日中活動系サービス事業所の利用者数及び短期入所の利用者</t>
    <rPh sb="1" eb="3">
      <t>ニッチュウ</t>
    </rPh>
    <rPh sb="3" eb="5">
      <t>カツドウ</t>
    </rPh>
    <rPh sb="5" eb="6">
      <t>ケイ</t>
    </rPh>
    <rPh sb="10" eb="13">
      <t>ジギョウショ</t>
    </rPh>
    <rPh sb="14" eb="17">
      <t>リヨウシャ</t>
    </rPh>
    <rPh sb="17" eb="18">
      <t>スウ</t>
    </rPh>
    <rPh sb="18" eb="19">
      <t>オヨ</t>
    </rPh>
    <rPh sb="20" eb="22">
      <t>タンキ</t>
    </rPh>
    <rPh sb="22" eb="24">
      <t>ニュウショ</t>
    </rPh>
    <rPh sb="25" eb="28">
      <t>リヨウシャ</t>
    </rPh>
    <phoneticPr fontId="4"/>
  </si>
  <si>
    <t>　数の合計数を日中活動系サービス事業所の利用者数とみなした</t>
    <rPh sb="7" eb="9">
      <t>ニッチュウ</t>
    </rPh>
    <rPh sb="9" eb="11">
      <t>カツドウ</t>
    </rPh>
    <rPh sb="11" eb="12">
      <t>ケイ</t>
    </rPh>
    <rPh sb="16" eb="19">
      <t>ジギョウショ</t>
    </rPh>
    <rPh sb="20" eb="23">
      <t>リヨウシャ</t>
    </rPh>
    <rPh sb="23" eb="24">
      <t>スウ</t>
    </rPh>
    <phoneticPr fontId="4"/>
  </si>
  <si>
    <t>　上で、日中活動系サービス事業所として必要とされる数以上を</t>
    <rPh sb="19" eb="21">
      <t>ヒツヨウ</t>
    </rPh>
    <rPh sb="25" eb="26">
      <t>カズ</t>
    </rPh>
    <rPh sb="26" eb="28">
      <t>イジョウ</t>
    </rPh>
    <phoneticPr fontId="4"/>
  </si>
  <si>
    <t>　日中活動系サービス事業所に配置</t>
    <phoneticPr fontId="4"/>
  </si>
  <si>
    <t>② ①以外の時間帯</t>
    <rPh sb="3" eb="5">
      <t>イガイ</t>
    </rPh>
    <rPh sb="6" eb="9">
      <t>ジカンタイ</t>
    </rPh>
    <phoneticPr fontId="4"/>
  </si>
  <si>
    <t>・６：１以上を短期入所事業所に配置</t>
    <rPh sb="4" eb="6">
      <t>イジョウ</t>
    </rPh>
    <rPh sb="7" eb="9">
      <t>タンキ</t>
    </rPh>
    <rPh sb="9" eb="11">
      <t>ニュウショ</t>
    </rPh>
    <rPh sb="11" eb="14">
      <t>ジギョウショ</t>
    </rPh>
    <rPh sb="15" eb="17">
      <t>ハイチ</t>
    </rPh>
    <phoneticPr fontId="4"/>
  </si>
  <si>
    <t>夜間のみ利用</t>
    <rPh sb="0" eb="2">
      <t>ヤカン</t>
    </rPh>
    <rPh sb="4" eb="6">
      <t>リヨウ</t>
    </rPh>
    <phoneticPr fontId="4"/>
  </si>
  <si>
    <t>日中から利用</t>
    <rPh sb="0" eb="2">
      <t>ニッチュウ</t>
    </rPh>
    <rPh sb="4" eb="6">
      <t>リヨウ</t>
    </rPh>
    <phoneticPr fontId="4"/>
  </si>
  <si>
    <t>↓プルダウン用</t>
    <rPh sb="6" eb="7">
      <t>ヨウ</t>
    </rPh>
    <phoneticPr fontId="4"/>
  </si>
  <si>
    <t>延日数合計</t>
    <rPh sb="0" eb="1">
      <t>ノ</t>
    </rPh>
    <rPh sb="1" eb="3">
      <t>ニッスウ</t>
    </rPh>
    <rPh sb="3" eb="5">
      <t>ゴウケイ</t>
    </rPh>
    <phoneticPr fontId="4"/>
  </si>
  <si>
    <t>③ 就労支援員の数 ・・・ 常勤換算方法で、利用者の数を十五で除した数以上</t>
    <rPh sb="2" eb="4">
      <t>シュウロウ</t>
    </rPh>
    <rPh sb="4" eb="7">
      <t>シエンイン</t>
    </rPh>
    <rPh sb="8" eb="9">
      <t>カズ</t>
    </rPh>
    <rPh sb="14" eb="16">
      <t>ジョウキン</t>
    </rPh>
    <rPh sb="16" eb="18">
      <t>カンサン</t>
    </rPh>
    <rPh sb="18" eb="20">
      <t>ホウホウ</t>
    </rPh>
    <rPh sb="22" eb="24">
      <t>リヨウ</t>
    </rPh>
    <rPh sb="26" eb="27">
      <t>カズ</t>
    </rPh>
    <rPh sb="28" eb="30">
      <t>15</t>
    </rPh>
    <rPh sb="31" eb="32">
      <t>ジョ</t>
    </rPh>
    <rPh sb="34" eb="35">
      <t>スウ</t>
    </rPh>
    <rPh sb="35" eb="37">
      <t>イジョウ</t>
    </rPh>
    <phoneticPr fontId="4"/>
  </si>
  <si>
    <t>R5年度
利用日数</t>
    <rPh sb="5" eb="7">
      <t>リヨウ</t>
    </rPh>
    <rPh sb="7" eb="9">
      <t>ニッスウ</t>
    </rPh>
    <phoneticPr fontId="4"/>
  </si>
  <si>
    <t>R5年度
開所日数　①</t>
    <rPh sb="5" eb="7">
      <t>カイショ</t>
    </rPh>
    <rPh sb="7" eb="9">
      <t>ニッスウ</t>
    </rPh>
    <phoneticPr fontId="4"/>
  </si>
  <si>
    <t>就労継続支援Ａ型　人員配置確認シート（令和6年度）</t>
    <rPh sb="0" eb="2">
      <t>シュウロウ</t>
    </rPh>
    <rPh sb="2" eb="4">
      <t>ケイゾク</t>
    </rPh>
    <rPh sb="4" eb="6">
      <t>シエン</t>
    </rPh>
    <rPh sb="7" eb="8">
      <t>ガタ</t>
    </rPh>
    <rPh sb="9" eb="11">
      <t>ジンイン</t>
    </rPh>
    <rPh sb="11" eb="13">
      <t>ハイチ</t>
    </rPh>
    <rPh sb="13" eb="15">
      <t>カクニン</t>
    </rPh>
    <phoneticPr fontId="4"/>
  </si>
  <si>
    <t>R5年度利用日数
（施設内就労及び
施設外支援）</t>
    <rPh sb="4" eb="6">
      <t>リヨウ</t>
    </rPh>
    <rPh sb="6" eb="8">
      <t>ニッスウ</t>
    </rPh>
    <rPh sb="10" eb="12">
      <t>シセツ</t>
    </rPh>
    <rPh sb="12" eb="13">
      <t>ナイ</t>
    </rPh>
    <rPh sb="13" eb="15">
      <t>シュウロウ</t>
    </rPh>
    <rPh sb="15" eb="16">
      <t>オヨ</t>
    </rPh>
    <rPh sb="18" eb="21">
      <t>シセツガイ</t>
    </rPh>
    <rPh sb="21" eb="23">
      <t>シエン</t>
    </rPh>
    <phoneticPr fontId="4"/>
  </si>
  <si>
    <t>R5年度利用日数
（施設外就労）</t>
    <rPh sb="4" eb="6">
      <t>リヨウ</t>
    </rPh>
    <rPh sb="6" eb="8">
      <t>ニッスウ</t>
    </rPh>
    <rPh sb="10" eb="12">
      <t>シセツ</t>
    </rPh>
    <rPh sb="12" eb="13">
      <t>ソト</t>
    </rPh>
    <rPh sb="13" eb="15">
      <t>シュウロウ</t>
    </rPh>
    <phoneticPr fontId="4"/>
  </si>
  <si>
    <t>R5年度利用者
延日数　②</t>
    <rPh sb="4" eb="7">
      <t>リヨウシャ</t>
    </rPh>
    <rPh sb="8" eb="9">
      <t>ノ</t>
    </rPh>
    <rPh sb="9" eb="11">
      <t>ニッスウ</t>
    </rPh>
    <phoneticPr fontId="4"/>
  </si>
  <si>
    <t>就労継続支援Ｂ型　人員配置確認シート（令和6年度）</t>
    <rPh sb="0" eb="2">
      <t>シュウロウ</t>
    </rPh>
    <rPh sb="2" eb="4">
      <t>ケイゾク</t>
    </rPh>
    <rPh sb="4" eb="6">
      <t>シエン</t>
    </rPh>
    <rPh sb="7" eb="8">
      <t>ガタ</t>
    </rPh>
    <rPh sb="9" eb="11">
      <t>ジンイン</t>
    </rPh>
    <rPh sb="11" eb="13">
      <t>ハイチ</t>
    </rPh>
    <rPh sb="13" eb="15">
      <t>カクニン</t>
    </rPh>
    <phoneticPr fontId="4"/>
  </si>
  <si>
    <t>　　① サービス費Ⅰ型（6:1）の算定要件を満たす　　　②目標工賃達成指導員を常勤換算で1人以上配置</t>
    <rPh sb="8" eb="9">
      <t>ヒ</t>
    </rPh>
    <rPh sb="10" eb="11">
      <t>ガタ</t>
    </rPh>
    <rPh sb="17" eb="19">
      <t>サンテイ</t>
    </rPh>
    <rPh sb="19" eb="21">
      <t>ヨウケン</t>
    </rPh>
    <rPh sb="22" eb="23">
      <t>ミ</t>
    </rPh>
    <rPh sb="29" eb="31">
      <t>モクヒョウ</t>
    </rPh>
    <rPh sb="31" eb="33">
      <t>コウチン</t>
    </rPh>
    <rPh sb="33" eb="35">
      <t>タッセイ</t>
    </rPh>
    <rPh sb="35" eb="37">
      <t>シドウ</t>
    </rPh>
    <rPh sb="37" eb="38">
      <t>イン</t>
    </rPh>
    <rPh sb="39" eb="41">
      <t>ジョウキン</t>
    </rPh>
    <rPh sb="41" eb="43">
      <t>カンサン</t>
    </rPh>
    <rPh sb="45" eb="46">
      <t>ヒト</t>
    </rPh>
    <rPh sb="46" eb="48">
      <t>イジョウ</t>
    </rPh>
    <rPh sb="48" eb="50">
      <t>ハイチ</t>
    </rPh>
    <phoneticPr fontId="4"/>
  </si>
  <si>
    <t>（Ⅱ型：③／7.5）</t>
    <rPh sb="2" eb="3">
      <t>ガタ</t>
    </rPh>
    <phoneticPr fontId="4"/>
  </si>
  <si>
    <t>（Ⅲ型：③／10）</t>
    <rPh sb="2" eb="3">
      <t>ガタ</t>
    </rPh>
    <phoneticPr fontId="4"/>
  </si>
  <si>
    <t>（Ⅰ型：③／6）</t>
    <rPh sb="2" eb="3">
      <t>ガタ</t>
    </rPh>
    <phoneticPr fontId="4"/>
  </si>
  <si>
    <t>÷　５</t>
    <phoneticPr fontId="4"/>
  </si>
  <si>
    <t>　　 を配置するとともに、施設内についても、施設外就労を行う者を除いた利用者の人数に対し</t>
    <rPh sb="13" eb="15">
      <t>シセツ</t>
    </rPh>
    <rPh sb="15" eb="16">
      <t>ナイ</t>
    </rPh>
    <rPh sb="22" eb="25">
      <t>シセツガイ</t>
    </rPh>
    <rPh sb="25" eb="27">
      <t>シュウロウ</t>
    </rPh>
    <rPh sb="28" eb="29">
      <t>オコナ</t>
    </rPh>
    <rPh sb="30" eb="31">
      <t>モノ</t>
    </rPh>
    <rPh sb="32" eb="33">
      <t>ノゾ</t>
    </rPh>
    <rPh sb="35" eb="38">
      <t>リヨウシャ</t>
    </rPh>
    <rPh sb="39" eb="41">
      <t>ニンズウ</t>
    </rPh>
    <rPh sb="42" eb="43">
      <t>タイ</t>
    </rPh>
    <phoneticPr fontId="4"/>
  </si>
  <si>
    <t>　　・施設外就労の際には、ユニットごとに常に報酬算定上必要とされる人員［6：1、7.5：1、10：1。］</t>
    <rPh sb="3" eb="5">
      <t>シセツ</t>
    </rPh>
    <rPh sb="5" eb="6">
      <t>ガイ</t>
    </rPh>
    <rPh sb="6" eb="8">
      <t>シュウロウ</t>
    </rPh>
    <rPh sb="9" eb="10">
      <t>サイ</t>
    </rPh>
    <rPh sb="20" eb="21">
      <t>ツネ</t>
    </rPh>
    <rPh sb="22" eb="24">
      <t>ホウシュウ</t>
    </rPh>
    <rPh sb="24" eb="26">
      <t>サンテイ</t>
    </rPh>
    <rPh sb="26" eb="27">
      <t>ジョウ</t>
    </rPh>
    <rPh sb="27" eb="29">
      <t>ヒツヨウ</t>
    </rPh>
    <rPh sb="33" eb="35">
      <t>ジンイン</t>
    </rPh>
    <phoneticPr fontId="4"/>
  </si>
  <si>
    <t>就労移行支援　人員配置確認シート（令和6年度）</t>
    <rPh sb="0" eb="2">
      <t>シュウロウ</t>
    </rPh>
    <rPh sb="2" eb="4">
      <t>イコウ</t>
    </rPh>
    <rPh sb="4" eb="6">
      <t>シエン</t>
    </rPh>
    <rPh sb="7" eb="9">
      <t>ジンイン</t>
    </rPh>
    <rPh sb="9" eb="11">
      <t>ハイチ</t>
    </rPh>
    <rPh sb="11" eb="13">
      <t>カクニン</t>
    </rPh>
    <phoneticPr fontId="4"/>
  </si>
  <si>
    <t>短期入所　利用実績報告（令和6年度用）</t>
    <rPh sb="0" eb="2">
      <t>タンキ</t>
    </rPh>
    <rPh sb="2" eb="4">
      <t>ニュウショ</t>
    </rPh>
    <rPh sb="5" eb="7">
      <t>リヨウ</t>
    </rPh>
    <rPh sb="7" eb="9">
      <t>ジッセキ</t>
    </rPh>
    <rPh sb="9" eb="11">
      <t>ホウコク</t>
    </rPh>
    <rPh sb="17" eb="18">
      <t>ヨウ</t>
    </rPh>
    <phoneticPr fontId="4"/>
  </si>
  <si>
    <t>R5年度
開所日数</t>
    <rPh sb="5" eb="7">
      <t>カイショ</t>
    </rPh>
    <rPh sb="7" eb="9">
      <t>ニッスウ</t>
    </rPh>
    <phoneticPr fontId="4"/>
  </si>
  <si>
    <t>R5年度利用者延日数
（夜間のみ利用）</t>
    <rPh sb="3" eb="6">
      <t>リヨウシャ</t>
    </rPh>
    <rPh sb="6" eb="7">
      <t>ノ</t>
    </rPh>
    <rPh sb="7" eb="9">
      <t>ニッスウ</t>
    </rPh>
    <rPh sb="11" eb="13">
      <t>ヤカン</t>
    </rPh>
    <rPh sb="15" eb="17">
      <t>リヨウ</t>
    </rPh>
    <phoneticPr fontId="4"/>
  </si>
  <si>
    <t>R5年度利用者延日数
（日中から利用）</t>
    <rPh sb="4" eb="7">
      <t>リヨウシャ</t>
    </rPh>
    <rPh sb="7" eb="8">
      <t>ノ</t>
    </rPh>
    <rPh sb="8" eb="10">
      <t>ニッスウ</t>
    </rPh>
    <rPh sb="12" eb="14">
      <t>ニッチュウ</t>
    </rPh>
    <rPh sb="16" eb="18">
      <t>リヨウ</t>
    </rPh>
    <phoneticPr fontId="4"/>
  </si>
  <si>
    <t>施設入所支援　人員配置確認シート（令和6年度）</t>
    <rPh sb="0" eb="2">
      <t>シセツ</t>
    </rPh>
    <rPh sb="2" eb="4">
      <t>ニュウショ</t>
    </rPh>
    <rPh sb="4" eb="6">
      <t>シエン</t>
    </rPh>
    <rPh sb="7" eb="9">
      <t>ジンイン</t>
    </rPh>
    <rPh sb="9" eb="11">
      <t>ハイチ</t>
    </rPh>
    <rPh sb="11" eb="13">
      <t>カクニン</t>
    </rPh>
    <phoneticPr fontId="4"/>
  </si>
  <si>
    <r>
      <t>※夜勤職員配置体制加算を算定しており、</t>
    </r>
    <r>
      <rPr>
        <u/>
        <sz val="11"/>
        <rFont val="ＭＳ Ｐゴシック"/>
        <family val="3"/>
        <charset val="128"/>
      </rPr>
      <t>見守り機器を100分の15以上の利用者に配置している場合</t>
    </r>
    <rPh sb="1" eb="3">
      <t>ヤキン</t>
    </rPh>
    <rPh sb="3" eb="5">
      <t>ショクイン</t>
    </rPh>
    <rPh sb="5" eb="7">
      <t>ハイチ</t>
    </rPh>
    <rPh sb="7" eb="9">
      <t>タイセイ</t>
    </rPh>
    <rPh sb="9" eb="11">
      <t>カサン</t>
    </rPh>
    <rPh sb="12" eb="14">
      <t>サンテイ</t>
    </rPh>
    <rPh sb="19" eb="21">
      <t>ミマモ</t>
    </rPh>
    <rPh sb="22" eb="24">
      <t>キキ</t>
    </rPh>
    <rPh sb="28" eb="29">
      <t>ブン</t>
    </rPh>
    <rPh sb="32" eb="34">
      <t>イジョウ</t>
    </rPh>
    <rPh sb="35" eb="38">
      <t>リヨウシャ</t>
    </rPh>
    <rPh sb="39" eb="41">
      <t>ハイチ</t>
    </rPh>
    <rPh sb="45" eb="47">
      <t>バアイ</t>
    </rPh>
    <phoneticPr fontId="4"/>
  </si>
  <si>
    <t>１．９人</t>
    <rPh sb="3" eb="4">
      <t>ニン</t>
    </rPh>
    <phoneticPr fontId="4"/>
  </si>
  <si>
    <t>２．９人人</t>
    <rPh sb="3" eb="4">
      <t>ニン</t>
    </rPh>
    <rPh sb="4" eb="5">
      <t>ヒト</t>
    </rPh>
    <phoneticPr fontId="4"/>
  </si>
  <si>
    <t>３．９人に、平均利用者数が100を超えて40又はその端数を増すごとに１人を加えた数</t>
    <rPh sb="3" eb="4">
      <t>ヒト</t>
    </rPh>
    <rPh sb="6" eb="8">
      <t>ヘイキン</t>
    </rPh>
    <rPh sb="8" eb="11">
      <t>リヨウシャ</t>
    </rPh>
    <rPh sb="11" eb="12">
      <t>スウ</t>
    </rPh>
    <rPh sb="17" eb="18">
      <t>コ</t>
    </rPh>
    <rPh sb="22" eb="23">
      <t>マタ</t>
    </rPh>
    <rPh sb="26" eb="28">
      <t>ハスウ</t>
    </rPh>
    <rPh sb="29" eb="30">
      <t>マ</t>
    </rPh>
    <rPh sb="35" eb="36">
      <t>ヒト</t>
    </rPh>
    <rPh sb="37" eb="38">
      <t>クワ</t>
    </rPh>
    <rPh sb="40" eb="41">
      <t>カズ</t>
    </rPh>
    <phoneticPr fontId="4"/>
  </si>
  <si>
    <t>自立訓練（生活訓練）　人員配置確認シート（R6年度）</t>
    <rPh sb="0" eb="2">
      <t>ジリツ</t>
    </rPh>
    <rPh sb="2" eb="4">
      <t>クンレン</t>
    </rPh>
    <rPh sb="5" eb="7">
      <t>セイカツ</t>
    </rPh>
    <rPh sb="7" eb="9">
      <t>クンレン</t>
    </rPh>
    <rPh sb="11" eb="13">
      <t>ジンイン</t>
    </rPh>
    <rPh sb="13" eb="15">
      <t>ハイチ</t>
    </rPh>
    <rPh sb="15" eb="17">
      <t>カクニン</t>
    </rPh>
    <rPh sb="23" eb="25">
      <t>ネンド</t>
    </rPh>
    <phoneticPr fontId="4"/>
  </si>
  <si>
    <t>自立訓練（機能訓練）　人員配置確認シート（令和6年度）</t>
    <rPh sb="0" eb="2">
      <t>ジリツ</t>
    </rPh>
    <rPh sb="2" eb="4">
      <t>クンレン</t>
    </rPh>
    <rPh sb="5" eb="7">
      <t>キノウ</t>
    </rPh>
    <rPh sb="7" eb="9">
      <t>クンレン</t>
    </rPh>
    <rPh sb="11" eb="13">
      <t>ジンイン</t>
    </rPh>
    <rPh sb="13" eb="15">
      <t>ハイチ</t>
    </rPh>
    <rPh sb="15" eb="17">
      <t>カクニン</t>
    </rPh>
    <phoneticPr fontId="4"/>
  </si>
  <si>
    <t>　　　共同生活援助の人員配置については、人員配置体制加算の
　　人員配置体制確認表のシートを使用してください。</t>
    <rPh sb="3" eb="5">
      <t>キョウドウ</t>
    </rPh>
    <rPh sb="5" eb="7">
      <t>セイカツ</t>
    </rPh>
    <rPh sb="7" eb="9">
      <t>エンジョ</t>
    </rPh>
    <rPh sb="10" eb="12">
      <t>ジンイン</t>
    </rPh>
    <rPh sb="12" eb="14">
      <t>ハイチ</t>
    </rPh>
    <rPh sb="20" eb="22">
      <t>ジンイン</t>
    </rPh>
    <rPh sb="22" eb="24">
      <t>ハイチ</t>
    </rPh>
    <rPh sb="24" eb="26">
      <t>タイセイ</t>
    </rPh>
    <rPh sb="26" eb="28">
      <t>カサン</t>
    </rPh>
    <rPh sb="32" eb="38">
      <t>ジンインハイチタイセイ</t>
    </rPh>
    <rPh sb="38" eb="41">
      <t>カクニンヒョウ</t>
    </rPh>
    <rPh sb="46" eb="48">
      <t>シヨウ</t>
    </rPh>
    <phoneticPr fontId="4"/>
  </si>
  <si>
    <t>１　利用者数及び平均障害支援区分</t>
    <rPh sb="2" eb="5">
      <t>リヨウシャ</t>
    </rPh>
    <rPh sb="5" eb="6">
      <t>スウ</t>
    </rPh>
    <rPh sb="6" eb="7">
      <t>オヨ</t>
    </rPh>
    <rPh sb="8" eb="10">
      <t>ヘイキン</t>
    </rPh>
    <rPh sb="10" eb="12">
      <t>ショウガイ</t>
    </rPh>
    <rPh sb="12" eb="14">
      <t>シエン</t>
    </rPh>
    <rPh sb="14" eb="16">
      <t>クブン</t>
    </rPh>
    <phoneticPr fontId="24"/>
  </si>
  <si>
    <t>（１）新規又は定員増の時点から６か月未満の場合</t>
    <rPh sb="3" eb="5">
      <t>シンキ</t>
    </rPh>
    <rPh sb="5" eb="6">
      <t>マタ</t>
    </rPh>
    <rPh sb="7" eb="10">
      <t>テイインゾウ</t>
    </rPh>
    <rPh sb="11" eb="13">
      <t>ジテン</t>
    </rPh>
    <rPh sb="17" eb="18">
      <t>ゲツ</t>
    </rPh>
    <rPh sb="18" eb="20">
      <t>ミマン</t>
    </rPh>
    <rPh sb="21" eb="23">
      <t>バアイ</t>
    </rPh>
    <phoneticPr fontId="24"/>
  </si>
  <si>
    <t>定員（定員増の場合は増加分の定員）</t>
    <rPh sb="0" eb="2">
      <t>テイイン</t>
    </rPh>
    <rPh sb="3" eb="6">
      <t>テイインゾウ</t>
    </rPh>
    <rPh sb="7" eb="9">
      <t>バアイ</t>
    </rPh>
    <rPh sb="10" eb="13">
      <t>ゾウカブン</t>
    </rPh>
    <rPh sb="14" eb="16">
      <t>テイイン</t>
    </rPh>
    <phoneticPr fontId="24"/>
  </si>
  <si>
    <t>平均利用者数</t>
    <rPh sb="0" eb="6">
      <t>ヘイキンリヨウシャスウ</t>
    </rPh>
    <phoneticPr fontId="24"/>
  </si>
  <si>
    <t>←定員×0.9</t>
    <rPh sb="1" eb="3">
      <t>テイイン</t>
    </rPh>
    <phoneticPr fontId="24"/>
  </si>
  <si>
    <t>平均障害支援区分見込</t>
    <rPh sb="0" eb="2">
      <t>ヘイキン</t>
    </rPh>
    <rPh sb="2" eb="4">
      <t>ショウガイ</t>
    </rPh>
    <rPh sb="4" eb="6">
      <t>シエン</t>
    </rPh>
    <rPh sb="6" eb="8">
      <t>クブン</t>
    </rPh>
    <rPh sb="8" eb="10">
      <t>ミコミ</t>
    </rPh>
    <phoneticPr fontId="24"/>
  </si>
  <si>
    <t>（２）既存事業所の場合</t>
    <rPh sb="3" eb="5">
      <t>キゾン</t>
    </rPh>
    <rPh sb="5" eb="7">
      <t>ジギョウ</t>
    </rPh>
    <rPh sb="7" eb="8">
      <t>ショ</t>
    </rPh>
    <rPh sb="9" eb="11">
      <t>バアイ</t>
    </rPh>
    <phoneticPr fontId="24"/>
  </si>
  <si>
    <t>障害支援区分</t>
    <rPh sb="0" eb="2">
      <t>ショウガイ</t>
    </rPh>
    <rPh sb="2" eb="4">
      <t>シエン</t>
    </rPh>
    <rPh sb="4" eb="6">
      <t>クブン</t>
    </rPh>
    <phoneticPr fontId="24"/>
  </si>
  <si>
    <t>延べ利用者数</t>
    <rPh sb="0" eb="1">
      <t>ノ</t>
    </rPh>
    <rPh sb="2" eb="4">
      <t>リヨウ</t>
    </rPh>
    <rPh sb="4" eb="5">
      <t>シャ</t>
    </rPh>
    <rPh sb="5" eb="6">
      <t>スウ</t>
    </rPh>
    <phoneticPr fontId="24"/>
  </si>
  <si>
    <t>延べ
開所日数</t>
    <rPh sb="0" eb="1">
      <t>ノ</t>
    </rPh>
    <rPh sb="3" eb="5">
      <t>カイショ</t>
    </rPh>
    <rPh sb="5" eb="7">
      <t>ニッスウ</t>
    </rPh>
    <phoneticPr fontId="24"/>
  </si>
  <si>
    <t>平均
利用者数</t>
    <rPh sb="0" eb="2">
      <t>ヘイキン</t>
    </rPh>
    <rPh sb="3" eb="6">
      <t>リヨウシャ</t>
    </rPh>
    <rPh sb="6" eb="7">
      <t>スウ</t>
    </rPh>
    <phoneticPr fontId="24"/>
  </si>
  <si>
    <t>平均障害支援
区分算定数値</t>
    <rPh sb="0" eb="6">
      <t>ヘイキンショウガイシエン</t>
    </rPh>
    <rPh sb="7" eb="9">
      <t>クブン</t>
    </rPh>
    <rPh sb="9" eb="11">
      <t>サンテイ</t>
    </rPh>
    <rPh sb="11" eb="13">
      <t>スウチ</t>
    </rPh>
    <phoneticPr fontId="24"/>
  </si>
  <si>
    <t>サービス提供時間別</t>
    <rPh sb="4" eb="8">
      <t>テイキョウジカン</t>
    </rPh>
    <rPh sb="8" eb="9">
      <t>ベツ</t>
    </rPh>
    <phoneticPr fontId="24"/>
  </si>
  <si>
    <t>合計</t>
    <rPh sb="0" eb="2">
      <t>ゴウケイ</t>
    </rPh>
    <phoneticPr fontId="24"/>
  </si>
  <si>
    <t>時間による
算定数</t>
    <rPh sb="0" eb="2">
      <t>ジカン</t>
    </rPh>
    <rPh sb="6" eb="8">
      <t>サンテイ</t>
    </rPh>
    <rPh sb="8" eb="9">
      <t>スウ</t>
    </rPh>
    <phoneticPr fontId="24"/>
  </si>
  <si>
    <t>5時間未満</t>
    <rPh sb="1" eb="5">
      <t>ジカンミマン</t>
    </rPh>
    <phoneticPr fontId="24"/>
  </si>
  <si>
    <t>5時間以上
7時間未満</t>
    <rPh sb="1" eb="5">
      <t>ジカンイジョウ</t>
    </rPh>
    <rPh sb="7" eb="11">
      <t>ジカンミマン</t>
    </rPh>
    <phoneticPr fontId="24"/>
  </si>
  <si>
    <t>7時間以上</t>
    <rPh sb="1" eb="5">
      <t>ジカンイジョウ</t>
    </rPh>
    <phoneticPr fontId="24"/>
  </si>
  <si>
    <t>事業所平均障害支援区分</t>
    <rPh sb="0" eb="3">
      <t>ジギョウショ</t>
    </rPh>
    <rPh sb="3" eb="5">
      <t>ヘイキン</t>
    </rPh>
    <rPh sb="5" eb="7">
      <t>ショウガイ</t>
    </rPh>
    <rPh sb="7" eb="9">
      <t>シエン</t>
    </rPh>
    <rPh sb="9" eb="11">
      <t>クブン</t>
    </rPh>
    <phoneticPr fontId="24"/>
  </si>
  <si>
    <t>平均利用者合計
（１）＋（２）</t>
    <rPh sb="0" eb="2">
      <t>ヘイキン</t>
    </rPh>
    <rPh sb="2" eb="5">
      <t>リヨウシャ</t>
    </rPh>
    <rPh sb="5" eb="7">
      <t>ゴウケイ</t>
    </rPh>
    <phoneticPr fontId="24"/>
  </si>
  <si>
    <t>※新規又は定員増の時点から６か月以上１年未満の場合は直近６か月間の延べ数、１年以上かつ前年度の実績が１年未満の場合は
　直近１年間の延べ数、前年度の実績が１年以上の場合は前年度分の延べ数を入力すること。</t>
    <rPh sb="5" eb="8">
      <t>テイインゾウ</t>
    </rPh>
    <rPh sb="9" eb="11">
      <t>ジテン</t>
    </rPh>
    <rPh sb="15" eb="16">
      <t>ゲツ</t>
    </rPh>
    <rPh sb="16" eb="18">
      <t>イジョウ</t>
    </rPh>
    <rPh sb="19" eb="20">
      <t>ネン</t>
    </rPh>
    <rPh sb="20" eb="22">
      <t>ミマン</t>
    </rPh>
    <rPh sb="23" eb="25">
      <t>バアイ</t>
    </rPh>
    <rPh sb="26" eb="28">
      <t>チョッキン</t>
    </rPh>
    <rPh sb="30" eb="31">
      <t>ゲツ</t>
    </rPh>
    <rPh sb="31" eb="32">
      <t>カン</t>
    </rPh>
    <rPh sb="33" eb="34">
      <t>ノ</t>
    </rPh>
    <rPh sb="35" eb="36">
      <t>スウ</t>
    </rPh>
    <rPh sb="38" eb="41">
      <t>ネンイジョウ</t>
    </rPh>
    <rPh sb="43" eb="46">
      <t>ゼンネンド</t>
    </rPh>
    <rPh sb="47" eb="49">
      <t>ジッセキ</t>
    </rPh>
    <rPh sb="51" eb="54">
      <t>ネンミマン</t>
    </rPh>
    <rPh sb="55" eb="57">
      <t>バアイ</t>
    </rPh>
    <rPh sb="60" eb="62">
      <t>チョッキン</t>
    </rPh>
    <rPh sb="63" eb="65">
      <t>ネンカン</t>
    </rPh>
    <rPh sb="66" eb="67">
      <t>ノ</t>
    </rPh>
    <rPh sb="68" eb="69">
      <t>スウ</t>
    </rPh>
    <rPh sb="70" eb="73">
      <t>ゼンネンド</t>
    </rPh>
    <rPh sb="74" eb="76">
      <t>ジッセキ</t>
    </rPh>
    <rPh sb="78" eb="81">
      <t>ネンイジョウ</t>
    </rPh>
    <rPh sb="82" eb="84">
      <t>バアイ</t>
    </rPh>
    <rPh sb="85" eb="88">
      <t>ゼンネンド</t>
    </rPh>
    <rPh sb="88" eb="89">
      <t>ブン</t>
    </rPh>
    <rPh sb="90" eb="91">
      <t>ノ</t>
    </rPh>
    <rPh sb="92" eb="93">
      <t>スウ</t>
    </rPh>
    <rPh sb="94" eb="96">
      <t>ニュウリョク</t>
    </rPh>
    <phoneticPr fontId="24"/>
  </si>
  <si>
    <t>※前年度の平均利用者数の算定については、サービス提供時間を考慮する。
　（5時間以上7時間未満の利用者は、1日0.75人として計算し、5時間未満の利用者は1日0.5人と計算する。）</t>
    <rPh sb="1" eb="4">
      <t>ゼンネンド</t>
    </rPh>
    <rPh sb="5" eb="11">
      <t>ヘイキンリヨウシャスウ</t>
    </rPh>
    <rPh sb="12" eb="14">
      <t>サンテイ</t>
    </rPh>
    <rPh sb="24" eb="28">
      <t>テイキョウジカン</t>
    </rPh>
    <rPh sb="29" eb="31">
      <t>コウリョ</t>
    </rPh>
    <rPh sb="38" eb="42">
      <t>ジカンイジョウ</t>
    </rPh>
    <rPh sb="43" eb="47">
      <t>ジカンミマン</t>
    </rPh>
    <rPh sb="48" eb="51">
      <t>リヨウシャ</t>
    </rPh>
    <rPh sb="54" eb="55">
      <t>ニチ</t>
    </rPh>
    <rPh sb="59" eb="60">
      <t>ニン</t>
    </rPh>
    <rPh sb="63" eb="65">
      <t>ケイサン</t>
    </rPh>
    <rPh sb="68" eb="72">
      <t>ジカンミマン</t>
    </rPh>
    <rPh sb="73" eb="76">
      <t>リヨウシャ</t>
    </rPh>
    <rPh sb="78" eb="79">
      <t>ニチ</t>
    </rPh>
    <rPh sb="82" eb="83">
      <t>ニン</t>
    </rPh>
    <rPh sb="84" eb="86">
      <t>ケイサン</t>
    </rPh>
    <phoneticPr fontId="24"/>
  </si>
  <si>
    <t>※障害支援区分は次により算出する。
　((2×区分2該当者数)＋(3×区分3該当者数)＋(4×区分4該当者数)＋(5×区分5該当者数)＋(6×区分6該当者数))÷総利用者数</t>
    <rPh sb="1" eb="7">
      <t>ショウガイシエンクブン</t>
    </rPh>
    <rPh sb="8" eb="9">
      <t>ツギ</t>
    </rPh>
    <rPh sb="12" eb="14">
      <t>サンシュツ</t>
    </rPh>
    <phoneticPr fontId="24"/>
  </si>
  <si>
    <t>２　必要最低人員数</t>
    <rPh sb="2" eb="4">
      <t>ヒツヨウ</t>
    </rPh>
    <rPh sb="4" eb="6">
      <t>サイテイ</t>
    </rPh>
    <rPh sb="6" eb="8">
      <t>ジンイン</t>
    </rPh>
    <rPh sb="8" eb="9">
      <t>スウ</t>
    </rPh>
    <phoneticPr fontId="24"/>
  </si>
  <si>
    <t>（１）サービス管理責任者</t>
    <rPh sb="7" eb="9">
      <t>カンリ</t>
    </rPh>
    <rPh sb="9" eb="11">
      <t>セキニン</t>
    </rPh>
    <rPh sb="11" eb="12">
      <t>シャ</t>
    </rPh>
    <phoneticPr fontId="24"/>
  </si>
  <si>
    <t>サービス管理責任者の配置基準
（実人数）</t>
    <rPh sb="4" eb="6">
      <t>カンリ</t>
    </rPh>
    <rPh sb="6" eb="8">
      <t>セキニン</t>
    </rPh>
    <rPh sb="8" eb="9">
      <t>シャ</t>
    </rPh>
    <rPh sb="10" eb="12">
      <t>ハイチ</t>
    </rPh>
    <rPh sb="12" eb="14">
      <t>キジュン</t>
    </rPh>
    <rPh sb="16" eb="19">
      <t>ジツニンズウ</t>
    </rPh>
    <phoneticPr fontId="24"/>
  </si>
  <si>
    <t>利用者数60人以下：1人
利用者数60人超　：利用者（見込）数を60で除した数以上の人数</t>
    <rPh sb="16" eb="17">
      <t>スウ</t>
    </rPh>
    <phoneticPr fontId="24"/>
  </si>
  <si>
    <t>（２）直接処遇職員</t>
    <rPh sb="3" eb="9">
      <t>チョクセツショグウショクイン</t>
    </rPh>
    <phoneticPr fontId="24"/>
  </si>
  <si>
    <t>直接処遇職員（看護職員、理学療法士又は作業療法士及び生活支援員）の常勤換算数
※生活支援員は１人以上配置
　（１人以上は常勤）</t>
    <rPh sb="0" eb="2">
      <t>チョクセツ</t>
    </rPh>
    <rPh sb="2" eb="4">
      <t>ショグウ</t>
    </rPh>
    <rPh sb="4" eb="6">
      <t>ショクイン</t>
    </rPh>
    <rPh sb="7" eb="9">
      <t>カンゴ</t>
    </rPh>
    <rPh sb="9" eb="11">
      <t>ショクイン</t>
    </rPh>
    <rPh sb="12" eb="14">
      <t>リガク</t>
    </rPh>
    <rPh sb="14" eb="17">
      <t>リョウホウシ</t>
    </rPh>
    <rPh sb="17" eb="18">
      <t>マタ</t>
    </rPh>
    <rPh sb="19" eb="21">
      <t>サギョウ</t>
    </rPh>
    <rPh sb="21" eb="24">
      <t>リョウホウシ</t>
    </rPh>
    <rPh sb="24" eb="25">
      <t>オヨ</t>
    </rPh>
    <rPh sb="26" eb="28">
      <t>セイカツ</t>
    </rPh>
    <rPh sb="28" eb="30">
      <t>シエン</t>
    </rPh>
    <rPh sb="30" eb="31">
      <t>イン</t>
    </rPh>
    <rPh sb="33" eb="35">
      <t>ジョウキン</t>
    </rPh>
    <rPh sb="35" eb="37">
      <t>カンサン</t>
    </rPh>
    <rPh sb="37" eb="38">
      <t>カズ</t>
    </rPh>
    <phoneticPr fontId="24"/>
  </si>
  <si>
    <t>＊常勤換算で①から③にかかげる数
　①平均障害支援区分が４未満：利用者数を６で除した数以上
　②平均障害支援区分が４以上５未満：利用者数を５で除した数以上
　③平均障害支援区分が５以上：利用者数を３で除した数以上</t>
    <rPh sb="1" eb="3">
      <t>ジョウキン</t>
    </rPh>
    <rPh sb="3" eb="5">
      <t>カンサン</t>
    </rPh>
    <rPh sb="15" eb="16">
      <t>カズ</t>
    </rPh>
    <phoneticPr fontId="24"/>
  </si>
  <si>
    <t>3　人員配置区分関係（体制等状況一覧表）</t>
    <rPh sb="2" eb="4">
      <t>ジンイン</t>
    </rPh>
    <rPh sb="4" eb="6">
      <t>ハイチ</t>
    </rPh>
    <rPh sb="6" eb="8">
      <t>クブン</t>
    </rPh>
    <rPh sb="8" eb="10">
      <t>カンケイ</t>
    </rPh>
    <rPh sb="11" eb="13">
      <t>タイセイ</t>
    </rPh>
    <rPh sb="13" eb="14">
      <t>トウ</t>
    </rPh>
    <rPh sb="14" eb="16">
      <t>ジョウキョウ</t>
    </rPh>
    <rPh sb="16" eb="18">
      <t>イチラン</t>
    </rPh>
    <rPh sb="18" eb="19">
      <t>ヒョウ</t>
    </rPh>
    <phoneticPr fontId="24"/>
  </si>
  <si>
    <t>　　　　　↓○：１の○の数字を記入する事</t>
    <rPh sb="12" eb="14">
      <t>スウジ</t>
    </rPh>
    <rPh sb="15" eb="17">
      <t>キニュウ</t>
    </rPh>
    <rPh sb="19" eb="20">
      <t>コト</t>
    </rPh>
    <phoneticPr fontId="24"/>
  </si>
  <si>
    <t>人員配置区分</t>
    <rPh sb="0" eb="6">
      <t>ジンインハイチクブン</t>
    </rPh>
    <phoneticPr fontId="24"/>
  </si>
  <si>
    <t>：１</t>
    <phoneticPr fontId="24"/>
  </si>
  <si>
    <t>⇒</t>
    <phoneticPr fontId="24"/>
  </si>
  <si>
    <t>＊人員配置区分は事業所によって選択可。
ただし、常勤換算で左記の数値以上の直接処遇職員が必要となる。</t>
    <rPh sb="1" eb="3">
      <t>ジンイン</t>
    </rPh>
    <rPh sb="3" eb="5">
      <t>ハイチ</t>
    </rPh>
    <rPh sb="5" eb="7">
      <t>クブン</t>
    </rPh>
    <rPh sb="8" eb="11">
      <t>ジギョウショ</t>
    </rPh>
    <rPh sb="15" eb="17">
      <t>センタク</t>
    </rPh>
    <rPh sb="17" eb="18">
      <t>カ</t>
    </rPh>
    <rPh sb="24" eb="28">
      <t>ジョウキンカンサン</t>
    </rPh>
    <rPh sb="29" eb="31">
      <t>サキ</t>
    </rPh>
    <rPh sb="32" eb="34">
      <t>スウチ</t>
    </rPh>
    <rPh sb="34" eb="36">
      <t>イジョウ</t>
    </rPh>
    <rPh sb="37" eb="39">
      <t>チョクセツ</t>
    </rPh>
    <rPh sb="39" eb="41">
      <t>ショグウ</t>
    </rPh>
    <rPh sb="41" eb="43">
      <t>ショクイン</t>
    </rPh>
    <rPh sb="44" eb="46">
      <t>ヒツヨウ</t>
    </rPh>
    <phoneticPr fontId="24"/>
  </si>
  <si>
    <t>４　人員配置体制加算関係(加算を算定する場合のみ記入)</t>
    <rPh sb="2" eb="4">
      <t>ジンイン</t>
    </rPh>
    <rPh sb="4" eb="6">
      <t>ハイチ</t>
    </rPh>
    <rPh sb="6" eb="8">
      <t>タイセイ</t>
    </rPh>
    <rPh sb="8" eb="10">
      <t>カサン</t>
    </rPh>
    <rPh sb="10" eb="12">
      <t>カンケイ</t>
    </rPh>
    <rPh sb="13" eb="15">
      <t>カサン</t>
    </rPh>
    <rPh sb="16" eb="18">
      <t>サンテイ</t>
    </rPh>
    <rPh sb="20" eb="22">
      <t>バアイ</t>
    </rPh>
    <rPh sb="24" eb="26">
      <t>キニュウ</t>
    </rPh>
    <phoneticPr fontId="24"/>
  </si>
  <si>
    <t>人員配置体制加算</t>
    <rPh sb="0" eb="2">
      <t>ジンイン</t>
    </rPh>
    <rPh sb="2" eb="4">
      <t>ハイチ</t>
    </rPh>
    <rPh sb="4" eb="6">
      <t>タイセイ</t>
    </rPh>
    <rPh sb="6" eb="8">
      <t>カサン</t>
    </rPh>
    <phoneticPr fontId="24"/>
  </si>
  <si>
    <t>区分</t>
    <rPh sb="0" eb="2">
      <t>クブン</t>
    </rPh>
    <phoneticPr fontId="24"/>
  </si>
  <si>
    <t>平均利用者数</t>
    <rPh sb="0" eb="2">
      <t>ヘイキン</t>
    </rPh>
    <rPh sb="2" eb="5">
      <t>リヨウシャ</t>
    </rPh>
    <rPh sb="5" eb="6">
      <t>スウ</t>
    </rPh>
    <phoneticPr fontId="24"/>
  </si>
  <si>
    <t>人員配置</t>
    <rPh sb="0" eb="2">
      <t>ジンイン</t>
    </rPh>
    <rPh sb="2" eb="4">
      <t>ハイチ</t>
    </rPh>
    <phoneticPr fontId="24"/>
  </si>
  <si>
    <t>必要人員数</t>
    <rPh sb="0" eb="2">
      <t>ヒツヨウ</t>
    </rPh>
    <rPh sb="2" eb="4">
      <t>ジンイン</t>
    </rPh>
    <rPh sb="4" eb="5">
      <t>スウ</t>
    </rPh>
    <phoneticPr fontId="24"/>
  </si>
  <si>
    <t>（Ⅰ）</t>
    <phoneticPr fontId="24"/>
  </si>
  <si>
    <t>1.5：１</t>
    <phoneticPr fontId="24"/>
  </si>
  <si>
    <t>Ⅰ</t>
    <phoneticPr fontId="24"/>
  </si>
  <si>
    <t>（Ⅱ）</t>
    <phoneticPr fontId="24"/>
  </si>
  <si>
    <t>1.7：１</t>
    <phoneticPr fontId="24"/>
  </si>
  <si>
    <t>Ⅱ</t>
    <phoneticPr fontId="24"/>
  </si>
  <si>
    <t>（Ⅲ）</t>
    <phoneticPr fontId="24"/>
  </si>
  <si>
    <t>2.0：１</t>
    <phoneticPr fontId="24"/>
  </si>
  <si>
    <t>Ⅲ</t>
    <phoneticPr fontId="24"/>
  </si>
  <si>
    <t>（Ⅳ）</t>
    <phoneticPr fontId="24"/>
  </si>
  <si>
    <t>2.5：１</t>
    <phoneticPr fontId="24"/>
  </si>
  <si>
    <t>Ⅳ</t>
    <phoneticPr fontId="24"/>
  </si>
  <si>
    <t>Ⅴ</t>
    <phoneticPr fontId="24"/>
  </si>
  <si>
    <t>区分５及び６に該当する者</t>
    <rPh sb="0" eb="2">
      <t>クブン</t>
    </rPh>
    <rPh sb="3" eb="4">
      <t>オヨ</t>
    </rPh>
    <rPh sb="7" eb="9">
      <t>ガイトウ</t>
    </rPh>
    <rPh sb="11" eb="12">
      <t>モノ</t>
    </rPh>
    <phoneticPr fontId="24"/>
  </si>
  <si>
    <t>これに準ずる者</t>
    <rPh sb="3" eb="4">
      <t>ジュン</t>
    </rPh>
    <rPh sb="6" eb="7">
      <t>モノ</t>
    </rPh>
    <phoneticPr fontId="24"/>
  </si>
  <si>
    <t>計</t>
    <rPh sb="0" eb="1">
      <t>ケイ</t>
    </rPh>
    <phoneticPr fontId="24"/>
  </si>
  <si>
    <t>利用者総数</t>
    <rPh sb="0" eb="2">
      <t>リヨウ</t>
    </rPh>
    <rPh sb="2" eb="3">
      <t>シャ</t>
    </rPh>
    <rPh sb="3" eb="5">
      <t>ソウスウ</t>
    </rPh>
    <phoneticPr fontId="24"/>
  </si>
  <si>
    <t>割合</t>
    <rPh sb="0" eb="2">
      <t>ワリアイ</t>
    </rPh>
    <phoneticPr fontId="24"/>
  </si>
  <si>
    <t>Ⅰの場合60パーセント以上必要
Ⅱの場合60パーセント以上必要
Ⅱの場合50パーセント以上必要</t>
    <rPh sb="2" eb="4">
      <t>バアイ</t>
    </rPh>
    <rPh sb="11" eb="13">
      <t>イジョウ</t>
    </rPh>
    <rPh sb="13" eb="15">
      <t>ヒツヨウ</t>
    </rPh>
    <rPh sb="45" eb="47">
      <t>ヒツヨウ</t>
    </rPh>
    <phoneticPr fontId="24"/>
  </si>
  <si>
    <t>Ⅵ</t>
    <phoneticPr fontId="24"/>
  </si>
  <si>
    <t>Ⅶ</t>
    <phoneticPr fontId="24"/>
  </si>
  <si>
    <t>○入力方法
①新規又は定員増から６か月未満の場合：【平均利用者数＝定員×0.9】【区分５及び６に該当する者=推定値】【これに準ずる者=推定値】【利用者総数＝推定値】
②①以外の場合：【平均利用者数、区分５及び６に該当する者、利用者総数＝１（２）の対応する数】【これに準ずる者=実績値】</t>
    <rPh sb="1" eb="3">
      <t>ニュウリョク</t>
    </rPh>
    <rPh sb="3" eb="5">
      <t>ホウホウ</t>
    </rPh>
    <rPh sb="7" eb="9">
      <t>シンキ</t>
    </rPh>
    <rPh sb="9" eb="10">
      <t>マタ</t>
    </rPh>
    <rPh sb="11" eb="14">
      <t>テイインゾウ</t>
    </rPh>
    <rPh sb="18" eb="19">
      <t>ゲツ</t>
    </rPh>
    <rPh sb="19" eb="21">
      <t>ミマン</t>
    </rPh>
    <rPh sb="22" eb="24">
      <t>バアイ</t>
    </rPh>
    <rPh sb="26" eb="28">
      <t>ヘイキン</t>
    </rPh>
    <rPh sb="28" eb="31">
      <t>リヨウシャ</t>
    </rPh>
    <rPh sb="31" eb="32">
      <t>スウ</t>
    </rPh>
    <rPh sb="33" eb="35">
      <t>テイイン</t>
    </rPh>
    <rPh sb="41" eb="43">
      <t>クブン</t>
    </rPh>
    <rPh sb="44" eb="45">
      <t>オヨ</t>
    </rPh>
    <rPh sb="48" eb="50">
      <t>ガイトウ</t>
    </rPh>
    <rPh sb="52" eb="53">
      <t>モノ</t>
    </rPh>
    <rPh sb="54" eb="57">
      <t>スイテイチ</t>
    </rPh>
    <rPh sb="67" eb="70">
      <t>スイテイチ</t>
    </rPh>
    <rPh sb="72" eb="74">
      <t>リヨウ</t>
    </rPh>
    <rPh sb="74" eb="75">
      <t>シャ</t>
    </rPh>
    <rPh sb="75" eb="77">
      <t>ソウスウ</t>
    </rPh>
    <rPh sb="78" eb="81">
      <t>スイテイチ</t>
    </rPh>
    <rPh sb="85" eb="87">
      <t>イガイ</t>
    </rPh>
    <rPh sb="88" eb="90">
      <t>バアイ</t>
    </rPh>
    <rPh sb="112" eb="114">
      <t>リヨウ</t>
    </rPh>
    <rPh sb="114" eb="115">
      <t>シャ</t>
    </rPh>
    <rPh sb="115" eb="117">
      <t>ソウスウ</t>
    </rPh>
    <rPh sb="123" eb="125">
      <t>タイオウ</t>
    </rPh>
    <rPh sb="127" eb="128">
      <t>カズ</t>
    </rPh>
    <rPh sb="138" eb="141">
      <t>ジッセキチ</t>
    </rPh>
    <phoneticPr fontId="24"/>
  </si>
  <si>
    <t>Ⅷ</t>
    <phoneticPr fontId="24"/>
  </si>
  <si>
    <t>Ⅸ</t>
    <phoneticPr fontId="24"/>
  </si>
  <si>
    <t>Ⅹ</t>
    <phoneticPr fontId="24"/>
  </si>
  <si>
    <t>Ⅺ</t>
    <phoneticPr fontId="24"/>
  </si>
  <si>
    <t>生活介護　人員配置確認シート（令和6年度）</t>
    <rPh sb="0" eb="4">
      <t>セイカツカイゴ</t>
    </rPh>
    <rPh sb="5" eb="7">
      <t>ジンイン</t>
    </rPh>
    <rPh sb="7" eb="9">
      <t>ハイチ</t>
    </rPh>
    <rPh sb="9" eb="11">
      <t>カクニン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</si>
</sst>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quot;▲ &quot;0.0"/>
    <numFmt numFmtId="180" formatCode="0.0_ "/>
    <numFmt numFmtId="181" formatCode="#,##0.0;&quot;▲ &quot;#,##0.0"/>
    <numFmt numFmtId="182" formatCode="0.0"/>
    <numFmt numFmtId="183" formatCode="#,##0.0;[Red]\-#,##0.0"/>
  </numFmts>
  <fonts count="36"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11"/>
      <color theme="1"/>
      <name val="游ゴシック"/>
      <family val="3"/>
      <charset val="128"/>
      <scheme val="minor"/>
    </font>
    <font>
      <sz val="12"/>
      <name val="ＭＳ Ｐゴシック"/>
      <family val="3"/>
      <charset val="128"/>
    </font>
    <font>
      <sz val="10.5"/>
      <name val="ＭＳ Ｐゴシック"/>
      <family val="3"/>
      <charset val="128"/>
    </font>
    <font>
      <b/>
      <sz val="11"/>
      <name val="ＭＳ Ｐゴシック"/>
      <family val="3"/>
      <charset val="128"/>
    </font>
    <font>
      <b/>
      <sz val="12"/>
      <name val="ＭＳ Ｐゴシック"/>
      <family val="3"/>
      <charset val="128"/>
    </font>
    <font>
      <sz val="13"/>
      <name val="ＭＳ Ｐゴシック"/>
      <family val="3"/>
      <charset val="128"/>
    </font>
    <font>
      <b/>
      <sz val="11"/>
      <color rgb="FFFF0000"/>
      <name val="ＭＳ Ｐゴシック"/>
      <family val="3"/>
      <charset val="128"/>
    </font>
    <font>
      <sz val="11"/>
      <color rgb="FFFF0000"/>
      <name val="ＭＳ Ｐゴシック"/>
      <family val="3"/>
      <charset val="128"/>
    </font>
    <font>
      <b/>
      <sz val="10"/>
      <name val="ＭＳ Ｐゴシック"/>
      <family val="3"/>
      <charset val="128"/>
    </font>
    <font>
      <b/>
      <sz val="10"/>
      <color rgb="FFFF0000"/>
      <name val="ＭＳ Ｐゴシック"/>
      <family val="3"/>
      <charset val="128"/>
    </font>
    <font>
      <b/>
      <u/>
      <sz val="11"/>
      <name val="ＭＳ Ｐゴシック"/>
      <family val="3"/>
      <charset val="128"/>
    </font>
    <font>
      <u/>
      <sz val="11"/>
      <name val="ＭＳ Ｐゴシック"/>
      <family val="3"/>
      <charset val="128"/>
    </font>
    <font>
      <b/>
      <sz val="14"/>
      <name val="ＭＳ Ｐゴシック"/>
      <family val="3"/>
      <charset val="128"/>
    </font>
    <font>
      <u/>
      <sz val="11"/>
      <color theme="1"/>
      <name val="ＭＳ Ｐゴシック"/>
      <family val="3"/>
      <charset val="128"/>
    </font>
    <font>
      <sz val="11"/>
      <color theme="1"/>
      <name val="ＭＳ Ｐゴシック"/>
      <family val="3"/>
      <charset val="128"/>
    </font>
    <font>
      <sz val="10"/>
      <color theme="1"/>
      <name val="ＭＳ Ｐゴシック"/>
      <family val="3"/>
      <charset val="128"/>
    </font>
    <font>
      <b/>
      <sz val="18"/>
      <name val="ＭＳ Ｐゴシック"/>
      <family val="3"/>
      <charset val="128"/>
    </font>
    <font>
      <b/>
      <sz val="11"/>
      <color theme="1"/>
      <name val="游ゴシック"/>
      <family val="3"/>
      <charset val="128"/>
      <scheme val="minor"/>
    </font>
    <font>
      <sz val="6"/>
      <name val="游ゴシック"/>
      <family val="2"/>
      <charset val="128"/>
      <scheme val="minor"/>
    </font>
    <font>
      <u/>
      <sz val="11"/>
      <color theme="1"/>
      <name val="游ゴシック"/>
      <family val="2"/>
      <charset val="128"/>
      <scheme val="minor"/>
    </font>
    <font>
      <sz val="9"/>
      <color theme="1"/>
      <name val="游ゴシック"/>
      <family val="2"/>
      <charset val="128"/>
      <scheme val="minor"/>
    </font>
    <font>
      <u/>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1"/>
      <name val="游ゴシック"/>
      <family val="2"/>
      <charset val="128"/>
      <scheme val="minor"/>
    </font>
    <font>
      <sz val="10"/>
      <color theme="1"/>
      <name val="游ゴシック"/>
      <family val="2"/>
      <charset val="128"/>
      <scheme val="minor"/>
    </font>
    <font>
      <b/>
      <sz val="10"/>
      <color rgb="FFFF0000"/>
      <name val="游ゴシック"/>
      <family val="3"/>
      <charset val="128"/>
      <scheme val="minor"/>
    </font>
    <font>
      <sz val="7"/>
      <color theme="1"/>
      <name val="游ゴシック"/>
      <family val="2"/>
      <charset val="128"/>
      <scheme val="minor"/>
    </font>
    <font>
      <sz val="7"/>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double">
        <color indexed="64"/>
      </left>
      <right style="double">
        <color indexed="64"/>
      </right>
      <top/>
      <bottom style="double">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0">
    <xf numFmtId="0" fontId="0" fillId="0" borderId="0" xfId="0">
      <alignment vertical="center"/>
    </xf>
    <xf numFmtId="0" fontId="3" fillId="0" borderId="0" xfId="0" applyFont="1">
      <alignment vertical="center"/>
    </xf>
    <xf numFmtId="0" fontId="5" fillId="0" borderId="0" xfId="0" applyFont="1">
      <alignment vertical="center"/>
    </xf>
    <xf numFmtId="0" fontId="0" fillId="2" borderId="0" xfId="0" applyFill="1">
      <alignmen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lignment vertical="center"/>
    </xf>
    <xf numFmtId="176" fontId="5" fillId="2" borderId="3" xfId="0" applyNumberFormat="1" applyFont="1" applyFill="1" applyBorder="1" applyProtection="1">
      <alignment vertical="center"/>
      <protection locked="0"/>
    </xf>
    <xf numFmtId="49" fontId="5" fillId="0" borderId="3" xfId="0" applyNumberFormat="1" applyFont="1" applyBorder="1" applyAlignment="1">
      <alignment horizontal="center" vertical="center"/>
    </xf>
    <xf numFmtId="0" fontId="5" fillId="2" borderId="3" xfId="0" applyFont="1" applyFill="1" applyBorder="1" applyProtection="1">
      <alignment vertical="center"/>
      <protection locked="0"/>
    </xf>
    <xf numFmtId="0" fontId="5" fillId="0" borderId="3" xfId="0" applyFont="1" applyBorder="1" applyAlignment="1">
      <alignment horizontal="right" vertical="center"/>
    </xf>
    <xf numFmtId="0" fontId="5" fillId="0" borderId="5" xfId="0" applyFont="1" applyBorder="1" applyAlignment="1">
      <alignment horizontal="center" vertical="center"/>
    </xf>
    <xf numFmtId="176" fontId="5" fillId="2" borderId="2" xfId="0" applyNumberFormat="1" applyFont="1" applyFill="1" applyBorder="1" applyProtection="1">
      <alignment vertical="center"/>
      <protection locked="0"/>
    </xf>
    <xf numFmtId="0" fontId="5" fillId="0" borderId="4" xfId="0" applyFont="1" applyBorder="1" applyAlignment="1">
      <alignment horizontal="center" vertical="center"/>
    </xf>
    <xf numFmtId="0" fontId="5" fillId="0" borderId="6" xfId="0" applyFont="1" applyBorder="1">
      <alignment vertical="center"/>
    </xf>
    <xf numFmtId="176" fontId="5" fillId="2" borderId="7" xfId="0" applyNumberFormat="1" applyFont="1" applyFill="1" applyBorder="1" applyProtection="1">
      <alignment vertical="center"/>
      <protection locked="0"/>
    </xf>
    <xf numFmtId="0" fontId="5" fillId="0" borderId="7" xfId="0" applyFont="1" applyBorder="1" applyAlignment="1">
      <alignment horizontal="center" vertical="center"/>
    </xf>
    <xf numFmtId="49" fontId="5" fillId="0" borderId="7" xfId="0" applyNumberFormat="1" applyFont="1" applyBorder="1" applyAlignment="1">
      <alignment horizontal="center" vertical="center"/>
    </xf>
    <xf numFmtId="0" fontId="5" fillId="2" borderId="7" xfId="0" applyFont="1" applyFill="1" applyBorder="1" applyProtection="1">
      <alignment vertical="center"/>
      <protection locked="0"/>
    </xf>
    <xf numFmtId="0" fontId="5" fillId="0" borderId="7" xfId="0" applyFont="1" applyBorder="1" applyAlignment="1">
      <alignment horizontal="right" vertical="center"/>
    </xf>
    <xf numFmtId="0" fontId="5" fillId="0" borderId="8" xfId="0" applyFont="1" applyBorder="1" applyAlignment="1">
      <alignment horizontal="center" vertical="center"/>
    </xf>
    <xf numFmtId="0" fontId="5" fillId="0" borderId="9" xfId="0" applyFont="1" applyBorder="1">
      <alignment vertical="center"/>
    </xf>
    <xf numFmtId="176" fontId="5" fillId="2" borderId="10" xfId="0" applyNumberFormat="1" applyFont="1" applyFill="1" applyBorder="1" applyProtection="1">
      <alignment vertical="center"/>
      <protection locked="0"/>
    </xf>
    <xf numFmtId="0" fontId="5" fillId="0" borderId="10" xfId="0" applyFont="1" applyBorder="1" applyAlignment="1">
      <alignment horizontal="center" vertical="center"/>
    </xf>
    <xf numFmtId="49" fontId="5" fillId="0" borderId="10" xfId="0" applyNumberFormat="1" applyFont="1" applyBorder="1" applyAlignment="1">
      <alignment horizontal="center" vertical="center"/>
    </xf>
    <xf numFmtId="0" fontId="5" fillId="2" borderId="10" xfId="0" applyFont="1" applyFill="1" applyBorder="1" applyProtection="1">
      <alignment vertical="center"/>
      <protection locked="0"/>
    </xf>
    <xf numFmtId="0" fontId="5" fillId="0" borderId="10" xfId="0" applyFont="1" applyBorder="1" applyAlignment="1">
      <alignment horizontal="right" vertical="center"/>
    </xf>
    <xf numFmtId="0" fontId="5" fillId="0" borderId="11" xfId="0" applyFont="1" applyBorder="1" applyAlignment="1">
      <alignment horizontal="center" vertical="center"/>
    </xf>
    <xf numFmtId="176" fontId="5" fillId="2" borderId="14" xfId="0" applyNumberFormat="1" applyFont="1" applyFill="1" applyBorder="1" applyProtection="1">
      <alignment vertical="center"/>
      <protection locked="0"/>
    </xf>
    <xf numFmtId="176" fontId="5" fillId="2" borderId="15" xfId="0" applyNumberFormat="1" applyFont="1" applyFill="1" applyBorder="1" applyProtection="1">
      <alignment vertical="center"/>
      <protection locked="0"/>
    </xf>
    <xf numFmtId="0" fontId="0" fillId="0" borderId="0" xfId="0" applyFont="1">
      <alignment vertical="center"/>
    </xf>
    <xf numFmtId="0" fontId="5" fillId="0" borderId="0" xfId="0" applyFont="1" applyAlignment="1">
      <alignment vertical="center"/>
    </xf>
    <xf numFmtId="0" fontId="3" fillId="0" borderId="0" xfId="0" applyFont="1" applyProtection="1">
      <alignment vertical="center"/>
      <protection locked="0"/>
    </xf>
    <xf numFmtId="0" fontId="0" fillId="0" borderId="0" xfId="0" applyProtection="1">
      <alignment vertical="center"/>
      <protection locked="0"/>
    </xf>
    <xf numFmtId="0" fontId="0" fillId="2" borderId="0" xfId="0" applyFill="1" applyProtection="1">
      <alignment vertical="center"/>
      <protection locked="0"/>
    </xf>
    <xf numFmtId="0" fontId="0" fillId="0" borderId="0" xfId="0" applyAlignment="1" applyProtection="1">
      <alignment horizontal="right" vertical="center"/>
      <protection locked="0"/>
    </xf>
    <xf numFmtId="0" fontId="0" fillId="0" borderId="0" xfId="0" applyFill="1" applyProtection="1">
      <alignment vertical="center"/>
      <protection locked="0"/>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0" fillId="0" borderId="0" xfId="0"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Alignment="1" applyProtection="1">
      <alignment horizontal="center" vertical="center"/>
      <protection locked="0"/>
    </xf>
    <xf numFmtId="0" fontId="7" fillId="0" borderId="1" xfId="0" applyFont="1" applyBorder="1" applyAlignment="1" applyProtection="1">
      <alignment horizontal="center" vertical="center"/>
    </xf>
    <xf numFmtId="0" fontId="7" fillId="2" borderId="1" xfId="0" applyFont="1" applyFill="1"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Protection="1">
      <alignment vertical="center"/>
    </xf>
    <xf numFmtId="0" fontId="5" fillId="0" borderId="0" xfId="0" applyFont="1" applyBorder="1" applyAlignment="1" applyProtection="1">
      <alignment horizontal="left" vertical="center"/>
    </xf>
    <xf numFmtId="0" fontId="8" fillId="0" borderId="0" xfId="0" applyFont="1" applyBorder="1" applyProtection="1">
      <alignment vertical="center"/>
    </xf>
    <xf numFmtId="0" fontId="8" fillId="0" borderId="0" xfId="0" applyFont="1" applyBorder="1" applyAlignment="1" applyProtection="1">
      <alignment horizontal="center" vertical="center"/>
    </xf>
    <xf numFmtId="0" fontId="8" fillId="0" borderId="0" xfId="0" applyFont="1" applyProtection="1">
      <alignment vertical="center"/>
    </xf>
    <xf numFmtId="0" fontId="8" fillId="0" borderId="0" xfId="0" applyFont="1" applyProtection="1">
      <alignment vertical="center"/>
      <protection locked="0"/>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7" fillId="0" borderId="12" xfId="0" applyFont="1" applyFill="1" applyBorder="1" applyAlignment="1" applyProtection="1">
      <alignment horizontal="left" vertical="center" wrapText="1" indent="1"/>
      <protection locked="0"/>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xf>
    <xf numFmtId="0" fontId="7" fillId="0" borderId="1"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0" fillId="0" borderId="0" xfId="0" applyFont="1" applyProtection="1">
      <alignment vertical="center"/>
    </xf>
    <xf numFmtId="0" fontId="7" fillId="0" borderId="12" xfId="0" applyFont="1" applyFill="1" applyBorder="1" applyAlignment="1" applyProtection="1">
      <alignment horizontal="center" vertical="center"/>
    </xf>
    <xf numFmtId="0" fontId="7" fillId="0" borderId="0" xfId="0" applyFont="1" applyFill="1" applyProtection="1">
      <alignment vertical="center"/>
    </xf>
    <xf numFmtId="0" fontId="7" fillId="0" borderId="21" xfId="0" applyFont="1" applyFill="1" applyBorder="1" applyAlignment="1" applyProtection="1">
      <alignment horizontal="center" vertical="center"/>
    </xf>
    <xf numFmtId="38" fontId="7" fillId="0" borderId="21" xfId="1" applyFont="1" applyFill="1" applyBorder="1" applyProtection="1">
      <alignment vertical="center"/>
    </xf>
    <xf numFmtId="0" fontId="0" fillId="0" borderId="0" xfId="0" applyFont="1" applyFill="1" applyProtection="1">
      <alignment vertical="center"/>
    </xf>
    <xf numFmtId="0" fontId="7" fillId="0" borderId="0" xfId="0" applyFont="1" applyFill="1" applyBorder="1" applyAlignment="1" applyProtection="1">
      <alignment horizontal="center" vertical="center"/>
    </xf>
    <xf numFmtId="38" fontId="7" fillId="0" borderId="0" xfId="1" applyFont="1" applyFill="1" applyBorder="1" applyProtection="1">
      <alignment vertical="center"/>
    </xf>
    <xf numFmtId="179" fontId="7" fillId="0" borderId="0" xfId="0" applyNumberFormat="1" applyFont="1" applyFill="1" applyBorder="1" applyAlignment="1" applyProtection="1">
      <alignment horizontal="right" vertical="center"/>
    </xf>
    <xf numFmtId="0" fontId="10" fillId="0" borderId="0" xfId="0" applyFont="1" applyBorder="1" applyAlignment="1" applyProtection="1">
      <alignment horizontal="right" vertical="center"/>
    </xf>
    <xf numFmtId="0" fontId="0" fillId="0" borderId="0" xfId="0" applyFont="1" applyFill="1" applyBorder="1" applyProtection="1">
      <alignment vertical="center"/>
    </xf>
    <xf numFmtId="0" fontId="12" fillId="0" borderId="0" xfId="0" applyFont="1" applyFill="1" applyBorder="1" applyProtection="1">
      <alignment vertical="center"/>
    </xf>
    <xf numFmtId="0" fontId="7" fillId="0" borderId="1" xfId="0" applyFont="1" applyFill="1" applyBorder="1" applyAlignment="1">
      <alignment horizontal="center" vertical="center"/>
    </xf>
    <xf numFmtId="0" fontId="0" fillId="0" borderId="0" xfId="0" applyBorder="1" applyAlignment="1">
      <alignment vertical="center" wrapText="1"/>
    </xf>
    <xf numFmtId="0" fontId="0" fillId="0" borderId="0" xfId="0" applyAlignment="1">
      <alignment horizontal="center" vertical="center"/>
    </xf>
    <xf numFmtId="0" fontId="7" fillId="0" borderId="1" xfId="0" applyFont="1" applyBorder="1" applyAlignment="1">
      <alignment horizontal="center" vertical="center"/>
    </xf>
    <xf numFmtId="0" fontId="0" fillId="0" borderId="0" xfId="0" applyAlignment="1">
      <alignment vertical="center" wrapText="1"/>
    </xf>
    <xf numFmtId="0" fontId="7" fillId="2" borderId="2"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5" fillId="0" borderId="0" xfId="0" applyFont="1" applyBorder="1" applyAlignment="1">
      <alignment horizontal="left" vertical="center"/>
    </xf>
    <xf numFmtId="0" fontId="3" fillId="0" borderId="0" xfId="0" applyFont="1" applyBorder="1">
      <alignment vertical="center"/>
    </xf>
    <xf numFmtId="0" fontId="3" fillId="0" borderId="0" xfId="0" applyFont="1" applyBorder="1" applyAlignment="1">
      <alignment horizontal="center" vertical="center"/>
    </xf>
    <xf numFmtId="0" fontId="7" fillId="0" borderId="0" xfId="0" applyFont="1" applyBorder="1" applyAlignment="1">
      <alignment horizontal="left" vertical="center"/>
    </xf>
    <xf numFmtId="0" fontId="10" fillId="0" borderId="0" xfId="0" applyFont="1" applyAlignment="1">
      <alignment horizontal="left" vertical="center"/>
    </xf>
    <xf numFmtId="0" fontId="0" fillId="0" borderId="2" xfId="0" applyFont="1" applyFill="1" applyBorder="1" applyAlignment="1">
      <alignment horizontal="center" vertical="center" wrapText="1"/>
    </xf>
    <xf numFmtId="0" fontId="9" fillId="0" borderId="16" xfId="0" applyFont="1" applyFill="1" applyBorder="1" applyAlignment="1">
      <alignment horizontal="center" vertical="center" wrapText="1" shrinkToFit="1"/>
    </xf>
    <xf numFmtId="0" fontId="7" fillId="2" borderId="1" xfId="0" applyFont="1" applyFill="1" applyBorder="1" applyAlignment="1">
      <alignment horizontal="center" vertical="center"/>
    </xf>
    <xf numFmtId="177" fontId="7" fillId="0" borderId="1" xfId="0" applyNumberFormat="1" applyFont="1" applyFill="1" applyBorder="1" applyAlignment="1">
      <alignment horizontal="right" vertical="center"/>
    </xf>
    <xf numFmtId="181" fontId="7" fillId="0" borderId="2" xfId="2" applyNumberFormat="1" applyFont="1" applyFill="1" applyBorder="1" applyAlignment="1">
      <alignment horizontal="right" vertical="center"/>
    </xf>
    <xf numFmtId="179" fontId="10" fillId="0" borderId="18" xfId="2" applyNumberFormat="1" applyFont="1" applyFill="1" applyBorder="1" applyAlignment="1">
      <alignment horizontal="right" vertical="center"/>
    </xf>
    <xf numFmtId="0" fontId="0" fillId="0" borderId="0" xfId="0" applyFont="1" applyFill="1">
      <alignment vertical="center"/>
    </xf>
    <xf numFmtId="0" fontId="7" fillId="0" borderId="0" xfId="0" applyFont="1" applyFill="1" applyBorder="1" applyAlignment="1">
      <alignment horizontal="center" vertical="center"/>
    </xf>
    <xf numFmtId="38" fontId="7" fillId="0" borderId="0" xfId="1" applyFont="1" applyFill="1" applyBorder="1">
      <alignment vertical="center"/>
    </xf>
    <xf numFmtId="179" fontId="7" fillId="0" borderId="0" xfId="0" applyNumberFormat="1" applyFont="1" applyFill="1" applyBorder="1" applyAlignment="1">
      <alignment horizontal="right" vertical="center"/>
    </xf>
    <xf numFmtId="0" fontId="10" fillId="0" borderId="0" xfId="0" applyFont="1" applyBorder="1" applyAlignment="1">
      <alignment horizontal="right" vertical="center"/>
    </xf>
    <xf numFmtId="0" fontId="11" fillId="0" borderId="0" xfId="0" applyFont="1" applyBorder="1" applyAlignment="1">
      <alignment horizontal="left" vertical="center" shrinkToFit="1"/>
    </xf>
    <xf numFmtId="0" fontId="0" fillId="0" borderId="0" xfId="0" applyAlignment="1">
      <alignment vertical="center" shrinkToFit="1"/>
    </xf>
    <xf numFmtId="0" fontId="12" fillId="0" borderId="0" xfId="0" applyFont="1" applyFill="1" applyBorder="1">
      <alignment vertical="center"/>
    </xf>
    <xf numFmtId="0" fontId="12" fillId="0" borderId="0" xfId="0" applyFont="1">
      <alignment vertical="center"/>
    </xf>
    <xf numFmtId="0" fontId="9" fillId="0" borderId="0" xfId="0" applyFont="1">
      <alignment vertical="center"/>
    </xf>
    <xf numFmtId="0" fontId="5" fillId="0" borderId="0" xfId="0" applyFont="1" applyFill="1" applyBorder="1" applyAlignment="1">
      <alignment horizontal="left" vertical="center"/>
    </xf>
    <xf numFmtId="0" fontId="0" fillId="0" borderId="0" xfId="0" applyFill="1">
      <alignment vertical="center"/>
    </xf>
    <xf numFmtId="0" fontId="7" fillId="0" borderId="1" xfId="0" applyFont="1" applyFill="1" applyBorder="1" applyAlignment="1">
      <alignment horizontal="center" vertical="center" wrapText="1"/>
    </xf>
    <xf numFmtId="0" fontId="14" fillId="0" borderId="16" xfId="0" applyFont="1" applyFill="1" applyBorder="1" applyAlignment="1">
      <alignment horizontal="center" vertical="center" wrapText="1" shrinkToFit="1"/>
    </xf>
    <xf numFmtId="177" fontId="7" fillId="0" borderId="0" xfId="0" applyNumberFormat="1" applyFont="1" applyFill="1" applyBorder="1" applyAlignment="1">
      <alignment horizontal="right" vertical="center"/>
    </xf>
    <xf numFmtId="181" fontId="7" fillId="0" borderId="0" xfId="2" applyNumberFormat="1" applyFont="1" applyFill="1" applyBorder="1" applyAlignment="1">
      <alignment horizontal="right" vertical="center"/>
    </xf>
    <xf numFmtId="0" fontId="9" fillId="0" borderId="19" xfId="0" applyFont="1" applyFill="1" applyBorder="1" applyAlignment="1">
      <alignment horizontal="center" vertical="center" wrapText="1" shrinkToFit="1"/>
    </xf>
    <xf numFmtId="0" fontId="10" fillId="0" borderId="16" xfId="0" applyFont="1" applyBorder="1" applyAlignment="1">
      <alignment horizontal="center" vertical="center" wrapText="1" shrinkToFit="1"/>
    </xf>
    <xf numFmtId="0" fontId="9" fillId="0" borderId="0" xfId="0" applyFont="1" applyFill="1">
      <alignment vertical="center"/>
    </xf>
    <xf numFmtId="179" fontId="10" fillId="0" borderId="0" xfId="2" applyNumberFormat="1" applyFont="1" applyFill="1" applyBorder="1" applyAlignment="1">
      <alignment horizontal="right" vertical="center"/>
    </xf>
    <xf numFmtId="0" fontId="10" fillId="0" borderId="0" xfId="0" applyFont="1">
      <alignmen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10" fillId="0" borderId="16" xfId="0" applyFont="1" applyBorder="1" applyAlignment="1">
      <alignment horizontal="center" vertical="center" wrapText="1"/>
    </xf>
    <xf numFmtId="181" fontId="7" fillId="0" borderId="1" xfId="0" applyNumberFormat="1" applyFont="1" applyBorder="1" applyAlignment="1">
      <alignment horizontal="right" vertical="center"/>
    </xf>
    <xf numFmtId="0" fontId="10" fillId="0" borderId="18" xfId="0" applyFont="1" applyBorder="1" applyAlignment="1">
      <alignment horizontal="right" vertical="center"/>
    </xf>
    <xf numFmtId="0" fontId="15" fillId="0" borderId="0" xfId="0" applyFont="1">
      <alignment vertical="center"/>
    </xf>
    <xf numFmtId="0" fontId="0" fillId="0" borderId="0" xfId="0" applyFont="1" applyBorder="1">
      <alignment vertical="center"/>
    </xf>
    <xf numFmtId="0" fontId="0" fillId="0" borderId="1" xfId="0" applyFont="1" applyFill="1" applyBorder="1" applyAlignment="1">
      <alignment horizontal="center" vertical="center" wrapText="1"/>
    </xf>
    <xf numFmtId="181" fontId="7" fillId="0" borderId="1" xfId="2" applyNumberFormat="1" applyFont="1" applyFill="1" applyBorder="1" applyAlignment="1">
      <alignment horizontal="right" vertical="center"/>
    </xf>
    <xf numFmtId="0" fontId="0" fillId="0" borderId="0" xfId="0" applyAlignment="1">
      <alignment horizontal="right" vertical="center"/>
    </xf>
    <xf numFmtId="0" fontId="0" fillId="0" borderId="2" xfId="0" applyFont="1" applyBorder="1">
      <alignment vertical="center"/>
    </xf>
    <xf numFmtId="0" fontId="0" fillId="0" borderId="26"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shrinkToFit="1"/>
    </xf>
    <xf numFmtId="0" fontId="0" fillId="0" borderId="26" xfId="0" applyFont="1" applyBorder="1" applyAlignment="1">
      <alignment horizontal="right" vertical="center"/>
    </xf>
    <xf numFmtId="0" fontId="0" fillId="0" borderId="1" xfId="0" applyFont="1" applyBorder="1" applyAlignment="1">
      <alignment horizontal="right" vertical="center"/>
    </xf>
    <xf numFmtId="0" fontId="0" fillId="0" borderId="1" xfId="0" applyFont="1" applyBorder="1" applyAlignment="1">
      <alignment horizontal="right" vertical="center" shrinkToFit="1"/>
    </xf>
    <xf numFmtId="0" fontId="15" fillId="0" borderId="0" xfId="0" applyFont="1" applyBorder="1" applyAlignment="1">
      <alignment horizontal="left" vertical="center" shrinkToFit="1"/>
    </xf>
    <xf numFmtId="0" fontId="15" fillId="0" borderId="0" xfId="0" applyFont="1" applyAlignment="1">
      <alignment vertical="center" shrinkToFit="1"/>
    </xf>
    <xf numFmtId="0" fontId="15" fillId="0" borderId="0" xfId="0" applyFont="1" applyFill="1" applyBorder="1">
      <alignment vertical="center"/>
    </xf>
    <xf numFmtId="0" fontId="17" fillId="0" borderId="0" xfId="0" applyFont="1" applyProtection="1">
      <alignment vertical="center"/>
      <protection locked="0"/>
    </xf>
    <xf numFmtId="0" fontId="14" fillId="0" borderId="0" xfId="0" applyFont="1" applyBorder="1" applyAlignment="1" applyProtection="1">
      <alignment horizontal="left" vertical="center"/>
    </xf>
    <xf numFmtId="0" fontId="18" fillId="0" borderId="0" xfId="0" applyFont="1" applyBorder="1" applyProtection="1">
      <alignment vertical="center"/>
    </xf>
    <xf numFmtId="0" fontId="18" fillId="0" borderId="0" xfId="0" applyFont="1" applyBorder="1" applyAlignment="1" applyProtection="1">
      <alignment horizontal="center" vertical="center"/>
    </xf>
    <xf numFmtId="0" fontId="9" fillId="0" borderId="0" xfId="0" applyFont="1" applyProtection="1">
      <alignment vertical="center"/>
    </xf>
    <xf numFmtId="38" fontId="5" fillId="0" borderId="20" xfId="1" applyFont="1" applyFill="1" applyBorder="1" applyProtection="1">
      <alignment vertical="center"/>
    </xf>
    <xf numFmtId="38" fontId="5" fillId="0" borderId="25" xfId="1" applyFont="1" applyFill="1" applyBorder="1" applyProtection="1">
      <alignment vertical="center"/>
    </xf>
    <xf numFmtId="0" fontId="14" fillId="0" borderId="27" xfId="0" applyFont="1" applyBorder="1" applyAlignment="1" applyProtection="1">
      <alignment horizontal="right" vertical="center"/>
    </xf>
    <xf numFmtId="38" fontId="5" fillId="0" borderId="28" xfId="1" applyFont="1" applyFill="1" applyBorder="1" applyProtection="1">
      <alignment vertical="center"/>
    </xf>
    <xf numFmtId="38" fontId="5" fillId="0" borderId="0" xfId="1" applyFont="1" applyFill="1" applyBorder="1" applyProtection="1">
      <alignment vertical="center"/>
    </xf>
    <xf numFmtId="0" fontId="14" fillId="0" borderId="5" xfId="0" applyFont="1" applyBorder="1" applyAlignment="1" applyProtection="1">
      <alignment horizontal="right" vertical="center"/>
    </xf>
    <xf numFmtId="38" fontId="5" fillId="0" borderId="17" xfId="1" applyFont="1" applyFill="1" applyBorder="1" applyProtection="1">
      <alignment vertical="center"/>
    </xf>
    <xf numFmtId="38" fontId="5" fillId="0" borderId="29" xfId="1" applyFont="1" applyFill="1" applyBorder="1" applyProtection="1">
      <alignment vertical="center"/>
    </xf>
    <xf numFmtId="0" fontId="14" fillId="0" borderId="30" xfId="0" applyFont="1" applyBorder="1" applyAlignment="1" applyProtection="1">
      <alignment horizontal="right" vertical="center"/>
    </xf>
    <xf numFmtId="0" fontId="5" fillId="0" borderId="1" xfId="0" applyFont="1" applyFill="1" applyBorder="1" applyAlignment="1" applyProtection="1">
      <alignment horizontal="center" vertical="center"/>
    </xf>
    <xf numFmtId="38" fontId="5" fillId="0" borderId="1" xfId="1" applyFont="1" applyFill="1" applyBorder="1" applyProtection="1">
      <alignment vertical="center"/>
    </xf>
    <xf numFmtId="0" fontId="14" fillId="0" borderId="1" xfId="0" applyFont="1" applyBorder="1" applyAlignment="1" applyProtection="1">
      <alignment horizontal="right" vertical="center"/>
    </xf>
    <xf numFmtId="38" fontId="5" fillId="0" borderId="2" xfId="1" applyFont="1" applyFill="1" applyBorder="1" applyProtection="1">
      <alignment vertical="center"/>
    </xf>
    <xf numFmtId="38" fontId="5" fillId="0" borderId="3" xfId="1" applyFont="1" applyFill="1" applyBorder="1" applyProtection="1">
      <alignment vertical="center"/>
    </xf>
    <xf numFmtId="0" fontId="14" fillId="0" borderId="4" xfId="0" applyFont="1" applyBorder="1" applyAlignment="1" applyProtection="1">
      <alignment horizontal="right" vertical="center"/>
    </xf>
    <xf numFmtId="0" fontId="5" fillId="0" borderId="0" xfId="0" applyFont="1" applyBorder="1" applyProtection="1">
      <alignment vertical="center"/>
    </xf>
    <xf numFmtId="0" fontId="5" fillId="0" borderId="5" xfId="0" applyFont="1" applyBorder="1" applyAlignment="1" applyProtection="1">
      <alignment vertical="center" shrinkToFit="1"/>
    </xf>
    <xf numFmtId="38" fontId="5" fillId="0" borderId="31" xfId="1" applyFont="1" applyFill="1" applyBorder="1" applyProtection="1">
      <alignment vertical="center"/>
    </xf>
    <xf numFmtId="0" fontId="5" fillId="0" borderId="32" xfId="0" applyFont="1" applyBorder="1" applyProtection="1">
      <alignment vertical="center"/>
    </xf>
    <xf numFmtId="0" fontId="5" fillId="0" borderId="33" xfId="0" applyFont="1" applyBorder="1" applyAlignment="1" applyProtection="1">
      <alignment vertical="center" shrinkToFit="1"/>
    </xf>
    <xf numFmtId="0" fontId="5" fillId="0" borderId="29" xfId="0" applyFont="1" applyBorder="1" applyProtection="1">
      <alignment vertical="center"/>
    </xf>
    <xf numFmtId="0" fontId="5" fillId="0" borderId="30" xfId="0" applyFont="1" applyBorder="1" applyAlignment="1" applyProtection="1">
      <alignment vertical="center" shrinkToFit="1"/>
    </xf>
    <xf numFmtId="0" fontId="19" fillId="0" borderId="0" xfId="3" applyFont="1" applyBorder="1" applyAlignment="1">
      <alignment horizontal="left" vertical="center"/>
    </xf>
    <xf numFmtId="0" fontId="20" fillId="0" borderId="0" xfId="3" applyFont="1" applyBorder="1" applyAlignment="1">
      <alignment horizontal="left" vertical="center"/>
    </xf>
    <xf numFmtId="0" fontId="0" fillId="0" borderId="0" xfId="0" applyFont="1" applyProtection="1">
      <alignment vertical="center"/>
      <protection locked="0"/>
    </xf>
    <xf numFmtId="0" fontId="19" fillId="0" borderId="0" xfId="3" applyFont="1" applyBorder="1" applyAlignment="1" applyProtection="1">
      <alignment horizontal="left" vertical="center"/>
      <protection locked="0"/>
    </xf>
    <xf numFmtId="0" fontId="20" fillId="0" borderId="0" xfId="3" applyFont="1" applyBorder="1" applyAlignment="1" applyProtection="1">
      <alignment horizontal="left" vertical="center"/>
      <protection locked="0"/>
    </xf>
    <xf numFmtId="0" fontId="0" fillId="0" borderId="0" xfId="0" applyFont="1" applyBorder="1" applyAlignment="1">
      <alignment vertical="center" wrapText="1"/>
    </xf>
    <xf numFmtId="0" fontId="0" fillId="0" borderId="0" xfId="0" applyFont="1" applyAlignment="1">
      <alignment horizontal="center" vertical="center"/>
    </xf>
    <xf numFmtId="38" fontId="7" fillId="0" borderId="22" xfId="1" applyFont="1" applyFill="1" applyBorder="1" applyProtection="1">
      <alignment vertical="center"/>
    </xf>
    <xf numFmtId="38" fontId="7" fillId="0" borderId="23" xfId="1" applyFont="1" applyFill="1" applyBorder="1" applyProtection="1">
      <alignment vertical="center"/>
    </xf>
    <xf numFmtId="0" fontId="0" fillId="0" borderId="16" xfId="0" applyBorder="1" applyAlignment="1">
      <alignment horizontal="center" vertical="center"/>
    </xf>
    <xf numFmtId="0" fontId="7" fillId="2" borderId="2" xfId="0" applyFont="1" applyFill="1" applyBorder="1" applyAlignment="1" applyProtection="1">
      <alignment horizontal="center" vertical="center"/>
      <protection locked="0"/>
    </xf>
    <xf numFmtId="0" fontId="7" fillId="0" borderId="1" xfId="0" applyFont="1" applyFill="1" applyBorder="1" applyAlignment="1">
      <alignment horizontal="center" vertical="center" wrapText="1"/>
    </xf>
    <xf numFmtId="0" fontId="19" fillId="0" borderId="0" xfId="3" applyFont="1" applyBorder="1" applyAlignment="1" applyProtection="1">
      <alignment horizontal="left" vertical="center"/>
      <protection locked="0"/>
    </xf>
    <xf numFmtId="0" fontId="0" fillId="0" borderId="1" xfId="0" applyBorder="1" applyAlignment="1">
      <alignment horizontal="center" vertical="center"/>
    </xf>
    <xf numFmtId="0" fontId="7" fillId="0" borderId="0" xfId="0" applyFont="1" applyFill="1" applyBorder="1" applyAlignment="1" applyProtection="1">
      <alignment horizontal="center" vertical="center"/>
      <protection locked="0"/>
    </xf>
    <xf numFmtId="0" fontId="0" fillId="0" borderId="0" xfId="0" applyFont="1" applyBorder="1" applyAlignment="1">
      <alignment horizontal="right" vertical="center"/>
    </xf>
    <xf numFmtId="0" fontId="5" fillId="0" borderId="0" xfId="0" applyFont="1" applyBorder="1" applyAlignment="1">
      <alignment horizontal="left" vertical="center" wrapText="1" shrinkToFit="1"/>
    </xf>
    <xf numFmtId="0" fontId="11" fillId="0" borderId="0" xfId="0" applyFont="1" applyAlignment="1">
      <alignment horizontal="left" vertical="center" shrinkToFit="1"/>
    </xf>
    <xf numFmtId="0" fontId="0" fillId="0" borderId="2" xfId="0" applyBorder="1">
      <alignment vertical="center"/>
    </xf>
    <xf numFmtId="0" fontId="0" fillId="0" borderId="26" xfId="0" applyBorder="1" applyAlignment="1">
      <alignment horizontal="center" vertical="center"/>
    </xf>
    <xf numFmtId="0" fontId="0" fillId="0" borderId="26" xfId="0" applyBorder="1" applyAlignment="1">
      <alignment horizontal="right" vertical="center"/>
    </xf>
    <xf numFmtId="0" fontId="0" fillId="0" borderId="1" xfId="0" applyBorder="1" applyAlignment="1">
      <alignment horizontal="right" vertical="center"/>
    </xf>
    <xf numFmtId="0" fontId="0" fillId="0" borderId="0" xfId="0" applyFill="1" applyBorder="1" applyProtection="1">
      <alignment vertical="center"/>
      <protection locked="0"/>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indent="1"/>
      <protection locked="0"/>
    </xf>
    <xf numFmtId="0" fontId="0"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7" fillId="0" borderId="0" xfId="0" applyFont="1" applyFill="1" applyBorder="1" applyAlignment="1" applyProtection="1">
      <alignment horizontal="right" vertical="center"/>
    </xf>
    <xf numFmtId="177" fontId="7" fillId="0" borderId="0" xfId="2" applyNumberFormat="1" applyFont="1" applyFill="1" applyBorder="1" applyAlignment="1" applyProtection="1">
      <alignment horizontal="right" vertical="center"/>
    </xf>
    <xf numFmtId="38" fontId="7" fillId="0" borderId="0" xfId="1" applyFont="1" applyFill="1" applyBorder="1" applyAlignment="1" applyProtection="1">
      <alignment horizontal="right" vertical="center"/>
    </xf>
    <xf numFmtId="177" fontId="7" fillId="0" borderId="0" xfId="0" applyNumberFormat="1" applyFont="1" applyFill="1" applyBorder="1" applyAlignment="1" applyProtection="1">
      <alignment horizontal="right" vertical="center"/>
    </xf>
    <xf numFmtId="0" fontId="7" fillId="0" borderId="0" xfId="0" applyFont="1" applyFill="1" applyBorder="1" applyProtection="1">
      <alignment vertical="center"/>
    </xf>
    <xf numFmtId="0" fontId="3" fillId="0" borderId="0" xfId="0" applyFont="1" applyFill="1" applyBorder="1" applyProtection="1">
      <alignment vertical="center"/>
      <protection locked="0"/>
    </xf>
    <xf numFmtId="0" fontId="0" fillId="0" borderId="0" xfId="0" applyFill="1" applyBorder="1" applyAlignment="1" applyProtection="1">
      <alignment horizontal="right" vertical="center"/>
      <protection locked="0"/>
    </xf>
    <xf numFmtId="0" fontId="0" fillId="0" borderId="0" xfId="0" applyFont="1" applyFill="1" applyBorder="1" applyProtection="1">
      <alignment vertical="center"/>
      <protection locked="0"/>
    </xf>
    <xf numFmtId="0" fontId="19" fillId="0" borderId="0" xfId="3" applyFont="1" applyFill="1" applyBorder="1" applyAlignment="1" applyProtection="1">
      <alignment horizontal="left" vertical="center"/>
      <protection locked="0"/>
    </xf>
    <xf numFmtId="0" fontId="20" fillId="0" borderId="0" xfId="3" applyFont="1" applyFill="1" applyBorder="1" applyAlignment="1" applyProtection="1">
      <alignment horizontal="left" vertical="center"/>
      <protection locked="0"/>
    </xf>
    <xf numFmtId="0" fontId="0" fillId="0" borderId="0" xfId="0" applyFill="1" applyBorder="1" applyAlignment="1" applyProtection="1">
      <alignment vertical="center" wrapText="1"/>
      <protection locked="0"/>
    </xf>
    <xf numFmtId="0" fontId="0" fillId="0" borderId="0" xfId="0" applyFill="1" applyAlignment="1" applyProtection="1">
      <alignment horizontal="center" vertical="center"/>
      <protection locked="0"/>
    </xf>
    <xf numFmtId="0" fontId="0" fillId="0" borderId="0" xfId="0" applyFill="1" applyBorder="1" applyAlignment="1" applyProtection="1">
      <alignment vertical="center" wrapText="1"/>
    </xf>
    <xf numFmtId="0" fontId="0" fillId="0" borderId="0" xfId="0" applyFill="1" applyAlignment="1" applyProtection="1">
      <alignment vertical="center" wrapText="1"/>
      <protection locked="0"/>
    </xf>
    <xf numFmtId="0" fontId="0" fillId="0" borderId="0" xfId="0" applyFill="1" applyBorder="1" applyProtection="1">
      <alignment vertical="center"/>
    </xf>
    <xf numFmtId="0" fontId="5" fillId="0" borderId="0" xfId="0" applyFont="1" applyFill="1" applyBorder="1" applyAlignment="1" applyProtection="1">
      <alignment horizontal="left" vertical="center"/>
    </xf>
    <xf numFmtId="0" fontId="8" fillId="0" borderId="0" xfId="0" applyFont="1" applyFill="1" applyBorder="1" applyProtection="1">
      <alignment vertical="center"/>
    </xf>
    <xf numFmtId="0" fontId="8" fillId="0" borderId="0" xfId="0" applyFont="1" applyFill="1" applyBorder="1" applyAlignment="1" applyProtection="1">
      <alignment horizontal="center" vertical="center"/>
    </xf>
    <xf numFmtId="0" fontId="8" fillId="0" borderId="0" xfId="0" applyFont="1" applyFill="1" applyProtection="1">
      <alignment vertical="center"/>
      <protection locked="0"/>
    </xf>
    <xf numFmtId="0" fontId="3" fillId="0" borderId="0" xfId="0" applyFont="1" applyFill="1" applyBorder="1" applyProtection="1">
      <alignment vertical="center"/>
    </xf>
    <xf numFmtId="0" fontId="3" fillId="0" borderId="0" xfId="0" applyFont="1" applyFill="1" applyBorder="1" applyAlignment="1" applyProtection="1">
      <alignment horizontal="center" vertical="center"/>
    </xf>
    <xf numFmtId="178" fontId="10" fillId="0" borderId="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vertical="center" shrinkToFit="1"/>
    </xf>
    <xf numFmtId="179" fontId="10" fillId="0" borderId="0" xfId="0" applyNumberFormat="1" applyFont="1" applyFill="1" applyBorder="1" applyAlignment="1" applyProtection="1">
      <alignment horizontal="right" vertical="center" shrinkToFit="1"/>
    </xf>
    <xf numFmtId="0" fontId="10" fillId="0" borderId="0" xfId="0" applyFont="1" applyFill="1" applyBorder="1" applyAlignment="1" applyProtection="1">
      <alignment horizontal="right" vertical="center"/>
    </xf>
    <xf numFmtId="0" fontId="11" fillId="0" borderId="0" xfId="0" applyFont="1" applyFill="1" applyBorder="1" applyAlignment="1" applyProtection="1">
      <alignment horizontal="left" vertical="center" shrinkToFit="1"/>
    </xf>
    <xf numFmtId="0" fontId="0" fillId="0" borderId="0" xfId="0" applyFill="1" applyBorder="1" applyAlignment="1" applyProtection="1">
      <alignment vertical="center" shrinkToFit="1"/>
    </xf>
    <xf numFmtId="0" fontId="10"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center" vertical="center" wrapText="1" shrinkToFit="1"/>
    </xf>
    <xf numFmtId="0" fontId="7" fillId="0" borderId="0" xfId="0" applyFont="1" applyFill="1" applyBorder="1" applyAlignment="1" applyProtection="1">
      <alignment vertical="center" shrinkToFit="1"/>
    </xf>
    <xf numFmtId="180" fontId="7" fillId="0" borderId="0" xfId="0" applyNumberFormat="1" applyFont="1" applyFill="1" applyBorder="1" applyProtection="1">
      <alignment vertical="center"/>
    </xf>
    <xf numFmtId="180" fontId="10" fillId="0" borderId="0" xfId="0" applyNumberFormat="1" applyFont="1" applyFill="1" applyBorder="1" applyProtection="1">
      <alignment vertical="center"/>
    </xf>
    <xf numFmtId="0" fontId="7" fillId="0" borderId="0" xfId="0" applyFont="1" applyFill="1" applyBorder="1" applyAlignment="1" applyProtection="1">
      <alignment vertical="center"/>
    </xf>
    <xf numFmtId="0" fontId="13" fillId="0" borderId="0" xfId="0" applyFont="1" applyFill="1" applyBorder="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center" vertical="center" wrapText="1"/>
    </xf>
    <xf numFmtId="179" fontId="7" fillId="0" borderId="0" xfId="0" applyNumberFormat="1" applyFont="1" applyFill="1" applyBorder="1" applyProtection="1">
      <alignment vertical="center"/>
    </xf>
    <xf numFmtId="178" fontId="10" fillId="0" borderId="0" xfId="0" applyNumberFormat="1" applyFont="1" applyFill="1" applyBorder="1" applyProtection="1">
      <alignment vertical="center"/>
    </xf>
    <xf numFmtId="0" fontId="0" fillId="0" borderId="0" xfId="0" applyFill="1" applyProtection="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3"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left" vertical="center"/>
    </xf>
    <xf numFmtId="0" fontId="7"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0" borderId="1" xfId="0" applyFont="1" applyFill="1" applyBorder="1" applyAlignment="1">
      <alignment horizontal="center" vertical="center" wrapText="1"/>
    </xf>
    <xf numFmtId="0" fontId="22"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5" fillId="0" borderId="2" xfId="0" applyFont="1" applyBorder="1" applyAlignment="1">
      <alignment horizontal="left" vertical="center" wrapText="1" shrinkToFit="1"/>
    </xf>
    <xf numFmtId="0" fontId="5" fillId="0" borderId="4" xfId="0" applyFont="1" applyBorder="1" applyAlignment="1">
      <alignment horizontal="left" vertical="center" wrapText="1" shrinkToFi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19" fillId="0" borderId="0" xfId="3" applyFont="1" applyBorder="1" applyAlignment="1" applyProtection="1">
      <alignment horizontal="left" vertical="center"/>
      <protection locked="0"/>
    </xf>
    <xf numFmtId="0" fontId="5" fillId="0" borderId="12"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23" fillId="0" borderId="0" xfId="4" applyFont="1" applyAlignment="1">
      <alignment horizontal="center" vertical="center"/>
    </xf>
    <xf numFmtId="0" fontId="1" fillId="0" borderId="0" xfId="4">
      <alignment vertical="center"/>
    </xf>
    <xf numFmtId="0" fontId="23" fillId="0" borderId="0" xfId="4" applyFont="1">
      <alignment vertical="center"/>
    </xf>
    <xf numFmtId="0" fontId="25" fillId="0" borderId="0" xfId="4" applyFont="1">
      <alignment vertical="center"/>
    </xf>
    <xf numFmtId="0" fontId="1" fillId="0" borderId="1" xfId="4" applyBorder="1" applyAlignment="1">
      <alignment horizontal="center" vertical="center"/>
    </xf>
    <xf numFmtId="182" fontId="1" fillId="0" borderId="1" xfId="4" applyNumberFormat="1" applyBorder="1">
      <alignment vertical="center"/>
    </xf>
    <xf numFmtId="0" fontId="26" fillId="0" borderId="0" xfId="4" applyFont="1">
      <alignment vertical="center"/>
    </xf>
    <xf numFmtId="0" fontId="1" fillId="0" borderId="0" xfId="4" applyAlignment="1">
      <alignment horizontal="center" vertical="center"/>
    </xf>
    <xf numFmtId="0" fontId="1" fillId="3" borderId="0" xfId="4" applyFill="1">
      <alignment vertical="center"/>
    </xf>
    <xf numFmtId="0" fontId="25" fillId="0" borderId="29" xfId="4" applyFont="1" applyBorder="1">
      <alignment vertical="center"/>
    </xf>
    <xf numFmtId="0" fontId="27" fillId="0" borderId="29" xfId="4" applyFont="1" applyBorder="1">
      <alignment vertical="center"/>
    </xf>
    <xf numFmtId="0" fontId="1" fillId="0" borderId="12" xfId="4" applyBorder="1" applyAlignment="1">
      <alignment horizontal="center" vertical="center" wrapText="1"/>
    </xf>
    <xf numFmtId="0" fontId="6" fillId="0" borderId="1" xfId="4" applyFont="1" applyBorder="1" applyAlignment="1">
      <alignment horizontal="center" vertical="center" wrapText="1"/>
    </xf>
    <xf numFmtId="0" fontId="1" fillId="0" borderId="1" xfId="4" applyBorder="1" applyAlignment="1">
      <alignment horizontal="center" vertical="center" wrapText="1"/>
    </xf>
    <xf numFmtId="0" fontId="1" fillId="0" borderId="24" xfId="4" applyBorder="1" applyAlignment="1">
      <alignment horizontal="center" vertical="center" wrapText="1"/>
    </xf>
    <xf numFmtId="0" fontId="1" fillId="0" borderId="13" xfId="4" applyBorder="1" applyAlignment="1">
      <alignment horizontal="center" vertical="center" wrapText="1"/>
    </xf>
    <xf numFmtId="0" fontId="1" fillId="0" borderId="1" xfId="4" applyBorder="1" applyAlignment="1">
      <alignment horizontal="center" vertical="center" shrinkToFit="1"/>
    </xf>
    <xf numFmtId="0" fontId="1" fillId="0" borderId="1" xfId="4" applyBorder="1" applyAlignment="1">
      <alignment horizontal="center" vertical="center" wrapText="1" shrinkToFit="1"/>
    </xf>
    <xf numFmtId="0" fontId="1" fillId="0" borderId="1" xfId="4" applyBorder="1" applyAlignment="1">
      <alignment horizontal="center" vertical="center"/>
    </xf>
    <xf numFmtId="38" fontId="0" fillId="0" borderId="1" xfId="5" applyFont="1" applyFill="1" applyBorder="1" applyAlignment="1">
      <alignment vertical="center"/>
    </xf>
    <xf numFmtId="40" fontId="0" fillId="0" borderId="1" xfId="5" applyNumberFormat="1" applyFont="1" applyFill="1" applyBorder="1" applyAlignment="1">
      <alignment vertical="center"/>
    </xf>
    <xf numFmtId="0" fontId="1" fillId="0" borderId="34" xfId="4" applyBorder="1">
      <alignment vertical="center"/>
    </xf>
    <xf numFmtId="2" fontId="1" fillId="0" borderId="1" xfId="4" applyNumberFormat="1" applyBorder="1">
      <alignment vertical="center"/>
    </xf>
    <xf numFmtId="38" fontId="0" fillId="3" borderId="1" xfId="5" applyFont="1" applyFill="1" applyBorder="1" applyAlignment="1">
      <alignment vertical="center"/>
    </xf>
    <xf numFmtId="0" fontId="1" fillId="0" borderId="35" xfId="4" applyBorder="1">
      <alignment vertical="center"/>
    </xf>
    <xf numFmtId="0" fontId="1" fillId="0" borderId="36" xfId="4" applyBorder="1" applyAlignment="1">
      <alignment horizontal="center" vertical="center"/>
    </xf>
    <xf numFmtId="38" fontId="0" fillId="0" borderId="36" xfId="5" applyFont="1" applyFill="1" applyBorder="1" applyAlignment="1">
      <alignment vertical="center"/>
    </xf>
    <xf numFmtId="40" fontId="0" fillId="0" borderId="36" xfId="5" applyNumberFormat="1" applyFont="1" applyFill="1" applyBorder="1" applyAlignment="1">
      <alignment vertical="center"/>
    </xf>
    <xf numFmtId="0" fontId="1" fillId="0" borderId="37" xfId="4" applyBorder="1">
      <alignment vertical="center"/>
    </xf>
    <xf numFmtId="2" fontId="1" fillId="0" borderId="36" xfId="4" applyNumberFormat="1" applyBorder="1">
      <alignment vertical="center"/>
    </xf>
    <xf numFmtId="38" fontId="0" fillId="3" borderId="36" xfId="5" applyFont="1" applyFill="1" applyBorder="1" applyAlignment="1">
      <alignment vertical="center"/>
    </xf>
    <xf numFmtId="0" fontId="1" fillId="0" borderId="13" xfId="4" applyBorder="1" applyAlignment="1">
      <alignment horizontal="center" vertical="center"/>
    </xf>
    <xf numFmtId="38" fontId="0" fillId="0" borderId="13" xfId="5" applyFont="1" applyFill="1" applyBorder="1" applyAlignment="1">
      <alignment vertical="center"/>
    </xf>
    <xf numFmtId="40" fontId="0" fillId="0" borderId="24" xfId="5" applyNumberFormat="1" applyFont="1" applyFill="1" applyBorder="1" applyAlignment="1">
      <alignment vertical="center"/>
    </xf>
    <xf numFmtId="183" fontId="1" fillId="0" borderId="24" xfId="4" applyNumberFormat="1" applyBorder="1">
      <alignment vertical="center"/>
    </xf>
    <xf numFmtId="38" fontId="0" fillId="3" borderId="13" xfId="5" applyFont="1" applyFill="1" applyBorder="1" applyAlignment="1">
      <alignment vertical="center"/>
    </xf>
    <xf numFmtId="0" fontId="1" fillId="0" borderId="2" xfId="4" applyBorder="1" applyAlignment="1">
      <alignment horizontal="center" vertical="center"/>
    </xf>
    <xf numFmtId="0" fontId="1" fillId="0" borderId="3" xfId="4" applyBorder="1" applyAlignment="1">
      <alignment horizontal="center" vertical="center"/>
    </xf>
    <xf numFmtId="2" fontId="23" fillId="0" borderId="2" xfId="4" applyNumberFormat="1" applyFont="1" applyBorder="1" applyAlignment="1">
      <alignment horizontal="center" vertical="center"/>
    </xf>
    <xf numFmtId="2" fontId="23" fillId="0" borderId="3" xfId="4" applyNumberFormat="1" applyFont="1" applyBorder="1" applyAlignment="1">
      <alignment horizontal="center" vertical="center"/>
    </xf>
    <xf numFmtId="0" fontId="1" fillId="0" borderId="38" xfId="4" applyBorder="1" applyAlignment="1">
      <alignment horizontal="center" vertical="center" wrapText="1" shrinkToFit="1"/>
    </xf>
    <xf numFmtId="0" fontId="1" fillId="0" borderId="39" xfId="4" applyBorder="1" applyAlignment="1">
      <alignment horizontal="center" vertical="center" shrinkToFit="1"/>
    </xf>
    <xf numFmtId="183" fontId="23" fillId="0" borderId="40" xfId="5" applyNumberFormat="1" applyFont="1" applyBorder="1" applyAlignment="1">
      <alignment vertical="center"/>
    </xf>
    <xf numFmtId="0" fontId="1" fillId="0" borderId="41" xfId="4" applyBorder="1" applyAlignment="1">
      <alignment horizontal="center" vertical="center" shrinkToFit="1"/>
    </xf>
    <xf numFmtId="0" fontId="1" fillId="0" borderId="42" xfId="4" applyBorder="1" applyAlignment="1">
      <alignment horizontal="center" vertical="center" shrinkToFit="1"/>
    </xf>
    <xf numFmtId="183" fontId="23" fillId="0" borderId="43" xfId="5" applyNumberFormat="1" applyFont="1" applyBorder="1" applyAlignment="1">
      <alignment vertical="center"/>
    </xf>
    <xf numFmtId="0" fontId="28" fillId="0" borderId="0" xfId="4" applyFont="1" applyAlignment="1">
      <alignment vertical="center" wrapText="1"/>
    </xf>
    <xf numFmtId="0" fontId="28" fillId="0" borderId="0" xfId="4" applyFont="1">
      <alignment vertical="center"/>
    </xf>
    <xf numFmtId="0" fontId="28" fillId="0" borderId="0" xfId="4" applyFont="1" applyAlignment="1">
      <alignment vertical="center" wrapText="1"/>
    </xf>
    <xf numFmtId="0" fontId="26" fillId="0" borderId="0" xfId="4" applyFont="1" applyAlignment="1">
      <alignment horizontal="left" vertical="center" wrapText="1"/>
    </xf>
    <xf numFmtId="0" fontId="27" fillId="0" borderId="0" xfId="4" applyFont="1">
      <alignment vertical="center"/>
    </xf>
    <xf numFmtId="0" fontId="26" fillId="0" borderId="20" xfId="4" applyFont="1" applyBorder="1" applyAlignment="1">
      <alignment horizontal="left" vertical="center" wrapText="1"/>
    </xf>
    <xf numFmtId="0" fontId="26" fillId="0" borderId="27" xfId="4" applyFont="1" applyBorder="1" applyAlignment="1">
      <alignment horizontal="left" vertical="center" wrapText="1"/>
    </xf>
    <xf numFmtId="0" fontId="23" fillId="0" borderId="12" xfId="4" applyFont="1" applyBorder="1">
      <alignment vertical="center"/>
    </xf>
    <xf numFmtId="0" fontId="26" fillId="0" borderId="25" xfId="4" applyFont="1" applyBorder="1" applyAlignment="1">
      <alignment horizontal="left" vertical="center" wrapText="1"/>
    </xf>
    <xf numFmtId="0" fontId="26" fillId="0" borderId="17" xfId="4" applyFont="1" applyBorder="1" applyAlignment="1">
      <alignment horizontal="left" vertical="center" wrapText="1"/>
    </xf>
    <xf numFmtId="0" fontId="26" fillId="0" borderId="30" xfId="4" applyFont="1" applyBorder="1" applyAlignment="1">
      <alignment horizontal="left" vertical="center" wrapText="1"/>
    </xf>
    <xf numFmtId="0" fontId="23" fillId="0" borderId="13" xfId="4" applyFont="1" applyBorder="1">
      <alignment vertical="center"/>
    </xf>
    <xf numFmtId="0" fontId="26" fillId="0" borderId="29" xfId="4" applyFont="1" applyBorder="1" applyAlignment="1">
      <alignment horizontal="left" vertical="center" wrapText="1"/>
    </xf>
    <xf numFmtId="0" fontId="26" fillId="0" borderId="2" xfId="4" applyFont="1" applyBorder="1" applyAlignment="1">
      <alignment horizontal="left" vertical="center" wrapText="1"/>
    </xf>
    <xf numFmtId="0" fontId="26" fillId="0" borderId="4" xfId="4" applyFont="1" applyBorder="1" applyAlignment="1">
      <alignment horizontal="left" vertical="center" wrapText="1"/>
    </xf>
    <xf numFmtId="182" fontId="23" fillId="0" borderId="1" xfId="4" applyNumberFormat="1" applyFont="1" applyBorder="1">
      <alignment vertical="center"/>
    </xf>
    <xf numFmtId="0" fontId="26" fillId="0" borderId="3" xfId="4" applyFont="1" applyBorder="1" applyAlignment="1">
      <alignment horizontal="left" vertical="center" wrapText="1"/>
    </xf>
    <xf numFmtId="0" fontId="1" fillId="0" borderId="0" xfId="4" applyAlignment="1">
      <alignment vertical="top"/>
    </xf>
    <xf numFmtId="0" fontId="29" fillId="0" borderId="0" xfId="4" applyFont="1">
      <alignment vertical="center"/>
    </xf>
    <xf numFmtId="0" fontId="1" fillId="0" borderId="1" xfId="4" applyBorder="1">
      <alignment vertical="center"/>
    </xf>
    <xf numFmtId="0" fontId="1" fillId="0" borderId="0" xfId="4" applyAlignment="1">
      <alignment horizontal="center" vertical="center" wrapText="1"/>
    </xf>
    <xf numFmtId="183" fontId="0" fillId="0" borderId="1" xfId="5" applyNumberFormat="1" applyFont="1" applyBorder="1">
      <alignment vertical="center"/>
    </xf>
    <xf numFmtId="0" fontId="26" fillId="0" borderId="28" xfId="4" applyFont="1" applyBorder="1" applyAlignment="1">
      <alignment horizontal="left" vertical="center" wrapText="1"/>
    </xf>
    <xf numFmtId="0" fontId="30" fillId="0" borderId="0" xfId="4" applyFont="1" applyAlignment="1">
      <alignment horizontal="left" vertical="center"/>
    </xf>
    <xf numFmtId="0" fontId="1" fillId="0" borderId="4" xfId="4" applyBorder="1" applyAlignment="1">
      <alignment horizontal="center" vertical="center"/>
    </xf>
    <xf numFmtId="183" fontId="31" fillId="0" borderId="20" xfId="4" applyNumberFormat="1" applyFont="1" applyBorder="1" applyAlignment="1">
      <alignment horizontal="center" vertical="center"/>
    </xf>
    <xf numFmtId="0" fontId="31" fillId="0" borderId="27" xfId="4" applyFont="1" applyBorder="1" applyAlignment="1">
      <alignment horizontal="center" vertical="center"/>
    </xf>
    <xf numFmtId="183" fontId="0" fillId="0" borderId="1" xfId="5" applyNumberFormat="1" applyFont="1" applyBorder="1" applyAlignment="1">
      <alignment horizontal="center" vertical="center"/>
    </xf>
    <xf numFmtId="0" fontId="1" fillId="0" borderId="0" xfId="4" applyAlignment="1">
      <alignment horizontal="right" vertical="center"/>
    </xf>
    <xf numFmtId="182" fontId="1" fillId="0" borderId="0" xfId="4" applyNumberFormat="1">
      <alignment vertical="center"/>
    </xf>
    <xf numFmtId="0" fontId="31" fillId="0" borderId="28" xfId="4" applyFont="1" applyBorder="1" applyAlignment="1">
      <alignment horizontal="center" vertical="center"/>
    </xf>
    <xf numFmtId="0" fontId="31" fillId="0" borderId="5" xfId="4" applyFont="1" applyBorder="1" applyAlignment="1">
      <alignment horizontal="center" vertical="center"/>
    </xf>
    <xf numFmtId="0" fontId="31" fillId="0" borderId="17" xfId="4" applyFont="1" applyBorder="1" applyAlignment="1">
      <alignment horizontal="center" vertical="center"/>
    </xf>
    <xf numFmtId="0" fontId="31" fillId="0" borderId="30" xfId="4" applyFont="1" applyBorder="1" applyAlignment="1">
      <alignment horizontal="center" vertical="center"/>
    </xf>
    <xf numFmtId="0" fontId="6" fillId="0" borderId="1" xfId="4" applyFont="1" applyBorder="1" applyAlignment="1">
      <alignment horizontal="center" vertical="center" wrapText="1"/>
    </xf>
    <xf numFmtId="0" fontId="6" fillId="0" borderId="44" xfId="4" applyFont="1" applyBorder="1" applyAlignment="1">
      <alignment horizontal="center" vertical="center" wrapText="1"/>
    </xf>
    <xf numFmtId="0" fontId="6" fillId="0" borderId="45" xfId="4" applyFont="1" applyBorder="1" applyAlignment="1">
      <alignment horizontal="center" vertical="center" wrapText="1"/>
    </xf>
    <xf numFmtId="0" fontId="6" fillId="0" borderId="46" xfId="4" applyFont="1" applyBorder="1" applyAlignment="1">
      <alignment horizontal="center" vertical="center" wrapText="1"/>
    </xf>
    <xf numFmtId="0" fontId="32" fillId="0" borderId="47" xfId="4" applyFont="1" applyBorder="1" applyAlignment="1">
      <alignment vertical="center" wrapText="1"/>
    </xf>
    <xf numFmtId="0" fontId="32" fillId="0" borderId="0" xfId="4" applyFont="1" applyAlignment="1">
      <alignment vertical="center" wrapText="1"/>
    </xf>
    <xf numFmtId="0" fontId="6" fillId="0" borderId="0" xfId="4" applyFont="1" applyAlignment="1">
      <alignment horizontal="right" vertical="center"/>
    </xf>
    <xf numFmtId="0" fontId="1" fillId="0" borderId="48" xfId="4" applyBorder="1">
      <alignment vertical="center"/>
    </xf>
    <xf numFmtId="183" fontId="1" fillId="0" borderId="48" xfId="4" applyNumberFormat="1" applyBorder="1">
      <alignment vertical="center"/>
    </xf>
    <xf numFmtId="178" fontId="0" fillId="0" borderId="49" xfId="6" applyNumberFormat="1" applyFont="1" applyBorder="1">
      <alignment vertical="center"/>
    </xf>
    <xf numFmtId="0" fontId="33" fillId="0" borderId="0" xfId="4" applyFont="1" applyAlignment="1">
      <alignment horizontal="center" vertical="center"/>
    </xf>
    <xf numFmtId="0" fontId="34" fillId="0" borderId="0" xfId="4" applyFont="1" applyAlignment="1">
      <alignment horizontal="left" vertical="center" wrapText="1"/>
    </xf>
    <xf numFmtId="0" fontId="35" fillId="0" borderId="0" xfId="4" applyFont="1" applyAlignment="1">
      <alignment horizontal="left" vertical="center"/>
    </xf>
    <xf numFmtId="0" fontId="1" fillId="2" borderId="1" xfId="4" applyFill="1" applyBorder="1">
      <alignment vertical="center"/>
    </xf>
    <xf numFmtId="40" fontId="0" fillId="2" borderId="1" xfId="5" applyNumberFormat="1" applyFont="1" applyFill="1" applyBorder="1">
      <alignment vertical="center"/>
    </xf>
    <xf numFmtId="38" fontId="0" fillId="2" borderId="1" xfId="5" applyFont="1" applyFill="1" applyBorder="1" applyAlignment="1">
      <alignment vertical="center"/>
    </xf>
    <xf numFmtId="38" fontId="0" fillId="2" borderId="36" xfId="5" applyFont="1" applyFill="1" applyBorder="1" applyAlignment="1">
      <alignment vertical="center"/>
    </xf>
    <xf numFmtId="0" fontId="6" fillId="2" borderId="24" xfId="4" applyFont="1" applyFill="1" applyBorder="1" applyAlignment="1">
      <alignment vertical="center" wrapText="1"/>
    </xf>
    <xf numFmtId="0" fontId="1" fillId="2" borderId="44" xfId="4" applyFill="1" applyBorder="1">
      <alignment vertical="center"/>
    </xf>
  </cellXfs>
  <cellStyles count="7">
    <cellStyle name="パーセント" xfId="2" builtinId="5"/>
    <cellStyle name="パーセント 2" xfId="6" xr:uid="{0F628CAA-47BB-41D6-B76E-26DD429991FD}"/>
    <cellStyle name="桁区切り" xfId="1" builtinId="6"/>
    <cellStyle name="桁区切り 2" xfId="5" xr:uid="{E75E19C9-AF24-42EF-9D58-F9F2E7714DED}"/>
    <cellStyle name="標準" xfId="0" builtinId="0"/>
    <cellStyle name="標準 2" xfId="4" xr:uid="{853A9663-7234-4D50-A431-F874198AA2C2}"/>
    <cellStyle name="標準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34017</xdr:colOff>
      <xdr:row>1</xdr:row>
      <xdr:rowOff>92188</xdr:rowOff>
    </xdr:from>
    <xdr:to>
      <xdr:col>7</xdr:col>
      <xdr:colOff>756897</xdr:colOff>
      <xdr:row>3</xdr:row>
      <xdr:rowOff>178593</xdr:rowOff>
    </xdr:to>
    <xdr:sp macro="" textlink="">
      <xdr:nvSpPr>
        <xdr:cNvPr id="2" name="テキスト ボックス 1">
          <a:extLst>
            <a:ext uri="{FF2B5EF4-FFF2-40B4-BE49-F238E27FC236}">
              <a16:creationId xmlns:a16="http://schemas.microsoft.com/office/drawing/2014/main" id="{A839558A-4654-4E7F-979C-4B3F2E4FC4E2}"/>
            </a:ext>
          </a:extLst>
        </xdr:cNvPr>
        <xdr:cNvSpPr txBox="1"/>
      </xdr:nvSpPr>
      <xdr:spPr>
        <a:xfrm>
          <a:off x="4491717" y="412228"/>
          <a:ext cx="2505960" cy="54360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色付きセルのみ記載をお願いします。</a:t>
          </a:r>
          <a:endParaRPr kumimoji="1" lang="en-US" altLang="ja-JP" sz="1000" b="1"/>
        </a:p>
        <a:p>
          <a:r>
            <a:rPr kumimoji="1" lang="ja-JP" altLang="en-US" sz="1000" b="1"/>
            <a:t>（そのほかの数値は自動計算されます）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3"/>
  <sheetViews>
    <sheetView tabSelected="1" view="pageBreakPreview" zoomScaleNormal="100" zoomScaleSheetLayoutView="100" workbookViewId="0"/>
  </sheetViews>
  <sheetFormatPr defaultRowHeight="13.2" x14ac:dyDescent="0.2"/>
  <cols>
    <col min="1" max="1" width="19" style="2" customWidth="1"/>
    <col min="2" max="2" width="43.6640625" style="2" customWidth="1"/>
    <col min="3" max="8" width="7.6640625" style="2" customWidth="1"/>
    <col min="9" max="9" width="9" style="2"/>
    <col min="10" max="10" width="8.6640625" style="2" customWidth="1"/>
    <col min="11" max="11" width="7.6640625" style="2" customWidth="1"/>
  </cols>
  <sheetData>
    <row r="1" spans="1:11" ht="19.5" customHeight="1" x14ac:dyDescent="0.2">
      <c r="A1" s="1" t="s">
        <v>0</v>
      </c>
      <c r="C1" s="3"/>
      <c r="D1" t="s">
        <v>1</v>
      </c>
      <c r="E1"/>
      <c r="F1"/>
    </row>
    <row r="2" spans="1:11" ht="19.5" customHeight="1" x14ac:dyDescent="0.2">
      <c r="A2" s="1"/>
    </row>
    <row r="3" spans="1:11" ht="21" customHeight="1" x14ac:dyDescent="0.2">
      <c r="A3" s="158" t="s">
        <v>2</v>
      </c>
      <c r="B3" s="159"/>
      <c r="C3" s="158" t="s">
        <v>3</v>
      </c>
    </row>
    <row r="4" spans="1:11" ht="51" customHeight="1" x14ac:dyDescent="0.2">
      <c r="A4" s="4" t="s">
        <v>4</v>
      </c>
      <c r="B4" s="4" t="s">
        <v>5</v>
      </c>
      <c r="C4" s="232" t="s">
        <v>6</v>
      </c>
      <c r="D4" s="233"/>
      <c r="E4" s="5"/>
      <c r="F4" s="234" t="s">
        <v>7</v>
      </c>
      <c r="G4" s="234"/>
      <c r="H4" s="234" t="s">
        <v>8</v>
      </c>
      <c r="I4" s="235"/>
      <c r="J4" s="236" t="s">
        <v>9</v>
      </c>
      <c r="K4" s="237"/>
    </row>
    <row r="5" spans="1:11" ht="20.100000000000001" customHeight="1" x14ac:dyDescent="0.2">
      <c r="A5" s="6" t="s">
        <v>10</v>
      </c>
      <c r="B5" s="6" t="s">
        <v>11</v>
      </c>
      <c r="C5" s="7"/>
      <c r="D5" s="5" t="s">
        <v>12</v>
      </c>
      <c r="E5" s="8" t="s">
        <v>13</v>
      </c>
      <c r="F5" s="9"/>
      <c r="G5" s="5" t="s">
        <v>14</v>
      </c>
      <c r="H5" s="9"/>
      <c r="I5" s="8" t="s">
        <v>15</v>
      </c>
      <c r="J5" s="10" t="e">
        <f t="shared" ref="J5:J14" si="0">ROUNDDOWN(+C5+(F5/H5),1)</f>
        <v>#DIV/0!</v>
      </c>
      <c r="K5" s="11" t="s">
        <v>12</v>
      </c>
    </row>
    <row r="6" spans="1:11" ht="20.100000000000001" customHeight="1" x14ac:dyDescent="0.2">
      <c r="A6" s="6" t="s">
        <v>16</v>
      </c>
      <c r="B6" s="6" t="s">
        <v>11</v>
      </c>
      <c r="C6" s="12"/>
      <c r="D6" s="5" t="s">
        <v>12</v>
      </c>
      <c r="E6" s="8" t="s">
        <v>17</v>
      </c>
      <c r="F6" s="9"/>
      <c r="G6" s="5" t="s">
        <v>14</v>
      </c>
      <c r="H6" s="9"/>
      <c r="I6" s="8" t="s">
        <v>15</v>
      </c>
      <c r="J6" s="10" t="e">
        <f t="shared" si="0"/>
        <v>#DIV/0!</v>
      </c>
      <c r="K6" s="13" t="s">
        <v>12</v>
      </c>
    </row>
    <row r="7" spans="1:11" ht="20.100000000000001" customHeight="1" x14ac:dyDescent="0.2">
      <c r="A7" s="6" t="s">
        <v>18</v>
      </c>
      <c r="B7" s="6" t="s">
        <v>19</v>
      </c>
      <c r="C7" s="7"/>
      <c r="D7" s="5" t="s">
        <v>12</v>
      </c>
      <c r="E7" s="8" t="s">
        <v>17</v>
      </c>
      <c r="F7" s="9"/>
      <c r="G7" s="5" t="s">
        <v>14</v>
      </c>
      <c r="H7" s="9"/>
      <c r="I7" s="8" t="s">
        <v>15</v>
      </c>
      <c r="J7" s="10" t="e">
        <f t="shared" si="0"/>
        <v>#DIV/0!</v>
      </c>
      <c r="K7" s="13" t="s">
        <v>12</v>
      </c>
    </row>
    <row r="8" spans="1:11" ht="20.100000000000001" customHeight="1" x14ac:dyDescent="0.2">
      <c r="A8" s="238" t="s">
        <v>20</v>
      </c>
      <c r="B8" s="14" t="s">
        <v>21</v>
      </c>
      <c r="C8" s="15"/>
      <c r="D8" s="16" t="s">
        <v>12</v>
      </c>
      <c r="E8" s="17" t="s">
        <v>13</v>
      </c>
      <c r="F8" s="18"/>
      <c r="G8" s="16" t="s">
        <v>14</v>
      </c>
      <c r="H8" s="18"/>
      <c r="I8" s="17" t="s">
        <v>15</v>
      </c>
      <c r="J8" s="19" t="e">
        <f t="shared" si="0"/>
        <v>#DIV/0!</v>
      </c>
      <c r="K8" s="20" t="s">
        <v>12</v>
      </c>
    </row>
    <row r="9" spans="1:11" ht="20.100000000000001" customHeight="1" x14ac:dyDescent="0.2">
      <c r="A9" s="238"/>
      <c r="B9" s="21" t="s">
        <v>22</v>
      </c>
      <c r="C9" s="22"/>
      <c r="D9" s="23" t="s">
        <v>12</v>
      </c>
      <c r="E9" s="24" t="s">
        <v>23</v>
      </c>
      <c r="F9" s="25"/>
      <c r="G9" s="23" t="s">
        <v>14</v>
      </c>
      <c r="H9" s="25"/>
      <c r="I9" s="24" t="s">
        <v>15</v>
      </c>
      <c r="J9" s="26" t="e">
        <f t="shared" si="0"/>
        <v>#DIV/0!</v>
      </c>
      <c r="K9" s="27" t="s">
        <v>12</v>
      </c>
    </row>
    <row r="10" spans="1:11" ht="20.100000000000001" customHeight="1" x14ac:dyDescent="0.2">
      <c r="A10" s="6" t="s">
        <v>24</v>
      </c>
      <c r="B10" s="6" t="s">
        <v>21</v>
      </c>
      <c r="C10" s="7"/>
      <c r="D10" s="5" t="s">
        <v>12</v>
      </c>
      <c r="E10" s="8" t="s">
        <v>13</v>
      </c>
      <c r="F10" s="9"/>
      <c r="G10" s="5" t="s">
        <v>14</v>
      </c>
      <c r="H10" s="9"/>
      <c r="I10" s="8" t="s">
        <v>15</v>
      </c>
      <c r="J10" s="10" t="e">
        <f t="shared" si="0"/>
        <v>#DIV/0!</v>
      </c>
      <c r="K10" s="13" t="s">
        <v>12</v>
      </c>
    </row>
    <row r="11" spans="1:11" ht="20.100000000000001" customHeight="1" x14ac:dyDescent="0.2">
      <c r="A11" s="230" t="s">
        <v>25</v>
      </c>
      <c r="B11" s="14" t="s">
        <v>21</v>
      </c>
      <c r="C11" s="15"/>
      <c r="D11" s="16" t="s">
        <v>12</v>
      </c>
      <c r="E11" s="17" t="s">
        <v>26</v>
      </c>
      <c r="F11" s="18"/>
      <c r="G11" s="16" t="s">
        <v>14</v>
      </c>
      <c r="H11" s="18"/>
      <c r="I11" s="17" t="s">
        <v>15</v>
      </c>
      <c r="J11" s="19" t="e">
        <f t="shared" si="0"/>
        <v>#DIV/0!</v>
      </c>
      <c r="K11" s="20" t="s">
        <v>12</v>
      </c>
    </row>
    <row r="12" spans="1:11" ht="20.100000000000001" customHeight="1" x14ac:dyDescent="0.2">
      <c r="A12" s="231"/>
      <c r="B12" s="14" t="s">
        <v>27</v>
      </c>
      <c r="C12" s="15"/>
      <c r="D12" s="16" t="s">
        <v>12</v>
      </c>
      <c r="E12" s="17" t="s">
        <v>13</v>
      </c>
      <c r="F12" s="18"/>
      <c r="G12" s="16" t="s">
        <v>14</v>
      </c>
      <c r="H12" s="18"/>
      <c r="I12" s="17" t="s">
        <v>15</v>
      </c>
      <c r="J12" s="19" t="e">
        <f t="shared" si="0"/>
        <v>#DIV/0!</v>
      </c>
      <c r="K12" s="20" t="s">
        <v>12</v>
      </c>
    </row>
    <row r="13" spans="1:11" ht="20.100000000000001" customHeight="1" x14ac:dyDescent="0.2">
      <c r="A13" s="230" t="s">
        <v>28</v>
      </c>
      <c r="B13" s="14" t="s">
        <v>29</v>
      </c>
      <c r="C13" s="28"/>
      <c r="D13" s="16" t="s">
        <v>12</v>
      </c>
      <c r="E13" s="17" t="s">
        <v>13</v>
      </c>
      <c r="F13" s="18"/>
      <c r="G13" s="16" t="s">
        <v>14</v>
      </c>
      <c r="H13" s="18"/>
      <c r="I13" s="17" t="s">
        <v>15</v>
      </c>
      <c r="J13" s="19" t="e">
        <f t="shared" si="0"/>
        <v>#DIV/0!</v>
      </c>
      <c r="K13" s="20" t="s">
        <v>12</v>
      </c>
    </row>
    <row r="14" spans="1:11" ht="20.100000000000001" customHeight="1" x14ac:dyDescent="0.2">
      <c r="A14" s="231"/>
      <c r="B14" s="21" t="s">
        <v>30</v>
      </c>
      <c r="C14" s="29"/>
      <c r="D14" s="23" t="s">
        <v>12</v>
      </c>
      <c r="E14" s="24" t="s">
        <v>13</v>
      </c>
      <c r="F14" s="25"/>
      <c r="G14" s="23" t="s">
        <v>14</v>
      </c>
      <c r="H14" s="25"/>
      <c r="I14" s="24" t="s">
        <v>15</v>
      </c>
      <c r="J14" s="26" t="e">
        <f t="shared" si="0"/>
        <v>#DIV/0!</v>
      </c>
      <c r="K14" s="27" t="s">
        <v>12</v>
      </c>
    </row>
    <row r="15" spans="1:11" ht="18.75" customHeight="1" x14ac:dyDescent="0.2">
      <c r="A15" s="2" t="s">
        <v>31</v>
      </c>
    </row>
    <row r="18" spans="1:1" x14ac:dyDescent="0.2">
      <c r="A18" s="30" t="s">
        <v>32</v>
      </c>
    </row>
    <row r="20" spans="1:1" x14ac:dyDescent="0.2">
      <c r="A20" s="2" t="s">
        <v>33</v>
      </c>
    </row>
    <row r="21" spans="1:1" x14ac:dyDescent="0.2">
      <c r="A21" s="31" t="s">
        <v>34</v>
      </c>
    </row>
    <row r="22" spans="1:1" x14ac:dyDescent="0.2">
      <c r="A22" s="2" t="s">
        <v>35</v>
      </c>
    </row>
    <row r="23" spans="1:1" x14ac:dyDescent="0.2">
      <c r="A23" s="2" t="s">
        <v>36</v>
      </c>
    </row>
  </sheetData>
  <mergeCells count="7">
    <mergeCell ref="A13:A14"/>
    <mergeCell ref="C4:D4"/>
    <mergeCell ref="F4:G4"/>
    <mergeCell ref="H4:I4"/>
    <mergeCell ref="J4:K4"/>
    <mergeCell ref="A8:A9"/>
    <mergeCell ref="A11:A12"/>
  </mergeCells>
  <phoneticPr fontId="4"/>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C9AB4-0881-468D-AB2C-5968E6CDFEA6}">
  <sheetPr>
    <pageSetUpPr fitToPage="1"/>
  </sheetPr>
  <dimension ref="A1:J48"/>
  <sheetViews>
    <sheetView view="pageBreakPreview" zoomScaleNormal="100" zoomScaleSheetLayoutView="100" workbookViewId="0">
      <selection sqref="A1:H1"/>
    </sheetView>
  </sheetViews>
  <sheetFormatPr defaultRowHeight="18" x14ac:dyDescent="0.2"/>
  <cols>
    <col min="1" max="8" width="13" style="262" customWidth="1"/>
    <col min="9" max="9" width="16" style="262" customWidth="1"/>
    <col min="10" max="16384" width="8.88671875" style="262"/>
  </cols>
  <sheetData>
    <row r="1" spans="1:9" ht="25.5" customHeight="1" x14ac:dyDescent="0.2">
      <c r="A1" s="261" t="s">
        <v>234</v>
      </c>
      <c r="B1" s="261"/>
      <c r="C1" s="261"/>
      <c r="D1" s="261"/>
      <c r="E1" s="261"/>
      <c r="F1" s="261"/>
      <c r="G1" s="261"/>
      <c r="H1" s="261"/>
    </row>
    <row r="2" spans="1:9" x14ac:dyDescent="0.2">
      <c r="A2" s="263" t="s">
        <v>166</v>
      </c>
    </row>
    <row r="3" spans="1:9" x14ac:dyDescent="0.2">
      <c r="A3" s="264" t="s">
        <v>167</v>
      </c>
    </row>
    <row r="4" spans="1:9" x14ac:dyDescent="0.2">
      <c r="A4" s="265" t="s">
        <v>168</v>
      </c>
      <c r="B4" s="265"/>
      <c r="C4" s="265"/>
      <c r="D4" s="354"/>
    </row>
    <row r="5" spans="1:9" x14ac:dyDescent="0.2">
      <c r="A5" s="265" t="s">
        <v>169</v>
      </c>
      <c r="B5" s="265"/>
      <c r="C5" s="265"/>
      <c r="D5" s="266">
        <f>ROUNDUP(D4*0.9,1)</f>
        <v>0</v>
      </c>
      <c r="E5" s="267" t="s">
        <v>170</v>
      </c>
      <c r="F5" s="268"/>
    </row>
    <row r="6" spans="1:9" x14ac:dyDescent="0.2">
      <c r="A6" s="265" t="s">
        <v>171</v>
      </c>
      <c r="B6" s="265"/>
      <c r="C6" s="265"/>
      <c r="D6" s="355"/>
    </row>
    <row r="7" spans="1:9" s="269" customFormat="1" ht="6.75" customHeight="1" x14ac:dyDescent="0.2">
      <c r="A7" s="268"/>
      <c r="B7" s="268"/>
      <c r="C7" s="262"/>
      <c r="D7" s="262"/>
      <c r="E7" s="262"/>
      <c r="F7" s="262"/>
      <c r="G7" s="262"/>
      <c r="H7" s="262"/>
      <c r="I7" s="262"/>
    </row>
    <row r="8" spans="1:9" x14ac:dyDescent="0.2">
      <c r="A8" s="270" t="s">
        <v>172</v>
      </c>
      <c r="B8" s="271"/>
    </row>
    <row r="9" spans="1:9" ht="19.5" customHeight="1" x14ac:dyDescent="0.2">
      <c r="A9" s="272" t="s">
        <v>173</v>
      </c>
      <c r="B9" s="265" t="s">
        <v>174</v>
      </c>
      <c r="C9" s="265"/>
      <c r="D9" s="265"/>
      <c r="E9" s="265"/>
      <c r="F9" s="265"/>
      <c r="G9" s="273" t="s">
        <v>175</v>
      </c>
      <c r="H9" s="273" t="s">
        <v>176</v>
      </c>
      <c r="I9" s="274" t="s">
        <v>177</v>
      </c>
    </row>
    <row r="10" spans="1:9" ht="19.5" customHeight="1" x14ac:dyDescent="0.2">
      <c r="A10" s="275"/>
      <c r="B10" s="265" t="s">
        <v>178</v>
      </c>
      <c r="C10" s="265"/>
      <c r="D10" s="265"/>
      <c r="E10" s="265" t="s">
        <v>179</v>
      </c>
      <c r="F10" s="274" t="s">
        <v>180</v>
      </c>
      <c r="G10" s="273"/>
      <c r="H10" s="273"/>
      <c r="I10" s="274"/>
    </row>
    <row r="11" spans="1:9" ht="36" x14ac:dyDescent="0.2">
      <c r="A11" s="276"/>
      <c r="B11" s="277" t="s">
        <v>181</v>
      </c>
      <c r="C11" s="278" t="s">
        <v>182</v>
      </c>
      <c r="D11" s="277" t="s">
        <v>183</v>
      </c>
      <c r="E11" s="265"/>
      <c r="F11" s="274"/>
      <c r="G11" s="273"/>
      <c r="H11" s="273"/>
      <c r="I11" s="274"/>
    </row>
    <row r="12" spans="1:9" x14ac:dyDescent="0.2">
      <c r="A12" s="279">
        <v>2</v>
      </c>
      <c r="B12" s="356"/>
      <c r="C12" s="356"/>
      <c r="D12" s="356"/>
      <c r="E12" s="280">
        <f>SUM(B12:D12)</f>
        <v>0</v>
      </c>
      <c r="F12" s="281">
        <f t="shared" ref="F12:F17" si="0">B12*0.5+C12*0.75+D12</f>
        <v>0</v>
      </c>
      <c r="G12" s="282"/>
      <c r="H12" s="283">
        <f>IF($G$17=0,0,ROUNDUP((SUM(F12))/$G$17,2))</f>
        <v>0</v>
      </c>
      <c r="I12" s="284">
        <f>E12*A12</f>
        <v>0</v>
      </c>
    </row>
    <row r="13" spans="1:9" x14ac:dyDescent="0.2">
      <c r="A13" s="279">
        <v>3</v>
      </c>
      <c r="B13" s="356"/>
      <c r="C13" s="356"/>
      <c r="D13" s="356"/>
      <c r="E13" s="280">
        <f>SUM(B13:D13)</f>
        <v>0</v>
      </c>
      <c r="F13" s="281">
        <f t="shared" si="0"/>
        <v>0</v>
      </c>
      <c r="G13" s="285"/>
      <c r="H13" s="283">
        <f t="shared" ref="H13:H16" si="1">IF($G$17=0,0,ROUNDUP((SUM(F13))/$G$17,2))</f>
        <v>0</v>
      </c>
      <c r="I13" s="284">
        <f>E13*A13</f>
        <v>0</v>
      </c>
    </row>
    <row r="14" spans="1:9" x14ac:dyDescent="0.2">
      <c r="A14" s="279">
        <v>4</v>
      </c>
      <c r="B14" s="356"/>
      <c r="C14" s="356"/>
      <c r="D14" s="356"/>
      <c r="E14" s="280">
        <f>SUM(B14:D14)</f>
        <v>0</v>
      </c>
      <c r="F14" s="281">
        <f t="shared" si="0"/>
        <v>0</v>
      </c>
      <c r="G14" s="285"/>
      <c r="H14" s="283">
        <f t="shared" si="1"/>
        <v>0</v>
      </c>
      <c r="I14" s="284">
        <f>E14*A14</f>
        <v>0</v>
      </c>
    </row>
    <row r="15" spans="1:9" x14ac:dyDescent="0.2">
      <c r="A15" s="279">
        <v>5</v>
      </c>
      <c r="B15" s="356"/>
      <c r="C15" s="356"/>
      <c r="D15" s="356"/>
      <c r="E15" s="280">
        <f>SUM(B15:D15)</f>
        <v>0</v>
      </c>
      <c r="F15" s="281">
        <f t="shared" si="0"/>
        <v>0</v>
      </c>
      <c r="G15" s="285"/>
      <c r="H15" s="283">
        <f t="shared" si="1"/>
        <v>0</v>
      </c>
      <c r="I15" s="284">
        <f>E15*A15</f>
        <v>0</v>
      </c>
    </row>
    <row r="16" spans="1:9" ht="18.600000000000001" thickBot="1" x14ac:dyDescent="0.25">
      <c r="A16" s="286">
        <v>6</v>
      </c>
      <c r="B16" s="357"/>
      <c r="C16" s="357"/>
      <c r="D16" s="357"/>
      <c r="E16" s="287">
        <f>SUM(B16:D16)</f>
        <v>0</v>
      </c>
      <c r="F16" s="288">
        <f t="shared" si="0"/>
        <v>0</v>
      </c>
      <c r="G16" s="289"/>
      <c r="H16" s="290">
        <f t="shared" si="1"/>
        <v>0</v>
      </c>
      <c r="I16" s="291">
        <f>E16*A16</f>
        <v>0</v>
      </c>
    </row>
    <row r="17" spans="1:9" ht="19.2" thickTop="1" thickBot="1" x14ac:dyDescent="0.25">
      <c r="A17" s="292" t="s">
        <v>179</v>
      </c>
      <c r="B17" s="293">
        <f>SUM(B12:B16)</f>
        <v>0</v>
      </c>
      <c r="C17" s="293">
        <f t="shared" ref="C17" si="2">SUM(C12:C16)</f>
        <v>0</v>
      </c>
      <c r="D17" s="293">
        <f>SUM(D12:D16)</f>
        <v>0</v>
      </c>
      <c r="E17" s="293">
        <f>SUM(E12:E16)</f>
        <v>0</v>
      </c>
      <c r="F17" s="294">
        <f t="shared" si="0"/>
        <v>0</v>
      </c>
      <c r="G17" s="358"/>
      <c r="H17" s="295">
        <f>IF($G$17=0,0,ROUNDUP((SUM(F17))/$G$17,1))</f>
        <v>0</v>
      </c>
      <c r="I17" s="296">
        <f>SUM(I12:I16)</f>
        <v>0</v>
      </c>
    </row>
    <row r="18" spans="1:9" ht="18.75" customHeight="1" x14ac:dyDescent="0.2">
      <c r="A18" s="297" t="s">
        <v>184</v>
      </c>
      <c r="B18" s="298"/>
      <c r="C18" s="298"/>
      <c r="D18" s="299" t="e">
        <f>ROUND(((SUM(I12:I16)))/((SUM(B17:D17))),2)</f>
        <v>#DIV/0!</v>
      </c>
      <c r="E18" s="300"/>
      <c r="F18" s="301" t="s">
        <v>185</v>
      </c>
      <c r="G18" s="302"/>
      <c r="H18" s="303">
        <f>IF(D6=0,0,D5)+H17</f>
        <v>0</v>
      </c>
    </row>
    <row r="19" spans="1:9" ht="18.600000000000001" thickBot="1" x14ac:dyDescent="0.25">
      <c r="F19" s="304"/>
      <c r="G19" s="305"/>
      <c r="H19" s="306"/>
    </row>
    <row r="20" spans="1:9" ht="29.25" customHeight="1" x14ac:dyDescent="0.2">
      <c r="A20" s="307" t="s">
        <v>186</v>
      </c>
      <c r="B20" s="307"/>
      <c r="C20" s="307"/>
      <c r="D20" s="307"/>
      <c r="E20" s="307"/>
      <c r="F20" s="307"/>
      <c r="G20" s="307"/>
      <c r="H20" s="307"/>
      <c r="I20" s="308"/>
    </row>
    <row r="21" spans="1:9" ht="29.25" customHeight="1" x14ac:dyDescent="0.2">
      <c r="A21" s="307" t="s">
        <v>187</v>
      </c>
      <c r="B21" s="307"/>
      <c r="C21" s="307"/>
      <c r="D21" s="307"/>
      <c r="E21" s="307"/>
      <c r="F21" s="307"/>
      <c r="G21" s="307"/>
      <c r="H21" s="307"/>
      <c r="I21" s="308"/>
    </row>
    <row r="22" spans="1:9" ht="29.25" customHeight="1" x14ac:dyDescent="0.2">
      <c r="A22" s="307" t="s">
        <v>188</v>
      </c>
      <c r="B22" s="307"/>
      <c r="C22" s="307"/>
      <c r="D22" s="307"/>
      <c r="E22" s="307"/>
      <c r="F22" s="307"/>
      <c r="G22" s="307"/>
      <c r="H22" s="307"/>
      <c r="I22" s="309"/>
    </row>
    <row r="23" spans="1:9" ht="6.75" customHeight="1" x14ac:dyDescent="0.2">
      <c r="A23" s="310"/>
      <c r="B23" s="310"/>
      <c r="C23" s="310"/>
      <c r="D23" s="310"/>
      <c r="E23" s="310"/>
      <c r="F23" s="310"/>
      <c r="G23" s="310"/>
      <c r="H23" s="310"/>
    </row>
    <row r="24" spans="1:9" x14ac:dyDescent="0.2">
      <c r="A24" s="263" t="s">
        <v>189</v>
      </c>
    </row>
    <row r="25" spans="1:9" x14ac:dyDescent="0.2">
      <c r="A25" s="311" t="s">
        <v>190</v>
      </c>
    </row>
    <row r="26" spans="1:9" ht="21.75" customHeight="1" x14ac:dyDescent="0.2">
      <c r="A26" s="312" t="s">
        <v>191</v>
      </c>
      <c r="B26" s="313"/>
      <c r="C26" s="314">
        <f>ROUNDUP(H18/60,)</f>
        <v>0</v>
      </c>
      <c r="D26" s="312" t="s">
        <v>192</v>
      </c>
      <c r="E26" s="315"/>
      <c r="F26" s="315"/>
      <c r="G26" s="315"/>
      <c r="H26" s="313"/>
    </row>
    <row r="27" spans="1:9" ht="21.75" customHeight="1" x14ac:dyDescent="0.2">
      <c r="A27" s="316"/>
      <c r="B27" s="317"/>
      <c r="C27" s="318"/>
      <c r="D27" s="316"/>
      <c r="E27" s="319"/>
      <c r="F27" s="319"/>
      <c r="G27" s="319"/>
      <c r="H27" s="317"/>
    </row>
    <row r="28" spans="1:9" x14ac:dyDescent="0.2">
      <c r="A28" s="311" t="s">
        <v>193</v>
      </c>
    </row>
    <row r="29" spans="1:9" ht="90.75" customHeight="1" x14ac:dyDescent="0.2">
      <c r="A29" s="320" t="s">
        <v>194</v>
      </c>
      <c r="B29" s="321"/>
      <c r="C29" s="322">
        <f>ROUNDUP(D5/IF(D6&lt;4,6,IF(D6&gt;=5,3,5))+IFERROR(H17/IF(D18&lt;4,6,IF(D18&gt;=5,3,5)),),1)</f>
        <v>0</v>
      </c>
      <c r="D29" s="320" t="s">
        <v>195</v>
      </c>
      <c r="E29" s="323"/>
      <c r="F29" s="323"/>
      <c r="G29" s="323"/>
      <c r="H29" s="321"/>
    </row>
    <row r="30" spans="1:9" x14ac:dyDescent="0.2">
      <c r="A30" s="324"/>
      <c r="B30" s="325"/>
    </row>
    <row r="31" spans="1:9" ht="4.5" customHeight="1" x14ac:dyDescent="0.2">
      <c r="A31" s="324"/>
      <c r="B31" s="324"/>
      <c r="C31" s="325"/>
    </row>
    <row r="32" spans="1:9" ht="18.75" customHeight="1" x14ac:dyDescent="0.2">
      <c r="A32" s="263" t="s">
        <v>196</v>
      </c>
    </row>
    <row r="33" spans="1:10" ht="18.75" customHeight="1" x14ac:dyDescent="0.2">
      <c r="B33" s="262" t="s">
        <v>197</v>
      </c>
    </row>
    <row r="34" spans="1:10" ht="54.75" customHeight="1" x14ac:dyDescent="0.2">
      <c r="A34" s="326" t="s">
        <v>198</v>
      </c>
      <c r="B34" s="354"/>
      <c r="C34" s="326" t="s">
        <v>199</v>
      </c>
      <c r="D34" s="327" t="s">
        <v>200</v>
      </c>
      <c r="E34" s="328" t="str">
        <f>IFERROR(ROUNDUP(H18/B34,1),"")</f>
        <v/>
      </c>
      <c r="F34" s="329" t="s">
        <v>201</v>
      </c>
      <c r="G34" s="330"/>
      <c r="H34" s="330"/>
    </row>
    <row r="35" spans="1:10" ht="6.75" customHeight="1" x14ac:dyDescent="0.2"/>
    <row r="36" spans="1:10" x14ac:dyDescent="0.2">
      <c r="A36" s="263" t="s">
        <v>202</v>
      </c>
    </row>
    <row r="37" spans="1:10" ht="15.75" customHeight="1" x14ac:dyDescent="0.2">
      <c r="A37" s="272" t="s">
        <v>203</v>
      </c>
      <c r="B37" s="279" t="s">
        <v>204</v>
      </c>
      <c r="C37" s="297" t="s">
        <v>205</v>
      </c>
      <c r="D37" s="331"/>
      <c r="E37" s="265" t="s">
        <v>206</v>
      </c>
      <c r="F37" s="265"/>
      <c r="G37" s="265" t="s">
        <v>207</v>
      </c>
      <c r="H37" s="265"/>
    </row>
    <row r="38" spans="1:10" ht="15.75" customHeight="1" x14ac:dyDescent="0.2">
      <c r="A38" s="275"/>
      <c r="B38" s="279" t="s">
        <v>208</v>
      </c>
      <c r="C38" s="332">
        <f>H18</f>
        <v>0</v>
      </c>
      <c r="D38" s="333"/>
      <c r="E38" s="265" t="s">
        <v>209</v>
      </c>
      <c r="F38" s="265"/>
      <c r="G38" s="334" t="str">
        <f>IF($B$34=J38,$C$38/J38,"")</f>
        <v/>
      </c>
      <c r="H38" s="334"/>
      <c r="I38" s="335" t="s">
        <v>210</v>
      </c>
      <c r="J38" s="336">
        <v>1.5</v>
      </c>
    </row>
    <row r="39" spans="1:10" ht="15.75" customHeight="1" x14ac:dyDescent="0.2">
      <c r="A39" s="275"/>
      <c r="B39" s="279" t="s">
        <v>211</v>
      </c>
      <c r="C39" s="337"/>
      <c r="D39" s="338"/>
      <c r="E39" s="265" t="s">
        <v>212</v>
      </c>
      <c r="F39" s="265"/>
      <c r="G39" s="334" t="str">
        <f t="shared" ref="G39:G41" si="3">IF($B$34=J39,$C$38/J39,"")</f>
        <v/>
      </c>
      <c r="H39" s="334"/>
      <c r="I39" s="335" t="s">
        <v>213</v>
      </c>
      <c r="J39" s="336">
        <v>1.7</v>
      </c>
    </row>
    <row r="40" spans="1:10" ht="15.75" customHeight="1" x14ac:dyDescent="0.2">
      <c r="A40" s="275"/>
      <c r="B40" s="279" t="s">
        <v>214</v>
      </c>
      <c r="C40" s="337"/>
      <c r="D40" s="338"/>
      <c r="E40" s="265" t="s">
        <v>215</v>
      </c>
      <c r="F40" s="265"/>
      <c r="G40" s="334" t="str">
        <f t="shared" si="3"/>
        <v/>
      </c>
      <c r="H40" s="334"/>
      <c r="I40" s="335" t="s">
        <v>216</v>
      </c>
      <c r="J40" s="336">
        <v>2</v>
      </c>
    </row>
    <row r="41" spans="1:10" ht="15.75" customHeight="1" x14ac:dyDescent="0.2">
      <c r="A41" s="276"/>
      <c r="B41" s="279" t="s">
        <v>217</v>
      </c>
      <c r="C41" s="339"/>
      <c r="D41" s="340"/>
      <c r="E41" s="265" t="s">
        <v>218</v>
      </c>
      <c r="F41" s="265"/>
      <c r="G41" s="334" t="str">
        <f t="shared" si="3"/>
        <v/>
      </c>
      <c r="H41" s="334"/>
      <c r="I41" s="335" t="s">
        <v>219</v>
      </c>
      <c r="J41" s="336">
        <v>2.5</v>
      </c>
    </row>
    <row r="42" spans="1:10" ht="10.5" customHeight="1" thickBot="1" x14ac:dyDescent="0.25">
      <c r="I42" s="335" t="s">
        <v>220</v>
      </c>
      <c r="J42" s="336">
        <v>3</v>
      </c>
    </row>
    <row r="43" spans="1:10" ht="49.5" customHeight="1" thickTop="1" x14ac:dyDescent="0.2">
      <c r="A43" s="341" t="s">
        <v>221</v>
      </c>
      <c r="B43" s="342" t="s">
        <v>222</v>
      </c>
      <c r="C43" s="343" t="s">
        <v>223</v>
      </c>
      <c r="D43" s="343" t="s">
        <v>224</v>
      </c>
      <c r="E43" s="344" t="s">
        <v>225</v>
      </c>
      <c r="F43" s="345" t="s">
        <v>226</v>
      </c>
      <c r="G43" s="346"/>
      <c r="H43" s="346"/>
      <c r="I43" s="347" t="s">
        <v>227</v>
      </c>
      <c r="J43" s="336">
        <v>3.5</v>
      </c>
    </row>
    <row r="44" spans="1:10" ht="18.600000000000001" thickBot="1" x14ac:dyDescent="0.25">
      <c r="A44" s="354"/>
      <c r="B44" s="359"/>
      <c r="C44" s="348">
        <f>A44+B44</f>
        <v>0</v>
      </c>
      <c r="D44" s="349">
        <f>H18</f>
        <v>0</v>
      </c>
      <c r="E44" s="350" t="str">
        <f>IF(A44="","",(C44/D44))</f>
        <v/>
      </c>
      <c r="F44" s="351" t="str">
        <f>IF(E44="","",IF(OR(AND(G38&lt;&gt;"",E44&gt;=0.6),AND(G39&lt;&gt;"",E44&gt;=0.6),AND(G40&lt;&gt;"",E44&gt;=0.5),G41&lt;&gt;""),"算定可","算定不可"))</f>
        <v/>
      </c>
      <c r="G44" s="325"/>
      <c r="H44" s="325"/>
      <c r="I44" s="335" t="s">
        <v>228</v>
      </c>
      <c r="J44" s="336">
        <v>4</v>
      </c>
    </row>
    <row r="45" spans="1:10" ht="18" customHeight="1" thickTop="1" x14ac:dyDescent="0.2">
      <c r="A45" s="352" t="s">
        <v>229</v>
      </c>
      <c r="B45" s="353"/>
      <c r="C45" s="353"/>
      <c r="D45" s="353"/>
      <c r="E45" s="353"/>
      <c r="F45" s="353"/>
      <c r="G45" s="353"/>
      <c r="H45" s="353"/>
      <c r="I45" s="335" t="s">
        <v>230</v>
      </c>
      <c r="J45" s="336">
        <v>4.5</v>
      </c>
    </row>
    <row r="46" spans="1:10" ht="18" customHeight="1" x14ac:dyDescent="0.2">
      <c r="A46" s="353"/>
      <c r="B46" s="353"/>
      <c r="C46" s="353"/>
      <c r="D46" s="353"/>
      <c r="E46" s="353"/>
      <c r="F46" s="353"/>
      <c r="G46" s="353"/>
      <c r="H46" s="353"/>
      <c r="I46" s="335" t="s">
        <v>231</v>
      </c>
      <c r="J46" s="336">
        <v>5</v>
      </c>
    </row>
    <row r="47" spans="1:10" x14ac:dyDescent="0.2">
      <c r="I47" s="335" t="s">
        <v>232</v>
      </c>
      <c r="J47" s="336">
        <v>5.5</v>
      </c>
    </row>
    <row r="48" spans="1:10" x14ac:dyDescent="0.2">
      <c r="I48" s="335" t="s">
        <v>233</v>
      </c>
      <c r="J48" s="336">
        <v>6</v>
      </c>
    </row>
  </sheetData>
  <mergeCells count="41">
    <mergeCell ref="F43:H43"/>
    <mergeCell ref="A45:H46"/>
    <mergeCell ref="E39:F39"/>
    <mergeCell ref="G39:H39"/>
    <mergeCell ref="E40:F40"/>
    <mergeCell ref="G40:H40"/>
    <mergeCell ref="E41:F41"/>
    <mergeCell ref="G41:H41"/>
    <mergeCell ref="A29:B29"/>
    <mergeCell ref="D29:H29"/>
    <mergeCell ref="F34:H34"/>
    <mergeCell ref="A37:A41"/>
    <mergeCell ref="C37:D37"/>
    <mergeCell ref="E37:F37"/>
    <mergeCell ref="G37:H37"/>
    <mergeCell ref="C38:D41"/>
    <mergeCell ref="E38:F38"/>
    <mergeCell ref="G38:H38"/>
    <mergeCell ref="A20:H20"/>
    <mergeCell ref="A21:H21"/>
    <mergeCell ref="A22:H22"/>
    <mergeCell ref="A26:B27"/>
    <mergeCell ref="C26:C27"/>
    <mergeCell ref="D26:H27"/>
    <mergeCell ref="I9:I11"/>
    <mergeCell ref="B10:D10"/>
    <mergeCell ref="E10:E11"/>
    <mergeCell ref="F10:F11"/>
    <mergeCell ref="G12:G16"/>
    <mergeCell ref="A18:C18"/>
    <mergeCell ref="D18:E18"/>
    <mergeCell ref="F18:G19"/>
    <mergeCell ref="H18:H19"/>
    <mergeCell ref="A1:H1"/>
    <mergeCell ref="A4:C4"/>
    <mergeCell ref="A5:C5"/>
    <mergeCell ref="A6:C6"/>
    <mergeCell ref="A9:A11"/>
    <mergeCell ref="B9:F9"/>
    <mergeCell ref="G9:G11"/>
    <mergeCell ref="H9:H11"/>
  </mergeCells>
  <phoneticPr fontId="4"/>
  <dataValidations count="1">
    <dataValidation type="list" allowBlank="1" showInputMessage="1" showErrorMessage="1" sqref="B34" xr:uid="{1C6D16BD-28AE-4410-BEE9-7A1AF1BDDA91}">
      <formula1>$J$38:$J$48</formula1>
    </dataValidation>
  </dataValidations>
  <pageMargins left="0.7" right="0.7" top="0.75" bottom="0.75" header="0.3" footer="0.3"/>
  <pageSetup paperSize="9" scale="81" orientation="portrait" r:id="rId1"/>
  <headerFooter>
    <oddHeader>&amp;R別紙様式４</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89"/>
  <sheetViews>
    <sheetView view="pageBreakPreview" zoomScale="90" zoomScaleNormal="90" zoomScaleSheetLayoutView="90" workbookViewId="0"/>
  </sheetViews>
  <sheetFormatPr defaultRowHeight="13.2" outlineLevelRow="1" x14ac:dyDescent="0.2"/>
  <cols>
    <col min="1" max="1" width="6.21875" customWidth="1"/>
    <col min="2" max="4" width="15.77734375" customWidth="1"/>
    <col min="5" max="5" width="19.33203125" customWidth="1"/>
    <col min="6" max="6" width="17.21875" customWidth="1"/>
    <col min="7" max="7" width="17.44140625" customWidth="1"/>
    <col min="8" max="8" width="9.88671875" customWidth="1"/>
  </cols>
  <sheetData>
    <row r="1" spans="1:14" s="33" customFormat="1" ht="22.5" customHeight="1" x14ac:dyDescent="0.2">
      <c r="A1" s="32" t="s">
        <v>164</v>
      </c>
      <c r="G1" s="35"/>
    </row>
    <row r="2" spans="1:14" s="33" customFormat="1" ht="18.600000000000001" customHeight="1" x14ac:dyDescent="0.2">
      <c r="D2" s="34"/>
      <c r="E2" s="33" t="s">
        <v>1</v>
      </c>
    </row>
    <row r="3" spans="1:14" s="33" customFormat="1" ht="18.600000000000001" customHeight="1" x14ac:dyDescent="0.2">
      <c r="D3" s="36"/>
    </row>
    <row r="4" spans="1:14" s="160" customFormat="1" ht="18.600000000000001" customHeight="1" x14ac:dyDescent="0.2">
      <c r="B4" s="161" t="s">
        <v>2</v>
      </c>
      <c r="C4" s="162"/>
      <c r="D4" s="161" t="s">
        <v>3</v>
      </c>
    </row>
    <row r="5" spans="1:14" s="164" customFormat="1" ht="50.1" customHeight="1" x14ac:dyDescent="0.2">
      <c r="A5" s="72" t="s">
        <v>46</v>
      </c>
      <c r="B5" s="72" t="s">
        <v>39</v>
      </c>
      <c r="C5" s="39" t="s">
        <v>139</v>
      </c>
      <c r="D5" s="245" t="s">
        <v>40</v>
      </c>
      <c r="E5" s="245"/>
      <c r="F5" s="163"/>
      <c r="G5" s="163"/>
      <c r="H5" s="163"/>
      <c r="I5" s="30"/>
      <c r="J5" s="30"/>
      <c r="K5" s="30"/>
      <c r="L5" s="30"/>
      <c r="M5" s="30"/>
      <c r="N5" s="30"/>
    </row>
    <row r="6" spans="1:14" ht="18" customHeight="1" x14ac:dyDescent="0.2">
      <c r="A6" s="75">
        <v>1</v>
      </c>
      <c r="B6" s="44"/>
      <c r="C6" s="44"/>
      <c r="D6" s="243"/>
      <c r="E6" s="244"/>
      <c r="F6" s="73"/>
      <c r="G6" s="73"/>
      <c r="H6" s="73"/>
      <c r="I6" s="76"/>
      <c r="J6" s="76"/>
      <c r="K6" s="76"/>
      <c r="L6" s="76"/>
      <c r="M6" s="76"/>
      <c r="N6" s="76"/>
    </row>
    <row r="7" spans="1:14" ht="18" customHeight="1" x14ac:dyDescent="0.2">
      <c r="A7" s="75">
        <v>2</v>
      </c>
      <c r="B7" s="44"/>
      <c r="C7" s="44"/>
      <c r="D7" s="77"/>
      <c r="E7" s="78"/>
      <c r="F7" s="73"/>
      <c r="G7" s="73"/>
      <c r="H7" s="73"/>
      <c r="I7" s="76"/>
      <c r="J7" s="76"/>
      <c r="K7" s="76"/>
      <c r="L7" s="76"/>
      <c r="M7" s="76"/>
      <c r="N7" s="76"/>
    </row>
    <row r="8" spans="1:14" ht="18" customHeight="1" x14ac:dyDescent="0.2">
      <c r="A8" s="75">
        <v>3</v>
      </c>
      <c r="B8" s="44"/>
      <c r="C8" s="44"/>
      <c r="D8" s="77"/>
      <c r="E8" s="78"/>
      <c r="F8" s="73"/>
      <c r="G8" s="73"/>
      <c r="H8" s="73"/>
      <c r="I8" s="76"/>
      <c r="J8" s="76"/>
      <c r="K8" s="76"/>
      <c r="L8" s="76"/>
      <c r="M8" s="76"/>
      <c r="N8" s="76"/>
    </row>
    <row r="9" spans="1:14" ht="18" customHeight="1" x14ac:dyDescent="0.2">
      <c r="A9" s="75">
        <v>4</v>
      </c>
      <c r="B9" s="44"/>
      <c r="C9" s="44"/>
      <c r="D9" s="77"/>
      <c r="E9" s="78"/>
      <c r="F9" s="73"/>
      <c r="G9" s="73"/>
      <c r="H9" s="73"/>
      <c r="I9" s="76"/>
      <c r="J9" s="76"/>
      <c r="K9" s="76"/>
      <c r="L9" s="76"/>
      <c r="M9" s="76"/>
      <c r="N9" s="76"/>
    </row>
    <row r="10" spans="1:14" ht="18" customHeight="1" x14ac:dyDescent="0.2">
      <c r="A10" s="75">
        <v>5</v>
      </c>
      <c r="B10" s="44"/>
      <c r="C10" s="44"/>
      <c r="D10" s="77"/>
      <c r="E10" s="78"/>
      <c r="F10" s="73"/>
      <c r="G10" s="73"/>
      <c r="H10" s="73"/>
      <c r="I10" s="76"/>
      <c r="J10" s="76"/>
      <c r="K10" s="76"/>
      <c r="L10" s="76"/>
      <c r="M10" s="76"/>
      <c r="N10" s="76"/>
    </row>
    <row r="11" spans="1:14" ht="18" customHeight="1" x14ac:dyDescent="0.2">
      <c r="A11" s="75">
        <v>6</v>
      </c>
      <c r="B11" s="44"/>
      <c r="C11" s="44"/>
      <c r="D11" s="77"/>
      <c r="E11" s="78"/>
      <c r="F11" s="73"/>
      <c r="G11" s="73"/>
      <c r="H11" s="73"/>
      <c r="I11" s="76"/>
      <c r="J11" s="76"/>
      <c r="K11" s="76"/>
      <c r="L11" s="76"/>
      <c r="M11" s="76"/>
      <c r="N11" s="76"/>
    </row>
    <row r="12" spans="1:14" ht="18" customHeight="1" x14ac:dyDescent="0.2">
      <c r="A12" s="75">
        <v>7</v>
      </c>
      <c r="B12" s="44"/>
      <c r="C12" s="44"/>
      <c r="D12" s="77"/>
      <c r="E12" s="78"/>
      <c r="F12" s="73"/>
      <c r="G12" s="73"/>
      <c r="H12" s="73"/>
      <c r="I12" s="76"/>
      <c r="J12" s="76"/>
      <c r="K12" s="76"/>
      <c r="L12" s="76"/>
      <c r="M12" s="76"/>
      <c r="N12" s="76"/>
    </row>
    <row r="13" spans="1:14" ht="18" customHeight="1" x14ac:dyDescent="0.2">
      <c r="A13" s="75">
        <v>8</v>
      </c>
      <c r="B13" s="44"/>
      <c r="C13" s="44"/>
      <c r="D13" s="77"/>
      <c r="E13" s="78"/>
      <c r="F13" s="73"/>
      <c r="G13" s="73"/>
      <c r="H13" s="73"/>
      <c r="I13" s="76"/>
      <c r="J13" s="76"/>
      <c r="K13" s="76"/>
      <c r="L13" s="76"/>
      <c r="M13" s="76"/>
      <c r="N13" s="76"/>
    </row>
    <row r="14" spans="1:14" ht="18" customHeight="1" x14ac:dyDescent="0.2">
      <c r="A14" s="75">
        <v>9</v>
      </c>
      <c r="B14" s="44"/>
      <c r="C14" s="44"/>
      <c r="D14" s="77"/>
      <c r="E14" s="78"/>
      <c r="F14" s="73"/>
      <c r="G14" s="73"/>
      <c r="H14" s="73"/>
      <c r="I14" s="76"/>
      <c r="J14" s="76"/>
      <c r="K14" s="76"/>
      <c r="L14" s="76"/>
      <c r="M14" s="76"/>
      <c r="N14" s="76"/>
    </row>
    <row r="15" spans="1:14" ht="18" customHeight="1" x14ac:dyDescent="0.2">
      <c r="A15" s="75">
        <v>10</v>
      </c>
      <c r="B15" s="44"/>
      <c r="C15" s="44"/>
      <c r="D15" s="77"/>
      <c r="E15" s="78"/>
      <c r="F15" s="73"/>
      <c r="G15" s="73"/>
      <c r="H15" s="73"/>
      <c r="I15" s="76"/>
      <c r="J15" s="76"/>
      <c r="K15" s="76"/>
      <c r="L15" s="76"/>
      <c r="M15" s="76"/>
      <c r="N15" s="76"/>
    </row>
    <row r="16" spans="1:14" ht="18" customHeight="1" x14ac:dyDescent="0.2">
      <c r="A16" s="75">
        <v>11</v>
      </c>
      <c r="B16" s="44"/>
      <c r="C16" s="44"/>
      <c r="D16" s="77"/>
      <c r="E16" s="78"/>
      <c r="F16" s="73"/>
      <c r="G16" s="73"/>
      <c r="H16" s="73"/>
      <c r="I16" s="76"/>
      <c r="J16" s="76"/>
      <c r="K16" s="76"/>
      <c r="L16" s="76"/>
      <c r="M16" s="76"/>
      <c r="N16" s="76"/>
    </row>
    <row r="17" spans="1:14" ht="18" customHeight="1" x14ac:dyDescent="0.2">
      <c r="A17" s="75">
        <v>12</v>
      </c>
      <c r="B17" s="44"/>
      <c r="C17" s="44"/>
      <c r="D17" s="77"/>
      <c r="E17" s="78"/>
      <c r="F17" s="73"/>
      <c r="G17" s="73"/>
      <c r="H17" s="73"/>
      <c r="I17" s="76"/>
      <c r="J17" s="76"/>
      <c r="K17" s="76"/>
      <c r="L17" s="76"/>
      <c r="M17" s="76"/>
      <c r="N17" s="76"/>
    </row>
    <row r="18" spans="1:14" ht="18" customHeight="1" x14ac:dyDescent="0.2">
      <c r="A18" s="75">
        <v>13</v>
      </c>
      <c r="B18" s="44"/>
      <c r="C18" s="44"/>
      <c r="D18" s="77"/>
      <c r="E18" s="78"/>
      <c r="F18" s="73"/>
      <c r="G18" s="73"/>
      <c r="H18" s="73"/>
      <c r="I18" s="76"/>
      <c r="J18" s="76"/>
      <c r="K18" s="76"/>
      <c r="L18" s="76"/>
      <c r="M18" s="76"/>
      <c r="N18" s="76"/>
    </row>
    <row r="19" spans="1:14" ht="18" customHeight="1" x14ac:dyDescent="0.2">
      <c r="A19" s="75">
        <v>14</v>
      </c>
      <c r="B19" s="44"/>
      <c r="C19" s="44"/>
      <c r="D19" s="77"/>
      <c r="E19" s="78"/>
      <c r="F19" s="73"/>
      <c r="G19" s="73"/>
      <c r="H19" s="73"/>
      <c r="I19" s="76"/>
      <c r="J19" s="76"/>
      <c r="K19" s="76"/>
      <c r="L19" s="76"/>
      <c r="M19" s="76"/>
      <c r="N19" s="76"/>
    </row>
    <row r="20" spans="1:14" ht="18" customHeight="1" x14ac:dyDescent="0.2">
      <c r="A20" s="75">
        <v>15</v>
      </c>
      <c r="B20" s="44"/>
      <c r="C20" s="44"/>
      <c r="D20" s="77"/>
      <c r="E20" s="78"/>
      <c r="F20" s="73"/>
      <c r="G20" s="73"/>
      <c r="H20" s="73"/>
      <c r="I20" s="76"/>
      <c r="J20" s="76"/>
      <c r="K20" s="76"/>
      <c r="L20" s="76"/>
      <c r="M20" s="76"/>
      <c r="N20" s="76"/>
    </row>
    <row r="21" spans="1:14" ht="18" customHeight="1" x14ac:dyDescent="0.2">
      <c r="A21" s="75">
        <v>16</v>
      </c>
      <c r="B21" s="44"/>
      <c r="C21" s="44"/>
      <c r="D21" s="77"/>
      <c r="E21" s="78"/>
      <c r="F21" s="73"/>
      <c r="G21" s="73"/>
      <c r="H21" s="73"/>
      <c r="I21" s="76"/>
      <c r="J21" s="76"/>
      <c r="K21" s="76"/>
      <c r="L21" s="76"/>
      <c r="M21" s="76"/>
      <c r="N21" s="76"/>
    </row>
    <row r="22" spans="1:14" ht="18" customHeight="1" x14ac:dyDescent="0.2">
      <c r="A22" s="75">
        <v>17</v>
      </c>
      <c r="B22" s="44"/>
      <c r="C22" s="44"/>
      <c r="D22" s="77"/>
      <c r="E22" s="78"/>
      <c r="F22" s="73"/>
      <c r="G22" s="73"/>
      <c r="H22" s="73"/>
      <c r="I22" s="76"/>
      <c r="J22" s="76"/>
      <c r="K22" s="76"/>
      <c r="L22" s="76"/>
      <c r="M22" s="76"/>
      <c r="N22" s="76"/>
    </row>
    <row r="23" spans="1:14" ht="18" customHeight="1" x14ac:dyDescent="0.2">
      <c r="A23" s="75">
        <v>18</v>
      </c>
      <c r="B23" s="44"/>
      <c r="C23" s="44"/>
      <c r="D23" s="77"/>
      <c r="E23" s="78"/>
      <c r="F23" s="73"/>
      <c r="G23" s="73"/>
      <c r="H23" s="73"/>
      <c r="I23" s="76"/>
      <c r="J23" s="76"/>
      <c r="K23" s="76"/>
      <c r="L23" s="76"/>
      <c r="M23" s="76"/>
      <c r="N23" s="76"/>
    </row>
    <row r="24" spans="1:14" ht="18" customHeight="1" x14ac:dyDescent="0.2">
      <c r="A24" s="75">
        <v>19</v>
      </c>
      <c r="B24" s="44"/>
      <c r="C24" s="44"/>
      <c r="D24" s="77"/>
      <c r="E24" s="78"/>
      <c r="F24" s="73"/>
      <c r="G24" s="73"/>
      <c r="H24" s="73"/>
      <c r="I24" s="76"/>
      <c r="J24" s="76"/>
      <c r="K24" s="76"/>
      <c r="L24" s="76"/>
      <c r="M24" s="76"/>
      <c r="N24" s="76"/>
    </row>
    <row r="25" spans="1:14" ht="18" customHeight="1" x14ac:dyDescent="0.2">
      <c r="A25" s="75">
        <v>20</v>
      </c>
      <c r="B25" s="44"/>
      <c r="C25" s="44"/>
      <c r="D25" s="77"/>
      <c r="E25" s="78"/>
      <c r="F25" s="73"/>
      <c r="G25" s="73"/>
      <c r="H25" s="73"/>
      <c r="I25" s="76"/>
      <c r="J25" s="76"/>
      <c r="K25" s="76"/>
      <c r="L25" s="76"/>
      <c r="M25" s="76"/>
      <c r="N25" s="76"/>
    </row>
    <row r="26" spans="1:14" ht="18" hidden="1" customHeight="1" outlineLevel="1" x14ac:dyDescent="0.2">
      <c r="A26" s="75">
        <v>21</v>
      </c>
      <c r="B26" s="44"/>
      <c r="C26" s="44"/>
      <c r="D26" s="77"/>
      <c r="E26" s="78"/>
      <c r="F26" s="73"/>
      <c r="G26" s="73"/>
      <c r="H26" s="73"/>
      <c r="I26" s="76"/>
      <c r="J26" s="76"/>
      <c r="K26" s="76"/>
      <c r="L26" s="76"/>
      <c r="M26" s="76"/>
      <c r="N26" s="76"/>
    </row>
    <row r="27" spans="1:14" ht="18" hidden="1" customHeight="1" outlineLevel="1" x14ac:dyDescent="0.2">
      <c r="A27" s="75">
        <v>22</v>
      </c>
      <c r="B27" s="44"/>
      <c r="C27" s="44"/>
      <c r="D27" s="77"/>
      <c r="E27" s="78"/>
      <c r="F27" s="73"/>
      <c r="G27" s="73"/>
      <c r="H27" s="73"/>
      <c r="I27" s="76"/>
      <c r="J27" s="76"/>
      <c r="K27" s="76"/>
      <c r="L27" s="76"/>
      <c r="M27" s="76"/>
      <c r="N27" s="76"/>
    </row>
    <row r="28" spans="1:14" ht="18" hidden="1" customHeight="1" outlineLevel="1" x14ac:dyDescent="0.2">
      <c r="A28" s="75">
        <v>23</v>
      </c>
      <c r="B28" s="44"/>
      <c r="C28" s="44"/>
      <c r="D28" s="77"/>
      <c r="E28" s="78"/>
      <c r="F28" s="73"/>
      <c r="G28" s="73"/>
      <c r="H28" s="73"/>
      <c r="I28" s="76"/>
      <c r="J28" s="76"/>
      <c r="K28" s="76"/>
      <c r="L28" s="76"/>
      <c r="M28" s="76"/>
      <c r="N28" s="76"/>
    </row>
    <row r="29" spans="1:14" ht="18" hidden="1" customHeight="1" outlineLevel="1" x14ac:dyDescent="0.2">
      <c r="A29" s="75">
        <v>24</v>
      </c>
      <c r="B29" s="44"/>
      <c r="C29" s="44"/>
      <c r="D29" s="77"/>
      <c r="E29" s="78"/>
      <c r="F29" s="73"/>
      <c r="G29" s="73"/>
      <c r="H29" s="73"/>
      <c r="I29" s="76"/>
      <c r="J29" s="76"/>
      <c r="K29" s="76"/>
      <c r="L29" s="76"/>
      <c r="M29" s="76"/>
      <c r="N29" s="76"/>
    </row>
    <row r="30" spans="1:14" ht="18" hidden="1" customHeight="1" outlineLevel="1" x14ac:dyDescent="0.2">
      <c r="A30" s="75">
        <v>25</v>
      </c>
      <c r="B30" s="44"/>
      <c r="C30" s="44"/>
      <c r="D30" s="243"/>
      <c r="E30" s="244"/>
      <c r="F30" s="73"/>
      <c r="G30" s="73"/>
      <c r="H30" s="73"/>
      <c r="I30" s="76"/>
      <c r="J30" s="76"/>
      <c r="K30" s="76"/>
      <c r="L30" s="76"/>
      <c r="M30" s="76"/>
      <c r="N30" s="76"/>
    </row>
    <row r="31" spans="1:14" ht="18" hidden="1" customHeight="1" outlineLevel="1" x14ac:dyDescent="0.2">
      <c r="A31" s="75">
        <v>26</v>
      </c>
      <c r="B31" s="44"/>
      <c r="C31" s="44"/>
      <c r="D31" s="243"/>
      <c r="E31" s="244"/>
      <c r="F31" s="73"/>
      <c r="G31" s="73"/>
      <c r="H31" s="73"/>
    </row>
    <row r="32" spans="1:14" ht="18" hidden="1" customHeight="1" outlineLevel="1" x14ac:dyDescent="0.2">
      <c r="A32" s="75">
        <v>27</v>
      </c>
      <c r="B32" s="44"/>
      <c r="C32" s="44"/>
      <c r="D32" s="243"/>
      <c r="E32" s="244"/>
    </row>
    <row r="33" spans="1:5" ht="18" hidden="1" customHeight="1" outlineLevel="1" x14ac:dyDescent="0.2">
      <c r="A33" s="75">
        <v>28</v>
      </c>
      <c r="B33" s="44"/>
      <c r="C33" s="44"/>
      <c r="D33" s="243"/>
      <c r="E33" s="244"/>
    </row>
    <row r="34" spans="1:5" ht="18" hidden="1" customHeight="1" outlineLevel="1" x14ac:dyDescent="0.2">
      <c r="A34" s="75">
        <v>29</v>
      </c>
      <c r="B34" s="44"/>
      <c r="C34" s="44"/>
      <c r="D34" s="243"/>
      <c r="E34" s="244"/>
    </row>
    <row r="35" spans="1:5" ht="18" hidden="1" customHeight="1" outlineLevel="1" x14ac:dyDescent="0.2">
      <c r="A35" s="75">
        <v>30</v>
      </c>
      <c r="B35" s="44"/>
      <c r="C35" s="44"/>
      <c r="D35" s="243"/>
      <c r="E35" s="244"/>
    </row>
    <row r="36" spans="1:5" ht="18" hidden="1" customHeight="1" outlineLevel="1" x14ac:dyDescent="0.2">
      <c r="A36" s="75">
        <v>31</v>
      </c>
      <c r="B36" s="44"/>
      <c r="C36" s="44"/>
      <c r="D36" s="243"/>
      <c r="E36" s="244"/>
    </row>
    <row r="37" spans="1:5" ht="18" hidden="1" customHeight="1" outlineLevel="1" x14ac:dyDescent="0.2">
      <c r="A37" s="75">
        <v>32</v>
      </c>
      <c r="B37" s="44"/>
      <c r="C37" s="44"/>
      <c r="D37" s="243"/>
      <c r="E37" s="244"/>
    </row>
    <row r="38" spans="1:5" ht="18" hidden="1" customHeight="1" outlineLevel="1" x14ac:dyDescent="0.2">
      <c r="A38" s="75">
        <v>33</v>
      </c>
      <c r="B38" s="44"/>
      <c r="C38" s="44"/>
      <c r="D38" s="243"/>
      <c r="E38" s="244"/>
    </row>
    <row r="39" spans="1:5" ht="18" hidden="1" customHeight="1" outlineLevel="1" x14ac:dyDescent="0.2">
      <c r="A39" s="75">
        <v>34</v>
      </c>
      <c r="B39" s="44"/>
      <c r="C39" s="44"/>
      <c r="D39" s="243"/>
      <c r="E39" s="244"/>
    </row>
    <row r="40" spans="1:5" ht="18" hidden="1" customHeight="1" outlineLevel="1" x14ac:dyDescent="0.2">
      <c r="A40" s="75">
        <v>35</v>
      </c>
      <c r="B40" s="44"/>
      <c r="C40" s="44"/>
      <c r="D40" s="243"/>
      <c r="E40" s="244"/>
    </row>
    <row r="41" spans="1:5" ht="18" hidden="1" customHeight="1" outlineLevel="1" x14ac:dyDescent="0.2">
      <c r="A41" s="75">
        <v>36</v>
      </c>
      <c r="B41" s="44"/>
      <c r="C41" s="44"/>
      <c r="D41" s="243"/>
      <c r="E41" s="244"/>
    </row>
    <row r="42" spans="1:5" ht="18" hidden="1" customHeight="1" outlineLevel="1" x14ac:dyDescent="0.2">
      <c r="A42" s="75">
        <v>37</v>
      </c>
      <c r="B42" s="44"/>
      <c r="C42" s="44"/>
      <c r="D42" s="243"/>
      <c r="E42" s="244"/>
    </row>
    <row r="43" spans="1:5" ht="18" hidden="1" customHeight="1" outlineLevel="1" x14ac:dyDescent="0.2">
      <c r="A43" s="75">
        <v>38</v>
      </c>
      <c r="B43" s="44"/>
      <c r="C43" s="44"/>
      <c r="D43" s="77"/>
      <c r="E43" s="78"/>
    </row>
    <row r="44" spans="1:5" ht="18" hidden="1" customHeight="1" outlineLevel="1" x14ac:dyDescent="0.2">
      <c r="A44" s="75">
        <v>39</v>
      </c>
      <c r="B44" s="44"/>
      <c r="C44" s="44"/>
      <c r="D44" s="77"/>
      <c r="E44" s="78"/>
    </row>
    <row r="45" spans="1:5" ht="18" hidden="1" customHeight="1" outlineLevel="1" x14ac:dyDescent="0.2">
      <c r="A45" s="75">
        <v>40</v>
      </c>
      <c r="B45" s="44"/>
      <c r="C45" s="44"/>
      <c r="D45" s="77"/>
      <c r="E45" s="78"/>
    </row>
    <row r="46" spans="1:5" ht="18" hidden="1" customHeight="1" outlineLevel="1" x14ac:dyDescent="0.2">
      <c r="A46" s="75">
        <v>41</v>
      </c>
      <c r="B46" s="44"/>
      <c r="C46" s="44"/>
      <c r="D46" s="77"/>
      <c r="E46" s="78"/>
    </row>
    <row r="47" spans="1:5" ht="18" hidden="1" customHeight="1" outlineLevel="1" x14ac:dyDescent="0.2">
      <c r="A47" s="75">
        <v>42</v>
      </c>
      <c r="B47" s="44"/>
      <c r="C47" s="44"/>
      <c r="D47" s="77"/>
      <c r="E47" s="78"/>
    </row>
    <row r="48" spans="1:5" ht="18" hidden="1" customHeight="1" outlineLevel="1" x14ac:dyDescent="0.2">
      <c r="A48" s="75">
        <v>43</v>
      </c>
      <c r="B48" s="44"/>
      <c r="C48" s="44"/>
      <c r="D48" s="243"/>
      <c r="E48" s="244"/>
    </row>
    <row r="49" spans="1:7" ht="18" hidden="1" customHeight="1" outlineLevel="1" x14ac:dyDescent="0.2">
      <c r="A49" s="75">
        <v>44</v>
      </c>
      <c r="B49" s="44"/>
      <c r="C49" s="44"/>
      <c r="D49" s="243"/>
      <c r="E49" s="244"/>
    </row>
    <row r="50" spans="1:7" ht="18" hidden="1" customHeight="1" outlineLevel="1" x14ac:dyDescent="0.2">
      <c r="A50" s="75">
        <v>45</v>
      </c>
      <c r="B50" s="44"/>
      <c r="C50" s="44"/>
      <c r="D50" s="243"/>
      <c r="E50" s="244"/>
    </row>
    <row r="51" spans="1:7" ht="18" hidden="1" customHeight="1" outlineLevel="1" x14ac:dyDescent="0.2">
      <c r="A51" s="75">
        <v>46</v>
      </c>
      <c r="B51" s="44"/>
      <c r="C51" s="44"/>
      <c r="D51" s="243"/>
      <c r="E51" s="244"/>
    </row>
    <row r="52" spans="1:7" ht="18" hidden="1" customHeight="1" outlineLevel="1" x14ac:dyDescent="0.2">
      <c r="A52" s="75">
        <v>47</v>
      </c>
      <c r="B52" s="44"/>
      <c r="C52" s="44"/>
      <c r="D52" s="77"/>
      <c r="E52" s="78"/>
    </row>
    <row r="53" spans="1:7" ht="18" hidden="1" customHeight="1" outlineLevel="1" x14ac:dyDescent="0.2">
      <c r="A53" s="75">
        <v>48</v>
      </c>
      <c r="B53" s="44"/>
      <c r="C53" s="44"/>
      <c r="D53" s="77"/>
      <c r="E53" s="78"/>
    </row>
    <row r="54" spans="1:7" ht="18" hidden="1" customHeight="1" outlineLevel="1" x14ac:dyDescent="0.2">
      <c r="A54" s="75">
        <v>49</v>
      </c>
      <c r="B54" s="44"/>
      <c r="C54" s="44"/>
      <c r="D54" s="243"/>
      <c r="E54" s="244"/>
    </row>
    <row r="55" spans="1:7" ht="18" hidden="1" customHeight="1" outlineLevel="1" x14ac:dyDescent="0.2">
      <c r="A55" s="75">
        <v>50</v>
      </c>
      <c r="B55" s="44"/>
      <c r="C55" s="44"/>
      <c r="D55" s="243"/>
      <c r="E55" s="244"/>
    </row>
    <row r="56" spans="1:7" ht="18" customHeight="1" collapsed="1" x14ac:dyDescent="0.2">
      <c r="A56" s="79" t="s">
        <v>47</v>
      </c>
      <c r="B56" s="80"/>
      <c r="C56" s="81"/>
      <c r="D56" s="81"/>
      <c r="E56" s="81"/>
    </row>
    <row r="57" spans="1:7" ht="28.5" customHeight="1" x14ac:dyDescent="0.2">
      <c r="A57" s="82"/>
      <c r="B57" s="80"/>
      <c r="C57" s="81"/>
      <c r="D57" s="81"/>
      <c r="E57" s="81"/>
    </row>
    <row r="58" spans="1:7" ht="18" customHeight="1" thickBot="1" x14ac:dyDescent="0.25">
      <c r="A58" s="83" t="s">
        <v>48</v>
      </c>
      <c r="B58" s="80"/>
      <c r="C58" s="81"/>
      <c r="D58" s="81"/>
      <c r="E58" s="81"/>
    </row>
    <row r="59" spans="1:7" ht="40.5" customHeight="1" x14ac:dyDescent="0.2">
      <c r="B59" s="54" t="s">
        <v>140</v>
      </c>
      <c r="C59" s="56" t="s">
        <v>144</v>
      </c>
      <c r="D59" s="84" t="s">
        <v>49</v>
      </c>
      <c r="E59" s="85" t="s">
        <v>45</v>
      </c>
    </row>
    <row r="60" spans="1:7" ht="19.95" customHeight="1" thickBot="1" x14ac:dyDescent="0.25">
      <c r="B60" s="86"/>
      <c r="C60" s="87">
        <f>SUM(C6:C55)</f>
        <v>0</v>
      </c>
      <c r="D60" s="88" t="e">
        <f>ROUNDUP(C60/B60,1)</f>
        <v>#DIV/0!</v>
      </c>
      <c r="E60" s="89" t="e">
        <f>ROUNDDOWN(D60/6,1)</f>
        <v>#DIV/0!</v>
      </c>
      <c r="F60" t="s">
        <v>50</v>
      </c>
    </row>
    <row r="61" spans="1:7" ht="19.5" customHeight="1" x14ac:dyDescent="0.2">
      <c r="B61" s="90" t="s">
        <v>51</v>
      </c>
      <c r="C61" s="91"/>
      <c r="D61" s="92"/>
      <c r="E61" s="93"/>
      <c r="F61" s="94"/>
      <c r="G61" s="30"/>
    </row>
    <row r="62" spans="1:7" ht="22.5" customHeight="1" x14ac:dyDescent="0.2">
      <c r="E62" s="95"/>
      <c r="F62" s="96"/>
      <c r="G62" s="30"/>
    </row>
    <row r="63" spans="1:7" ht="15.75" customHeight="1" x14ac:dyDescent="0.2">
      <c r="A63" s="97" t="s">
        <v>52</v>
      </c>
      <c r="B63" s="98"/>
      <c r="C63" s="98"/>
      <c r="D63" s="98"/>
      <c r="E63" s="98"/>
      <c r="F63" s="98"/>
      <c r="G63" s="98"/>
    </row>
    <row r="64" spans="1:7" ht="15.75" customHeight="1" x14ac:dyDescent="0.2">
      <c r="A64" s="97" t="s">
        <v>53</v>
      </c>
      <c r="B64" s="98"/>
      <c r="C64" s="98"/>
      <c r="D64" s="98"/>
      <c r="E64" s="98"/>
      <c r="F64" s="98"/>
      <c r="G64" s="98"/>
    </row>
    <row r="65" spans="1:7" ht="15.75" customHeight="1" x14ac:dyDescent="0.2">
      <c r="A65" s="98"/>
      <c r="B65" s="98" t="s">
        <v>54</v>
      </c>
      <c r="C65" s="98"/>
      <c r="D65" s="98"/>
      <c r="E65" s="98"/>
      <c r="F65" s="98"/>
      <c r="G65" s="98"/>
    </row>
    <row r="66" spans="1:7" ht="15.75" customHeight="1" x14ac:dyDescent="0.2">
      <c r="A66" s="98"/>
      <c r="B66" s="98" t="s">
        <v>55</v>
      </c>
      <c r="C66" s="98"/>
      <c r="D66" s="98"/>
      <c r="E66" s="98"/>
      <c r="F66" s="98"/>
      <c r="G66" s="98"/>
    </row>
    <row r="67" spans="1:7" ht="15.75" customHeight="1" x14ac:dyDescent="0.2">
      <c r="A67" s="98"/>
      <c r="B67" s="98" t="s">
        <v>56</v>
      </c>
      <c r="C67" s="98"/>
      <c r="D67" s="98"/>
      <c r="E67" s="98"/>
      <c r="F67" s="98"/>
      <c r="G67" s="98"/>
    </row>
    <row r="68" spans="1:7" ht="15.75" customHeight="1" x14ac:dyDescent="0.2">
      <c r="A68" s="98"/>
      <c r="B68" s="98" t="s">
        <v>57</v>
      </c>
      <c r="C68" s="98"/>
      <c r="D68" s="98"/>
      <c r="E68" s="98"/>
      <c r="F68" s="98"/>
      <c r="G68" s="98"/>
    </row>
    <row r="69" spans="1:7" ht="15.75" customHeight="1" x14ac:dyDescent="0.2">
      <c r="A69" s="99"/>
      <c r="B69" s="98" t="s">
        <v>58</v>
      </c>
      <c r="C69" s="99"/>
      <c r="D69" s="99"/>
      <c r="E69" s="99"/>
      <c r="F69" s="99"/>
    </row>
    <row r="70" spans="1:7" ht="21.9" customHeight="1" x14ac:dyDescent="0.2"/>
    <row r="71" spans="1:7" ht="21.9" customHeight="1" x14ac:dyDescent="0.2"/>
    <row r="72" spans="1:7" ht="21.9" customHeight="1" x14ac:dyDescent="0.2"/>
    <row r="73" spans="1:7" ht="21.9" customHeight="1" x14ac:dyDescent="0.2"/>
    <row r="74" spans="1:7" ht="21.9" customHeight="1" x14ac:dyDescent="0.2"/>
    <row r="75" spans="1:7" ht="21.9" customHeight="1" x14ac:dyDescent="0.2"/>
    <row r="76" spans="1:7" ht="21.9" customHeight="1" x14ac:dyDescent="0.2"/>
    <row r="77" spans="1:7" ht="21.9" customHeight="1" x14ac:dyDescent="0.2"/>
    <row r="78" spans="1:7" ht="21.9" customHeight="1" x14ac:dyDescent="0.2"/>
    <row r="79" spans="1:7" ht="21.9" customHeight="1" x14ac:dyDescent="0.2"/>
    <row r="80" spans="1:7" ht="21.9" customHeight="1" x14ac:dyDescent="0.2"/>
    <row r="81" ht="21.9" customHeight="1" x14ac:dyDescent="0.2"/>
    <row r="82" ht="21.9" customHeight="1" x14ac:dyDescent="0.2"/>
    <row r="83" ht="21.9" customHeight="1" x14ac:dyDescent="0.2"/>
    <row r="84" ht="21.9" customHeight="1" x14ac:dyDescent="0.2"/>
    <row r="85" ht="21.9" customHeight="1" x14ac:dyDescent="0.2"/>
    <row r="86" ht="21.9" customHeight="1" x14ac:dyDescent="0.2"/>
    <row r="87" ht="21.9" customHeight="1" x14ac:dyDescent="0.2"/>
    <row r="88" ht="21.9" customHeight="1" x14ac:dyDescent="0.2"/>
    <row r="89" ht="21.9" customHeight="1" x14ac:dyDescent="0.2"/>
  </sheetData>
  <protectedRanges>
    <protectedRange sqref="B60" name="範囲1"/>
  </protectedRanges>
  <mergeCells count="21">
    <mergeCell ref="D51:E51"/>
    <mergeCell ref="D54:E54"/>
    <mergeCell ref="D55:E55"/>
    <mergeCell ref="D40:E40"/>
    <mergeCell ref="D41:E41"/>
    <mergeCell ref="D42:E42"/>
    <mergeCell ref="D48:E48"/>
    <mergeCell ref="D49:E49"/>
    <mergeCell ref="D50:E50"/>
    <mergeCell ref="D39:E39"/>
    <mergeCell ref="D5:E5"/>
    <mergeCell ref="D6:E6"/>
    <mergeCell ref="D30:E30"/>
    <mergeCell ref="D31:E31"/>
    <mergeCell ref="D32:E32"/>
    <mergeCell ref="D33:E33"/>
    <mergeCell ref="D34:E34"/>
    <mergeCell ref="D35:E35"/>
    <mergeCell ref="D36:E36"/>
    <mergeCell ref="D37:E37"/>
    <mergeCell ref="D38:E38"/>
  </mergeCells>
  <phoneticPr fontId="4"/>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85"/>
  <sheetViews>
    <sheetView view="pageBreakPreview" zoomScale="90" zoomScaleNormal="90" zoomScaleSheetLayoutView="90" workbookViewId="0"/>
  </sheetViews>
  <sheetFormatPr defaultRowHeight="13.2" outlineLevelRow="1" x14ac:dyDescent="0.2"/>
  <cols>
    <col min="1" max="1" width="6.21875" customWidth="1"/>
    <col min="2" max="4" width="15.77734375" customWidth="1"/>
    <col min="5" max="5" width="19.33203125" customWidth="1"/>
    <col min="6" max="6" width="17.21875" customWidth="1"/>
    <col min="7" max="7" width="17.44140625" customWidth="1"/>
    <col min="8" max="8" width="9.88671875" customWidth="1"/>
  </cols>
  <sheetData>
    <row r="1" spans="1:14" s="33" customFormat="1" ht="22.5" customHeight="1" x14ac:dyDescent="0.2">
      <c r="A1" s="32" t="s">
        <v>163</v>
      </c>
      <c r="G1" s="35"/>
    </row>
    <row r="2" spans="1:14" s="33" customFormat="1" ht="18.600000000000001" customHeight="1" x14ac:dyDescent="0.2">
      <c r="D2" s="34"/>
      <c r="E2" s="33" t="s">
        <v>1</v>
      </c>
    </row>
    <row r="3" spans="1:14" s="33" customFormat="1" ht="18.600000000000001" customHeight="1" x14ac:dyDescent="0.2">
      <c r="D3" s="36"/>
    </row>
    <row r="4" spans="1:14" s="160" customFormat="1" ht="18.600000000000001" customHeight="1" x14ac:dyDescent="0.2">
      <c r="B4" s="161" t="s">
        <v>2</v>
      </c>
      <c r="C4" s="162"/>
      <c r="D4" s="161" t="s">
        <v>3</v>
      </c>
    </row>
    <row r="5" spans="1:14" s="74" customFormat="1" ht="50.1" customHeight="1" x14ac:dyDescent="0.2">
      <c r="A5" s="72" t="s">
        <v>46</v>
      </c>
      <c r="B5" s="72" t="s">
        <v>39</v>
      </c>
      <c r="C5" s="39" t="s">
        <v>139</v>
      </c>
      <c r="D5" s="245" t="s">
        <v>40</v>
      </c>
      <c r="E5" s="245"/>
      <c r="F5" s="73"/>
      <c r="G5" s="73"/>
      <c r="H5" s="73"/>
      <c r="I5"/>
      <c r="J5"/>
      <c r="K5"/>
      <c r="L5"/>
      <c r="M5"/>
      <c r="N5"/>
    </row>
    <row r="6" spans="1:14" ht="18" customHeight="1" x14ac:dyDescent="0.2">
      <c r="A6" s="75">
        <v>1</v>
      </c>
      <c r="B6" s="44"/>
      <c r="C6" s="44"/>
      <c r="D6" s="243"/>
      <c r="E6" s="244"/>
      <c r="F6" s="73"/>
      <c r="G6" s="73"/>
      <c r="H6" s="73"/>
      <c r="I6" s="76"/>
      <c r="J6" s="76"/>
      <c r="K6" s="76"/>
      <c r="L6" s="76"/>
      <c r="M6" s="76"/>
      <c r="N6" s="76"/>
    </row>
    <row r="7" spans="1:14" ht="18" customHeight="1" x14ac:dyDescent="0.2">
      <c r="A7" s="75">
        <v>2</v>
      </c>
      <c r="B7" s="44"/>
      <c r="C7" s="44"/>
      <c r="D7" s="77"/>
      <c r="E7" s="78"/>
      <c r="F7" s="73"/>
      <c r="G7" s="73"/>
      <c r="H7" s="73"/>
      <c r="I7" s="76"/>
      <c r="J7" s="76"/>
      <c r="K7" s="76"/>
      <c r="L7" s="76"/>
      <c r="M7" s="76"/>
      <c r="N7" s="76"/>
    </row>
    <row r="8" spans="1:14" ht="18" customHeight="1" x14ac:dyDescent="0.2">
      <c r="A8" s="75">
        <v>3</v>
      </c>
      <c r="B8" s="44"/>
      <c r="C8" s="44"/>
      <c r="D8" s="77"/>
      <c r="E8" s="78"/>
      <c r="F8" s="73"/>
      <c r="G8" s="73"/>
      <c r="H8" s="73"/>
      <c r="I8" s="76"/>
      <c r="J8" s="76"/>
      <c r="K8" s="76"/>
      <c r="L8" s="76"/>
      <c r="M8" s="76"/>
      <c r="N8" s="76"/>
    </row>
    <row r="9" spans="1:14" ht="18" customHeight="1" x14ac:dyDescent="0.2">
      <c r="A9" s="75">
        <v>4</v>
      </c>
      <c r="B9" s="44"/>
      <c r="C9" s="44"/>
      <c r="D9" s="77"/>
      <c r="E9" s="78"/>
      <c r="F9" s="73"/>
      <c r="G9" s="73"/>
      <c r="H9" s="73"/>
      <c r="I9" s="76"/>
      <c r="J9" s="76"/>
      <c r="K9" s="76"/>
      <c r="L9" s="76"/>
      <c r="M9" s="76"/>
      <c r="N9" s="76"/>
    </row>
    <row r="10" spans="1:14" ht="18" customHeight="1" x14ac:dyDescent="0.2">
      <c r="A10" s="75">
        <v>5</v>
      </c>
      <c r="B10" s="44"/>
      <c r="C10" s="44"/>
      <c r="D10" s="77"/>
      <c r="E10" s="78"/>
      <c r="F10" s="73"/>
      <c r="G10" s="73"/>
      <c r="H10" s="73"/>
      <c r="I10" s="76"/>
      <c r="J10" s="76"/>
      <c r="K10" s="76"/>
      <c r="L10" s="76"/>
      <c r="M10" s="76"/>
      <c r="N10" s="76"/>
    </row>
    <row r="11" spans="1:14" ht="18" customHeight="1" x14ac:dyDescent="0.2">
      <c r="A11" s="75">
        <v>6</v>
      </c>
      <c r="B11" s="44"/>
      <c r="C11" s="44"/>
      <c r="D11" s="77"/>
      <c r="E11" s="78"/>
      <c r="F11" s="73"/>
      <c r="G11" s="73"/>
      <c r="H11" s="73"/>
      <c r="I11" s="76"/>
      <c r="J11" s="76"/>
      <c r="K11" s="76"/>
      <c r="L11" s="76"/>
      <c r="M11" s="76"/>
      <c r="N11" s="76"/>
    </row>
    <row r="12" spans="1:14" ht="18" customHeight="1" x14ac:dyDescent="0.2">
      <c r="A12" s="75">
        <v>7</v>
      </c>
      <c r="B12" s="44"/>
      <c r="C12" s="44"/>
      <c r="D12" s="77"/>
      <c r="E12" s="78"/>
      <c r="F12" s="73"/>
      <c r="G12" s="73"/>
      <c r="H12" s="73"/>
      <c r="I12" s="76"/>
      <c r="J12" s="76"/>
      <c r="K12" s="76"/>
      <c r="L12" s="76"/>
      <c r="M12" s="76"/>
      <c r="N12" s="76"/>
    </row>
    <row r="13" spans="1:14" ht="18" customHeight="1" x14ac:dyDescent="0.2">
      <c r="A13" s="75">
        <v>8</v>
      </c>
      <c r="B13" s="44"/>
      <c r="C13" s="44"/>
      <c r="D13" s="77"/>
      <c r="E13" s="78"/>
      <c r="F13" s="73"/>
      <c r="G13" s="73"/>
      <c r="H13" s="73"/>
      <c r="I13" s="76"/>
      <c r="J13" s="76"/>
      <c r="K13" s="76"/>
      <c r="L13" s="76"/>
      <c r="M13" s="76"/>
      <c r="N13" s="76"/>
    </row>
    <row r="14" spans="1:14" ht="18" customHeight="1" x14ac:dyDescent="0.2">
      <c r="A14" s="75">
        <v>9</v>
      </c>
      <c r="B14" s="44"/>
      <c r="C14" s="44"/>
      <c r="D14" s="77"/>
      <c r="E14" s="78"/>
      <c r="F14" s="73"/>
      <c r="G14" s="73"/>
      <c r="H14" s="73"/>
      <c r="I14" s="76"/>
      <c r="J14" s="76"/>
      <c r="K14" s="76"/>
      <c r="L14" s="76"/>
      <c r="M14" s="76"/>
      <c r="N14" s="76"/>
    </row>
    <row r="15" spans="1:14" ht="18" customHeight="1" x14ac:dyDescent="0.2">
      <c r="A15" s="75">
        <v>10</v>
      </c>
      <c r="B15" s="44"/>
      <c r="C15" s="44"/>
      <c r="D15" s="77"/>
      <c r="E15" s="78"/>
      <c r="F15" s="73"/>
      <c r="G15" s="73"/>
      <c r="H15" s="73"/>
      <c r="I15" s="76"/>
      <c r="J15" s="76"/>
      <c r="K15" s="76"/>
      <c r="L15" s="76"/>
      <c r="M15" s="76"/>
      <c r="N15" s="76"/>
    </row>
    <row r="16" spans="1:14" ht="18" customHeight="1" x14ac:dyDescent="0.2">
      <c r="A16" s="75">
        <v>11</v>
      </c>
      <c r="B16" s="44"/>
      <c r="C16" s="44"/>
      <c r="D16" s="77"/>
      <c r="E16" s="78"/>
      <c r="F16" s="73"/>
      <c r="G16" s="73"/>
      <c r="H16" s="73"/>
      <c r="I16" s="76"/>
      <c r="J16" s="76"/>
      <c r="K16" s="76"/>
      <c r="L16" s="76"/>
      <c r="M16" s="76"/>
      <c r="N16" s="76"/>
    </row>
    <row r="17" spans="1:14" ht="18" customHeight="1" x14ac:dyDescent="0.2">
      <c r="A17" s="75">
        <v>12</v>
      </c>
      <c r="B17" s="44"/>
      <c r="C17" s="44"/>
      <c r="D17" s="77"/>
      <c r="E17" s="78"/>
      <c r="F17" s="73"/>
      <c r="G17" s="73"/>
      <c r="H17" s="73"/>
      <c r="I17" s="76"/>
      <c r="J17" s="76"/>
      <c r="K17" s="76"/>
      <c r="L17" s="76"/>
      <c r="M17" s="76"/>
      <c r="N17" s="76"/>
    </row>
    <row r="18" spans="1:14" ht="18" customHeight="1" x14ac:dyDescent="0.2">
      <c r="A18" s="75">
        <v>13</v>
      </c>
      <c r="B18" s="44"/>
      <c r="C18" s="44"/>
      <c r="D18" s="77"/>
      <c r="E18" s="78"/>
      <c r="F18" s="73"/>
      <c r="G18" s="73"/>
      <c r="H18" s="73"/>
      <c r="I18" s="76"/>
      <c r="J18" s="76"/>
      <c r="K18" s="76"/>
      <c r="L18" s="76"/>
      <c r="M18" s="76"/>
      <c r="N18" s="76"/>
    </row>
    <row r="19" spans="1:14" ht="18" customHeight="1" x14ac:dyDescent="0.2">
      <c r="A19" s="75">
        <v>14</v>
      </c>
      <c r="B19" s="44"/>
      <c r="C19" s="44"/>
      <c r="D19" s="77"/>
      <c r="E19" s="78"/>
      <c r="F19" s="73"/>
      <c r="G19" s="73"/>
      <c r="H19" s="73"/>
      <c r="I19" s="76"/>
      <c r="J19" s="76"/>
      <c r="K19" s="76"/>
      <c r="L19" s="76"/>
      <c r="M19" s="76"/>
      <c r="N19" s="76"/>
    </row>
    <row r="20" spans="1:14" ht="18" customHeight="1" x14ac:dyDescent="0.2">
      <c r="A20" s="75">
        <v>15</v>
      </c>
      <c r="B20" s="44"/>
      <c r="C20" s="44"/>
      <c r="D20" s="77"/>
      <c r="E20" s="78"/>
      <c r="F20" s="73"/>
      <c r="G20" s="73"/>
      <c r="H20" s="73"/>
      <c r="I20" s="76"/>
      <c r="J20" s="76"/>
      <c r="K20" s="76"/>
      <c r="L20" s="76"/>
      <c r="M20" s="76"/>
      <c r="N20" s="76"/>
    </row>
    <row r="21" spans="1:14" ht="18" customHeight="1" x14ac:dyDescent="0.2">
      <c r="A21" s="75">
        <v>16</v>
      </c>
      <c r="B21" s="44"/>
      <c r="C21" s="44"/>
      <c r="D21" s="77"/>
      <c r="E21" s="78"/>
      <c r="F21" s="73"/>
      <c r="G21" s="73"/>
      <c r="H21" s="73"/>
      <c r="I21" s="76"/>
      <c r="J21" s="76"/>
      <c r="K21" s="76"/>
      <c r="L21" s="76"/>
      <c r="M21" s="76"/>
      <c r="N21" s="76"/>
    </row>
    <row r="22" spans="1:14" ht="18" customHeight="1" x14ac:dyDescent="0.2">
      <c r="A22" s="75">
        <v>17</v>
      </c>
      <c r="B22" s="44"/>
      <c r="C22" s="44"/>
      <c r="D22" s="77"/>
      <c r="E22" s="78"/>
      <c r="F22" s="73"/>
      <c r="G22" s="73"/>
      <c r="H22" s="73"/>
      <c r="I22" s="76"/>
      <c r="J22" s="76"/>
      <c r="K22" s="76"/>
      <c r="L22" s="76"/>
      <c r="M22" s="76"/>
      <c r="N22" s="76"/>
    </row>
    <row r="23" spans="1:14" ht="18" customHeight="1" x14ac:dyDescent="0.2">
      <c r="A23" s="75">
        <v>18</v>
      </c>
      <c r="B23" s="44"/>
      <c r="C23" s="44"/>
      <c r="D23" s="77"/>
      <c r="E23" s="78"/>
      <c r="F23" s="73"/>
      <c r="G23" s="73"/>
      <c r="H23" s="73"/>
      <c r="I23" s="76"/>
      <c r="J23" s="76"/>
      <c r="K23" s="76"/>
      <c r="L23" s="76"/>
      <c r="M23" s="76"/>
      <c r="N23" s="76"/>
    </row>
    <row r="24" spans="1:14" ht="18" customHeight="1" x14ac:dyDescent="0.2">
      <c r="A24" s="75">
        <v>19</v>
      </c>
      <c r="B24" s="44"/>
      <c r="C24" s="44"/>
      <c r="D24" s="77"/>
      <c r="E24" s="78"/>
      <c r="F24" s="73"/>
      <c r="G24" s="73"/>
      <c r="H24" s="73"/>
      <c r="I24" s="76"/>
      <c r="J24" s="76"/>
      <c r="K24" s="76"/>
      <c r="L24" s="76"/>
      <c r="M24" s="76"/>
      <c r="N24" s="76"/>
    </row>
    <row r="25" spans="1:14" ht="18" customHeight="1" x14ac:dyDescent="0.2">
      <c r="A25" s="75">
        <v>20</v>
      </c>
      <c r="B25" s="44"/>
      <c r="C25" s="44"/>
      <c r="D25" s="77"/>
      <c r="E25" s="78"/>
      <c r="F25" s="73"/>
      <c r="G25" s="73"/>
      <c r="H25" s="73"/>
      <c r="I25" s="76"/>
      <c r="J25" s="76"/>
      <c r="K25" s="76"/>
      <c r="L25" s="76"/>
      <c r="M25" s="76"/>
      <c r="N25" s="76"/>
    </row>
    <row r="26" spans="1:14" ht="18" hidden="1" customHeight="1" outlineLevel="1" x14ac:dyDescent="0.2">
      <c r="A26" s="75">
        <v>21</v>
      </c>
      <c r="B26" s="44"/>
      <c r="C26" s="44"/>
      <c r="D26" s="77"/>
      <c r="E26" s="78"/>
      <c r="F26" s="73"/>
      <c r="G26" s="73"/>
      <c r="H26" s="73"/>
      <c r="I26" s="76"/>
      <c r="J26" s="76"/>
      <c r="K26" s="76"/>
      <c r="L26" s="76"/>
      <c r="M26" s="76"/>
      <c r="N26" s="76"/>
    </row>
    <row r="27" spans="1:14" ht="18" hidden="1" customHeight="1" outlineLevel="1" x14ac:dyDescent="0.2">
      <c r="A27" s="75">
        <v>22</v>
      </c>
      <c r="B27" s="44"/>
      <c r="C27" s="44"/>
      <c r="D27" s="77"/>
      <c r="E27" s="78"/>
      <c r="F27" s="73"/>
      <c r="G27" s="73"/>
      <c r="H27" s="73"/>
      <c r="I27" s="76"/>
      <c r="J27" s="76"/>
      <c r="K27" s="76"/>
      <c r="L27" s="76"/>
      <c r="M27" s="76"/>
      <c r="N27" s="76"/>
    </row>
    <row r="28" spans="1:14" ht="18" hidden="1" customHeight="1" outlineLevel="1" x14ac:dyDescent="0.2">
      <c r="A28" s="75">
        <v>23</v>
      </c>
      <c r="B28" s="44"/>
      <c r="C28" s="44"/>
      <c r="D28" s="77"/>
      <c r="E28" s="78"/>
      <c r="F28" s="73"/>
      <c r="G28" s="73"/>
      <c r="H28" s="73"/>
      <c r="I28" s="76"/>
      <c r="J28" s="76"/>
      <c r="K28" s="76"/>
      <c r="L28" s="76"/>
      <c r="M28" s="76"/>
      <c r="N28" s="76"/>
    </row>
    <row r="29" spans="1:14" ht="18" hidden="1" customHeight="1" outlineLevel="1" x14ac:dyDescent="0.2">
      <c r="A29" s="75">
        <v>24</v>
      </c>
      <c r="B29" s="44"/>
      <c r="C29" s="44"/>
      <c r="D29" s="77"/>
      <c r="E29" s="78"/>
      <c r="F29" s="73"/>
      <c r="G29" s="73"/>
      <c r="H29" s="73"/>
      <c r="I29" s="76"/>
      <c r="J29" s="76"/>
      <c r="K29" s="76"/>
      <c r="L29" s="76"/>
      <c r="M29" s="76"/>
      <c r="N29" s="76"/>
    </row>
    <row r="30" spans="1:14" ht="18" hidden="1" customHeight="1" outlineLevel="1" x14ac:dyDescent="0.2">
      <c r="A30" s="75">
        <v>25</v>
      </c>
      <c r="B30" s="44"/>
      <c r="C30" s="44"/>
      <c r="D30" s="77"/>
      <c r="E30" s="78"/>
      <c r="F30" s="73"/>
      <c r="G30" s="73"/>
      <c r="H30" s="73"/>
      <c r="I30" s="76"/>
      <c r="J30" s="76"/>
      <c r="K30" s="76"/>
      <c r="L30" s="76"/>
      <c r="M30" s="76"/>
      <c r="N30" s="76"/>
    </row>
    <row r="31" spans="1:14" ht="18" hidden="1" customHeight="1" outlineLevel="1" x14ac:dyDescent="0.2">
      <c r="A31" s="75">
        <v>26</v>
      </c>
      <c r="B31" s="44"/>
      <c r="C31" s="44"/>
      <c r="D31" s="77"/>
      <c r="E31" s="78"/>
      <c r="F31" s="73"/>
      <c r="G31" s="73"/>
      <c r="H31" s="73"/>
      <c r="I31" s="76"/>
      <c r="J31" s="76"/>
      <c r="K31" s="76"/>
      <c r="L31" s="76"/>
      <c r="M31" s="76"/>
      <c r="N31" s="76"/>
    </row>
    <row r="32" spans="1:14" ht="18" hidden="1" customHeight="1" outlineLevel="1" x14ac:dyDescent="0.2">
      <c r="A32" s="75">
        <v>27</v>
      </c>
      <c r="B32" s="44"/>
      <c r="C32" s="44"/>
      <c r="D32" s="243"/>
      <c r="E32" s="244"/>
      <c r="F32" s="73"/>
      <c r="G32" s="73"/>
      <c r="H32" s="73"/>
      <c r="I32" s="76"/>
      <c r="J32" s="76"/>
      <c r="K32" s="76"/>
      <c r="L32" s="76"/>
      <c r="M32" s="76"/>
      <c r="N32" s="76"/>
    </row>
    <row r="33" spans="1:8" ht="18" hidden="1" customHeight="1" outlineLevel="1" x14ac:dyDescent="0.2">
      <c r="A33" s="75">
        <v>28</v>
      </c>
      <c r="B33" s="44"/>
      <c r="C33" s="44"/>
      <c r="D33" s="243"/>
      <c r="E33" s="244"/>
      <c r="F33" s="73"/>
      <c r="G33" s="73"/>
      <c r="H33" s="73"/>
    </row>
    <row r="34" spans="1:8" ht="18" hidden="1" customHeight="1" outlineLevel="1" x14ac:dyDescent="0.2">
      <c r="A34" s="75">
        <v>29</v>
      </c>
      <c r="B34" s="44"/>
      <c r="C34" s="44"/>
      <c r="D34" s="243"/>
      <c r="E34" s="244"/>
    </row>
    <row r="35" spans="1:8" ht="18" hidden="1" customHeight="1" outlineLevel="1" x14ac:dyDescent="0.2">
      <c r="A35" s="75">
        <v>30</v>
      </c>
      <c r="B35" s="44"/>
      <c r="C35" s="44"/>
      <c r="D35" s="243"/>
      <c r="E35" s="244"/>
    </row>
    <row r="36" spans="1:8" ht="18" hidden="1" customHeight="1" outlineLevel="1" x14ac:dyDescent="0.2">
      <c r="A36" s="75">
        <v>31</v>
      </c>
      <c r="B36" s="44"/>
      <c r="C36" s="44"/>
      <c r="D36" s="243"/>
      <c r="E36" s="244"/>
    </row>
    <row r="37" spans="1:8" ht="18" hidden="1" customHeight="1" outlineLevel="1" x14ac:dyDescent="0.2">
      <c r="A37" s="75">
        <v>32</v>
      </c>
      <c r="B37" s="44"/>
      <c r="C37" s="44"/>
      <c r="D37" s="243"/>
      <c r="E37" s="244"/>
    </row>
    <row r="38" spans="1:8" ht="18" hidden="1" customHeight="1" outlineLevel="1" x14ac:dyDescent="0.2">
      <c r="A38" s="75">
        <v>33</v>
      </c>
      <c r="B38" s="44"/>
      <c r="C38" s="44"/>
      <c r="D38" s="243"/>
      <c r="E38" s="244"/>
    </row>
    <row r="39" spans="1:8" ht="18" hidden="1" customHeight="1" outlineLevel="1" x14ac:dyDescent="0.2">
      <c r="A39" s="75">
        <v>34</v>
      </c>
      <c r="B39" s="44"/>
      <c r="C39" s="44"/>
      <c r="D39" s="243"/>
      <c r="E39" s="244"/>
    </row>
    <row r="40" spans="1:8" ht="18" hidden="1" customHeight="1" outlineLevel="1" x14ac:dyDescent="0.2">
      <c r="A40" s="75">
        <v>35</v>
      </c>
      <c r="B40" s="44"/>
      <c r="C40" s="44"/>
      <c r="D40" s="243"/>
      <c r="E40" s="244"/>
    </row>
    <row r="41" spans="1:8" ht="18" hidden="1" customHeight="1" outlineLevel="1" x14ac:dyDescent="0.2">
      <c r="A41" s="75">
        <v>36</v>
      </c>
      <c r="B41" s="44"/>
      <c r="C41" s="44"/>
      <c r="D41" s="243"/>
      <c r="E41" s="244"/>
    </row>
    <row r="42" spans="1:8" ht="18" hidden="1" customHeight="1" outlineLevel="1" x14ac:dyDescent="0.2">
      <c r="A42" s="75">
        <v>37</v>
      </c>
      <c r="B42" s="44"/>
      <c r="C42" s="44"/>
      <c r="D42" s="243"/>
      <c r="E42" s="244"/>
    </row>
    <row r="43" spans="1:8" ht="18" hidden="1" customHeight="1" outlineLevel="1" x14ac:dyDescent="0.2">
      <c r="A43" s="75">
        <v>38</v>
      </c>
      <c r="B43" s="44"/>
      <c r="C43" s="44"/>
      <c r="D43" s="243"/>
      <c r="E43" s="244"/>
    </row>
    <row r="44" spans="1:8" ht="18" hidden="1" customHeight="1" outlineLevel="1" x14ac:dyDescent="0.2">
      <c r="A44" s="75">
        <v>39</v>
      </c>
      <c r="B44" s="44"/>
      <c r="C44" s="44"/>
      <c r="D44" s="243"/>
      <c r="E44" s="244"/>
    </row>
    <row r="45" spans="1:8" ht="18" hidden="1" customHeight="1" outlineLevel="1" x14ac:dyDescent="0.2">
      <c r="A45" s="75">
        <v>40</v>
      </c>
      <c r="B45" s="44"/>
      <c r="C45" s="44"/>
      <c r="D45" s="77"/>
      <c r="E45" s="78"/>
    </row>
    <row r="46" spans="1:8" ht="18" hidden="1" customHeight="1" outlineLevel="1" x14ac:dyDescent="0.2">
      <c r="A46" s="75">
        <v>41</v>
      </c>
      <c r="B46" s="44"/>
      <c r="C46" s="44"/>
      <c r="D46" s="77"/>
      <c r="E46" s="78"/>
    </row>
    <row r="47" spans="1:8" ht="18" hidden="1" customHeight="1" outlineLevel="1" x14ac:dyDescent="0.2">
      <c r="A47" s="75">
        <v>42</v>
      </c>
      <c r="B47" s="44"/>
      <c r="C47" s="44"/>
      <c r="D47" s="77"/>
      <c r="E47" s="78"/>
    </row>
    <row r="48" spans="1:8" ht="18" hidden="1" customHeight="1" outlineLevel="1" x14ac:dyDescent="0.2">
      <c r="A48" s="75">
        <v>43</v>
      </c>
      <c r="B48" s="44"/>
      <c r="C48" s="44"/>
      <c r="D48" s="77"/>
      <c r="E48" s="78"/>
    </row>
    <row r="49" spans="1:7" ht="18" hidden="1" customHeight="1" outlineLevel="1" x14ac:dyDescent="0.2">
      <c r="A49" s="75">
        <v>44</v>
      </c>
      <c r="B49" s="44"/>
      <c r="C49" s="44"/>
      <c r="D49" s="77"/>
      <c r="E49" s="78"/>
    </row>
    <row r="50" spans="1:7" ht="18" hidden="1" customHeight="1" outlineLevel="1" x14ac:dyDescent="0.2">
      <c r="A50" s="75">
        <v>45</v>
      </c>
      <c r="B50" s="44"/>
      <c r="C50" s="44"/>
      <c r="D50" s="243"/>
      <c r="E50" s="244"/>
    </row>
    <row r="51" spans="1:7" ht="18" hidden="1" customHeight="1" outlineLevel="1" x14ac:dyDescent="0.2">
      <c r="A51" s="75">
        <v>46</v>
      </c>
      <c r="B51" s="44"/>
      <c r="C51" s="44"/>
      <c r="D51" s="243"/>
      <c r="E51" s="244"/>
    </row>
    <row r="52" spans="1:7" ht="18" hidden="1" customHeight="1" outlineLevel="1" x14ac:dyDescent="0.2">
      <c r="A52" s="75">
        <v>47</v>
      </c>
      <c r="B52" s="44"/>
      <c r="C52" s="44"/>
      <c r="D52" s="243"/>
      <c r="E52" s="244"/>
    </row>
    <row r="53" spans="1:7" ht="18" hidden="1" customHeight="1" outlineLevel="1" x14ac:dyDescent="0.2">
      <c r="A53" s="75">
        <v>48</v>
      </c>
      <c r="B53" s="44"/>
      <c r="C53" s="44"/>
      <c r="D53" s="243"/>
      <c r="E53" s="244"/>
    </row>
    <row r="54" spans="1:7" ht="18" hidden="1" customHeight="1" outlineLevel="1" x14ac:dyDescent="0.2">
      <c r="A54" s="75">
        <v>49</v>
      </c>
      <c r="B54" s="44"/>
      <c r="C54" s="44"/>
      <c r="D54" s="243"/>
      <c r="E54" s="244"/>
    </row>
    <row r="55" spans="1:7" ht="18" hidden="1" customHeight="1" outlineLevel="1" x14ac:dyDescent="0.2">
      <c r="A55" s="75">
        <v>50</v>
      </c>
      <c r="B55" s="44"/>
      <c r="C55" s="44"/>
      <c r="D55" s="243"/>
      <c r="E55" s="244"/>
    </row>
    <row r="56" spans="1:7" s="101" customFormat="1" ht="18" customHeight="1" collapsed="1" x14ac:dyDescent="0.2">
      <c r="A56" s="100" t="s">
        <v>47</v>
      </c>
      <c r="B56" s="91"/>
      <c r="C56" s="91"/>
      <c r="D56" s="91"/>
      <c r="E56" s="91"/>
    </row>
    <row r="57" spans="1:7" ht="18" customHeight="1" x14ac:dyDescent="0.2">
      <c r="A57" s="82"/>
      <c r="B57" s="80"/>
      <c r="C57" s="81"/>
      <c r="D57" s="81"/>
      <c r="E57" s="81"/>
    </row>
    <row r="58" spans="1:7" ht="18" customHeight="1" thickBot="1" x14ac:dyDescent="0.25">
      <c r="A58" s="83" t="s">
        <v>59</v>
      </c>
      <c r="B58" s="80"/>
      <c r="C58" s="81"/>
      <c r="D58" s="81"/>
      <c r="E58" s="81"/>
    </row>
    <row r="59" spans="1:7" ht="39.9" customHeight="1" x14ac:dyDescent="0.2">
      <c r="B59" s="54" t="s">
        <v>140</v>
      </c>
      <c r="C59" s="56" t="s">
        <v>144</v>
      </c>
      <c r="D59" s="84" t="s">
        <v>49</v>
      </c>
      <c r="E59" s="85" t="s">
        <v>60</v>
      </c>
    </row>
    <row r="60" spans="1:7" ht="19.95" customHeight="1" thickBot="1" x14ac:dyDescent="0.25">
      <c r="B60" s="44"/>
      <c r="C60" s="87">
        <f>SUM(C6:C55)</f>
        <v>0</v>
      </c>
      <c r="D60" s="88" t="e">
        <f>ROUNDUP(C60/B60,1)</f>
        <v>#DIV/0!</v>
      </c>
      <c r="E60" s="89" t="e">
        <f>ROUNDDOWN(D60/6,1)</f>
        <v>#DIV/0!</v>
      </c>
      <c r="F60" t="s">
        <v>61</v>
      </c>
    </row>
    <row r="61" spans="1:7" ht="19.5" customHeight="1" x14ac:dyDescent="0.2">
      <c r="B61" s="90" t="s">
        <v>51</v>
      </c>
      <c r="C61" s="91"/>
      <c r="D61" s="92"/>
      <c r="E61" s="93"/>
      <c r="F61" s="94"/>
      <c r="G61" s="30"/>
    </row>
    <row r="62" spans="1:7" ht="22.5" customHeight="1" x14ac:dyDescent="0.2">
      <c r="E62" s="95"/>
      <c r="F62" s="96"/>
      <c r="G62" s="30"/>
    </row>
    <row r="63" spans="1:7" ht="15" customHeight="1" x14ac:dyDescent="0.2">
      <c r="A63" s="97" t="s">
        <v>52</v>
      </c>
      <c r="B63" s="98"/>
      <c r="C63" s="98"/>
      <c r="D63" s="98"/>
      <c r="E63" s="98"/>
      <c r="F63" s="98"/>
      <c r="G63" s="98"/>
    </row>
    <row r="64" spans="1:7" ht="15" customHeight="1" x14ac:dyDescent="0.2">
      <c r="A64" s="97" t="s">
        <v>62</v>
      </c>
      <c r="B64" s="98"/>
      <c r="C64" s="98"/>
      <c r="D64" s="98"/>
      <c r="E64" s="98"/>
      <c r="F64" s="98"/>
      <c r="G64" s="98"/>
    </row>
    <row r="65" spans="1:7" ht="15" customHeight="1" x14ac:dyDescent="0.2">
      <c r="A65" s="98"/>
      <c r="B65" s="98" t="s">
        <v>54</v>
      </c>
      <c r="C65" s="98"/>
      <c r="D65" s="98"/>
      <c r="E65" s="98"/>
      <c r="F65" s="98"/>
      <c r="G65" s="98"/>
    </row>
    <row r="66" spans="1:7" ht="15" customHeight="1" x14ac:dyDescent="0.2">
      <c r="A66" s="98"/>
      <c r="B66" s="98" t="s">
        <v>55</v>
      </c>
      <c r="C66" s="98"/>
      <c r="D66" s="98"/>
      <c r="E66" s="98"/>
      <c r="F66" s="98"/>
      <c r="G66" s="98"/>
    </row>
    <row r="67" spans="1:7" ht="15" customHeight="1" x14ac:dyDescent="0.2">
      <c r="A67" s="30"/>
      <c r="B67" s="98" t="s">
        <v>56</v>
      </c>
      <c r="C67" s="30"/>
      <c r="D67" s="30"/>
      <c r="E67" s="30"/>
    </row>
    <row r="68" spans="1:7" ht="21.9" customHeight="1" x14ac:dyDescent="0.2"/>
    <row r="69" spans="1:7" ht="21.9" customHeight="1" x14ac:dyDescent="0.2"/>
    <row r="70" spans="1:7" ht="21.9" customHeight="1" x14ac:dyDescent="0.2"/>
    <row r="71" spans="1:7" ht="21.9" customHeight="1" x14ac:dyDescent="0.2"/>
    <row r="72" spans="1:7" ht="21.9" customHeight="1" x14ac:dyDescent="0.2"/>
    <row r="73" spans="1:7" ht="21.9" customHeight="1" x14ac:dyDescent="0.2"/>
    <row r="74" spans="1:7" ht="21.9" customHeight="1" x14ac:dyDescent="0.2"/>
    <row r="75" spans="1:7" ht="21.9" customHeight="1" x14ac:dyDescent="0.2"/>
    <row r="76" spans="1:7" ht="21.9" customHeight="1" x14ac:dyDescent="0.2"/>
    <row r="77" spans="1:7" ht="21.9" customHeight="1" x14ac:dyDescent="0.2"/>
    <row r="78" spans="1:7" ht="21.9" customHeight="1" x14ac:dyDescent="0.2"/>
    <row r="79" spans="1:7" ht="21.9" customHeight="1" x14ac:dyDescent="0.2"/>
    <row r="80" spans="1:7" ht="21.9" customHeight="1" x14ac:dyDescent="0.2"/>
    <row r="81" ht="21.9" customHeight="1" x14ac:dyDescent="0.2"/>
    <row r="82" ht="21.9" customHeight="1" x14ac:dyDescent="0.2"/>
    <row r="83" ht="21.9" customHeight="1" x14ac:dyDescent="0.2"/>
    <row r="84" ht="21.9" customHeight="1" x14ac:dyDescent="0.2"/>
    <row r="85" ht="21.9" customHeight="1" x14ac:dyDescent="0.2"/>
  </sheetData>
  <mergeCells count="21">
    <mergeCell ref="D53:E53"/>
    <mergeCell ref="D54:E54"/>
    <mergeCell ref="D55:E55"/>
    <mergeCell ref="D42:E42"/>
    <mergeCell ref="D43:E43"/>
    <mergeCell ref="D44:E44"/>
    <mergeCell ref="D50:E50"/>
    <mergeCell ref="D51:E51"/>
    <mergeCell ref="D52:E52"/>
    <mergeCell ref="D41:E41"/>
    <mergeCell ref="D5:E5"/>
    <mergeCell ref="D6:E6"/>
    <mergeCell ref="D32:E32"/>
    <mergeCell ref="D33:E33"/>
    <mergeCell ref="D34:E34"/>
    <mergeCell ref="D35:E35"/>
    <mergeCell ref="D36:E36"/>
    <mergeCell ref="D37:E37"/>
    <mergeCell ref="D38:E38"/>
    <mergeCell ref="D39:E39"/>
    <mergeCell ref="D40:E40"/>
  </mergeCells>
  <phoneticPr fontId="4"/>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89"/>
  <sheetViews>
    <sheetView view="pageBreakPreview" zoomScale="90" zoomScaleNormal="90" zoomScaleSheetLayoutView="90" workbookViewId="0"/>
  </sheetViews>
  <sheetFormatPr defaultRowHeight="13.2" outlineLevelRow="1" x14ac:dyDescent="0.2"/>
  <cols>
    <col min="1" max="1" width="6.21875" customWidth="1"/>
    <col min="2" max="2" width="15.77734375" customWidth="1"/>
    <col min="3" max="3" width="17.88671875" customWidth="1"/>
    <col min="4" max="4" width="16.88671875" customWidth="1"/>
    <col min="5" max="5" width="20.33203125" customWidth="1"/>
    <col min="6" max="6" width="13.109375" customWidth="1"/>
    <col min="7" max="7" width="17.44140625" customWidth="1"/>
    <col min="8" max="8" width="9.88671875" customWidth="1"/>
  </cols>
  <sheetData>
    <row r="1" spans="1:14" s="33" customFormat="1" ht="22.5" customHeight="1" x14ac:dyDescent="0.2">
      <c r="A1" s="32" t="s">
        <v>153</v>
      </c>
      <c r="G1" s="35"/>
    </row>
    <row r="2" spans="1:14" s="33" customFormat="1" ht="18.600000000000001" customHeight="1" x14ac:dyDescent="0.2">
      <c r="D2" s="34"/>
      <c r="E2" s="33" t="s">
        <v>1</v>
      </c>
    </row>
    <row r="3" spans="1:14" s="33" customFormat="1" ht="18.600000000000001" customHeight="1" x14ac:dyDescent="0.2">
      <c r="D3" s="36"/>
    </row>
    <row r="4" spans="1:14" s="160" customFormat="1" ht="18.600000000000001" customHeight="1" x14ac:dyDescent="0.2">
      <c r="B4" s="161" t="s">
        <v>2</v>
      </c>
      <c r="C4" s="162"/>
      <c r="D4" s="161" t="s">
        <v>3</v>
      </c>
    </row>
    <row r="5" spans="1:14" s="74" customFormat="1" ht="62.25" customHeight="1" x14ac:dyDescent="0.2">
      <c r="A5" s="72" t="s">
        <v>46</v>
      </c>
      <c r="B5" s="72" t="s">
        <v>39</v>
      </c>
      <c r="C5" s="39" t="s">
        <v>142</v>
      </c>
      <c r="D5" s="39" t="s">
        <v>143</v>
      </c>
      <c r="E5" s="102" t="s">
        <v>40</v>
      </c>
      <c r="F5" s="73"/>
      <c r="G5" s="73"/>
      <c r="H5" s="73"/>
      <c r="I5"/>
      <c r="J5"/>
      <c r="K5"/>
      <c r="L5"/>
      <c r="M5"/>
      <c r="N5"/>
    </row>
    <row r="6" spans="1:14" ht="18" customHeight="1" x14ac:dyDescent="0.2">
      <c r="A6" s="75">
        <v>1</v>
      </c>
      <c r="B6" s="44"/>
      <c r="C6" s="44"/>
      <c r="D6" s="77"/>
      <c r="E6" s="44"/>
      <c r="F6" s="73"/>
      <c r="G6" s="73"/>
      <c r="H6" s="73"/>
      <c r="I6" s="76"/>
      <c r="J6" s="76"/>
      <c r="K6" s="76"/>
      <c r="L6" s="76"/>
      <c r="M6" s="76"/>
      <c r="N6" s="76"/>
    </row>
    <row r="7" spans="1:14" ht="18" customHeight="1" x14ac:dyDescent="0.2">
      <c r="A7" s="75">
        <v>2</v>
      </c>
      <c r="B7" s="44"/>
      <c r="C7" s="44"/>
      <c r="D7" s="77"/>
      <c r="E7" s="44"/>
      <c r="F7" s="73"/>
      <c r="G7" s="73"/>
      <c r="H7" s="73"/>
      <c r="I7" s="76"/>
      <c r="J7" s="76"/>
      <c r="K7" s="76"/>
      <c r="L7" s="76"/>
      <c r="M7" s="76"/>
      <c r="N7" s="76"/>
    </row>
    <row r="8" spans="1:14" ht="18" customHeight="1" x14ac:dyDescent="0.2">
      <c r="A8" s="75">
        <v>3</v>
      </c>
      <c r="B8" s="44"/>
      <c r="C8" s="44"/>
      <c r="D8" s="77"/>
      <c r="E8" s="44"/>
      <c r="F8" s="73"/>
      <c r="G8" s="73"/>
      <c r="H8" s="73"/>
      <c r="I8" s="76"/>
      <c r="J8" s="76"/>
      <c r="K8" s="76"/>
      <c r="L8" s="76"/>
      <c r="M8" s="76"/>
      <c r="N8" s="76"/>
    </row>
    <row r="9" spans="1:14" ht="18" customHeight="1" x14ac:dyDescent="0.2">
      <c r="A9" s="75">
        <v>4</v>
      </c>
      <c r="B9" s="44"/>
      <c r="C9" s="44"/>
      <c r="D9" s="77"/>
      <c r="E9" s="44"/>
      <c r="F9" s="73"/>
      <c r="G9" s="73"/>
      <c r="H9" s="73"/>
      <c r="I9" s="76"/>
      <c r="J9" s="76"/>
      <c r="K9" s="76"/>
      <c r="L9" s="76"/>
      <c r="M9" s="76"/>
      <c r="N9" s="76"/>
    </row>
    <row r="10" spans="1:14" ht="18" customHeight="1" x14ac:dyDescent="0.2">
      <c r="A10" s="75">
        <v>5</v>
      </c>
      <c r="B10" s="44"/>
      <c r="C10" s="44"/>
      <c r="D10" s="77"/>
      <c r="E10" s="44"/>
      <c r="F10" s="73"/>
      <c r="G10" s="73"/>
      <c r="H10" s="73"/>
      <c r="I10" s="76"/>
      <c r="J10" s="76"/>
      <c r="K10" s="76"/>
      <c r="L10" s="76"/>
      <c r="M10" s="76"/>
      <c r="N10" s="76"/>
    </row>
    <row r="11" spans="1:14" ht="18" customHeight="1" x14ac:dyDescent="0.2">
      <c r="A11" s="75">
        <v>6</v>
      </c>
      <c r="B11" s="44"/>
      <c r="C11" s="44"/>
      <c r="D11" s="77"/>
      <c r="E11" s="44"/>
      <c r="F11" s="73"/>
      <c r="G11" s="73"/>
      <c r="H11" s="73"/>
      <c r="I11" s="76"/>
      <c r="J11" s="76"/>
      <c r="K11" s="76"/>
      <c r="L11" s="76"/>
      <c r="M11" s="76"/>
      <c r="N11" s="76"/>
    </row>
    <row r="12" spans="1:14" ht="18" customHeight="1" x14ac:dyDescent="0.2">
      <c r="A12" s="75">
        <v>7</v>
      </c>
      <c r="B12" s="44"/>
      <c r="C12" s="44"/>
      <c r="D12" s="77"/>
      <c r="E12" s="44"/>
      <c r="F12" s="73"/>
      <c r="G12" s="73"/>
      <c r="H12" s="73"/>
      <c r="I12" s="76"/>
      <c r="J12" s="76"/>
      <c r="K12" s="76"/>
      <c r="L12" s="76"/>
      <c r="M12" s="76"/>
      <c r="N12" s="76"/>
    </row>
    <row r="13" spans="1:14" ht="18" customHeight="1" x14ac:dyDescent="0.2">
      <c r="A13" s="75">
        <v>8</v>
      </c>
      <c r="B13" s="44"/>
      <c r="C13" s="44"/>
      <c r="D13" s="77"/>
      <c r="E13" s="44"/>
      <c r="F13" s="73"/>
      <c r="G13" s="73"/>
      <c r="H13" s="73"/>
      <c r="I13" s="76"/>
      <c r="J13" s="76"/>
      <c r="K13" s="76"/>
      <c r="L13" s="76"/>
      <c r="M13" s="76"/>
      <c r="N13" s="76"/>
    </row>
    <row r="14" spans="1:14" ht="18" customHeight="1" x14ac:dyDescent="0.2">
      <c r="A14" s="75">
        <v>9</v>
      </c>
      <c r="B14" s="44"/>
      <c r="C14" s="44"/>
      <c r="D14" s="77"/>
      <c r="E14" s="44"/>
      <c r="F14" s="73"/>
      <c r="G14" s="73"/>
      <c r="H14" s="73"/>
      <c r="I14" s="76"/>
      <c r="J14" s="76"/>
      <c r="K14" s="76"/>
      <c r="L14" s="76"/>
      <c r="M14" s="76"/>
      <c r="N14" s="76"/>
    </row>
    <row r="15" spans="1:14" ht="18" customHeight="1" x14ac:dyDescent="0.2">
      <c r="A15" s="75">
        <v>10</v>
      </c>
      <c r="B15" s="44"/>
      <c r="C15" s="44"/>
      <c r="D15" s="77"/>
      <c r="E15" s="44"/>
      <c r="F15" s="73"/>
      <c r="G15" s="73"/>
      <c r="H15" s="73"/>
      <c r="I15" s="76"/>
      <c r="J15" s="76"/>
      <c r="K15" s="76"/>
      <c r="L15" s="76"/>
      <c r="M15" s="76"/>
      <c r="N15" s="76"/>
    </row>
    <row r="16" spans="1:14" ht="18" customHeight="1" x14ac:dyDescent="0.2">
      <c r="A16" s="75">
        <v>11</v>
      </c>
      <c r="B16" s="44"/>
      <c r="C16" s="44"/>
      <c r="D16" s="77"/>
      <c r="E16" s="44"/>
      <c r="F16" s="73"/>
      <c r="G16" s="73"/>
      <c r="H16" s="73"/>
      <c r="I16" s="76"/>
      <c r="J16" s="76"/>
      <c r="K16" s="76"/>
      <c r="L16" s="76"/>
      <c r="M16" s="76"/>
      <c r="N16" s="76"/>
    </row>
    <row r="17" spans="1:14" ht="18" customHeight="1" x14ac:dyDescent="0.2">
      <c r="A17" s="75">
        <v>12</v>
      </c>
      <c r="B17" s="44"/>
      <c r="C17" s="44"/>
      <c r="D17" s="77"/>
      <c r="E17" s="44"/>
      <c r="F17" s="73"/>
      <c r="G17" s="73"/>
      <c r="H17" s="73"/>
      <c r="I17" s="76"/>
      <c r="J17" s="76"/>
      <c r="K17" s="76"/>
      <c r="L17" s="76"/>
      <c r="M17" s="76"/>
      <c r="N17" s="76"/>
    </row>
    <row r="18" spans="1:14" ht="18" customHeight="1" x14ac:dyDescent="0.2">
      <c r="A18" s="75">
        <v>13</v>
      </c>
      <c r="B18" s="44"/>
      <c r="C18" s="44"/>
      <c r="D18" s="77"/>
      <c r="E18" s="44"/>
      <c r="F18" s="73"/>
      <c r="G18" s="73"/>
      <c r="H18" s="73"/>
      <c r="I18" s="76"/>
      <c r="J18" s="76"/>
      <c r="K18" s="76"/>
      <c r="L18" s="76"/>
      <c r="M18" s="76"/>
      <c r="N18" s="76"/>
    </row>
    <row r="19" spans="1:14" ht="18" customHeight="1" x14ac:dyDescent="0.2">
      <c r="A19" s="75">
        <v>14</v>
      </c>
      <c r="B19" s="44"/>
      <c r="C19" s="44"/>
      <c r="D19" s="77"/>
      <c r="E19" s="44"/>
      <c r="F19" s="73"/>
      <c r="G19" s="73"/>
      <c r="H19" s="73"/>
      <c r="I19" s="76"/>
      <c r="J19" s="76"/>
      <c r="K19" s="76"/>
      <c r="L19" s="76"/>
      <c r="M19" s="76"/>
      <c r="N19" s="76"/>
    </row>
    <row r="20" spans="1:14" ht="18" customHeight="1" x14ac:dyDescent="0.2">
      <c r="A20" s="75">
        <v>15</v>
      </c>
      <c r="B20" s="44"/>
      <c r="C20" s="44"/>
      <c r="D20" s="77"/>
      <c r="E20" s="44"/>
      <c r="F20" s="73"/>
      <c r="G20" s="73"/>
      <c r="H20" s="73"/>
      <c r="I20" s="76"/>
      <c r="J20" s="76"/>
      <c r="K20" s="76"/>
      <c r="L20" s="76"/>
      <c r="M20" s="76"/>
      <c r="N20" s="76"/>
    </row>
    <row r="21" spans="1:14" ht="18" customHeight="1" x14ac:dyDescent="0.2">
      <c r="A21" s="75">
        <v>16</v>
      </c>
      <c r="B21" s="44"/>
      <c r="C21" s="44"/>
      <c r="D21" s="77"/>
      <c r="E21" s="44"/>
      <c r="F21" s="73"/>
      <c r="G21" s="73"/>
      <c r="H21" s="73"/>
      <c r="I21" s="76"/>
      <c r="J21" s="76"/>
      <c r="K21" s="76"/>
      <c r="L21" s="76"/>
      <c r="M21" s="76"/>
      <c r="N21" s="76"/>
    </row>
    <row r="22" spans="1:14" ht="18" customHeight="1" x14ac:dyDescent="0.2">
      <c r="A22" s="75">
        <v>17</v>
      </c>
      <c r="B22" s="44"/>
      <c r="C22" s="44"/>
      <c r="D22" s="77"/>
      <c r="E22" s="44"/>
      <c r="F22" s="73"/>
      <c r="G22" s="73"/>
      <c r="H22" s="73"/>
      <c r="I22" s="76"/>
      <c r="J22" s="76"/>
      <c r="K22" s="76"/>
      <c r="L22" s="76"/>
      <c r="M22" s="76"/>
      <c r="N22" s="76"/>
    </row>
    <row r="23" spans="1:14" ht="18" customHeight="1" x14ac:dyDescent="0.2">
      <c r="A23" s="75">
        <v>18</v>
      </c>
      <c r="B23" s="44"/>
      <c r="C23" s="44"/>
      <c r="D23" s="77"/>
      <c r="E23" s="44"/>
      <c r="F23" s="73"/>
      <c r="G23" s="73"/>
      <c r="H23" s="73"/>
      <c r="I23" s="76"/>
      <c r="J23" s="76"/>
      <c r="K23" s="76"/>
      <c r="L23" s="76"/>
      <c r="M23" s="76"/>
      <c r="N23" s="76"/>
    </row>
    <row r="24" spans="1:14" ht="18" customHeight="1" x14ac:dyDescent="0.2">
      <c r="A24" s="75">
        <v>19</v>
      </c>
      <c r="B24" s="44"/>
      <c r="C24" s="44"/>
      <c r="D24" s="77"/>
      <c r="E24" s="44"/>
      <c r="F24" s="73"/>
      <c r="G24" s="73"/>
      <c r="H24" s="73"/>
      <c r="I24" s="76"/>
      <c r="J24" s="76"/>
      <c r="K24" s="76"/>
      <c r="L24" s="76"/>
      <c r="M24" s="76"/>
      <c r="N24" s="76"/>
    </row>
    <row r="25" spans="1:14" ht="18" customHeight="1" x14ac:dyDescent="0.2">
      <c r="A25" s="75">
        <v>20</v>
      </c>
      <c r="B25" s="44"/>
      <c r="C25" s="44"/>
      <c r="D25" s="77"/>
      <c r="E25" s="44"/>
      <c r="F25" s="73"/>
      <c r="G25" s="73"/>
      <c r="H25" s="73"/>
      <c r="I25" s="76"/>
      <c r="J25" s="76"/>
      <c r="K25" s="76"/>
      <c r="L25" s="76"/>
      <c r="M25" s="76"/>
      <c r="N25" s="76"/>
    </row>
    <row r="26" spans="1:14" ht="18" hidden="1" customHeight="1" outlineLevel="1" x14ac:dyDescent="0.2">
      <c r="A26" s="75">
        <v>21</v>
      </c>
      <c r="B26" s="44"/>
      <c r="C26" s="44"/>
      <c r="D26" s="77"/>
      <c r="E26" s="44"/>
      <c r="F26" s="73"/>
      <c r="G26" s="73"/>
      <c r="H26" s="73"/>
      <c r="I26" s="76"/>
      <c r="J26" s="76"/>
      <c r="K26" s="76"/>
      <c r="L26" s="76"/>
      <c r="M26" s="76"/>
      <c r="N26" s="76"/>
    </row>
    <row r="27" spans="1:14" ht="18" hidden="1" customHeight="1" outlineLevel="1" x14ac:dyDescent="0.2">
      <c r="A27" s="75">
        <v>22</v>
      </c>
      <c r="B27" s="44"/>
      <c r="C27" s="44"/>
      <c r="D27" s="77"/>
      <c r="E27" s="44"/>
      <c r="F27" s="73"/>
      <c r="G27" s="73"/>
      <c r="H27" s="73"/>
      <c r="I27" s="76"/>
      <c r="J27" s="76"/>
      <c r="K27" s="76"/>
      <c r="L27" s="76"/>
      <c r="M27" s="76"/>
      <c r="N27" s="76"/>
    </row>
    <row r="28" spans="1:14" ht="18" hidden="1" customHeight="1" outlineLevel="1" x14ac:dyDescent="0.2">
      <c r="A28" s="75">
        <v>23</v>
      </c>
      <c r="B28" s="44"/>
      <c r="C28" s="44"/>
      <c r="D28" s="77"/>
      <c r="E28" s="44"/>
      <c r="F28" s="73"/>
      <c r="G28" s="73"/>
      <c r="H28" s="73"/>
      <c r="I28" s="76"/>
      <c r="J28" s="76"/>
      <c r="K28" s="76"/>
      <c r="L28" s="76"/>
      <c r="M28" s="76"/>
      <c r="N28" s="76"/>
    </row>
    <row r="29" spans="1:14" ht="18" hidden="1" customHeight="1" outlineLevel="1" x14ac:dyDescent="0.2">
      <c r="A29" s="75">
        <v>24</v>
      </c>
      <c r="B29" s="44"/>
      <c r="C29" s="44"/>
      <c r="D29" s="77"/>
      <c r="E29" s="44"/>
      <c r="F29" s="73"/>
      <c r="G29" s="73"/>
      <c r="H29" s="73"/>
      <c r="I29" s="76"/>
      <c r="J29" s="76"/>
      <c r="K29" s="76"/>
      <c r="L29" s="76"/>
      <c r="M29" s="76"/>
      <c r="N29" s="76"/>
    </row>
    <row r="30" spans="1:14" ht="18" hidden="1" customHeight="1" outlineLevel="1" x14ac:dyDescent="0.2">
      <c r="A30" s="75">
        <v>25</v>
      </c>
      <c r="B30" s="44"/>
      <c r="C30" s="44"/>
      <c r="D30" s="77"/>
      <c r="E30" s="44"/>
      <c r="F30" s="73"/>
      <c r="G30" s="73"/>
      <c r="H30" s="73"/>
      <c r="I30" s="76"/>
      <c r="J30" s="76"/>
      <c r="K30" s="76"/>
      <c r="L30" s="76"/>
      <c r="M30" s="76"/>
      <c r="N30" s="76"/>
    </row>
    <row r="31" spans="1:14" ht="18" hidden="1" customHeight="1" outlineLevel="1" x14ac:dyDescent="0.2">
      <c r="A31" s="75">
        <v>26</v>
      </c>
      <c r="B31" s="44"/>
      <c r="C31" s="44"/>
      <c r="D31" s="77"/>
      <c r="E31" s="44"/>
      <c r="F31" s="73"/>
      <c r="G31" s="73"/>
      <c r="H31" s="73"/>
      <c r="I31" s="76"/>
      <c r="J31" s="76"/>
      <c r="K31" s="76"/>
      <c r="L31" s="76"/>
      <c r="M31" s="76"/>
      <c r="N31" s="76"/>
    </row>
    <row r="32" spans="1:14" ht="18" hidden="1" customHeight="1" outlineLevel="1" x14ac:dyDescent="0.2">
      <c r="A32" s="75">
        <v>27</v>
      </c>
      <c r="B32" s="44"/>
      <c r="C32" s="44"/>
      <c r="D32" s="77"/>
      <c r="E32" s="44"/>
      <c r="F32" s="73"/>
      <c r="G32" s="73"/>
      <c r="H32" s="73"/>
      <c r="I32" s="76"/>
      <c r="J32" s="76"/>
      <c r="K32" s="76"/>
      <c r="L32" s="76"/>
      <c r="M32" s="76"/>
      <c r="N32" s="76"/>
    </row>
    <row r="33" spans="1:8" ht="18" hidden="1" customHeight="1" outlineLevel="1" x14ac:dyDescent="0.2">
      <c r="A33" s="75">
        <v>28</v>
      </c>
      <c r="B33" s="44"/>
      <c r="C33" s="44"/>
      <c r="D33" s="77"/>
      <c r="E33" s="44"/>
      <c r="F33" s="73"/>
      <c r="G33" s="73"/>
      <c r="H33" s="73"/>
    </row>
    <row r="34" spans="1:8" ht="18" hidden="1" customHeight="1" outlineLevel="1" x14ac:dyDescent="0.2">
      <c r="A34" s="75">
        <v>29</v>
      </c>
      <c r="B34" s="44"/>
      <c r="C34" s="44"/>
      <c r="D34" s="77"/>
      <c r="E34" s="44"/>
    </row>
    <row r="35" spans="1:8" ht="18" hidden="1" customHeight="1" outlineLevel="1" x14ac:dyDescent="0.2">
      <c r="A35" s="75">
        <v>30</v>
      </c>
      <c r="B35" s="44"/>
      <c r="C35" s="44"/>
      <c r="D35" s="77"/>
      <c r="E35" s="44"/>
    </row>
    <row r="36" spans="1:8" ht="18" hidden="1" customHeight="1" outlineLevel="1" x14ac:dyDescent="0.2">
      <c r="A36" s="75">
        <v>31</v>
      </c>
      <c r="B36" s="44"/>
      <c r="C36" s="44"/>
      <c r="D36" s="77"/>
      <c r="E36" s="44"/>
    </row>
    <row r="37" spans="1:8" ht="18" hidden="1" customHeight="1" outlineLevel="1" x14ac:dyDescent="0.2">
      <c r="A37" s="75">
        <v>32</v>
      </c>
      <c r="B37" s="44"/>
      <c r="C37" s="44"/>
      <c r="D37" s="77"/>
      <c r="E37" s="44"/>
    </row>
    <row r="38" spans="1:8" ht="18" hidden="1" customHeight="1" outlineLevel="1" x14ac:dyDescent="0.2">
      <c r="A38" s="75">
        <v>33</v>
      </c>
      <c r="B38" s="44"/>
      <c r="C38" s="44"/>
      <c r="D38" s="77"/>
      <c r="E38" s="44"/>
    </row>
    <row r="39" spans="1:8" ht="18" hidden="1" customHeight="1" outlineLevel="1" x14ac:dyDescent="0.2">
      <c r="A39" s="75">
        <v>34</v>
      </c>
      <c r="B39" s="44"/>
      <c r="C39" s="44"/>
      <c r="D39" s="77"/>
      <c r="E39" s="44"/>
    </row>
    <row r="40" spans="1:8" ht="18" hidden="1" customHeight="1" outlineLevel="1" x14ac:dyDescent="0.2">
      <c r="A40" s="75">
        <v>35</v>
      </c>
      <c r="B40" s="44"/>
      <c r="C40" s="44"/>
      <c r="D40" s="77"/>
      <c r="E40" s="44"/>
    </row>
    <row r="41" spans="1:8" ht="18" hidden="1" customHeight="1" outlineLevel="1" x14ac:dyDescent="0.2">
      <c r="A41" s="75">
        <v>36</v>
      </c>
      <c r="B41" s="44"/>
      <c r="C41" s="44"/>
      <c r="D41" s="77"/>
      <c r="E41" s="44"/>
    </row>
    <row r="42" spans="1:8" ht="18" hidden="1" customHeight="1" outlineLevel="1" x14ac:dyDescent="0.2">
      <c r="A42" s="75">
        <v>37</v>
      </c>
      <c r="B42" s="44"/>
      <c r="C42" s="44"/>
      <c r="D42" s="77"/>
      <c r="E42" s="44"/>
    </row>
    <row r="43" spans="1:8" ht="18" hidden="1" customHeight="1" outlineLevel="1" x14ac:dyDescent="0.2">
      <c r="A43" s="75">
        <v>38</v>
      </c>
      <c r="B43" s="44"/>
      <c r="C43" s="44"/>
      <c r="D43" s="77"/>
      <c r="E43" s="44"/>
    </row>
    <row r="44" spans="1:8" ht="18" hidden="1" customHeight="1" outlineLevel="1" x14ac:dyDescent="0.2">
      <c r="A44" s="75">
        <v>39</v>
      </c>
      <c r="B44" s="44"/>
      <c r="C44" s="44"/>
      <c r="D44" s="77"/>
      <c r="E44" s="44"/>
    </row>
    <row r="45" spans="1:8" ht="18" hidden="1" customHeight="1" outlineLevel="1" x14ac:dyDescent="0.2">
      <c r="A45" s="75">
        <v>40</v>
      </c>
      <c r="B45" s="44"/>
      <c r="C45" s="44"/>
      <c r="D45" s="77"/>
      <c r="E45" s="44"/>
    </row>
    <row r="46" spans="1:8" ht="18" hidden="1" customHeight="1" outlineLevel="1" x14ac:dyDescent="0.2">
      <c r="A46" s="75">
        <v>41</v>
      </c>
      <c r="B46" s="44"/>
      <c r="C46" s="44"/>
      <c r="D46" s="77"/>
      <c r="E46" s="44"/>
    </row>
    <row r="47" spans="1:8" ht="18" hidden="1" customHeight="1" outlineLevel="1" x14ac:dyDescent="0.2">
      <c r="A47" s="75">
        <v>42</v>
      </c>
      <c r="B47" s="44"/>
      <c r="C47" s="44"/>
      <c r="D47" s="77"/>
      <c r="E47" s="44"/>
    </row>
    <row r="48" spans="1:8" ht="18" hidden="1" customHeight="1" outlineLevel="1" x14ac:dyDescent="0.2">
      <c r="A48" s="75">
        <v>43</v>
      </c>
      <c r="B48" s="44"/>
      <c r="C48" s="44"/>
      <c r="D48" s="77"/>
      <c r="E48" s="44"/>
    </row>
    <row r="49" spans="1:7" ht="18" hidden="1" customHeight="1" outlineLevel="1" x14ac:dyDescent="0.2">
      <c r="A49" s="75">
        <v>44</v>
      </c>
      <c r="B49" s="44"/>
      <c r="C49" s="44"/>
      <c r="D49" s="77"/>
      <c r="E49" s="44"/>
    </row>
    <row r="50" spans="1:7" ht="18" hidden="1" customHeight="1" outlineLevel="1" x14ac:dyDescent="0.2">
      <c r="A50" s="75">
        <v>45</v>
      </c>
      <c r="B50" s="44"/>
      <c r="C50" s="44"/>
      <c r="D50" s="77"/>
      <c r="E50" s="44"/>
    </row>
    <row r="51" spans="1:7" ht="18" hidden="1" customHeight="1" outlineLevel="1" x14ac:dyDescent="0.2">
      <c r="A51" s="75">
        <v>46</v>
      </c>
      <c r="B51" s="44"/>
      <c r="C51" s="44"/>
      <c r="D51" s="77"/>
      <c r="E51" s="44"/>
    </row>
    <row r="52" spans="1:7" ht="18" hidden="1" customHeight="1" outlineLevel="1" x14ac:dyDescent="0.2">
      <c r="A52" s="75">
        <v>47</v>
      </c>
      <c r="B52" s="44"/>
      <c r="C52" s="44"/>
      <c r="D52" s="77"/>
      <c r="E52" s="44"/>
    </row>
    <row r="53" spans="1:7" ht="18" hidden="1" customHeight="1" outlineLevel="1" x14ac:dyDescent="0.2">
      <c r="A53" s="75">
        <v>48</v>
      </c>
      <c r="B53" s="44"/>
      <c r="C53" s="44"/>
      <c r="D53" s="77"/>
      <c r="E53" s="44"/>
    </row>
    <row r="54" spans="1:7" ht="18" hidden="1" customHeight="1" outlineLevel="1" x14ac:dyDescent="0.2">
      <c r="A54" s="75">
        <v>49</v>
      </c>
      <c r="B54" s="44"/>
      <c r="C54" s="44"/>
      <c r="D54" s="77"/>
      <c r="E54" s="44"/>
    </row>
    <row r="55" spans="1:7" ht="18" hidden="1" customHeight="1" outlineLevel="1" x14ac:dyDescent="0.2">
      <c r="A55" s="75">
        <v>50</v>
      </c>
      <c r="B55" s="44"/>
      <c r="C55" s="44"/>
      <c r="D55" s="77"/>
      <c r="E55" s="44"/>
    </row>
    <row r="56" spans="1:7" ht="18" customHeight="1" collapsed="1" x14ac:dyDescent="0.2">
      <c r="A56" s="79" t="s">
        <v>47</v>
      </c>
      <c r="B56" s="80"/>
      <c r="C56" s="81"/>
      <c r="D56" s="81"/>
      <c r="E56" s="81"/>
    </row>
    <row r="57" spans="1:7" ht="18" customHeight="1" x14ac:dyDescent="0.2">
      <c r="A57" s="79"/>
      <c r="B57" s="80"/>
      <c r="C57" s="81"/>
      <c r="D57" s="81"/>
      <c r="E57" s="81"/>
    </row>
    <row r="58" spans="1:7" ht="18" customHeight="1" thickBot="1" x14ac:dyDescent="0.25">
      <c r="A58" s="83" t="s">
        <v>63</v>
      </c>
      <c r="B58" s="80"/>
      <c r="C58" s="81"/>
      <c r="D58" s="81"/>
      <c r="E58" s="81"/>
    </row>
    <row r="59" spans="1:7" ht="39.9" customHeight="1" x14ac:dyDescent="0.2">
      <c r="B59" s="54" t="s">
        <v>140</v>
      </c>
      <c r="C59" s="56" t="s">
        <v>144</v>
      </c>
      <c r="D59" s="84" t="s">
        <v>64</v>
      </c>
      <c r="E59" s="103" t="s">
        <v>65</v>
      </c>
    </row>
    <row r="60" spans="1:7" ht="21" customHeight="1" thickBot="1" x14ac:dyDescent="0.25">
      <c r="B60" s="44"/>
      <c r="C60" s="87">
        <f>SUM(C6:C55)</f>
        <v>0</v>
      </c>
      <c r="D60" s="88" t="e">
        <f>ROUNDUP(C60/B60,1)</f>
        <v>#DIV/0!</v>
      </c>
      <c r="E60" s="89" t="e">
        <f>ROUNDDOWN(D60/6,1)</f>
        <v>#DIV/0!</v>
      </c>
      <c r="F60" t="s">
        <v>50</v>
      </c>
    </row>
    <row r="61" spans="1:7" ht="39.9" customHeight="1" x14ac:dyDescent="0.2">
      <c r="B61" s="91"/>
      <c r="C61" s="104"/>
      <c r="D61" s="105"/>
      <c r="E61" s="106" t="s">
        <v>66</v>
      </c>
    </row>
    <row r="62" spans="1:7" ht="21" customHeight="1" thickBot="1" x14ac:dyDescent="0.25">
      <c r="B62" s="91"/>
      <c r="C62" s="104"/>
      <c r="D62" s="105"/>
      <c r="E62" s="89" t="e">
        <f>ROUNDDOWN(D60/15,1)</f>
        <v>#DIV/0!</v>
      </c>
      <c r="F62" t="s">
        <v>67</v>
      </c>
    </row>
    <row r="63" spans="1:7" ht="19.5" customHeight="1" x14ac:dyDescent="0.2">
      <c r="B63" s="90" t="s">
        <v>51</v>
      </c>
      <c r="C63" s="91"/>
      <c r="D63" s="92"/>
      <c r="E63" s="93"/>
      <c r="F63" s="94"/>
      <c r="G63" s="30"/>
    </row>
    <row r="64" spans="1:7" ht="22.5" customHeight="1" x14ac:dyDescent="0.2">
      <c r="E64" s="95"/>
      <c r="F64" s="96"/>
      <c r="G64" s="30"/>
    </row>
    <row r="65" spans="1:7" ht="14.25" customHeight="1" x14ac:dyDescent="0.2">
      <c r="A65" s="97" t="s">
        <v>52</v>
      </c>
      <c r="B65" s="98"/>
      <c r="C65" s="98"/>
      <c r="D65" s="98"/>
      <c r="E65" s="98"/>
      <c r="F65" s="98"/>
      <c r="G65" s="98"/>
    </row>
    <row r="66" spans="1:7" ht="14.25" customHeight="1" x14ac:dyDescent="0.2">
      <c r="A66" s="97" t="s">
        <v>53</v>
      </c>
      <c r="B66" s="98"/>
      <c r="C66" s="98"/>
      <c r="D66" s="98"/>
      <c r="E66" s="98"/>
      <c r="F66" s="98"/>
      <c r="G66" s="98"/>
    </row>
    <row r="67" spans="1:7" ht="14.25" customHeight="1" x14ac:dyDescent="0.2">
      <c r="A67" s="98"/>
      <c r="B67" s="98" t="s">
        <v>68</v>
      </c>
      <c r="C67" s="98"/>
      <c r="D67" s="98"/>
      <c r="E67" s="98"/>
      <c r="F67" s="98"/>
      <c r="G67" s="98"/>
    </row>
    <row r="68" spans="1:7" ht="14.25" customHeight="1" x14ac:dyDescent="0.2">
      <c r="A68" s="98"/>
      <c r="B68" s="98" t="s">
        <v>69</v>
      </c>
      <c r="C68" s="98"/>
      <c r="D68" s="98"/>
      <c r="E68" s="98"/>
      <c r="F68" s="98"/>
      <c r="G68" s="98"/>
    </row>
    <row r="69" spans="1:7" ht="14.25" customHeight="1" x14ac:dyDescent="0.2">
      <c r="A69" s="30"/>
      <c r="B69" s="98" t="s">
        <v>138</v>
      </c>
      <c r="C69" s="30"/>
      <c r="D69" s="30"/>
      <c r="E69" s="30"/>
      <c r="F69" s="30"/>
    </row>
    <row r="70" spans="1:7" ht="11.25" customHeight="1" x14ac:dyDescent="0.2"/>
    <row r="71" spans="1:7" ht="21.9" customHeight="1" x14ac:dyDescent="0.2">
      <c r="A71" t="s">
        <v>70</v>
      </c>
    </row>
    <row r="72" spans="1:7" ht="21.9" customHeight="1" x14ac:dyDescent="0.2"/>
    <row r="73" spans="1:7" ht="21.9" customHeight="1" x14ac:dyDescent="0.2"/>
    <row r="74" spans="1:7" ht="21.9" customHeight="1" x14ac:dyDescent="0.2"/>
    <row r="75" spans="1:7" ht="21.9" customHeight="1" x14ac:dyDescent="0.2"/>
    <row r="76" spans="1:7" ht="21.9" customHeight="1" x14ac:dyDescent="0.2"/>
    <row r="77" spans="1:7" ht="21.9" customHeight="1" x14ac:dyDescent="0.2"/>
    <row r="78" spans="1:7" ht="21.9" customHeight="1" x14ac:dyDescent="0.2"/>
    <row r="79" spans="1:7" ht="21.9" customHeight="1" x14ac:dyDescent="0.2"/>
    <row r="80" spans="1:7" ht="21.9" customHeight="1" x14ac:dyDescent="0.2"/>
    <row r="81" ht="21.9" customHeight="1" x14ac:dyDescent="0.2"/>
    <row r="82" ht="21.9" customHeight="1" x14ac:dyDescent="0.2"/>
    <row r="83" ht="21.9" customHeight="1" x14ac:dyDescent="0.2"/>
    <row r="84" ht="21.9" customHeight="1" x14ac:dyDescent="0.2"/>
    <row r="85" ht="21.9" customHeight="1" x14ac:dyDescent="0.2"/>
    <row r="86" ht="21.9" customHeight="1" x14ac:dyDescent="0.2"/>
    <row r="87" ht="21.9" customHeight="1" x14ac:dyDescent="0.2"/>
    <row r="88" ht="21.9" customHeight="1" x14ac:dyDescent="0.2"/>
    <row r="89" ht="21.9" customHeight="1" x14ac:dyDescent="0.2"/>
  </sheetData>
  <phoneticPr fontId="4"/>
  <pageMargins left="0.78740157480314965" right="0.78740157480314965" top="0.59055118110236227" bottom="0.19685039370078741" header="0.27559055118110237" footer="0.39370078740157483"/>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74F3F-EA02-4F8E-9388-88AE86AB7F47}">
  <dimension ref="A1:N83"/>
  <sheetViews>
    <sheetView view="pageBreakPreview" zoomScale="90" zoomScaleNormal="90" zoomScaleSheetLayoutView="90" workbookViewId="0"/>
  </sheetViews>
  <sheetFormatPr defaultRowHeight="13.2" outlineLevelRow="1" x14ac:dyDescent="0.2"/>
  <cols>
    <col min="1" max="1" width="6.21875" customWidth="1"/>
    <col min="2" max="2" width="16.109375" customWidth="1"/>
    <col min="3" max="3" width="17.88671875" customWidth="1"/>
    <col min="4" max="4" width="15.77734375" customWidth="1"/>
    <col min="5" max="5" width="17.77734375" customWidth="1"/>
    <col min="6" max="6" width="17" customWidth="1"/>
    <col min="7" max="7" width="9.88671875" customWidth="1"/>
  </cols>
  <sheetData>
    <row r="1" spans="1:14" s="33" customFormat="1" ht="22.5" customHeight="1" x14ac:dyDescent="0.2">
      <c r="A1" s="32" t="s">
        <v>141</v>
      </c>
    </row>
    <row r="2" spans="1:14" s="33" customFormat="1" ht="18.600000000000001" customHeight="1" x14ac:dyDescent="0.2">
      <c r="D2" s="34"/>
      <c r="E2" s="33" t="s">
        <v>1</v>
      </c>
    </row>
    <row r="3" spans="1:14" s="33" customFormat="1" ht="18.600000000000001" customHeight="1" x14ac:dyDescent="0.2">
      <c r="D3" s="36"/>
    </row>
    <row r="4" spans="1:14" s="160" customFormat="1" ht="18.600000000000001" customHeight="1" x14ac:dyDescent="0.2">
      <c r="B4" s="170" t="s">
        <v>2</v>
      </c>
      <c r="C4" s="162"/>
      <c r="D4" s="170" t="s">
        <v>3</v>
      </c>
    </row>
    <row r="5" spans="1:14" s="74" customFormat="1" ht="61.5" customHeight="1" x14ac:dyDescent="0.2">
      <c r="A5" s="72" t="s">
        <v>38</v>
      </c>
      <c r="B5" s="72" t="s">
        <v>39</v>
      </c>
      <c r="C5" s="39" t="s">
        <v>142</v>
      </c>
      <c r="D5" s="39" t="s">
        <v>143</v>
      </c>
      <c r="E5" s="169" t="s">
        <v>40</v>
      </c>
      <c r="F5" s="73"/>
      <c r="G5" s="73"/>
      <c r="H5" s="73"/>
      <c r="I5"/>
      <c r="J5"/>
      <c r="K5"/>
      <c r="L5"/>
      <c r="M5"/>
      <c r="N5"/>
    </row>
    <row r="6" spans="1:14" ht="18" customHeight="1" x14ac:dyDescent="0.2">
      <c r="A6" s="75">
        <v>1</v>
      </c>
      <c r="B6" s="44"/>
      <c r="C6" s="44"/>
      <c r="D6" s="168"/>
      <c r="E6" s="44"/>
      <c r="F6" s="73"/>
      <c r="G6" s="73"/>
      <c r="H6" s="73"/>
      <c r="I6" s="76"/>
      <c r="J6" s="76"/>
      <c r="K6" s="76"/>
      <c r="L6" s="76"/>
      <c r="M6" s="76"/>
      <c r="N6" s="76"/>
    </row>
    <row r="7" spans="1:14" ht="18" customHeight="1" x14ac:dyDescent="0.2">
      <c r="A7" s="75">
        <v>2</v>
      </c>
      <c r="B7" s="44"/>
      <c r="C7" s="44"/>
      <c r="D7" s="168"/>
      <c r="E7" s="44"/>
      <c r="F7" s="73"/>
      <c r="G7" s="73"/>
      <c r="H7" s="73"/>
      <c r="I7" s="76"/>
      <c r="J7" s="76"/>
      <c r="K7" s="76"/>
      <c r="L7" s="76"/>
      <c r="M7" s="76"/>
      <c r="N7" s="76"/>
    </row>
    <row r="8" spans="1:14" ht="18" customHeight="1" x14ac:dyDescent="0.2">
      <c r="A8" s="75">
        <v>3</v>
      </c>
      <c r="B8" s="44"/>
      <c r="C8" s="44"/>
      <c r="D8" s="168"/>
      <c r="E8" s="44"/>
      <c r="F8" s="73"/>
      <c r="G8" s="73"/>
      <c r="H8" s="73"/>
      <c r="I8" s="76"/>
      <c r="J8" s="76"/>
      <c r="K8" s="76"/>
      <c r="L8" s="76"/>
      <c r="M8" s="76"/>
      <c r="N8" s="76"/>
    </row>
    <row r="9" spans="1:14" ht="18" customHeight="1" x14ac:dyDescent="0.2">
      <c r="A9" s="75">
        <v>4</v>
      </c>
      <c r="B9" s="44"/>
      <c r="C9" s="44"/>
      <c r="D9" s="168"/>
      <c r="E9" s="44"/>
      <c r="F9" s="73"/>
      <c r="G9" s="73"/>
      <c r="H9" s="73"/>
      <c r="I9" s="76"/>
      <c r="J9" s="76"/>
      <c r="K9" s="76"/>
      <c r="L9" s="76"/>
      <c r="M9" s="76"/>
      <c r="N9" s="76"/>
    </row>
    <row r="10" spans="1:14" ht="18" customHeight="1" x14ac:dyDescent="0.2">
      <c r="A10" s="75">
        <v>5</v>
      </c>
      <c r="B10" s="44"/>
      <c r="C10" s="44"/>
      <c r="D10" s="168"/>
      <c r="E10" s="44"/>
      <c r="F10" s="73"/>
      <c r="G10" s="73"/>
      <c r="H10" s="73"/>
      <c r="I10" s="76"/>
      <c r="J10" s="76"/>
      <c r="K10" s="76"/>
      <c r="L10" s="76"/>
      <c r="M10" s="76"/>
      <c r="N10" s="76"/>
    </row>
    <row r="11" spans="1:14" ht="18" customHeight="1" x14ac:dyDescent="0.2">
      <c r="A11" s="75">
        <v>6</v>
      </c>
      <c r="B11" s="44"/>
      <c r="C11" s="44"/>
      <c r="D11" s="168"/>
      <c r="E11" s="44"/>
      <c r="F11" s="73"/>
      <c r="G11" s="73"/>
      <c r="H11" s="73"/>
      <c r="I11" s="76"/>
      <c r="J11" s="76"/>
      <c r="K11" s="76"/>
      <c r="L11" s="76"/>
      <c r="M11" s="76"/>
      <c r="N11" s="76"/>
    </row>
    <row r="12" spans="1:14" ht="18" customHeight="1" x14ac:dyDescent="0.2">
      <c r="A12" s="75">
        <v>7</v>
      </c>
      <c r="B12" s="44"/>
      <c r="C12" s="44"/>
      <c r="D12" s="168"/>
      <c r="E12" s="44"/>
      <c r="F12" s="73"/>
      <c r="G12" s="73"/>
      <c r="H12" s="73"/>
      <c r="I12" s="76"/>
      <c r="J12" s="76"/>
      <c r="K12" s="76"/>
      <c r="L12" s="76"/>
      <c r="M12" s="76"/>
      <c r="N12" s="76"/>
    </row>
    <row r="13" spans="1:14" ht="18" customHeight="1" x14ac:dyDescent="0.2">
      <c r="A13" s="75">
        <v>8</v>
      </c>
      <c r="B13" s="44"/>
      <c r="C13" s="44"/>
      <c r="D13" s="168"/>
      <c r="E13" s="44"/>
      <c r="F13" s="73"/>
      <c r="G13" s="73"/>
      <c r="H13" s="73"/>
      <c r="I13" s="76"/>
      <c r="J13" s="76"/>
      <c r="K13" s="76"/>
      <c r="L13" s="76"/>
      <c r="M13" s="76"/>
      <c r="N13" s="76"/>
    </row>
    <row r="14" spans="1:14" ht="18" customHeight="1" x14ac:dyDescent="0.2">
      <c r="A14" s="75">
        <v>9</v>
      </c>
      <c r="B14" s="44"/>
      <c r="C14" s="44"/>
      <c r="D14" s="168"/>
      <c r="E14" s="44"/>
      <c r="F14" s="73"/>
      <c r="G14" s="73"/>
      <c r="H14" s="73"/>
      <c r="I14" s="76"/>
      <c r="J14" s="76"/>
      <c r="K14" s="76"/>
      <c r="L14" s="76"/>
      <c r="M14" s="76"/>
      <c r="N14" s="76"/>
    </row>
    <row r="15" spans="1:14" ht="18" customHeight="1" x14ac:dyDescent="0.2">
      <c r="A15" s="75">
        <v>10</v>
      </c>
      <c r="B15" s="44"/>
      <c r="C15" s="44"/>
      <c r="D15" s="168"/>
      <c r="E15" s="44"/>
      <c r="F15" s="73"/>
      <c r="G15" s="73"/>
      <c r="H15" s="73"/>
      <c r="I15" s="76"/>
      <c r="J15" s="76"/>
      <c r="K15" s="76"/>
      <c r="L15" s="76"/>
      <c r="M15" s="76"/>
      <c r="N15" s="76"/>
    </row>
    <row r="16" spans="1:14" ht="18" customHeight="1" x14ac:dyDescent="0.2">
      <c r="A16" s="75">
        <v>11</v>
      </c>
      <c r="B16" s="44"/>
      <c r="C16" s="44"/>
      <c r="D16" s="168"/>
      <c r="E16" s="44"/>
      <c r="F16" s="73"/>
      <c r="G16" s="73"/>
      <c r="H16" s="73"/>
      <c r="I16" s="76"/>
      <c r="J16" s="76"/>
      <c r="K16" s="76"/>
      <c r="L16" s="76"/>
      <c r="M16" s="76"/>
      <c r="N16" s="76"/>
    </row>
    <row r="17" spans="1:14" ht="18" customHeight="1" x14ac:dyDescent="0.2">
      <c r="A17" s="75">
        <v>12</v>
      </c>
      <c r="B17" s="44"/>
      <c r="C17" s="44"/>
      <c r="D17" s="168"/>
      <c r="E17" s="44"/>
      <c r="F17" s="73"/>
      <c r="G17" s="73"/>
      <c r="H17" s="73"/>
      <c r="I17" s="76"/>
      <c r="J17" s="76"/>
      <c r="K17" s="76"/>
      <c r="L17" s="76"/>
      <c r="M17" s="76"/>
      <c r="N17" s="76"/>
    </row>
    <row r="18" spans="1:14" ht="18" customHeight="1" x14ac:dyDescent="0.2">
      <c r="A18" s="75">
        <v>13</v>
      </c>
      <c r="B18" s="44"/>
      <c r="C18" s="44"/>
      <c r="D18" s="168"/>
      <c r="E18" s="44"/>
      <c r="F18" s="73"/>
      <c r="G18" s="73"/>
      <c r="H18" s="73"/>
      <c r="I18" s="76"/>
      <c r="J18" s="76"/>
      <c r="K18" s="76"/>
      <c r="L18" s="76"/>
      <c r="M18" s="76"/>
      <c r="N18" s="76"/>
    </row>
    <row r="19" spans="1:14" ht="18" customHeight="1" x14ac:dyDescent="0.2">
      <c r="A19" s="75">
        <v>14</v>
      </c>
      <c r="B19" s="44"/>
      <c r="C19" s="44"/>
      <c r="D19" s="168"/>
      <c r="E19" s="44"/>
      <c r="F19" s="73"/>
      <c r="G19" s="73"/>
      <c r="H19" s="73"/>
      <c r="I19" s="76"/>
      <c r="J19" s="76"/>
      <c r="K19" s="76"/>
      <c r="L19" s="76"/>
      <c r="M19" s="76"/>
      <c r="N19" s="76"/>
    </row>
    <row r="20" spans="1:14" ht="18" customHeight="1" x14ac:dyDescent="0.2">
      <c r="A20" s="75">
        <v>15</v>
      </c>
      <c r="B20" s="44"/>
      <c r="C20" s="44"/>
      <c r="D20" s="168"/>
      <c r="E20" s="44"/>
      <c r="F20" s="73"/>
      <c r="G20" s="73"/>
      <c r="H20" s="73"/>
      <c r="I20" s="76"/>
      <c r="J20" s="76"/>
      <c r="K20" s="76"/>
      <c r="L20" s="76"/>
      <c r="M20" s="76"/>
      <c r="N20" s="76"/>
    </row>
    <row r="21" spans="1:14" ht="18" customHeight="1" x14ac:dyDescent="0.2">
      <c r="A21" s="75">
        <v>16</v>
      </c>
      <c r="B21" s="44"/>
      <c r="C21" s="44"/>
      <c r="D21" s="168"/>
      <c r="E21" s="44"/>
      <c r="F21" s="73"/>
      <c r="G21" s="73"/>
      <c r="H21" s="73"/>
      <c r="I21" s="76"/>
      <c r="J21" s="76"/>
      <c r="K21" s="76"/>
      <c r="L21" s="76"/>
      <c r="M21" s="76"/>
      <c r="N21" s="76"/>
    </row>
    <row r="22" spans="1:14" ht="18" customHeight="1" x14ac:dyDescent="0.2">
      <c r="A22" s="75">
        <v>17</v>
      </c>
      <c r="B22" s="44"/>
      <c r="C22" s="44"/>
      <c r="D22" s="168"/>
      <c r="E22" s="44"/>
      <c r="F22" s="73"/>
      <c r="G22" s="73"/>
      <c r="H22" s="73"/>
      <c r="I22" s="76"/>
      <c r="J22" s="76"/>
      <c r="K22" s="76"/>
      <c r="L22" s="76"/>
      <c r="M22" s="76"/>
      <c r="N22" s="76"/>
    </row>
    <row r="23" spans="1:14" ht="18" customHeight="1" x14ac:dyDescent="0.2">
      <c r="A23" s="75">
        <v>18</v>
      </c>
      <c r="B23" s="44"/>
      <c r="C23" s="44"/>
      <c r="D23" s="168"/>
      <c r="E23" s="44"/>
      <c r="F23" s="73"/>
      <c r="G23" s="73"/>
      <c r="H23" s="73"/>
      <c r="I23" s="76"/>
      <c r="J23" s="76"/>
      <c r="K23" s="76"/>
      <c r="L23" s="76"/>
      <c r="M23" s="76"/>
      <c r="N23" s="76"/>
    </row>
    <row r="24" spans="1:14" ht="18" customHeight="1" x14ac:dyDescent="0.2">
      <c r="A24" s="75">
        <v>19</v>
      </c>
      <c r="B24" s="44"/>
      <c r="C24" s="44"/>
      <c r="D24" s="168"/>
      <c r="E24" s="44"/>
      <c r="F24" s="73"/>
      <c r="G24" s="73"/>
      <c r="H24" s="73"/>
      <c r="I24" s="76"/>
      <c r="J24" s="76"/>
      <c r="K24" s="76"/>
      <c r="L24" s="76"/>
      <c r="M24" s="76"/>
      <c r="N24" s="76"/>
    </row>
    <row r="25" spans="1:14" ht="18" customHeight="1" x14ac:dyDescent="0.2">
      <c r="A25" s="75">
        <v>20</v>
      </c>
      <c r="B25" s="44"/>
      <c r="C25" s="44"/>
      <c r="D25" s="168"/>
      <c r="E25" s="44"/>
      <c r="F25" s="73"/>
      <c r="G25" s="73"/>
      <c r="H25" s="73"/>
      <c r="I25" s="76"/>
      <c r="J25" s="76"/>
      <c r="K25" s="76"/>
      <c r="L25" s="76"/>
      <c r="M25" s="76"/>
      <c r="N25" s="76"/>
    </row>
    <row r="26" spans="1:14" ht="18" hidden="1" customHeight="1" outlineLevel="1" x14ac:dyDescent="0.2">
      <c r="A26" s="75">
        <v>21</v>
      </c>
      <c r="B26" s="44"/>
      <c r="C26" s="44"/>
      <c r="D26" s="168"/>
      <c r="E26" s="44"/>
      <c r="F26" s="73"/>
      <c r="G26" s="73"/>
      <c r="H26" s="73"/>
      <c r="I26" s="76"/>
      <c r="J26" s="76"/>
      <c r="K26" s="76"/>
      <c r="L26" s="76"/>
      <c r="M26" s="76"/>
      <c r="N26" s="76"/>
    </row>
    <row r="27" spans="1:14" ht="18" hidden="1" customHeight="1" outlineLevel="1" x14ac:dyDescent="0.2">
      <c r="A27" s="75">
        <v>22</v>
      </c>
      <c r="B27" s="44"/>
      <c r="C27" s="44"/>
      <c r="D27" s="168"/>
      <c r="E27" s="44"/>
      <c r="F27" s="73"/>
      <c r="G27" s="73"/>
      <c r="H27" s="73"/>
      <c r="I27" s="76"/>
      <c r="J27" s="76"/>
      <c r="K27" s="76"/>
      <c r="L27" s="76"/>
      <c r="M27" s="76"/>
      <c r="N27" s="76"/>
    </row>
    <row r="28" spans="1:14" ht="18" hidden="1" customHeight="1" outlineLevel="1" x14ac:dyDescent="0.2">
      <c r="A28" s="75">
        <v>23</v>
      </c>
      <c r="B28" s="44"/>
      <c r="C28" s="44"/>
      <c r="D28" s="168"/>
      <c r="E28" s="44"/>
      <c r="F28" s="73"/>
      <c r="G28" s="73"/>
      <c r="H28" s="73"/>
      <c r="I28" s="76"/>
      <c r="J28" s="76"/>
      <c r="K28" s="76"/>
      <c r="L28" s="76"/>
      <c r="M28" s="76"/>
      <c r="N28" s="76"/>
    </row>
    <row r="29" spans="1:14" ht="18" hidden="1" customHeight="1" outlineLevel="1" x14ac:dyDescent="0.2">
      <c r="A29" s="75">
        <v>24</v>
      </c>
      <c r="B29" s="44"/>
      <c r="C29" s="44"/>
      <c r="D29" s="168"/>
      <c r="E29" s="44"/>
      <c r="F29" s="73"/>
      <c r="G29" s="73"/>
      <c r="H29" s="73"/>
      <c r="I29" s="76"/>
      <c r="J29" s="76"/>
      <c r="K29" s="76"/>
      <c r="L29" s="76"/>
      <c r="M29" s="76"/>
      <c r="N29" s="76"/>
    </row>
    <row r="30" spans="1:14" ht="18" hidden="1" customHeight="1" outlineLevel="1" x14ac:dyDescent="0.2">
      <c r="A30" s="75">
        <v>25</v>
      </c>
      <c r="B30" s="44"/>
      <c r="C30" s="44"/>
      <c r="D30" s="168"/>
      <c r="E30" s="44"/>
      <c r="F30" s="73"/>
      <c r="G30" s="73"/>
      <c r="H30" s="73"/>
      <c r="I30" s="76"/>
      <c r="J30" s="76"/>
      <c r="K30" s="76"/>
      <c r="L30" s="76"/>
      <c r="M30" s="76"/>
      <c r="N30" s="76"/>
    </row>
    <row r="31" spans="1:14" ht="18" hidden="1" customHeight="1" outlineLevel="1" x14ac:dyDescent="0.2">
      <c r="A31" s="75">
        <v>26</v>
      </c>
      <c r="B31" s="44"/>
      <c r="C31" s="44"/>
      <c r="D31" s="168"/>
      <c r="E31" s="44"/>
      <c r="F31" s="73"/>
      <c r="G31" s="73"/>
      <c r="H31" s="73"/>
      <c r="I31" s="76"/>
      <c r="J31" s="76"/>
      <c r="K31" s="76"/>
      <c r="L31" s="76"/>
      <c r="M31" s="76"/>
      <c r="N31" s="76"/>
    </row>
    <row r="32" spans="1:14" ht="18" hidden="1" customHeight="1" outlineLevel="1" x14ac:dyDescent="0.2">
      <c r="A32" s="75">
        <v>27</v>
      </c>
      <c r="B32" s="44"/>
      <c r="C32" s="44"/>
      <c r="D32" s="168"/>
      <c r="E32" s="44"/>
      <c r="F32" s="73"/>
      <c r="G32" s="73"/>
      <c r="H32" s="73"/>
      <c r="I32" s="76"/>
      <c r="J32" s="76"/>
      <c r="K32" s="76"/>
      <c r="L32" s="76"/>
      <c r="M32" s="76"/>
      <c r="N32" s="76"/>
    </row>
    <row r="33" spans="1:8" ht="18" hidden="1" customHeight="1" outlineLevel="1" x14ac:dyDescent="0.2">
      <c r="A33" s="75">
        <v>28</v>
      </c>
      <c r="B33" s="44"/>
      <c r="C33" s="44"/>
      <c r="D33" s="168"/>
      <c r="E33" s="44"/>
      <c r="F33" s="73"/>
      <c r="G33" s="73"/>
      <c r="H33" s="73"/>
    </row>
    <row r="34" spans="1:8" ht="18" hidden="1" customHeight="1" outlineLevel="1" x14ac:dyDescent="0.2">
      <c r="A34" s="75">
        <v>29</v>
      </c>
      <c r="B34" s="44"/>
      <c r="C34" s="44"/>
      <c r="D34" s="168"/>
      <c r="E34" s="44"/>
    </row>
    <row r="35" spans="1:8" ht="18" hidden="1" customHeight="1" outlineLevel="1" x14ac:dyDescent="0.2">
      <c r="A35" s="75">
        <v>30</v>
      </c>
      <c r="B35" s="44"/>
      <c r="C35" s="44"/>
      <c r="D35" s="168"/>
      <c r="E35" s="44"/>
    </row>
    <row r="36" spans="1:8" ht="18" hidden="1" customHeight="1" outlineLevel="1" x14ac:dyDescent="0.2">
      <c r="A36" s="75">
        <v>31</v>
      </c>
      <c r="B36" s="44"/>
      <c r="C36" s="44"/>
      <c r="D36" s="168"/>
      <c r="E36" s="44"/>
    </row>
    <row r="37" spans="1:8" ht="18" hidden="1" customHeight="1" outlineLevel="1" x14ac:dyDescent="0.2">
      <c r="A37" s="75">
        <v>32</v>
      </c>
      <c r="B37" s="44"/>
      <c r="C37" s="44"/>
      <c r="D37" s="168"/>
      <c r="E37" s="44"/>
    </row>
    <row r="38" spans="1:8" ht="18" hidden="1" customHeight="1" outlineLevel="1" x14ac:dyDescent="0.2">
      <c r="A38" s="75">
        <v>33</v>
      </c>
      <c r="B38" s="44"/>
      <c r="C38" s="44"/>
      <c r="D38" s="168"/>
      <c r="E38" s="44"/>
    </row>
    <row r="39" spans="1:8" ht="18" hidden="1" customHeight="1" outlineLevel="1" x14ac:dyDescent="0.2">
      <c r="A39" s="75">
        <v>34</v>
      </c>
      <c r="B39" s="44"/>
      <c r="C39" s="44"/>
      <c r="D39" s="168"/>
      <c r="E39" s="44"/>
    </row>
    <row r="40" spans="1:8" ht="18" hidden="1" customHeight="1" outlineLevel="1" x14ac:dyDescent="0.2">
      <c r="A40" s="75">
        <v>35</v>
      </c>
      <c r="B40" s="44"/>
      <c r="C40" s="44"/>
      <c r="D40" s="168"/>
      <c r="E40" s="44"/>
    </row>
    <row r="41" spans="1:8" ht="18" hidden="1" customHeight="1" outlineLevel="1" x14ac:dyDescent="0.2">
      <c r="A41" s="75">
        <v>36</v>
      </c>
      <c r="B41" s="44"/>
      <c r="C41" s="44"/>
      <c r="D41" s="168"/>
      <c r="E41" s="44"/>
    </row>
    <row r="42" spans="1:8" ht="18" hidden="1" customHeight="1" outlineLevel="1" x14ac:dyDescent="0.2">
      <c r="A42" s="75">
        <v>37</v>
      </c>
      <c r="B42" s="44"/>
      <c r="C42" s="44"/>
      <c r="D42" s="168"/>
      <c r="E42" s="44"/>
    </row>
    <row r="43" spans="1:8" ht="18" hidden="1" customHeight="1" outlineLevel="1" x14ac:dyDescent="0.2">
      <c r="A43" s="75">
        <v>38</v>
      </c>
      <c r="B43" s="44"/>
      <c r="C43" s="44"/>
      <c r="D43" s="168"/>
      <c r="E43" s="44"/>
    </row>
    <row r="44" spans="1:8" ht="18" hidden="1" customHeight="1" outlineLevel="1" x14ac:dyDescent="0.2">
      <c r="A44" s="75">
        <v>39</v>
      </c>
      <c r="B44" s="44"/>
      <c r="C44" s="44"/>
      <c r="D44" s="168"/>
      <c r="E44" s="44"/>
    </row>
    <row r="45" spans="1:8" ht="18" hidden="1" customHeight="1" outlineLevel="1" x14ac:dyDescent="0.2">
      <c r="A45" s="75">
        <v>40</v>
      </c>
      <c r="B45" s="44"/>
      <c r="C45" s="44"/>
      <c r="D45" s="168"/>
      <c r="E45" s="44"/>
    </row>
    <row r="46" spans="1:8" ht="18" hidden="1" customHeight="1" outlineLevel="1" x14ac:dyDescent="0.2">
      <c r="A46" s="75">
        <v>41</v>
      </c>
      <c r="B46" s="44"/>
      <c r="C46" s="44"/>
      <c r="D46" s="168"/>
      <c r="E46" s="44"/>
    </row>
    <row r="47" spans="1:8" ht="18" hidden="1" customHeight="1" outlineLevel="1" x14ac:dyDescent="0.2">
      <c r="A47" s="75">
        <v>42</v>
      </c>
      <c r="B47" s="44"/>
      <c r="C47" s="44"/>
      <c r="D47" s="168"/>
      <c r="E47" s="44"/>
    </row>
    <row r="48" spans="1:8" ht="18" hidden="1" customHeight="1" outlineLevel="1" x14ac:dyDescent="0.2">
      <c r="A48" s="75">
        <v>43</v>
      </c>
      <c r="B48" s="44"/>
      <c r="C48" s="44"/>
      <c r="D48" s="168"/>
      <c r="E48" s="44"/>
    </row>
    <row r="49" spans="1:6" ht="18" hidden="1" customHeight="1" outlineLevel="1" x14ac:dyDescent="0.2">
      <c r="A49" s="75">
        <v>44</v>
      </c>
      <c r="B49" s="44"/>
      <c r="C49" s="44"/>
      <c r="D49" s="168"/>
      <c r="E49" s="44"/>
    </row>
    <row r="50" spans="1:6" ht="18" hidden="1" customHeight="1" outlineLevel="1" x14ac:dyDescent="0.2">
      <c r="A50" s="75">
        <v>45</v>
      </c>
      <c r="B50" s="44"/>
      <c r="C50" s="44"/>
      <c r="D50" s="168"/>
      <c r="E50" s="44"/>
    </row>
    <row r="51" spans="1:6" ht="18" hidden="1" customHeight="1" outlineLevel="1" x14ac:dyDescent="0.2">
      <c r="A51" s="75">
        <v>46</v>
      </c>
      <c r="B51" s="44"/>
      <c r="C51" s="44"/>
      <c r="D51" s="168"/>
      <c r="E51" s="44"/>
    </row>
    <row r="52" spans="1:6" ht="18" hidden="1" customHeight="1" outlineLevel="1" x14ac:dyDescent="0.2">
      <c r="A52" s="75">
        <v>47</v>
      </c>
      <c r="B52" s="44"/>
      <c r="C52" s="44"/>
      <c r="D52" s="168"/>
      <c r="E52" s="44"/>
    </row>
    <row r="53" spans="1:6" ht="18" hidden="1" customHeight="1" outlineLevel="1" x14ac:dyDescent="0.2">
      <c r="A53" s="75">
        <v>48</v>
      </c>
      <c r="B53" s="44"/>
      <c r="C53" s="44"/>
      <c r="D53" s="168"/>
      <c r="E53" s="44"/>
    </row>
    <row r="54" spans="1:6" ht="18" hidden="1" customHeight="1" outlineLevel="1" x14ac:dyDescent="0.2">
      <c r="A54" s="75">
        <v>49</v>
      </c>
      <c r="B54" s="44"/>
      <c r="C54" s="44"/>
      <c r="D54" s="168"/>
      <c r="E54" s="44"/>
    </row>
    <row r="55" spans="1:6" ht="18" hidden="1" customHeight="1" outlineLevel="1" x14ac:dyDescent="0.2">
      <c r="A55" s="75">
        <v>50</v>
      </c>
      <c r="B55" s="44"/>
      <c r="C55" s="44"/>
      <c r="D55" s="168"/>
      <c r="E55" s="44"/>
    </row>
    <row r="56" spans="1:6" ht="18" customHeight="1" collapsed="1" x14ac:dyDescent="0.2">
      <c r="A56" s="79" t="s">
        <v>47</v>
      </c>
      <c r="B56" s="80"/>
      <c r="C56" s="81"/>
      <c r="D56" s="81"/>
      <c r="E56" s="81"/>
    </row>
    <row r="57" spans="1:6" ht="18" customHeight="1" x14ac:dyDescent="0.2">
      <c r="A57" s="82"/>
      <c r="B57" s="80"/>
      <c r="C57" s="81"/>
      <c r="D57" s="81"/>
      <c r="E57" s="81"/>
    </row>
    <row r="58" spans="1:6" ht="18" customHeight="1" thickBot="1" x14ac:dyDescent="0.25">
      <c r="A58" s="83" t="s">
        <v>71</v>
      </c>
      <c r="B58" s="80"/>
      <c r="C58" s="81"/>
      <c r="D58" s="81"/>
      <c r="E58" s="81"/>
    </row>
    <row r="59" spans="1:6" ht="40.5" customHeight="1" x14ac:dyDescent="0.2">
      <c r="B59" s="54" t="s">
        <v>140</v>
      </c>
      <c r="C59" s="56" t="s">
        <v>144</v>
      </c>
      <c r="D59" s="84" t="s">
        <v>64</v>
      </c>
      <c r="E59" s="107" t="s">
        <v>45</v>
      </c>
    </row>
    <row r="60" spans="1:6" ht="19.95" customHeight="1" thickBot="1" x14ac:dyDescent="0.25">
      <c r="B60" s="44"/>
      <c r="C60" s="87">
        <f>SUM(C6:C55)</f>
        <v>0</v>
      </c>
      <c r="D60" s="88" t="e">
        <f>ROUNDUP(C60/B60,1)</f>
        <v>#DIV/0!</v>
      </c>
      <c r="E60" s="89" t="e">
        <f>ROUNDDOWN(D60/7.5,1)</f>
        <v>#DIV/0!</v>
      </c>
      <c r="F60" s="99" t="s">
        <v>72</v>
      </c>
    </row>
    <row r="61" spans="1:6" s="101" customFormat="1" ht="19.95" customHeight="1" thickBot="1" x14ac:dyDescent="0.25">
      <c r="B61" s="91"/>
      <c r="C61" s="104"/>
      <c r="D61" s="105"/>
      <c r="E61" s="89" t="e">
        <f>ROUNDDOWN(D60/10,1)</f>
        <v>#DIV/0!</v>
      </c>
      <c r="F61" s="108" t="s">
        <v>73</v>
      </c>
    </row>
    <row r="62" spans="1:6" s="101" customFormat="1" ht="19.95" customHeight="1" x14ac:dyDescent="0.2">
      <c r="B62" s="90" t="s">
        <v>51</v>
      </c>
      <c r="C62" s="104"/>
      <c r="D62" s="105"/>
      <c r="E62" s="109"/>
    </row>
    <row r="63" spans="1:6" ht="18" customHeight="1" x14ac:dyDescent="0.2">
      <c r="E63" s="95"/>
      <c r="F63" s="96"/>
    </row>
    <row r="64" spans="1:6" ht="18" customHeight="1" x14ac:dyDescent="0.2">
      <c r="A64" s="97" t="s">
        <v>52</v>
      </c>
      <c r="B64" s="98"/>
      <c r="C64" s="98"/>
      <c r="D64" s="98"/>
      <c r="E64" s="98"/>
      <c r="F64" s="98"/>
    </row>
    <row r="65" spans="1:6" ht="18" customHeight="1" x14ac:dyDescent="0.2">
      <c r="A65" s="97" t="s">
        <v>53</v>
      </c>
      <c r="B65" s="98"/>
      <c r="C65" s="98"/>
      <c r="D65" s="98"/>
      <c r="E65" s="98"/>
      <c r="F65" s="98"/>
    </row>
    <row r="66" spans="1:6" ht="18" customHeight="1" x14ac:dyDescent="0.2">
      <c r="A66" s="98"/>
      <c r="B66" s="98" t="s">
        <v>68</v>
      </c>
      <c r="C66" s="98"/>
      <c r="D66" s="98"/>
      <c r="E66" s="98"/>
      <c r="F66" s="98"/>
    </row>
    <row r="67" spans="1:6" ht="18" customHeight="1" x14ac:dyDescent="0.2">
      <c r="A67" s="98"/>
      <c r="B67" s="98" t="s">
        <v>69</v>
      </c>
      <c r="C67" s="98"/>
      <c r="D67" s="98"/>
      <c r="E67" s="98"/>
      <c r="F67" s="98"/>
    </row>
    <row r="68" spans="1:6" ht="18.75" customHeight="1" x14ac:dyDescent="0.2"/>
    <row r="69" spans="1:6" ht="18.75" customHeight="1" x14ac:dyDescent="0.2">
      <c r="A69" s="99" t="s">
        <v>78</v>
      </c>
    </row>
    <row r="70" spans="1:6" ht="18.75" customHeight="1" x14ac:dyDescent="0.2">
      <c r="A70" t="s">
        <v>152</v>
      </c>
    </row>
    <row r="71" spans="1:6" ht="18.75" customHeight="1" x14ac:dyDescent="0.2">
      <c r="A71" t="s">
        <v>151</v>
      </c>
    </row>
    <row r="72" spans="1:6" ht="18.75" customHeight="1" x14ac:dyDescent="0.2">
      <c r="A72" t="s">
        <v>79</v>
      </c>
    </row>
    <row r="73" spans="1:6" ht="18.75" customHeight="1" x14ac:dyDescent="0.2">
      <c r="A73" t="s">
        <v>80</v>
      </c>
    </row>
    <row r="74" spans="1:6" ht="18.75" customHeight="1" x14ac:dyDescent="0.2">
      <c r="A74" t="s">
        <v>81</v>
      </c>
    </row>
    <row r="75" spans="1:6" ht="18.75" customHeight="1" x14ac:dyDescent="0.2">
      <c r="A75" t="s">
        <v>82</v>
      </c>
    </row>
    <row r="76" spans="1:6" ht="21.9" customHeight="1" x14ac:dyDescent="0.2"/>
    <row r="77" spans="1:6" ht="21.9" customHeight="1" x14ac:dyDescent="0.2"/>
    <row r="78" spans="1:6" ht="21.9" customHeight="1" x14ac:dyDescent="0.2"/>
    <row r="79" spans="1:6" ht="21.9" customHeight="1" x14ac:dyDescent="0.2"/>
    <row r="80" spans="1:6" ht="21.9" customHeight="1" x14ac:dyDescent="0.2"/>
    <row r="81" ht="21.9" customHeight="1" x14ac:dyDescent="0.2"/>
    <row r="82" ht="21.9" customHeight="1" x14ac:dyDescent="0.2"/>
    <row r="83" ht="21.9" customHeight="1" x14ac:dyDescent="0.2"/>
  </sheetData>
  <phoneticPr fontId="4"/>
  <pageMargins left="0.78740157480314965" right="0.78740157480314965" top="0.59055118110236227" bottom="0.19685039370078741" header="0.27559055118110237" footer="0.39370078740157483"/>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90"/>
  <sheetViews>
    <sheetView view="pageBreakPreview" zoomScale="90" zoomScaleNormal="90" zoomScaleSheetLayoutView="90" workbookViewId="0"/>
  </sheetViews>
  <sheetFormatPr defaultRowHeight="13.2" outlineLevelRow="1" x14ac:dyDescent="0.2"/>
  <cols>
    <col min="1" max="1" width="6.21875" customWidth="1"/>
    <col min="2" max="2" width="16.109375" customWidth="1"/>
    <col min="3" max="3" width="17.88671875" customWidth="1"/>
    <col min="4" max="4" width="15.77734375" customWidth="1"/>
    <col min="5" max="5" width="17.77734375" customWidth="1"/>
    <col min="6" max="6" width="17" customWidth="1"/>
    <col min="7" max="7" width="9.88671875" customWidth="1"/>
  </cols>
  <sheetData>
    <row r="1" spans="1:14" s="33" customFormat="1" ht="22.5" customHeight="1" x14ac:dyDescent="0.2">
      <c r="A1" s="32" t="s">
        <v>145</v>
      </c>
    </row>
    <row r="2" spans="1:14" s="33" customFormat="1" ht="18.600000000000001" customHeight="1" x14ac:dyDescent="0.2">
      <c r="D2" s="34"/>
      <c r="E2" s="33" t="s">
        <v>1</v>
      </c>
    </row>
    <row r="3" spans="1:14" s="33" customFormat="1" ht="18.600000000000001" customHeight="1" x14ac:dyDescent="0.2">
      <c r="D3" s="36"/>
    </row>
    <row r="4" spans="1:14" s="160" customFormat="1" ht="18.600000000000001" customHeight="1" x14ac:dyDescent="0.2">
      <c r="B4" s="161" t="s">
        <v>2</v>
      </c>
      <c r="C4" s="162"/>
      <c r="D4" s="161" t="s">
        <v>3</v>
      </c>
    </row>
    <row r="5" spans="1:14" s="74" customFormat="1" ht="61.5" customHeight="1" x14ac:dyDescent="0.2">
      <c r="A5" s="72" t="s">
        <v>46</v>
      </c>
      <c r="B5" s="72" t="s">
        <v>39</v>
      </c>
      <c r="C5" s="39" t="s">
        <v>142</v>
      </c>
      <c r="D5" s="39" t="s">
        <v>143</v>
      </c>
      <c r="E5" s="102" t="s">
        <v>40</v>
      </c>
      <c r="F5" s="73"/>
      <c r="G5" s="73"/>
      <c r="H5" s="73"/>
      <c r="I5"/>
      <c r="J5"/>
      <c r="K5"/>
      <c r="L5"/>
      <c r="M5"/>
      <c r="N5"/>
    </row>
    <row r="6" spans="1:14" ht="18" customHeight="1" x14ac:dyDescent="0.2">
      <c r="A6" s="75">
        <v>1</v>
      </c>
      <c r="B6" s="44"/>
      <c r="C6" s="44"/>
      <c r="D6" s="77"/>
      <c r="E6" s="44"/>
      <c r="F6" s="73"/>
      <c r="G6" s="73"/>
      <c r="H6" s="73"/>
      <c r="I6" s="76"/>
      <c r="J6" s="76"/>
      <c r="K6" s="76"/>
      <c r="L6" s="76"/>
      <c r="M6" s="76"/>
      <c r="N6" s="76"/>
    </row>
    <row r="7" spans="1:14" ht="18" customHeight="1" x14ac:dyDescent="0.2">
      <c r="A7" s="75">
        <v>2</v>
      </c>
      <c r="B7" s="44"/>
      <c r="C7" s="44"/>
      <c r="D7" s="77"/>
      <c r="E7" s="44"/>
      <c r="F7" s="73"/>
      <c r="G7" s="73"/>
      <c r="H7" s="73"/>
      <c r="I7" s="76"/>
      <c r="J7" s="76"/>
      <c r="K7" s="76"/>
      <c r="L7" s="76"/>
      <c r="M7" s="76"/>
      <c r="N7" s="76"/>
    </row>
    <row r="8" spans="1:14" ht="18" customHeight="1" x14ac:dyDescent="0.2">
      <c r="A8" s="75">
        <v>3</v>
      </c>
      <c r="B8" s="44"/>
      <c r="C8" s="44"/>
      <c r="D8" s="77"/>
      <c r="E8" s="44"/>
      <c r="F8" s="73"/>
      <c r="G8" s="73"/>
      <c r="H8" s="73"/>
      <c r="I8" s="76"/>
      <c r="J8" s="76"/>
      <c r="K8" s="76"/>
      <c r="L8" s="76"/>
      <c r="M8" s="76"/>
      <c r="N8" s="76"/>
    </row>
    <row r="9" spans="1:14" ht="18" customHeight="1" x14ac:dyDescent="0.2">
      <c r="A9" s="75">
        <v>4</v>
      </c>
      <c r="B9" s="44"/>
      <c r="C9" s="44"/>
      <c r="D9" s="77"/>
      <c r="E9" s="44"/>
      <c r="F9" s="73"/>
      <c r="G9" s="73"/>
      <c r="H9" s="73"/>
      <c r="I9" s="76"/>
      <c r="J9" s="76"/>
      <c r="K9" s="76"/>
      <c r="L9" s="76"/>
      <c r="M9" s="76"/>
      <c r="N9" s="76"/>
    </row>
    <row r="10" spans="1:14" ht="18" customHeight="1" x14ac:dyDescent="0.2">
      <c r="A10" s="75">
        <v>5</v>
      </c>
      <c r="B10" s="44"/>
      <c r="C10" s="44"/>
      <c r="D10" s="77"/>
      <c r="E10" s="44"/>
      <c r="F10" s="73"/>
      <c r="G10" s="73"/>
      <c r="H10" s="73"/>
      <c r="I10" s="76"/>
      <c r="J10" s="76"/>
      <c r="K10" s="76"/>
      <c r="L10" s="76"/>
      <c r="M10" s="76"/>
      <c r="N10" s="76"/>
    </row>
    <row r="11" spans="1:14" ht="18" customHeight="1" x14ac:dyDescent="0.2">
      <c r="A11" s="75">
        <v>6</v>
      </c>
      <c r="B11" s="44"/>
      <c r="C11" s="44"/>
      <c r="D11" s="77"/>
      <c r="E11" s="44"/>
      <c r="F11" s="73"/>
      <c r="G11" s="73"/>
      <c r="H11" s="73"/>
      <c r="I11" s="76"/>
      <c r="J11" s="76"/>
      <c r="K11" s="76"/>
      <c r="L11" s="76"/>
      <c r="M11" s="76"/>
      <c r="N11" s="76"/>
    </row>
    <row r="12" spans="1:14" ht="18" customHeight="1" x14ac:dyDescent="0.2">
      <c r="A12" s="75">
        <v>7</v>
      </c>
      <c r="B12" s="44"/>
      <c r="C12" s="44"/>
      <c r="D12" s="77"/>
      <c r="E12" s="44"/>
      <c r="F12" s="73"/>
      <c r="G12" s="73"/>
      <c r="H12" s="73"/>
      <c r="I12" s="76"/>
      <c r="J12" s="76"/>
      <c r="K12" s="76"/>
      <c r="L12" s="76"/>
      <c r="M12" s="76"/>
      <c r="N12" s="76"/>
    </row>
    <row r="13" spans="1:14" ht="18" customHeight="1" x14ac:dyDescent="0.2">
      <c r="A13" s="75">
        <v>8</v>
      </c>
      <c r="B13" s="44"/>
      <c r="C13" s="44"/>
      <c r="D13" s="77"/>
      <c r="E13" s="44"/>
      <c r="F13" s="73"/>
      <c r="G13" s="73"/>
      <c r="H13" s="73"/>
      <c r="I13" s="76"/>
      <c r="J13" s="76"/>
      <c r="K13" s="76"/>
      <c r="L13" s="76"/>
      <c r="M13" s="76"/>
      <c r="N13" s="76"/>
    </row>
    <row r="14" spans="1:14" ht="18" customHeight="1" x14ac:dyDescent="0.2">
      <c r="A14" s="75">
        <v>9</v>
      </c>
      <c r="B14" s="44"/>
      <c r="C14" s="44"/>
      <c r="D14" s="77"/>
      <c r="E14" s="44"/>
      <c r="F14" s="73"/>
      <c r="G14" s="73"/>
      <c r="H14" s="73"/>
      <c r="I14" s="76"/>
      <c r="J14" s="76"/>
      <c r="K14" s="76"/>
      <c r="L14" s="76"/>
      <c r="M14" s="76"/>
      <c r="N14" s="76"/>
    </row>
    <row r="15" spans="1:14" ht="18" customHeight="1" x14ac:dyDescent="0.2">
      <c r="A15" s="75">
        <v>10</v>
      </c>
      <c r="B15" s="44"/>
      <c r="C15" s="44"/>
      <c r="D15" s="77"/>
      <c r="E15" s="44"/>
      <c r="F15" s="73"/>
      <c r="G15" s="73"/>
      <c r="H15" s="73"/>
      <c r="I15" s="76"/>
      <c r="J15" s="76"/>
      <c r="K15" s="76"/>
      <c r="L15" s="76"/>
      <c r="M15" s="76"/>
      <c r="N15" s="76"/>
    </row>
    <row r="16" spans="1:14" ht="18" customHeight="1" x14ac:dyDescent="0.2">
      <c r="A16" s="75">
        <v>11</v>
      </c>
      <c r="B16" s="44"/>
      <c r="C16" s="44"/>
      <c r="D16" s="77"/>
      <c r="E16" s="44"/>
      <c r="F16" s="73"/>
      <c r="G16" s="73"/>
      <c r="H16" s="73"/>
      <c r="I16" s="76"/>
      <c r="J16" s="76"/>
      <c r="K16" s="76"/>
      <c r="L16" s="76"/>
      <c r="M16" s="76"/>
      <c r="N16" s="76"/>
    </row>
    <row r="17" spans="1:14" ht="18" customHeight="1" x14ac:dyDescent="0.2">
      <c r="A17" s="75">
        <v>12</v>
      </c>
      <c r="B17" s="44"/>
      <c r="C17" s="44"/>
      <c r="D17" s="77"/>
      <c r="E17" s="44"/>
      <c r="F17" s="73"/>
      <c r="G17" s="73"/>
      <c r="H17" s="73"/>
      <c r="I17" s="76"/>
      <c r="J17" s="76"/>
      <c r="K17" s="76"/>
      <c r="L17" s="76"/>
      <c r="M17" s="76"/>
      <c r="N17" s="76"/>
    </row>
    <row r="18" spans="1:14" ht="18" customHeight="1" x14ac:dyDescent="0.2">
      <c r="A18" s="75">
        <v>13</v>
      </c>
      <c r="B18" s="44"/>
      <c r="C18" s="44"/>
      <c r="D18" s="77"/>
      <c r="E18" s="44"/>
      <c r="F18" s="73"/>
      <c r="G18" s="73"/>
      <c r="H18" s="73"/>
      <c r="I18" s="76"/>
      <c r="J18" s="76"/>
      <c r="K18" s="76"/>
      <c r="L18" s="76"/>
      <c r="M18" s="76"/>
      <c r="N18" s="76"/>
    </row>
    <row r="19" spans="1:14" ht="18" customHeight="1" x14ac:dyDescent="0.2">
      <c r="A19" s="75">
        <v>14</v>
      </c>
      <c r="B19" s="44"/>
      <c r="C19" s="44"/>
      <c r="D19" s="77"/>
      <c r="E19" s="44"/>
      <c r="F19" s="73"/>
      <c r="G19" s="73"/>
      <c r="H19" s="73"/>
      <c r="I19" s="76"/>
      <c r="J19" s="76"/>
      <c r="K19" s="76"/>
      <c r="L19" s="76"/>
      <c r="M19" s="76"/>
      <c r="N19" s="76"/>
    </row>
    <row r="20" spans="1:14" ht="18" customHeight="1" x14ac:dyDescent="0.2">
      <c r="A20" s="75">
        <v>15</v>
      </c>
      <c r="B20" s="44"/>
      <c r="C20" s="44"/>
      <c r="D20" s="77"/>
      <c r="E20" s="44"/>
      <c r="F20" s="73"/>
      <c r="G20" s="73"/>
      <c r="H20" s="73"/>
      <c r="I20" s="76"/>
      <c r="J20" s="76"/>
      <c r="K20" s="76"/>
      <c r="L20" s="76"/>
      <c r="M20" s="76"/>
      <c r="N20" s="76"/>
    </row>
    <row r="21" spans="1:14" ht="18" customHeight="1" x14ac:dyDescent="0.2">
      <c r="A21" s="75">
        <v>16</v>
      </c>
      <c r="B21" s="44"/>
      <c r="C21" s="44"/>
      <c r="D21" s="77"/>
      <c r="E21" s="44"/>
      <c r="F21" s="73"/>
      <c r="G21" s="73"/>
      <c r="H21" s="73"/>
      <c r="I21" s="76"/>
      <c r="J21" s="76"/>
      <c r="K21" s="76"/>
      <c r="L21" s="76"/>
      <c r="M21" s="76"/>
      <c r="N21" s="76"/>
    </row>
    <row r="22" spans="1:14" ht="18" customHeight="1" x14ac:dyDescent="0.2">
      <c r="A22" s="75">
        <v>17</v>
      </c>
      <c r="B22" s="44"/>
      <c r="C22" s="44"/>
      <c r="D22" s="77"/>
      <c r="E22" s="44"/>
      <c r="F22" s="73"/>
      <c r="G22" s="73"/>
      <c r="H22" s="73"/>
      <c r="I22" s="76"/>
      <c r="J22" s="76"/>
      <c r="K22" s="76"/>
      <c r="L22" s="76"/>
      <c r="M22" s="76"/>
      <c r="N22" s="76"/>
    </row>
    <row r="23" spans="1:14" ht="18" customHeight="1" x14ac:dyDescent="0.2">
      <c r="A23" s="75">
        <v>18</v>
      </c>
      <c r="B23" s="44"/>
      <c r="C23" s="44"/>
      <c r="D23" s="77"/>
      <c r="E23" s="44"/>
      <c r="F23" s="73"/>
      <c r="G23" s="73"/>
      <c r="H23" s="73"/>
      <c r="I23" s="76"/>
      <c r="J23" s="76"/>
      <c r="K23" s="76"/>
      <c r="L23" s="76"/>
      <c r="M23" s="76"/>
      <c r="N23" s="76"/>
    </row>
    <row r="24" spans="1:14" ht="18" customHeight="1" x14ac:dyDescent="0.2">
      <c r="A24" s="75">
        <v>19</v>
      </c>
      <c r="B24" s="44"/>
      <c r="C24" s="44"/>
      <c r="D24" s="77"/>
      <c r="E24" s="44"/>
      <c r="F24" s="73"/>
      <c r="G24" s="73"/>
      <c r="H24" s="73"/>
      <c r="I24" s="76"/>
      <c r="J24" s="76"/>
      <c r="K24" s="76"/>
      <c r="L24" s="76"/>
      <c r="M24" s="76"/>
      <c r="N24" s="76"/>
    </row>
    <row r="25" spans="1:14" ht="18" customHeight="1" x14ac:dyDescent="0.2">
      <c r="A25" s="75">
        <v>20</v>
      </c>
      <c r="B25" s="44"/>
      <c r="C25" s="44"/>
      <c r="D25" s="77"/>
      <c r="E25" s="44"/>
      <c r="F25" s="73"/>
      <c r="G25" s="73"/>
      <c r="H25" s="73"/>
      <c r="I25" s="76"/>
      <c r="J25" s="76"/>
      <c r="K25" s="76"/>
      <c r="L25" s="76"/>
      <c r="M25" s="76"/>
      <c r="N25" s="76"/>
    </row>
    <row r="26" spans="1:14" ht="18" hidden="1" customHeight="1" outlineLevel="1" x14ac:dyDescent="0.2">
      <c r="A26" s="75">
        <v>21</v>
      </c>
      <c r="B26" s="44"/>
      <c r="C26" s="44"/>
      <c r="D26" s="77"/>
      <c r="E26" s="44"/>
      <c r="F26" s="73"/>
      <c r="G26" s="73"/>
      <c r="H26" s="73"/>
      <c r="I26" s="76"/>
      <c r="J26" s="76"/>
      <c r="K26" s="76"/>
      <c r="L26" s="76"/>
      <c r="M26" s="76"/>
      <c r="N26" s="76"/>
    </row>
    <row r="27" spans="1:14" ht="18" hidden="1" customHeight="1" outlineLevel="1" x14ac:dyDescent="0.2">
      <c r="A27" s="75">
        <v>22</v>
      </c>
      <c r="B27" s="44"/>
      <c r="C27" s="44"/>
      <c r="D27" s="77"/>
      <c r="E27" s="44"/>
      <c r="F27" s="73"/>
      <c r="G27" s="73"/>
      <c r="H27" s="73"/>
      <c r="I27" s="76"/>
      <c r="J27" s="76"/>
      <c r="K27" s="76"/>
      <c r="L27" s="76"/>
      <c r="M27" s="76"/>
      <c r="N27" s="76"/>
    </row>
    <row r="28" spans="1:14" ht="18" hidden="1" customHeight="1" outlineLevel="1" x14ac:dyDescent="0.2">
      <c r="A28" s="75">
        <v>23</v>
      </c>
      <c r="B28" s="44"/>
      <c r="C28" s="44"/>
      <c r="D28" s="77"/>
      <c r="E28" s="44"/>
      <c r="F28" s="73"/>
      <c r="G28" s="73"/>
      <c r="H28" s="73"/>
      <c r="I28" s="76"/>
      <c r="J28" s="76"/>
      <c r="K28" s="76"/>
      <c r="L28" s="76"/>
      <c r="M28" s="76"/>
      <c r="N28" s="76"/>
    </row>
    <row r="29" spans="1:14" ht="18" hidden="1" customHeight="1" outlineLevel="1" x14ac:dyDescent="0.2">
      <c r="A29" s="75">
        <v>24</v>
      </c>
      <c r="B29" s="44"/>
      <c r="C29" s="44"/>
      <c r="D29" s="77"/>
      <c r="E29" s="44"/>
      <c r="F29" s="73"/>
      <c r="G29" s="73"/>
      <c r="H29" s="73"/>
      <c r="I29" s="76"/>
      <c r="J29" s="76"/>
      <c r="K29" s="76"/>
      <c r="L29" s="76"/>
      <c r="M29" s="76"/>
      <c r="N29" s="76"/>
    </row>
    <row r="30" spans="1:14" ht="18" hidden="1" customHeight="1" outlineLevel="1" x14ac:dyDescent="0.2">
      <c r="A30" s="75">
        <v>25</v>
      </c>
      <c r="B30" s="44"/>
      <c r="C30" s="44"/>
      <c r="D30" s="77"/>
      <c r="E30" s="44"/>
      <c r="F30" s="73"/>
      <c r="G30" s="73"/>
      <c r="H30" s="73"/>
      <c r="I30" s="76"/>
      <c r="J30" s="76"/>
      <c r="K30" s="76"/>
      <c r="L30" s="76"/>
      <c r="M30" s="76"/>
      <c r="N30" s="76"/>
    </row>
    <row r="31" spans="1:14" ht="18" hidden="1" customHeight="1" outlineLevel="1" x14ac:dyDescent="0.2">
      <c r="A31" s="75">
        <v>26</v>
      </c>
      <c r="B31" s="44"/>
      <c r="C31" s="44"/>
      <c r="D31" s="77"/>
      <c r="E31" s="44"/>
      <c r="F31" s="73"/>
      <c r="G31" s="73"/>
      <c r="H31" s="73"/>
      <c r="I31" s="76"/>
      <c r="J31" s="76"/>
      <c r="K31" s="76"/>
      <c r="L31" s="76"/>
      <c r="M31" s="76"/>
      <c r="N31" s="76"/>
    </row>
    <row r="32" spans="1:14" ht="18" hidden="1" customHeight="1" outlineLevel="1" x14ac:dyDescent="0.2">
      <c r="A32" s="75">
        <v>27</v>
      </c>
      <c r="B32" s="44"/>
      <c r="C32" s="44"/>
      <c r="D32" s="77"/>
      <c r="E32" s="44"/>
      <c r="F32" s="73"/>
      <c r="G32" s="73"/>
      <c r="H32" s="73"/>
      <c r="I32" s="76"/>
      <c r="J32" s="76"/>
      <c r="K32" s="76"/>
      <c r="L32" s="76"/>
      <c r="M32" s="76"/>
      <c r="N32" s="76"/>
    </row>
    <row r="33" spans="1:8" ht="18" hidden="1" customHeight="1" outlineLevel="1" x14ac:dyDescent="0.2">
      <c r="A33" s="75">
        <v>28</v>
      </c>
      <c r="B33" s="44"/>
      <c r="C33" s="44"/>
      <c r="D33" s="77"/>
      <c r="E33" s="44"/>
      <c r="F33" s="73"/>
      <c r="G33" s="73"/>
      <c r="H33" s="73"/>
    </row>
    <row r="34" spans="1:8" ht="18" hidden="1" customHeight="1" outlineLevel="1" x14ac:dyDescent="0.2">
      <c r="A34" s="75">
        <v>29</v>
      </c>
      <c r="B34" s="44"/>
      <c r="C34" s="44"/>
      <c r="D34" s="77"/>
      <c r="E34" s="44"/>
    </row>
    <row r="35" spans="1:8" ht="18" hidden="1" customHeight="1" outlineLevel="1" x14ac:dyDescent="0.2">
      <c r="A35" s="75">
        <v>30</v>
      </c>
      <c r="B35" s="44"/>
      <c r="C35" s="44"/>
      <c r="D35" s="77"/>
      <c r="E35" s="44"/>
    </row>
    <row r="36" spans="1:8" ht="18" hidden="1" customHeight="1" outlineLevel="1" x14ac:dyDescent="0.2">
      <c r="A36" s="75">
        <v>31</v>
      </c>
      <c r="B36" s="44"/>
      <c r="C36" s="44"/>
      <c r="D36" s="77"/>
      <c r="E36" s="44"/>
    </row>
    <row r="37" spans="1:8" ht="18" hidden="1" customHeight="1" outlineLevel="1" x14ac:dyDescent="0.2">
      <c r="A37" s="75">
        <v>32</v>
      </c>
      <c r="B37" s="44"/>
      <c r="C37" s="44"/>
      <c r="D37" s="77"/>
      <c r="E37" s="44"/>
    </row>
    <row r="38" spans="1:8" ht="18" hidden="1" customHeight="1" outlineLevel="1" x14ac:dyDescent="0.2">
      <c r="A38" s="75">
        <v>33</v>
      </c>
      <c r="B38" s="44"/>
      <c r="C38" s="44"/>
      <c r="D38" s="77"/>
      <c r="E38" s="44"/>
    </row>
    <row r="39" spans="1:8" ht="18" hidden="1" customHeight="1" outlineLevel="1" x14ac:dyDescent="0.2">
      <c r="A39" s="75">
        <v>34</v>
      </c>
      <c r="B39" s="44"/>
      <c r="C39" s="44"/>
      <c r="D39" s="77"/>
      <c r="E39" s="44"/>
    </row>
    <row r="40" spans="1:8" ht="18" hidden="1" customHeight="1" outlineLevel="1" x14ac:dyDescent="0.2">
      <c r="A40" s="75">
        <v>35</v>
      </c>
      <c r="B40" s="44"/>
      <c r="C40" s="44"/>
      <c r="D40" s="77"/>
      <c r="E40" s="44"/>
    </row>
    <row r="41" spans="1:8" ht="18" hidden="1" customHeight="1" outlineLevel="1" x14ac:dyDescent="0.2">
      <c r="A41" s="75">
        <v>36</v>
      </c>
      <c r="B41" s="44"/>
      <c r="C41" s="44"/>
      <c r="D41" s="77"/>
      <c r="E41" s="44"/>
    </row>
    <row r="42" spans="1:8" ht="18" hidden="1" customHeight="1" outlineLevel="1" x14ac:dyDescent="0.2">
      <c r="A42" s="75">
        <v>37</v>
      </c>
      <c r="B42" s="44"/>
      <c r="C42" s="44"/>
      <c r="D42" s="77"/>
      <c r="E42" s="44"/>
    </row>
    <row r="43" spans="1:8" ht="18" hidden="1" customHeight="1" outlineLevel="1" x14ac:dyDescent="0.2">
      <c r="A43" s="75">
        <v>38</v>
      </c>
      <c r="B43" s="44"/>
      <c r="C43" s="44"/>
      <c r="D43" s="77"/>
      <c r="E43" s="44"/>
    </row>
    <row r="44" spans="1:8" ht="18" hidden="1" customHeight="1" outlineLevel="1" x14ac:dyDescent="0.2">
      <c r="A44" s="75">
        <v>39</v>
      </c>
      <c r="B44" s="44"/>
      <c r="C44" s="44"/>
      <c r="D44" s="77"/>
      <c r="E44" s="44"/>
    </row>
    <row r="45" spans="1:8" ht="18" hidden="1" customHeight="1" outlineLevel="1" x14ac:dyDescent="0.2">
      <c r="A45" s="75">
        <v>40</v>
      </c>
      <c r="B45" s="44"/>
      <c r="C45" s="44"/>
      <c r="D45" s="77"/>
      <c r="E45" s="44"/>
    </row>
    <row r="46" spans="1:8" ht="18" hidden="1" customHeight="1" outlineLevel="1" x14ac:dyDescent="0.2">
      <c r="A46" s="75">
        <v>41</v>
      </c>
      <c r="B46" s="44"/>
      <c r="C46" s="44"/>
      <c r="D46" s="77"/>
      <c r="E46" s="44"/>
    </row>
    <row r="47" spans="1:8" ht="18" hidden="1" customHeight="1" outlineLevel="1" x14ac:dyDescent="0.2">
      <c r="A47" s="75">
        <v>42</v>
      </c>
      <c r="B47" s="44"/>
      <c r="C47" s="44"/>
      <c r="D47" s="77"/>
      <c r="E47" s="44"/>
    </row>
    <row r="48" spans="1:8" ht="18" hidden="1" customHeight="1" outlineLevel="1" x14ac:dyDescent="0.2">
      <c r="A48" s="75">
        <v>43</v>
      </c>
      <c r="B48" s="44"/>
      <c r="C48" s="44"/>
      <c r="D48" s="77"/>
      <c r="E48" s="44"/>
    </row>
    <row r="49" spans="1:6" ht="18" hidden="1" customHeight="1" outlineLevel="1" x14ac:dyDescent="0.2">
      <c r="A49" s="75">
        <v>44</v>
      </c>
      <c r="B49" s="44"/>
      <c r="C49" s="44"/>
      <c r="D49" s="77"/>
      <c r="E49" s="44"/>
    </row>
    <row r="50" spans="1:6" ht="18" hidden="1" customHeight="1" outlineLevel="1" x14ac:dyDescent="0.2">
      <c r="A50" s="75">
        <v>45</v>
      </c>
      <c r="B50" s="44"/>
      <c r="C50" s="44"/>
      <c r="D50" s="77"/>
      <c r="E50" s="44"/>
    </row>
    <row r="51" spans="1:6" ht="18" hidden="1" customHeight="1" outlineLevel="1" x14ac:dyDescent="0.2">
      <c r="A51" s="75">
        <v>46</v>
      </c>
      <c r="B51" s="44"/>
      <c r="C51" s="44"/>
      <c r="D51" s="77"/>
      <c r="E51" s="44"/>
    </row>
    <row r="52" spans="1:6" ht="18" hidden="1" customHeight="1" outlineLevel="1" x14ac:dyDescent="0.2">
      <c r="A52" s="75">
        <v>47</v>
      </c>
      <c r="B52" s="44"/>
      <c r="C52" s="44"/>
      <c r="D52" s="77"/>
      <c r="E52" s="44"/>
    </row>
    <row r="53" spans="1:6" ht="18" hidden="1" customHeight="1" outlineLevel="1" x14ac:dyDescent="0.2">
      <c r="A53" s="75">
        <v>48</v>
      </c>
      <c r="B53" s="44"/>
      <c r="C53" s="44"/>
      <c r="D53" s="77"/>
      <c r="E53" s="44"/>
    </row>
    <row r="54" spans="1:6" ht="18" hidden="1" customHeight="1" outlineLevel="1" x14ac:dyDescent="0.2">
      <c r="A54" s="75">
        <v>49</v>
      </c>
      <c r="B54" s="44"/>
      <c r="C54" s="44"/>
      <c r="D54" s="77"/>
      <c r="E54" s="44"/>
    </row>
    <row r="55" spans="1:6" ht="18" hidden="1" customHeight="1" outlineLevel="1" x14ac:dyDescent="0.2">
      <c r="A55" s="75">
        <v>50</v>
      </c>
      <c r="B55" s="44"/>
      <c r="C55" s="44"/>
      <c r="D55" s="77"/>
      <c r="E55" s="44"/>
    </row>
    <row r="56" spans="1:6" ht="18" customHeight="1" collapsed="1" x14ac:dyDescent="0.2">
      <c r="A56" s="79" t="s">
        <v>47</v>
      </c>
      <c r="B56" s="80"/>
      <c r="C56" s="81"/>
      <c r="D56" s="81"/>
      <c r="E56" s="81"/>
    </row>
    <row r="57" spans="1:6" ht="18" customHeight="1" x14ac:dyDescent="0.2">
      <c r="A57" s="82"/>
      <c r="B57" s="80"/>
      <c r="C57" s="81"/>
      <c r="D57" s="81"/>
      <c r="E57" s="81"/>
    </row>
    <row r="58" spans="1:6" ht="18" customHeight="1" thickBot="1" x14ac:dyDescent="0.25">
      <c r="A58" s="83" t="s">
        <v>71</v>
      </c>
      <c r="B58" s="80"/>
      <c r="C58" s="81"/>
      <c r="D58" s="81"/>
      <c r="E58" s="81"/>
    </row>
    <row r="59" spans="1:6" ht="40.5" customHeight="1" x14ac:dyDescent="0.2">
      <c r="B59" s="54" t="s">
        <v>140</v>
      </c>
      <c r="C59" s="56" t="s">
        <v>144</v>
      </c>
      <c r="D59" s="84" t="s">
        <v>64</v>
      </c>
      <c r="E59" s="107" t="s">
        <v>45</v>
      </c>
    </row>
    <row r="60" spans="1:6" ht="19.95" customHeight="1" thickBot="1" x14ac:dyDescent="0.25">
      <c r="B60" s="44"/>
      <c r="C60" s="87">
        <f>SUM(C6:C55)</f>
        <v>0</v>
      </c>
      <c r="D60" s="88" t="e">
        <f>ROUNDUP(C60/B60,1)</f>
        <v>#DIV/0!</v>
      </c>
      <c r="E60" s="89" t="e">
        <f>ROUNDDOWN(D60/6,1)</f>
        <v>#DIV/0!</v>
      </c>
      <c r="F60" s="99" t="s">
        <v>149</v>
      </c>
    </row>
    <row r="61" spans="1:6" ht="19.95" customHeight="1" thickBot="1" x14ac:dyDescent="0.25">
      <c r="B61" s="172"/>
      <c r="C61" s="104"/>
      <c r="D61" s="105"/>
      <c r="E61" s="89" t="e">
        <f>ROUNDDOWN(D60/7.5,1)</f>
        <v>#DIV/0!</v>
      </c>
      <c r="F61" s="99" t="s">
        <v>147</v>
      </c>
    </row>
    <row r="62" spans="1:6" s="101" customFormat="1" ht="19.95" customHeight="1" thickBot="1" x14ac:dyDescent="0.25">
      <c r="B62" s="91"/>
      <c r="C62" s="104"/>
      <c r="D62" s="105"/>
      <c r="E62" s="89" t="e">
        <f>ROUNDDOWN(D60/10,1)</f>
        <v>#DIV/0!</v>
      </c>
      <c r="F62" s="108" t="s">
        <v>148</v>
      </c>
    </row>
    <row r="63" spans="1:6" s="101" customFormat="1" ht="19.95" customHeight="1" x14ac:dyDescent="0.2">
      <c r="B63" s="90" t="s">
        <v>51</v>
      </c>
      <c r="C63" s="104"/>
      <c r="D63" s="105"/>
      <c r="E63" s="109"/>
    </row>
    <row r="64" spans="1:6" ht="18" customHeight="1" x14ac:dyDescent="0.2">
      <c r="E64" s="95"/>
      <c r="F64" s="96"/>
    </row>
    <row r="65" spans="1:6" ht="18" customHeight="1" x14ac:dyDescent="0.2">
      <c r="A65" s="97" t="s">
        <v>52</v>
      </c>
      <c r="B65" s="98"/>
      <c r="C65" s="98"/>
      <c r="D65" s="98"/>
      <c r="E65" s="98"/>
      <c r="F65" s="98"/>
    </row>
    <row r="66" spans="1:6" ht="18" customHeight="1" x14ac:dyDescent="0.2">
      <c r="A66" s="97" t="s">
        <v>74</v>
      </c>
      <c r="B66" s="98"/>
      <c r="C66" s="98"/>
      <c r="D66" s="98"/>
      <c r="E66" s="98"/>
      <c r="F66" s="98"/>
    </row>
    <row r="67" spans="1:6" ht="18" customHeight="1" x14ac:dyDescent="0.2">
      <c r="A67" s="98"/>
      <c r="B67" s="98" t="s">
        <v>68</v>
      </c>
      <c r="C67" s="98"/>
      <c r="D67" s="98"/>
      <c r="E67" s="98"/>
      <c r="F67" s="98"/>
    </row>
    <row r="68" spans="1:6" ht="18" customHeight="1" x14ac:dyDescent="0.2">
      <c r="A68" s="98"/>
      <c r="B68" s="98" t="s">
        <v>69</v>
      </c>
      <c r="C68" s="98"/>
      <c r="D68" s="98"/>
      <c r="E68" s="98"/>
      <c r="F68" s="98"/>
    </row>
    <row r="69" spans="1:6" ht="21.9" customHeight="1" x14ac:dyDescent="0.2">
      <c r="A69" s="30"/>
      <c r="B69" s="30"/>
      <c r="C69" s="30"/>
      <c r="D69" s="30"/>
      <c r="E69" s="30"/>
      <c r="F69" s="30"/>
    </row>
    <row r="70" spans="1:6" ht="21.9" customHeight="1" thickBot="1" x14ac:dyDescent="0.25">
      <c r="A70" s="110" t="s">
        <v>75</v>
      </c>
    </row>
    <row r="71" spans="1:6" ht="40.5" customHeight="1" x14ac:dyDescent="0.2">
      <c r="B71" s="111" t="s">
        <v>64</v>
      </c>
      <c r="C71" s="112" t="s">
        <v>44</v>
      </c>
      <c r="D71" s="113" t="s">
        <v>76</v>
      </c>
    </row>
    <row r="72" spans="1:6" ht="21.9" customHeight="1" thickBot="1" x14ac:dyDescent="0.25">
      <c r="B72" s="114" t="e">
        <f>D60</f>
        <v>#DIV/0!</v>
      </c>
      <c r="C72" s="112" t="s">
        <v>150</v>
      </c>
      <c r="D72" s="115" t="e">
        <f>ROUNDDOWN(B72/5,1)</f>
        <v>#DIV/0!</v>
      </c>
    </row>
    <row r="73" spans="1:6" ht="15.75" customHeight="1" x14ac:dyDescent="0.2">
      <c r="B73" s="116" t="s">
        <v>77</v>
      </c>
      <c r="C73" s="116"/>
      <c r="D73" s="116"/>
      <c r="E73" s="116"/>
      <c r="F73" s="116"/>
    </row>
    <row r="74" spans="1:6" ht="15.75" customHeight="1" x14ac:dyDescent="0.2">
      <c r="B74" s="116" t="s">
        <v>146</v>
      </c>
      <c r="C74" s="116"/>
      <c r="D74" s="116"/>
      <c r="E74" s="116"/>
      <c r="F74" s="116"/>
    </row>
    <row r="75" spans="1:6" ht="18.75" customHeight="1" x14ac:dyDescent="0.2"/>
    <row r="76" spans="1:6" ht="18.75" customHeight="1" x14ac:dyDescent="0.2">
      <c r="A76" s="99" t="s">
        <v>78</v>
      </c>
    </row>
    <row r="77" spans="1:6" ht="18.75" customHeight="1" x14ac:dyDescent="0.2">
      <c r="A77" t="s">
        <v>152</v>
      </c>
    </row>
    <row r="78" spans="1:6" ht="18.75" customHeight="1" x14ac:dyDescent="0.2">
      <c r="A78" t="s">
        <v>151</v>
      </c>
    </row>
    <row r="79" spans="1:6" ht="18.75" customHeight="1" x14ac:dyDescent="0.2">
      <c r="A79" t="s">
        <v>79</v>
      </c>
    </row>
    <row r="80" spans="1:6" ht="18.75" customHeight="1" x14ac:dyDescent="0.2">
      <c r="A80" t="s">
        <v>80</v>
      </c>
    </row>
    <row r="81" spans="1:1" ht="18.75" customHeight="1" x14ac:dyDescent="0.2">
      <c r="A81" t="s">
        <v>81</v>
      </c>
    </row>
    <row r="82" spans="1:1" ht="18.75" customHeight="1" x14ac:dyDescent="0.2">
      <c r="A82" t="s">
        <v>82</v>
      </c>
    </row>
    <row r="83" spans="1:1" ht="21.9" customHeight="1" x14ac:dyDescent="0.2"/>
    <row r="84" spans="1:1" ht="21.9" customHeight="1" x14ac:dyDescent="0.2"/>
    <row r="85" spans="1:1" ht="21.9" customHeight="1" x14ac:dyDescent="0.2"/>
    <row r="86" spans="1:1" ht="21.9" customHeight="1" x14ac:dyDescent="0.2"/>
    <row r="87" spans="1:1" ht="21.9" customHeight="1" x14ac:dyDescent="0.2"/>
    <row r="88" spans="1:1" ht="21.9" customHeight="1" x14ac:dyDescent="0.2"/>
    <row r="89" spans="1:1" ht="21.9" customHeight="1" x14ac:dyDescent="0.2"/>
    <row r="90" spans="1:1" ht="21.9" customHeight="1" x14ac:dyDescent="0.2"/>
  </sheetData>
  <phoneticPr fontId="4"/>
  <pageMargins left="0.78740157480314965" right="0.78740157480314965" top="0.59055118110236227" bottom="0.19685039370078741" header="0.27559055118110237" footer="0.39370078740157483"/>
  <pageSetup paperSize="9" scale="96" orientation="portrait" r:id="rId1"/>
  <headerFooter alignWithMargins="0"/>
  <rowBreaks count="1" manualBreakCount="1">
    <brk id="69"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215"/>
  <sheetViews>
    <sheetView view="pageBreakPreview" zoomScale="90" zoomScaleNormal="90" zoomScaleSheetLayoutView="90" workbookViewId="0"/>
  </sheetViews>
  <sheetFormatPr defaultRowHeight="13.2" outlineLevelRow="1" x14ac:dyDescent="0.2"/>
  <cols>
    <col min="1" max="1" width="6.21875" style="229" customWidth="1"/>
    <col min="2" max="3" width="15.77734375" style="229" customWidth="1"/>
    <col min="4" max="4" width="18.33203125" style="229" customWidth="1"/>
    <col min="5" max="5" width="15.6640625" style="229" customWidth="1"/>
    <col min="6" max="6" width="19.33203125" style="229" customWidth="1"/>
    <col min="7" max="7" width="16.44140625" style="229" customWidth="1"/>
    <col min="8" max="8" width="9.88671875" style="101" customWidth="1"/>
    <col min="9" max="13" width="8.88671875" style="101"/>
    <col min="14" max="14" width="9" style="101" customWidth="1"/>
    <col min="15" max="16384" width="8.88671875" style="101"/>
  </cols>
  <sheetData>
    <row r="1" spans="1:14" s="36" customFormat="1" ht="22.5" customHeight="1" x14ac:dyDescent="0.2">
      <c r="A1" s="193"/>
      <c r="B1" s="180"/>
      <c r="C1" s="180"/>
      <c r="D1" s="180"/>
      <c r="E1" s="180"/>
      <c r="F1" s="180"/>
      <c r="G1" s="194"/>
    </row>
    <row r="2" spans="1:14" s="36" customFormat="1" ht="18.600000000000001" customHeight="1" x14ac:dyDescent="0.2">
      <c r="A2" s="180"/>
      <c r="B2" s="180"/>
      <c r="C2" s="180"/>
      <c r="D2" s="180"/>
      <c r="E2" s="180"/>
      <c r="F2" s="180"/>
      <c r="G2" s="180"/>
    </row>
    <row r="3" spans="1:14" s="36" customFormat="1" ht="18.600000000000001" customHeight="1" x14ac:dyDescent="0.2">
      <c r="A3" s="195"/>
      <c r="B3" s="196"/>
      <c r="C3" s="197"/>
      <c r="D3" s="196"/>
      <c r="E3" s="195"/>
      <c r="F3" s="195"/>
      <c r="G3" s="195"/>
    </row>
    <row r="4" spans="1:14" s="199" customFormat="1" ht="63" customHeight="1" x14ac:dyDescent="0.2">
      <c r="A4" s="246" t="s">
        <v>165</v>
      </c>
      <c r="B4" s="247"/>
      <c r="C4" s="247"/>
      <c r="D4" s="247"/>
      <c r="E4" s="247"/>
      <c r="F4" s="247"/>
      <c r="G4" s="247"/>
      <c r="H4" s="198"/>
      <c r="I4" s="36"/>
      <c r="J4" s="36"/>
      <c r="K4" s="36"/>
      <c r="L4" s="36"/>
      <c r="M4" s="36"/>
      <c r="N4" s="36"/>
    </row>
    <row r="5" spans="1:14" s="36" customFormat="1" ht="18" customHeight="1" x14ac:dyDescent="0.2">
      <c r="A5" s="66"/>
      <c r="B5" s="172"/>
      <c r="C5" s="172"/>
      <c r="D5" s="172"/>
      <c r="E5" s="172"/>
      <c r="F5" s="172"/>
      <c r="G5" s="200"/>
      <c r="H5" s="198"/>
      <c r="I5" s="201"/>
      <c r="J5" s="201"/>
      <c r="K5" s="201"/>
      <c r="L5" s="201"/>
      <c r="M5" s="201"/>
      <c r="N5" s="201"/>
    </row>
    <row r="6" spans="1:14" s="36" customFormat="1" ht="18" customHeight="1" x14ac:dyDescent="0.2">
      <c r="A6" s="66"/>
      <c r="B6" s="172"/>
      <c r="C6" s="172"/>
      <c r="D6" s="172"/>
      <c r="E6" s="172"/>
      <c r="F6" s="172"/>
      <c r="G6" s="200"/>
      <c r="H6" s="198"/>
      <c r="I6" s="201"/>
      <c r="J6" s="201"/>
      <c r="K6" s="201"/>
      <c r="L6" s="201"/>
      <c r="M6" s="201"/>
      <c r="N6" s="201"/>
    </row>
    <row r="7" spans="1:14" s="36" customFormat="1" ht="18" customHeight="1" x14ac:dyDescent="0.2">
      <c r="A7" s="66"/>
      <c r="B7" s="172"/>
      <c r="C7" s="172"/>
      <c r="D7" s="172"/>
      <c r="E7" s="172"/>
      <c r="F7" s="172"/>
      <c r="G7" s="200"/>
      <c r="H7" s="198"/>
      <c r="I7" s="201"/>
      <c r="J7" s="201"/>
      <c r="K7" s="201"/>
      <c r="L7" s="201"/>
      <c r="M7" s="201"/>
      <c r="N7" s="201"/>
    </row>
    <row r="8" spans="1:14" s="36" customFormat="1" ht="18" customHeight="1" x14ac:dyDescent="0.2">
      <c r="A8" s="66"/>
      <c r="B8" s="172"/>
      <c r="C8" s="172"/>
      <c r="D8" s="172"/>
      <c r="E8" s="172"/>
      <c r="F8" s="172"/>
      <c r="G8" s="200"/>
      <c r="H8" s="198"/>
      <c r="I8" s="201"/>
      <c r="J8" s="201"/>
      <c r="K8" s="201"/>
      <c r="L8" s="201"/>
      <c r="M8" s="201"/>
      <c r="N8" s="201"/>
    </row>
    <row r="9" spans="1:14" s="36" customFormat="1" ht="18" customHeight="1" x14ac:dyDescent="0.2">
      <c r="A9" s="66"/>
      <c r="B9" s="172"/>
      <c r="C9" s="172"/>
      <c r="D9" s="172"/>
      <c r="E9" s="172"/>
      <c r="F9" s="172"/>
      <c r="G9" s="200"/>
      <c r="H9" s="198"/>
      <c r="I9" s="201"/>
      <c r="J9" s="201"/>
      <c r="K9" s="201"/>
      <c r="L9" s="201"/>
      <c r="M9" s="201"/>
      <c r="N9" s="201"/>
    </row>
    <row r="10" spans="1:14" s="36" customFormat="1" ht="18" customHeight="1" x14ac:dyDescent="0.2">
      <c r="A10" s="66"/>
      <c r="B10" s="172"/>
      <c r="C10" s="172"/>
      <c r="D10" s="172"/>
      <c r="E10" s="172"/>
      <c r="F10" s="172"/>
      <c r="G10" s="200"/>
      <c r="H10" s="198"/>
      <c r="I10" s="201"/>
      <c r="J10" s="201"/>
      <c r="K10" s="201"/>
      <c r="L10" s="201"/>
      <c r="M10" s="201"/>
      <c r="N10" s="201"/>
    </row>
    <row r="11" spans="1:14" s="36" customFormat="1" ht="18" customHeight="1" x14ac:dyDescent="0.2">
      <c r="A11" s="66"/>
      <c r="B11" s="172"/>
      <c r="C11" s="172"/>
      <c r="D11" s="172"/>
      <c r="E11" s="172"/>
      <c r="F11" s="172"/>
      <c r="G11" s="200"/>
      <c r="H11" s="198"/>
      <c r="I11" s="201"/>
      <c r="J11" s="201"/>
      <c r="K11" s="201"/>
      <c r="L11" s="201"/>
      <c r="M11" s="201"/>
      <c r="N11" s="201"/>
    </row>
    <row r="12" spans="1:14" s="36" customFormat="1" ht="18" customHeight="1" x14ac:dyDescent="0.2">
      <c r="A12" s="66"/>
      <c r="B12" s="172"/>
      <c r="C12" s="172"/>
      <c r="D12" s="172"/>
      <c r="E12" s="172"/>
      <c r="F12" s="172"/>
      <c r="G12" s="200"/>
      <c r="H12" s="198"/>
      <c r="I12" s="201"/>
      <c r="J12" s="201"/>
      <c r="K12" s="201"/>
      <c r="L12" s="201"/>
      <c r="M12" s="201"/>
      <c r="N12" s="201"/>
    </row>
    <row r="13" spans="1:14" s="36" customFormat="1" ht="18" customHeight="1" x14ac:dyDescent="0.2">
      <c r="A13" s="66"/>
      <c r="B13" s="172"/>
      <c r="C13" s="172"/>
      <c r="D13" s="172"/>
      <c r="E13" s="172"/>
      <c r="F13" s="172"/>
      <c r="G13" s="200"/>
      <c r="H13" s="198"/>
      <c r="I13" s="201"/>
      <c r="J13" s="201"/>
      <c r="K13" s="201"/>
      <c r="L13" s="201"/>
      <c r="M13" s="201"/>
      <c r="N13" s="201"/>
    </row>
    <row r="14" spans="1:14" s="36" customFormat="1" ht="18" customHeight="1" x14ac:dyDescent="0.2">
      <c r="A14" s="66"/>
      <c r="B14" s="172"/>
      <c r="C14" s="172"/>
      <c r="D14" s="172"/>
      <c r="E14" s="172"/>
      <c r="F14" s="172"/>
      <c r="G14" s="200"/>
      <c r="H14" s="198"/>
      <c r="I14" s="201"/>
      <c r="J14" s="201"/>
      <c r="K14" s="201"/>
      <c r="L14" s="201"/>
      <c r="M14" s="201"/>
      <c r="N14" s="201"/>
    </row>
    <row r="15" spans="1:14" s="36" customFormat="1" ht="18" customHeight="1" x14ac:dyDescent="0.2">
      <c r="A15" s="66"/>
      <c r="B15" s="172"/>
      <c r="C15" s="172"/>
      <c r="D15" s="172"/>
      <c r="E15" s="172"/>
      <c r="F15" s="172"/>
      <c r="G15" s="200"/>
      <c r="H15" s="198"/>
      <c r="I15" s="201"/>
      <c r="J15" s="201"/>
      <c r="K15" s="201"/>
      <c r="L15" s="201"/>
      <c r="M15" s="201"/>
      <c r="N15" s="201"/>
    </row>
    <row r="16" spans="1:14" s="36" customFormat="1" ht="18" customHeight="1" x14ac:dyDescent="0.2">
      <c r="A16" s="66"/>
      <c r="B16" s="172"/>
      <c r="C16" s="172"/>
      <c r="D16" s="172"/>
      <c r="E16" s="172"/>
      <c r="F16" s="172"/>
      <c r="G16" s="200"/>
      <c r="H16" s="198"/>
      <c r="I16" s="201"/>
      <c r="J16" s="201"/>
      <c r="K16" s="201"/>
      <c r="L16" s="201"/>
      <c r="M16" s="201"/>
      <c r="N16" s="201"/>
    </row>
    <row r="17" spans="1:14" s="36" customFormat="1" ht="18" customHeight="1" x14ac:dyDescent="0.2">
      <c r="A17" s="66"/>
      <c r="B17" s="172"/>
      <c r="C17" s="172"/>
      <c r="D17" s="172"/>
      <c r="E17" s="172"/>
      <c r="F17" s="172"/>
      <c r="G17" s="200"/>
      <c r="H17" s="198"/>
      <c r="I17" s="201"/>
      <c r="J17" s="201"/>
      <c r="K17" s="201"/>
      <c r="L17" s="201"/>
      <c r="M17" s="201"/>
      <c r="N17" s="201"/>
    </row>
    <row r="18" spans="1:14" s="36" customFormat="1" ht="18" customHeight="1" x14ac:dyDescent="0.2">
      <c r="A18" s="66"/>
      <c r="B18" s="172"/>
      <c r="C18" s="172"/>
      <c r="D18" s="172"/>
      <c r="E18" s="172"/>
      <c r="F18" s="172"/>
      <c r="G18" s="200"/>
      <c r="H18" s="198"/>
      <c r="I18" s="201"/>
      <c r="J18" s="201"/>
      <c r="K18" s="201"/>
      <c r="L18" s="201"/>
      <c r="M18" s="201"/>
      <c r="N18" s="201"/>
    </row>
    <row r="19" spans="1:14" s="36" customFormat="1" ht="18" customHeight="1" x14ac:dyDescent="0.2">
      <c r="A19" s="66"/>
      <c r="B19" s="172"/>
      <c r="C19" s="172"/>
      <c r="D19" s="172"/>
      <c r="E19" s="172"/>
      <c r="F19" s="172"/>
      <c r="G19" s="200"/>
      <c r="H19" s="198"/>
      <c r="I19" s="201"/>
      <c r="J19" s="201"/>
      <c r="K19" s="201"/>
      <c r="L19" s="201"/>
      <c r="M19" s="201"/>
      <c r="N19" s="201"/>
    </row>
    <row r="20" spans="1:14" s="36" customFormat="1" ht="18" customHeight="1" x14ac:dyDescent="0.2">
      <c r="A20" s="66"/>
      <c r="B20" s="172"/>
      <c r="C20" s="172"/>
      <c r="D20" s="172"/>
      <c r="E20" s="172"/>
      <c r="F20" s="172"/>
      <c r="G20" s="200"/>
      <c r="H20" s="198"/>
      <c r="I20" s="201"/>
      <c r="J20" s="201"/>
      <c r="K20" s="201"/>
      <c r="L20" s="201"/>
      <c r="M20" s="201"/>
      <c r="N20" s="201"/>
    </row>
    <row r="21" spans="1:14" s="36" customFormat="1" ht="18" customHeight="1" x14ac:dyDescent="0.2">
      <c r="A21" s="66"/>
      <c r="B21" s="172"/>
      <c r="C21" s="172"/>
      <c r="D21" s="172"/>
      <c r="E21" s="172"/>
      <c r="F21" s="172"/>
      <c r="G21" s="200"/>
      <c r="H21" s="198"/>
      <c r="I21" s="201"/>
      <c r="J21" s="201"/>
      <c r="K21" s="201"/>
      <c r="L21" s="201"/>
      <c r="M21" s="201"/>
      <c r="N21" s="201"/>
    </row>
    <row r="22" spans="1:14" s="36" customFormat="1" ht="18" customHeight="1" x14ac:dyDescent="0.2">
      <c r="A22" s="66"/>
      <c r="B22" s="172"/>
      <c r="C22" s="172"/>
      <c r="D22" s="172"/>
      <c r="E22" s="172"/>
      <c r="F22" s="172"/>
      <c r="G22" s="200"/>
      <c r="H22" s="198"/>
      <c r="I22" s="201"/>
      <c r="J22" s="201"/>
      <c r="K22" s="201"/>
      <c r="L22" s="201"/>
      <c r="M22" s="201"/>
      <c r="N22" s="201"/>
    </row>
    <row r="23" spans="1:14" s="36" customFormat="1" ht="18" customHeight="1" x14ac:dyDescent="0.2">
      <c r="A23" s="66"/>
      <c r="B23" s="172"/>
      <c r="C23" s="172"/>
      <c r="D23" s="172"/>
      <c r="E23" s="172"/>
      <c r="F23" s="172"/>
      <c r="G23" s="200"/>
      <c r="H23" s="198"/>
      <c r="I23" s="201"/>
      <c r="J23" s="201"/>
      <c r="K23" s="201"/>
      <c r="L23" s="201"/>
      <c r="M23" s="201"/>
      <c r="N23" s="201"/>
    </row>
    <row r="24" spans="1:14" s="36" customFormat="1" ht="18" customHeight="1" x14ac:dyDescent="0.2">
      <c r="A24" s="66"/>
      <c r="B24" s="172"/>
      <c r="C24" s="172"/>
      <c r="D24" s="172"/>
      <c r="E24" s="172"/>
      <c r="F24" s="172"/>
      <c r="G24" s="200"/>
      <c r="H24" s="198"/>
      <c r="I24" s="201"/>
      <c r="J24" s="201"/>
      <c r="K24" s="201"/>
      <c r="L24" s="201"/>
      <c r="M24" s="201"/>
      <c r="N24" s="201"/>
    </row>
    <row r="25" spans="1:14" s="36" customFormat="1" ht="18" hidden="1" customHeight="1" outlineLevel="1" x14ac:dyDescent="0.2">
      <c r="A25" s="66"/>
      <c r="B25" s="172"/>
      <c r="C25" s="172"/>
      <c r="D25" s="172"/>
      <c r="E25" s="172"/>
      <c r="F25" s="172"/>
      <c r="G25" s="200"/>
      <c r="H25" s="198"/>
      <c r="I25" s="201"/>
      <c r="J25" s="201"/>
      <c r="K25" s="201"/>
      <c r="L25" s="201"/>
      <c r="M25" s="201"/>
      <c r="N25" s="201"/>
    </row>
    <row r="26" spans="1:14" s="36" customFormat="1" ht="18" hidden="1" customHeight="1" outlineLevel="1" x14ac:dyDescent="0.2">
      <c r="A26" s="66"/>
      <c r="B26" s="172"/>
      <c r="C26" s="172"/>
      <c r="D26" s="172"/>
      <c r="E26" s="172"/>
      <c r="F26" s="172"/>
      <c r="G26" s="200"/>
      <c r="H26" s="198"/>
      <c r="I26" s="201"/>
      <c r="J26" s="201"/>
      <c r="K26" s="201"/>
      <c r="L26" s="201"/>
      <c r="M26" s="201"/>
      <c r="N26" s="201"/>
    </row>
    <row r="27" spans="1:14" s="36" customFormat="1" ht="18" hidden="1" customHeight="1" outlineLevel="1" x14ac:dyDescent="0.2">
      <c r="A27" s="66"/>
      <c r="B27" s="172"/>
      <c r="C27" s="172"/>
      <c r="D27" s="172"/>
      <c r="E27" s="172"/>
      <c r="F27" s="172"/>
      <c r="G27" s="200"/>
      <c r="H27" s="198"/>
      <c r="I27" s="201"/>
      <c r="J27" s="201"/>
      <c r="K27" s="201"/>
      <c r="L27" s="201"/>
      <c r="M27" s="201"/>
      <c r="N27" s="201"/>
    </row>
    <row r="28" spans="1:14" s="36" customFormat="1" ht="18" hidden="1" customHeight="1" outlineLevel="1" x14ac:dyDescent="0.2">
      <c r="A28" s="66"/>
      <c r="B28" s="172"/>
      <c r="C28" s="172"/>
      <c r="D28" s="172"/>
      <c r="E28" s="172"/>
      <c r="F28" s="172"/>
      <c r="G28" s="200"/>
      <c r="H28" s="198"/>
      <c r="I28" s="201"/>
      <c r="J28" s="201"/>
      <c r="K28" s="201"/>
      <c r="L28" s="201"/>
      <c r="M28" s="201"/>
      <c r="N28" s="201"/>
    </row>
    <row r="29" spans="1:14" s="36" customFormat="1" ht="18" hidden="1" customHeight="1" outlineLevel="1" x14ac:dyDescent="0.2">
      <c r="A29" s="66"/>
      <c r="B29" s="172"/>
      <c r="C29" s="172"/>
      <c r="D29" s="172"/>
      <c r="E29" s="172"/>
      <c r="F29" s="172"/>
      <c r="G29" s="200"/>
      <c r="H29" s="198"/>
      <c r="I29" s="201"/>
      <c r="J29" s="201"/>
      <c r="K29" s="201"/>
      <c r="L29" s="201"/>
      <c r="M29" s="201"/>
      <c r="N29" s="201"/>
    </row>
    <row r="30" spans="1:14" s="36" customFormat="1" ht="18" hidden="1" customHeight="1" outlineLevel="1" x14ac:dyDescent="0.2">
      <c r="A30" s="66"/>
      <c r="B30" s="172"/>
      <c r="C30" s="172"/>
      <c r="D30" s="172"/>
      <c r="E30" s="172"/>
      <c r="F30" s="172"/>
      <c r="G30" s="200"/>
      <c r="H30" s="198"/>
      <c r="I30" s="201"/>
      <c r="J30" s="201"/>
      <c r="K30" s="201"/>
      <c r="L30" s="201"/>
      <c r="M30" s="201"/>
      <c r="N30" s="201"/>
    </row>
    <row r="31" spans="1:14" s="36" customFormat="1" ht="18" hidden="1" customHeight="1" outlineLevel="1" x14ac:dyDescent="0.2">
      <c r="A31" s="66"/>
      <c r="B31" s="172"/>
      <c r="C31" s="172"/>
      <c r="D31" s="172"/>
      <c r="E31" s="172"/>
      <c r="F31" s="172"/>
      <c r="G31" s="200"/>
      <c r="H31" s="198"/>
      <c r="I31" s="201"/>
      <c r="J31" s="201"/>
      <c r="K31" s="201"/>
      <c r="L31" s="201"/>
      <c r="M31" s="201"/>
      <c r="N31" s="201"/>
    </row>
    <row r="32" spans="1:14" s="36" customFormat="1" ht="18" hidden="1" customHeight="1" outlineLevel="1" x14ac:dyDescent="0.2">
      <c r="A32" s="66"/>
      <c r="B32" s="172"/>
      <c r="C32" s="172"/>
      <c r="D32" s="172"/>
      <c r="E32" s="172"/>
      <c r="F32" s="172"/>
      <c r="G32" s="200"/>
      <c r="H32" s="198"/>
      <c r="I32" s="201"/>
      <c r="J32" s="201"/>
      <c r="K32" s="201"/>
      <c r="L32" s="201"/>
      <c r="M32" s="201"/>
      <c r="N32" s="201"/>
    </row>
    <row r="33" spans="1:14" s="36" customFormat="1" ht="18" hidden="1" customHeight="1" outlineLevel="1" x14ac:dyDescent="0.2">
      <c r="A33" s="66"/>
      <c r="B33" s="172"/>
      <c r="C33" s="172"/>
      <c r="D33" s="172"/>
      <c r="E33" s="172"/>
      <c r="F33" s="172"/>
      <c r="G33" s="200"/>
      <c r="H33" s="198"/>
      <c r="I33" s="201"/>
      <c r="J33" s="201"/>
      <c r="K33" s="201"/>
      <c r="L33" s="201"/>
      <c r="M33" s="201"/>
      <c r="N33" s="201"/>
    </row>
    <row r="34" spans="1:14" s="36" customFormat="1" ht="18" hidden="1" customHeight="1" outlineLevel="1" x14ac:dyDescent="0.2">
      <c r="A34" s="66"/>
      <c r="B34" s="172"/>
      <c r="C34" s="172"/>
      <c r="D34" s="172"/>
      <c r="E34" s="172"/>
      <c r="F34" s="172"/>
      <c r="G34" s="200"/>
      <c r="H34" s="198"/>
      <c r="I34" s="201"/>
      <c r="J34" s="201"/>
      <c r="K34" s="201"/>
      <c r="L34" s="201"/>
      <c r="M34" s="201"/>
      <c r="N34" s="201"/>
    </row>
    <row r="35" spans="1:14" s="36" customFormat="1" ht="18" hidden="1" customHeight="1" outlineLevel="1" x14ac:dyDescent="0.2">
      <c r="A35" s="66"/>
      <c r="B35" s="172"/>
      <c r="C35" s="172"/>
      <c r="D35" s="172"/>
      <c r="E35" s="172"/>
      <c r="F35" s="172"/>
      <c r="G35" s="200"/>
      <c r="H35" s="198"/>
      <c r="I35" s="201"/>
      <c r="J35" s="201"/>
      <c r="K35" s="201"/>
      <c r="L35" s="201"/>
      <c r="M35" s="201"/>
      <c r="N35" s="201"/>
    </row>
    <row r="36" spans="1:14" s="36" customFormat="1" ht="18" hidden="1" customHeight="1" outlineLevel="1" x14ac:dyDescent="0.2">
      <c r="A36" s="66"/>
      <c r="B36" s="172"/>
      <c r="C36" s="172"/>
      <c r="D36" s="172"/>
      <c r="E36" s="172"/>
      <c r="F36" s="172"/>
      <c r="G36" s="200"/>
      <c r="H36" s="198"/>
      <c r="I36" s="201"/>
      <c r="J36" s="201"/>
      <c r="K36" s="201"/>
      <c r="L36" s="201"/>
      <c r="M36" s="201"/>
      <c r="N36" s="201"/>
    </row>
    <row r="37" spans="1:14" s="36" customFormat="1" ht="18" hidden="1" customHeight="1" outlineLevel="1" x14ac:dyDescent="0.2">
      <c r="A37" s="66"/>
      <c r="B37" s="172"/>
      <c r="C37" s="172"/>
      <c r="D37" s="172"/>
      <c r="E37" s="172"/>
      <c r="F37" s="172"/>
      <c r="G37" s="200"/>
      <c r="H37" s="198"/>
      <c r="I37" s="201"/>
      <c r="J37" s="201"/>
      <c r="K37" s="201"/>
      <c r="L37" s="201"/>
      <c r="M37" s="201"/>
      <c r="N37" s="201"/>
    </row>
    <row r="38" spans="1:14" s="36" customFormat="1" ht="18" hidden="1" customHeight="1" outlineLevel="1" x14ac:dyDescent="0.2">
      <c r="A38" s="66"/>
      <c r="B38" s="172"/>
      <c r="C38" s="172"/>
      <c r="D38" s="172"/>
      <c r="E38" s="172"/>
      <c r="F38" s="172"/>
      <c r="G38" s="200"/>
      <c r="H38" s="198"/>
      <c r="I38" s="201"/>
      <c r="J38" s="201"/>
      <c r="K38" s="201"/>
      <c r="L38" s="201"/>
      <c r="M38" s="201"/>
      <c r="N38" s="201"/>
    </row>
    <row r="39" spans="1:14" s="36" customFormat="1" ht="18" hidden="1" customHeight="1" outlineLevel="1" x14ac:dyDescent="0.2">
      <c r="A39" s="66"/>
      <c r="B39" s="172"/>
      <c r="C39" s="172"/>
      <c r="D39" s="172"/>
      <c r="E39" s="172"/>
      <c r="F39" s="172"/>
      <c r="G39" s="200"/>
      <c r="H39" s="198"/>
      <c r="I39" s="201"/>
      <c r="J39" s="201"/>
      <c r="K39" s="201"/>
      <c r="L39" s="201"/>
      <c r="M39" s="201"/>
      <c r="N39" s="201"/>
    </row>
    <row r="40" spans="1:14" s="36" customFormat="1" ht="18" hidden="1" customHeight="1" outlineLevel="1" x14ac:dyDescent="0.2">
      <c r="A40" s="66"/>
      <c r="B40" s="172"/>
      <c r="C40" s="172"/>
      <c r="D40" s="172"/>
      <c r="E40" s="172"/>
      <c r="F40" s="172"/>
      <c r="G40" s="200"/>
      <c r="H40" s="198"/>
      <c r="I40" s="201"/>
      <c r="J40" s="201"/>
      <c r="K40" s="201"/>
      <c r="L40" s="201"/>
      <c r="M40" s="201"/>
      <c r="N40" s="201"/>
    </row>
    <row r="41" spans="1:14" s="36" customFormat="1" ht="18" hidden="1" customHeight="1" outlineLevel="1" x14ac:dyDescent="0.2">
      <c r="A41" s="66"/>
      <c r="B41" s="172"/>
      <c r="C41" s="172"/>
      <c r="D41" s="172"/>
      <c r="E41" s="172"/>
      <c r="F41" s="172"/>
      <c r="G41" s="200"/>
      <c r="H41" s="198"/>
      <c r="I41" s="201"/>
      <c r="J41" s="201"/>
      <c r="K41" s="201"/>
      <c r="L41" s="201"/>
      <c r="M41" s="201"/>
      <c r="N41" s="201"/>
    </row>
    <row r="42" spans="1:14" s="36" customFormat="1" ht="18" hidden="1" customHeight="1" outlineLevel="1" x14ac:dyDescent="0.2">
      <c r="A42" s="66"/>
      <c r="B42" s="172"/>
      <c r="C42" s="172"/>
      <c r="D42" s="172"/>
      <c r="E42" s="172"/>
      <c r="F42" s="172"/>
      <c r="G42" s="200"/>
      <c r="H42" s="198"/>
      <c r="I42" s="201"/>
      <c r="J42" s="201"/>
      <c r="K42" s="201"/>
      <c r="L42" s="201"/>
      <c r="M42" s="201"/>
      <c r="N42" s="201"/>
    </row>
    <row r="43" spans="1:14" s="36" customFormat="1" ht="18" hidden="1" customHeight="1" outlineLevel="1" x14ac:dyDescent="0.2">
      <c r="A43" s="66"/>
      <c r="B43" s="172"/>
      <c r="C43" s="172"/>
      <c r="D43" s="172"/>
      <c r="E43" s="172"/>
      <c r="F43" s="172"/>
      <c r="G43" s="200"/>
      <c r="H43" s="198"/>
      <c r="I43" s="201"/>
      <c r="J43" s="201"/>
      <c r="K43" s="201"/>
      <c r="L43" s="201"/>
      <c r="M43" s="201"/>
      <c r="N43" s="201"/>
    </row>
    <row r="44" spans="1:14" s="36" customFormat="1" ht="18" hidden="1" customHeight="1" outlineLevel="1" x14ac:dyDescent="0.2">
      <c r="A44" s="66"/>
      <c r="B44" s="172"/>
      <c r="C44" s="172"/>
      <c r="D44" s="172"/>
      <c r="E44" s="172"/>
      <c r="F44" s="172"/>
      <c r="G44" s="200"/>
      <c r="H44" s="198"/>
      <c r="I44" s="201"/>
      <c r="J44" s="201"/>
      <c r="K44" s="201"/>
      <c r="L44" s="201"/>
      <c r="M44" s="201"/>
      <c r="N44" s="201"/>
    </row>
    <row r="45" spans="1:14" s="36" customFormat="1" ht="18" hidden="1" customHeight="1" outlineLevel="1" x14ac:dyDescent="0.2">
      <c r="A45" s="66"/>
      <c r="B45" s="172"/>
      <c r="C45" s="172"/>
      <c r="D45" s="172"/>
      <c r="E45" s="172"/>
      <c r="F45" s="172"/>
      <c r="G45" s="200"/>
      <c r="H45" s="198"/>
      <c r="I45" s="201"/>
      <c r="J45" s="201"/>
      <c r="K45" s="201"/>
      <c r="L45" s="201"/>
      <c r="M45" s="201"/>
      <c r="N45" s="201"/>
    </row>
    <row r="46" spans="1:14" s="36" customFormat="1" ht="18" hidden="1" customHeight="1" outlineLevel="1" x14ac:dyDescent="0.2">
      <c r="A46" s="66"/>
      <c r="B46" s="172"/>
      <c r="C46" s="172"/>
      <c r="D46" s="172"/>
      <c r="E46" s="172"/>
      <c r="F46" s="172"/>
      <c r="G46" s="200"/>
      <c r="H46" s="198"/>
      <c r="I46" s="201"/>
      <c r="J46" s="201"/>
      <c r="K46" s="201"/>
      <c r="L46" s="201"/>
      <c r="M46" s="201"/>
      <c r="N46" s="201"/>
    </row>
    <row r="47" spans="1:14" s="36" customFormat="1" ht="18" hidden="1" customHeight="1" outlineLevel="1" x14ac:dyDescent="0.2">
      <c r="A47" s="66"/>
      <c r="B47" s="172"/>
      <c r="C47" s="172"/>
      <c r="D47" s="172"/>
      <c r="E47" s="172"/>
      <c r="F47" s="172"/>
      <c r="G47" s="200"/>
      <c r="H47" s="198"/>
      <c r="I47" s="201"/>
      <c r="J47" s="201"/>
      <c r="K47" s="201"/>
      <c r="L47" s="201"/>
      <c r="M47" s="201"/>
      <c r="N47" s="201"/>
    </row>
    <row r="48" spans="1:14" s="36" customFormat="1" ht="18" hidden="1" customHeight="1" outlineLevel="1" x14ac:dyDescent="0.2">
      <c r="A48" s="66"/>
      <c r="B48" s="172"/>
      <c r="C48" s="172"/>
      <c r="D48" s="172"/>
      <c r="E48" s="172"/>
      <c r="F48" s="172"/>
      <c r="G48" s="200"/>
      <c r="H48" s="198"/>
      <c r="I48" s="201"/>
      <c r="J48" s="201"/>
      <c r="K48" s="201"/>
      <c r="L48" s="201"/>
      <c r="M48" s="201"/>
      <c r="N48" s="201"/>
    </row>
    <row r="49" spans="1:14" s="36" customFormat="1" ht="18" hidden="1" customHeight="1" outlineLevel="1" x14ac:dyDescent="0.2">
      <c r="A49" s="66"/>
      <c r="B49" s="172"/>
      <c r="C49" s="172"/>
      <c r="D49" s="172"/>
      <c r="E49" s="172"/>
      <c r="F49" s="172"/>
      <c r="G49" s="200"/>
      <c r="H49" s="198"/>
      <c r="I49" s="201"/>
      <c r="J49" s="201"/>
      <c r="K49" s="201"/>
      <c r="L49" s="201"/>
      <c r="M49" s="201"/>
      <c r="N49" s="201"/>
    </row>
    <row r="50" spans="1:14" s="36" customFormat="1" ht="18" hidden="1" customHeight="1" outlineLevel="1" x14ac:dyDescent="0.2">
      <c r="A50" s="66"/>
      <c r="B50" s="172"/>
      <c r="C50" s="172"/>
      <c r="D50" s="172"/>
      <c r="E50" s="172"/>
      <c r="F50" s="172"/>
      <c r="G50" s="200"/>
      <c r="H50" s="198"/>
      <c r="I50" s="201"/>
      <c r="J50" s="201"/>
      <c r="K50" s="201"/>
      <c r="L50" s="201"/>
      <c r="M50" s="201"/>
      <c r="N50" s="201"/>
    </row>
    <row r="51" spans="1:14" s="36" customFormat="1" ht="18" hidden="1" customHeight="1" outlineLevel="1" x14ac:dyDescent="0.2">
      <c r="A51" s="66"/>
      <c r="B51" s="172"/>
      <c r="C51" s="172"/>
      <c r="D51" s="172"/>
      <c r="E51" s="172"/>
      <c r="F51" s="172"/>
      <c r="G51" s="200"/>
      <c r="H51" s="198"/>
      <c r="I51" s="201"/>
      <c r="J51" s="201"/>
      <c r="K51" s="201"/>
      <c r="L51" s="201"/>
      <c r="M51" s="201"/>
      <c r="N51" s="201"/>
    </row>
    <row r="52" spans="1:14" s="36" customFormat="1" ht="18" hidden="1" customHeight="1" outlineLevel="1" x14ac:dyDescent="0.2">
      <c r="A52" s="66"/>
      <c r="B52" s="172"/>
      <c r="C52" s="172"/>
      <c r="D52" s="172"/>
      <c r="E52" s="172"/>
      <c r="F52" s="172"/>
      <c r="G52" s="200"/>
      <c r="H52" s="198"/>
      <c r="I52" s="201"/>
      <c r="J52" s="201"/>
      <c r="K52" s="201"/>
      <c r="L52" s="201"/>
      <c r="M52" s="201"/>
      <c r="N52" s="201"/>
    </row>
    <row r="53" spans="1:14" s="36" customFormat="1" ht="18" hidden="1" customHeight="1" outlineLevel="1" x14ac:dyDescent="0.2">
      <c r="A53" s="66"/>
      <c r="B53" s="172"/>
      <c r="C53" s="172"/>
      <c r="D53" s="172"/>
      <c r="E53" s="172"/>
      <c r="F53" s="172"/>
      <c r="G53" s="200"/>
      <c r="H53" s="198"/>
      <c r="I53" s="201"/>
      <c r="J53" s="201"/>
      <c r="K53" s="201"/>
      <c r="L53" s="201"/>
      <c r="M53" s="201"/>
      <c r="N53" s="201"/>
    </row>
    <row r="54" spans="1:14" s="36" customFormat="1" ht="18" hidden="1" customHeight="1" outlineLevel="1" x14ac:dyDescent="0.2">
      <c r="A54" s="66"/>
      <c r="B54" s="172"/>
      <c r="C54" s="172"/>
      <c r="D54" s="172"/>
      <c r="E54" s="172"/>
      <c r="F54" s="172"/>
      <c r="G54" s="200"/>
      <c r="H54" s="198"/>
    </row>
    <row r="55" spans="1:14" s="36" customFormat="1" ht="18" hidden="1" customHeight="1" outlineLevel="1" x14ac:dyDescent="0.2">
      <c r="A55" s="66"/>
      <c r="B55" s="172"/>
      <c r="C55" s="172"/>
      <c r="D55" s="172"/>
      <c r="E55" s="172"/>
      <c r="F55" s="172"/>
      <c r="G55" s="202"/>
    </row>
    <row r="56" spans="1:14" s="36" customFormat="1" ht="18" hidden="1" customHeight="1" outlineLevel="1" x14ac:dyDescent="0.2">
      <c r="A56" s="66"/>
      <c r="B56" s="172"/>
      <c r="C56" s="172"/>
      <c r="D56" s="172"/>
      <c r="E56" s="172"/>
      <c r="F56" s="172"/>
      <c r="G56" s="202"/>
    </row>
    <row r="57" spans="1:14" s="36" customFormat="1" ht="18" hidden="1" customHeight="1" outlineLevel="1" x14ac:dyDescent="0.2">
      <c r="A57" s="66"/>
      <c r="B57" s="172"/>
      <c r="C57" s="172"/>
      <c r="D57" s="172"/>
      <c r="E57" s="172"/>
      <c r="F57" s="172"/>
      <c r="G57" s="202"/>
    </row>
    <row r="58" spans="1:14" s="36" customFormat="1" ht="18" hidden="1" customHeight="1" outlineLevel="1" x14ac:dyDescent="0.2">
      <c r="A58" s="66"/>
      <c r="B58" s="172"/>
      <c r="C58" s="172"/>
      <c r="D58" s="172"/>
      <c r="E58" s="172"/>
      <c r="F58" s="172"/>
      <c r="G58" s="202"/>
    </row>
    <row r="59" spans="1:14" s="36" customFormat="1" ht="18" hidden="1" customHeight="1" outlineLevel="1" x14ac:dyDescent="0.2">
      <c r="A59" s="66"/>
      <c r="B59" s="172"/>
      <c r="C59" s="172"/>
      <c r="D59" s="172"/>
      <c r="E59" s="172"/>
      <c r="F59" s="172"/>
      <c r="G59" s="202"/>
    </row>
    <row r="60" spans="1:14" s="36" customFormat="1" ht="18" hidden="1" customHeight="1" outlineLevel="1" x14ac:dyDescent="0.2">
      <c r="A60" s="66"/>
      <c r="B60" s="172"/>
      <c r="C60" s="172"/>
      <c r="D60" s="172"/>
      <c r="E60" s="172"/>
      <c r="F60" s="172"/>
      <c r="G60" s="202"/>
    </row>
    <row r="61" spans="1:14" s="36" customFormat="1" ht="18" hidden="1" customHeight="1" outlineLevel="1" x14ac:dyDescent="0.2">
      <c r="A61" s="66"/>
      <c r="B61" s="172"/>
      <c r="C61" s="172"/>
      <c r="D61" s="172"/>
      <c r="E61" s="172"/>
      <c r="F61" s="172"/>
      <c r="G61" s="202"/>
    </row>
    <row r="62" spans="1:14" s="36" customFormat="1" ht="18" hidden="1" customHeight="1" outlineLevel="1" x14ac:dyDescent="0.2">
      <c r="A62" s="66"/>
      <c r="B62" s="172"/>
      <c r="C62" s="172"/>
      <c r="D62" s="172"/>
      <c r="E62" s="172"/>
      <c r="F62" s="172"/>
      <c r="G62" s="202"/>
    </row>
    <row r="63" spans="1:14" s="36" customFormat="1" ht="18" hidden="1" customHeight="1" outlineLevel="1" x14ac:dyDescent="0.2">
      <c r="A63" s="66"/>
      <c r="B63" s="172"/>
      <c r="C63" s="172"/>
      <c r="D63" s="172"/>
      <c r="E63" s="172"/>
      <c r="F63" s="172"/>
      <c r="G63" s="202"/>
    </row>
    <row r="64" spans="1:14" s="36" customFormat="1" ht="18" hidden="1" customHeight="1" outlineLevel="1" x14ac:dyDescent="0.2">
      <c r="A64" s="66"/>
      <c r="B64" s="172"/>
      <c r="C64" s="172"/>
      <c r="D64" s="172"/>
      <c r="E64" s="172"/>
      <c r="F64" s="172"/>
      <c r="G64" s="202"/>
    </row>
    <row r="65" spans="1:7" s="36" customFormat="1" ht="18" hidden="1" customHeight="1" outlineLevel="1" x14ac:dyDescent="0.2">
      <c r="A65" s="66"/>
      <c r="B65" s="172"/>
      <c r="C65" s="172"/>
      <c r="D65" s="172"/>
      <c r="E65" s="172"/>
      <c r="F65" s="172"/>
      <c r="G65" s="202"/>
    </row>
    <row r="66" spans="1:7" s="36" customFormat="1" ht="18" hidden="1" customHeight="1" outlineLevel="1" x14ac:dyDescent="0.2">
      <c r="A66" s="66"/>
      <c r="B66" s="172"/>
      <c r="C66" s="172"/>
      <c r="D66" s="172"/>
      <c r="E66" s="172"/>
      <c r="F66" s="172"/>
      <c r="G66" s="202"/>
    </row>
    <row r="67" spans="1:7" s="36" customFormat="1" ht="18" hidden="1" customHeight="1" outlineLevel="1" x14ac:dyDescent="0.2">
      <c r="A67" s="66"/>
      <c r="B67" s="172"/>
      <c r="C67" s="172"/>
      <c r="D67" s="172"/>
      <c r="E67" s="172"/>
      <c r="F67" s="172"/>
      <c r="G67" s="202"/>
    </row>
    <row r="68" spans="1:7" s="36" customFormat="1" ht="18" hidden="1" customHeight="1" outlineLevel="1" x14ac:dyDescent="0.2">
      <c r="A68" s="66"/>
      <c r="B68" s="172"/>
      <c r="C68" s="172"/>
      <c r="D68" s="172"/>
      <c r="E68" s="172"/>
      <c r="F68" s="172"/>
      <c r="G68" s="202"/>
    </row>
    <row r="69" spans="1:7" s="36" customFormat="1" ht="18" hidden="1" customHeight="1" outlineLevel="1" x14ac:dyDescent="0.2">
      <c r="A69" s="66"/>
      <c r="B69" s="172"/>
      <c r="C69" s="172"/>
      <c r="D69" s="172"/>
      <c r="E69" s="172"/>
      <c r="F69" s="172"/>
      <c r="G69" s="202"/>
    </row>
    <row r="70" spans="1:7" s="36" customFormat="1" ht="18" hidden="1" customHeight="1" outlineLevel="1" x14ac:dyDescent="0.2">
      <c r="A70" s="66"/>
      <c r="B70" s="172"/>
      <c r="C70" s="172"/>
      <c r="D70" s="172"/>
      <c r="E70" s="172"/>
      <c r="F70" s="172"/>
      <c r="G70" s="202"/>
    </row>
    <row r="71" spans="1:7" s="36" customFormat="1" ht="18" hidden="1" customHeight="1" outlineLevel="1" x14ac:dyDescent="0.2">
      <c r="A71" s="66"/>
      <c r="B71" s="172"/>
      <c r="C71" s="172"/>
      <c r="D71" s="172"/>
      <c r="E71" s="172"/>
      <c r="F71" s="172"/>
      <c r="G71" s="202"/>
    </row>
    <row r="72" spans="1:7" s="36" customFormat="1" ht="18" hidden="1" customHeight="1" outlineLevel="1" x14ac:dyDescent="0.2">
      <c r="A72" s="66"/>
      <c r="B72" s="172"/>
      <c r="C72" s="172"/>
      <c r="D72" s="172"/>
      <c r="E72" s="172"/>
      <c r="F72" s="172"/>
      <c r="G72" s="202"/>
    </row>
    <row r="73" spans="1:7" s="36" customFormat="1" ht="18" hidden="1" customHeight="1" outlineLevel="1" x14ac:dyDescent="0.2">
      <c r="A73" s="66"/>
      <c r="B73" s="172"/>
      <c r="C73" s="172"/>
      <c r="D73" s="172"/>
      <c r="E73" s="172"/>
      <c r="F73" s="172"/>
      <c r="G73" s="202"/>
    </row>
    <row r="74" spans="1:7" s="36" customFormat="1" ht="18" hidden="1" customHeight="1" outlineLevel="1" x14ac:dyDescent="0.2">
      <c r="A74" s="66"/>
      <c r="B74" s="172"/>
      <c r="C74" s="172"/>
      <c r="D74" s="172"/>
      <c r="E74" s="172"/>
      <c r="F74" s="172"/>
      <c r="G74" s="202"/>
    </row>
    <row r="75" spans="1:7" s="36" customFormat="1" ht="18" hidden="1" customHeight="1" outlineLevel="1" x14ac:dyDescent="0.2">
      <c r="A75" s="66"/>
      <c r="B75" s="172"/>
      <c r="C75" s="172"/>
      <c r="D75" s="172"/>
      <c r="E75" s="172"/>
      <c r="F75" s="172"/>
      <c r="G75" s="202"/>
    </row>
    <row r="76" spans="1:7" s="36" customFormat="1" ht="18" hidden="1" customHeight="1" outlineLevel="1" x14ac:dyDescent="0.2">
      <c r="A76" s="66"/>
      <c r="B76" s="172"/>
      <c r="C76" s="172"/>
      <c r="D76" s="172"/>
      <c r="E76" s="172"/>
      <c r="F76" s="172"/>
      <c r="G76" s="202"/>
    </row>
    <row r="77" spans="1:7" s="36" customFormat="1" ht="18" hidden="1" customHeight="1" outlineLevel="1" x14ac:dyDescent="0.2">
      <c r="A77" s="66"/>
      <c r="B77" s="172"/>
      <c r="C77" s="172"/>
      <c r="D77" s="172"/>
      <c r="E77" s="172"/>
      <c r="F77" s="172"/>
      <c r="G77" s="202"/>
    </row>
    <row r="78" spans="1:7" s="36" customFormat="1" ht="18" hidden="1" customHeight="1" outlineLevel="1" x14ac:dyDescent="0.2">
      <c r="A78" s="66"/>
      <c r="B78" s="172"/>
      <c r="C78" s="172"/>
      <c r="D78" s="172"/>
      <c r="E78" s="172"/>
      <c r="F78" s="172"/>
      <c r="G78" s="202"/>
    </row>
    <row r="79" spans="1:7" s="36" customFormat="1" ht="18" hidden="1" customHeight="1" outlineLevel="1" x14ac:dyDescent="0.2">
      <c r="A79" s="66"/>
      <c r="B79" s="172"/>
      <c r="C79" s="172"/>
      <c r="D79" s="172"/>
      <c r="E79" s="172"/>
      <c r="F79" s="172"/>
      <c r="G79" s="202"/>
    </row>
    <row r="80" spans="1:7" s="36" customFormat="1" ht="18" hidden="1" customHeight="1" outlineLevel="1" x14ac:dyDescent="0.2">
      <c r="A80" s="66"/>
      <c r="B80" s="172"/>
      <c r="C80" s="172"/>
      <c r="D80" s="172"/>
      <c r="E80" s="172"/>
      <c r="F80" s="172"/>
      <c r="G80" s="202"/>
    </row>
    <row r="81" spans="1:7" s="36" customFormat="1" ht="18" hidden="1" customHeight="1" outlineLevel="1" x14ac:dyDescent="0.2">
      <c r="A81" s="66"/>
      <c r="B81" s="172"/>
      <c r="C81" s="172"/>
      <c r="D81" s="172"/>
      <c r="E81" s="172"/>
      <c r="F81" s="172"/>
      <c r="G81" s="202"/>
    </row>
    <row r="82" spans="1:7" s="36" customFormat="1" ht="18" hidden="1" customHeight="1" outlineLevel="1" x14ac:dyDescent="0.2">
      <c r="A82" s="66"/>
      <c r="B82" s="172"/>
      <c r="C82" s="172"/>
      <c r="D82" s="172"/>
      <c r="E82" s="172"/>
      <c r="F82" s="172"/>
      <c r="G82" s="202"/>
    </row>
    <row r="83" spans="1:7" s="36" customFormat="1" ht="18" hidden="1" customHeight="1" outlineLevel="1" x14ac:dyDescent="0.2">
      <c r="A83" s="66"/>
      <c r="B83" s="172"/>
      <c r="C83" s="172"/>
      <c r="D83" s="172"/>
      <c r="E83" s="172"/>
      <c r="F83" s="172"/>
      <c r="G83" s="202"/>
    </row>
    <row r="84" spans="1:7" s="36" customFormat="1" ht="18" hidden="1" customHeight="1" outlineLevel="1" x14ac:dyDescent="0.2">
      <c r="A84" s="66"/>
      <c r="B84" s="172"/>
      <c r="C84" s="172"/>
      <c r="D84" s="172"/>
      <c r="E84" s="172"/>
      <c r="F84" s="172"/>
      <c r="G84" s="202"/>
    </row>
    <row r="85" spans="1:7" s="36" customFormat="1" ht="18" hidden="1" customHeight="1" outlineLevel="1" x14ac:dyDescent="0.2">
      <c r="A85" s="66"/>
      <c r="B85" s="172"/>
      <c r="C85" s="172"/>
      <c r="D85" s="172"/>
      <c r="E85" s="172"/>
      <c r="F85" s="172"/>
      <c r="G85" s="202"/>
    </row>
    <row r="86" spans="1:7" s="36" customFormat="1" ht="18" hidden="1" customHeight="1" outlineLevel="1" thickBot="1" x14ac:dyDescent="0.25">
      <c r="A86" s="66"/>
      <c r="B86" s="172"/>
      <c r="C86" s="172"/>
      <c r="D86" s="172"/>
      <c r="E86" s="172"/>
      <c r="F86" s="172"/>
      <c r="G86" s="202"/>
    </row>
    <row r="87" spans="1:7" s="36" customFormat="1" ht="18" hidden="1" customHeight="1" outlineLevel="1" thickTop="1" x14ac:dyDescent="0.2">
      <c r="A87" s="66"/>
      <c r="B87" s="172"/>
      <c r="C87" s="172"/>
      <c r="D87" s="172"/>
      <c r="E87" s="172"/>
      <c r="F87" s="172"/>
      <c r="G87" s="202"/>
    </row>
    <row r="88" spans="1:7" s="36" customFormat="1" ht="18" hidden="1" customHeight="1" outlineLevel="1" x14ac:dyDescent="0.2">
      <c r="A88" s="66"/>
      <c r="B88" s="172"/>
      <c r="C88" s="172"/>
      <c r="D88" s="172"/>
      <c r="E88" s="172"/>
      <c r="F88" s="172"/>
      <c r="G88" s="202"/>
    </row>
    <row r="89" spans="1:7" s="36" customFormat="1" ht="18" hidden="1" customHeight="1" outlineLevel="1" x14ac:dyDescent="0.2">
      <c r="A89" s="66"/>
      <c r="B89" s="172"/>
      <c r="C89" s="172"/>
      <c r="D89" s="172"/>
      <c r="E89" s="172"/>
      <c r="F89" s="172"/>
      <c r="G89" s="202"/>
    </row>
    <row r="90" spans="1:7" s="36" customFormat="1" ht="18" hidden="1" customHeight="1" outlineLevel="1" x14ac:dyDescent="0.2">
      <c r="A90" s="66"/>
      <c r="B90" s="172"/>
      <c r="C90" s="172"/>
      <c r="D90" s="172"/>
      <c r="E90" s="172"/>
      <c r="F90" s="172"/>
      <c r="G90" s="202"/>
    </row>
    <row r="91" spans="1:7" s="36" customFormat="1" ht="18" hidden="1" customHeight="1" outlineLevel="1" thickBot="1" x14ac:dyDescent="0.25">
      <c r="A91" s="66"/>
      <c r="B91" s="172"/>
      <c r="C91" s="172"/>
      <c r="D91" s="172"/>
      <c r="E91" s="172"/>
      <c r="F91" s="172"/>
      <c r="G91" s="202"/>
    </row>
    <row r="92" spans="1:7" s="36" customFormat="1" ht="18" hidden="1" customHeight="1" outlineLevel="1" thickBot="1" x14ac:dyDescent="0.25">
      <c r="A92" s="66"/>
      <c r="B92" s="172"/>
      <c r="C92" s="172"/>
      <c r="D92" s="172"/>
      <c r="E92" s="172"/>
      <c r="F92" s="172"/>
      <c r="G92" s="202"/>
    </row>
    <row r="93" spans="1:7" s="36" customFormat="1" ht="18" hidden="1" customHeight="1" outlineLevel="1" x14ac:dyDescent="0.2">
      <c r="A93" s="66"/>
      <c r="B93" s="172"/>
      <c r="C93" s="172"/>
      <c r="D93" s="172"/>
      <c r="E93" s="172"/>
      <c r="F93" s="172"/>
      <c r="G93" s="202"/>
    </row>
    <row r="94" spans="1:7" s="36" customFormat="1" ht="18" hidden="1" customHeight="1" outlineLevel="1" x14ac:dyDescent="0.2">
      <c r="A94" s="66"/>
      <c r="B94" s="172"/>
      <c r="C94" s="172"/>
      <c r="D94" s="172"/>
      <c r="E94" s="172"/>
      <c r="F94" s="172"/>
      <c r="G94" s="202"/>
    </row>
    <row r="95" spans="1:7" s="36" customFormat="1" ht="18" hidden="1" customHeight="1" outlineLevel="1" thickBot="1" x14ac:dyDescent="0.25">
      <c r="A95" s="66"/>
      <c r="B95" s="172"/>
      <c r="C95" s="172"/>
      <c r="D95" s="172"/>
      <c r="E95" s="172"/>
      <c r="F95" s="172"/>
      <c r="G95" s="202"/>
    </row>
    <row r="96" spans="1:7" s="36" customFormat="1" ht="18" hidden="1" customHeight="1" outlineLevel="1" x14ac:dyDescent="0.2">
      <c r="A96" s="66"/>
      <c r="B96" s="172"/>
      <c r="C96" s="172"/>
      <c r="D96" s="172"/>
      <c r="E96" s="172"/>
      <c r="F96" s="172"/>
      <c r="G96" s="202"/>
    </row>
    <row r="97" spans="1:7" s="36" customFormat="1" ht="18" hidden="1" customHeight="1" outlineLevel="1" thickBot="1" x14ac:dyDescent="0.25">
      <c r="A97" s="66"/>
      <c r="B97" s="172"/>
      <c r="C97" s="172"/>
      <c r="D97" s="172"/>
      <c r="E97" s="172"/>
      <c r="F97" s="172"/>
      <c r="G97" s="202"/>
    </row>
    <row r="98" spans="1:7" s="36" customFormat="1" ht="18" hidden="1" customHeight="1" outlineLevel="1" x14ac:dyDescent="0.2">
      <c r="A98" s="66"/>
      <c r="B98" s="172"/>
      <c r="C98" s="172"/>
      <c r="D98" s="172"/>
      <c r="E98" s="172"/>
      <c r="F98" s="172"/>
      <c r="G98" s="202"/>
    </row>
    <row r="99" spans="1:7" s="36" customFormat="1" ht="18" hidden="1" customHeight="1" outlineLevel="1" x14ac:dyDescent="0.2">
      <c r="A99" s="66"/>
      <c r="B99" s="172"/>
      <c r="C99" s="172"/>
      <c r="D99" s="172"/>
      <c r="E99" s="172"/>
      <c r="F99" s="172"/>
      <c r="G99" s="202"/>
    </row>
    <row r="100" spans="1:7" s="36" customFormat="1" ht="18" hidden="1" customHeight="1" outlineLevel="1" x14ac:dyDescent="0.2">
      <c r="A100" s="66"/>
      <c r="B100" s="172"/>
      <c r="C100" s="172"/>
      <c r="D100" s="172"/>
      <c r="E100" s="172"/>
      <c r="F100" s="172"/>
      <c r="G100" s="202"/>
    </row>
    <row r="101" spans="1:7" s="36" customFormat="1" ht="18" hidden="1" customHeight="1" outlineLevel="1" x14ac:dyDescent="0.2">
      <c r="A101" s="66"/>
      <c r="B101" s="172"/>
      <c r="C101" s="172"/>
      <c r="D101" s="172"/>
      <c r="E101" s="172"/>
      <c r="F101" s="172"/>
      <c r="G101" s="202"/>
    </row>
    <row r="102" spans="1:7" s="36" customFormat="1" ht="18" hidden="1" customHeight="1" outlineLevel="1" x14ac:dyDescent="0.2">
      <c r="A102" s="66"/>
      <c r="B102" s="172"/>
      <c r="C102" s="172"/>
      <c r="D102" s="172"/>
      <c r="E102" s="172"/>
      <c r="F102" s="172"/>
      <c r="G102" s="202"/>
    </row>
    <row r="103" spans="1:7" s="36" customFormat="1" ht="18" hidden="1" customHeight="1" outlineLevel="1" thickBot="1" x14ac:dyDescent="0.25">
      <c r="A103" s="66"/>
      <c r="B103" s="172"/>
      <c r="C103" s="172"/>
      <c r="D103" s="172"/>
      <c r="E103" s="172"/>
      <c r="F103" s="172"/>
      <c r="G103" s="202"/>
    </row>
    <row r="104" spans="1:7" s="36" customFormat="1" ht="18" hidden="1" customHeight="1" outlineLevel="1" thickBot="1" x14ac:dyDescent="0.25">
      <c r="A104" s="66"/>
      <c r="B104" s="172"/>
      <c r="C104" s="172"/>
      <c r="D104" s="172"/>
      <c r="E104" s="172"/>
      <c r="F104" s="172"/>
      <c r="G104" s="202"/>
    </row>
    <row r="105" spans="1:7" s="36" customFormat="1" ht="18" hidden="1" customHeight="1" outlineLevel="1" thickBot="1" x14ac:dyDescent="0.25">
      <c r="A105" s="66"/>
      <c r="B105" s="172"/>
      <c r="C105" s="172"/>
      <c r="D105" s="172"/>
      <c r="E105" s="172"/>
      <c r="F105" s="172"/>
      <c r="G105" s="202"/>
    </row>
    <row r="106" spans="1:7" s="36" customFormat="1" ht="18" hidden="1" customHeight="1" outlineLevel="1" thickBot="1" x14ac:dyDescent="0.25">
      <c r="A106" s="66"/>
      <c r="B106" s="172"/>
      <c r="C106" s="172"/>
      <c r="D106" s="172"/>
      <c r="E106" s="172"/>
      <c r="F106" s="172"/>
      <c r="G106" s="202"/>
    </row>
    <row r="107" spans="1:7" s="36" customFormat="1" ht="18" hidden="1" customHeight="1" outlineLevel="1" thickBot="1" x14ac:dyDescent="0.25">
      <c r="A107" s="66"/>
      <c r="B107" s="172"/>
      <c r="C107" s="172"/>
      <c r="D107" s="172"/>
      <c r="E107" s="172"/>
      <c r="F107" s="172"/>
      <c r="G107" s="202"/>
    </row>
    <row r="108" spans="1:7" s="36" customFormat="1" ht="18" hidden="1" customHeight="1" outlineLevel="1" x14ac:dyDescent="0.2">
      <c r="A108" s="66"/>
      <c r="B108" s="172"/>
      <c r="C108" s="172"/>
      <c r="D108" s="172"/>
      <c r="E108" s="172"/>
      <c r="F108" s="172"/>
      <c r="G108" s="202"/>
    </row>
    <row r="109" spans="1:7" s="36" customFormat="1" ht="18" hidden="1" customHeight="1" outlineLevel="1" x14ac:dyDescent="0.2">
      <c r="A109" s="66"/>
      <c r="B109" s="172"/>
      <c r="C109" s="172"/>
      <c r="D109" s="172"/>
      <c r="E109" s="172"/>
      <c r="F109" s="172"/>
      <c r="G109" s="202"/>
    </row>
    <row r="110" spans="1:7" s="36" customFormat="1" ht="18" hidden="1" customHeight="1" outlineLevel="1" x14ac:dyDescent="0.2">
      <c r="A110" s="66"/>
      <c r="B110" s="172"/>
      <c r="C110" s="172"/>
      <c r="D110" s="172"/>
      <c r="E110" s="172"/>
      <c r="F110" s="172"/>
      <c r="G110" s="202"/>
    </row>
    <row r="111" spans="1:7" s="36" customFormat="1" ht="18" hidden="1" customHeight="1" outlineLevel="1" x14ac:dyDescent="0.2">
      <c r="A111" s="66"/>
      <c r="B111" s="172"/>
      <c r="C111" s="172"/>
      <c r="D111" s="172"/>
      <c r="E111" s="172"/>
      <c r="F111" s="172"/>
      <c r="G111" s="202"/>
    </row>
    <row r="112" spans="1:7" s="36" customFormat="1" ht="18" hidden="1" customHeight="1" outlineLevel="1" x14ac:dyDescent="0.2">
      <c r="A112" s="66"/>
      <c r="B112" s="172"/>
      <c r="C112" s="172"/>
      <c r="D112" s="172"/>
      <c r="E112" s="172"/>
      <c r="F112" s="172"/>
      <c r="G112" s="202"/>
    </row>
    <row r="113" spans="1:7" s="36" customFormat="1" ht="18" hidden="1" customHeight="1" outlineLevel="1" x14ac:dyDescent="0.2">
      <c r="A113" s="66"/>
      <c r="B113" s="172"/>
      <c r="C113" s="172"/>
      <c r="D113" s="172"/>
      <c r="E113" s="172"/>
      <c r="F113" s="172"/>
      <c r="G113" s="202"/>
    </row>
    <row r="114" spans="1:7" s="36" customFormat="1" ht="18" hidden="1" customHeight="1" outlineLevel="1" x14ac:dyDescent="0.2">
      <c r="A114" s="66"/>
      <c r="B114" s="172"/>
      <c r="C114" s="172"/>
      <c r="D114" s="172"/>
      <c r="E114" s="172"/>
      <c r="F114" s="172"/>
      <c r="G114" s="202"/>
    </row>
    <row r="115" spans="1:7" s="36" customFormat="1" ht="18" hidden="1" customHeight="1" outlineLevel="1" x14ac:dyDescent="0.2">
      <c r="A115" s="66"/>
      <c r="B115" s="172"/>
      <c r="C115" s="172"/>
      <c r="D115" s="172"/>
      <c r="E115" s="172"/>
      <c r="F115" s="172"/>
      <c r="G115" s="202"/>
    </row>
    <row r="116" spans="1:7" s="36" customFormat="1" ht="18" hidden="1" customHeight="1" outlineLevel="1" x14ac:dyDescent="0.2">
      <c r="A116" s="66"/>
      <c r="B116" s="172"/>
      <c r="C116" s="172"/>
      <c r="D116" s="172"/>
      <c r="E116" s="172"/>
      <c r="F116" s="172"/>
      <c r="G116" s="202"/>
    </row>
    <row r="117" spans="1:7" s="36" customFormat="1" ht="18" hidden="1" customHeight="1" outlineLevel="1" x14ac:dyDescent="0.2">
      <c r="A117" s="66"/>
      <c r="B117" s="172"/>
      <c r="C117" s="172"/>
      <c r="D117" s="172"/>
      <c r="E117" s="172"/>
      <c r="F117" s="172"/>
      <c r="G117" s="202"/>
    </row>
    <row r="118" spans="1:7" s="36" customFormat="1" ht="18" hidden="1" customHeight="1" outlineLevel="1" x14ac:dyDescent="0.2">
      <c r="A118" s="66"/>
      <c r="B118" s="172"/>
      <c r="C118" s="172"/>
      <c r="D118" s="172"/>
      <c r="E118" s="172"/>
      <c r="F118" s="172"/>
      <c r="G118" s="202"/>
    </row>
    <row r="119" spans="1:7" s="36" customFormat="1" ht="18" hidden="1" customHeight="1" outlineLevel="1" x14ac:dyDescent="0.2">
      <c r="A119" s="66"/>
      <c r="B119" s="172"/>
      <c r="C119" s="172"/>
      <c r="D119" s="172"/>
      <c r="E119" s="172"/>
      <c r="F119" s="172"/>
      <c r="G119" s="202"/>
    </row>
    <row r="120" spans="1:7" s="36" customFormat="1" ht="18" hidden="1" customHeight="1" outlineLevel="1" x14ac:dyDescent="0.2">
      <c r="A120" s="66"/>
      <c r="B120" s="172"/>
      <c r="C120" s="172"/>
      <c r="D120" s="172"/>
      <c r="E120" s="172"/>
      <c r="F120" s="172"/>
      <c r="G120" s="202"/>
    </row>
    <row r="121" spans="1:7" s="36" customFormat="1" ht="18" hidden="1" customHeight="1" outlineLevel="1" x14ac:dyDescent="0.2">
      <c r="A121" s="66"/>
      <c r="B121" s="172"/>
      <c r="C121" s="172"/>
      <c r="D121" s="172"/>
      <c r="E121" s="172"/>
      <c r="F121" s="172"/>
      <c r="G121" s="202"/>
    </row>
    <row r="122" spans="1:7" s="36" customFormat="1" ht="18" hidden="1" customHeight="1" outlineLevel="1" x14ac:dyDescent="0.2">
      <c r="A122" s="66"/>
      <c r="B122" s="172"/>
      <c r="C122" s="172"/>
      <c r="D122" s="172"/>
      <c r="E122" s="172"/>
      <c r="F122" s="172"/>
      <c r="G122" s="202"/>
    </row>
    <row r="123" spans="1:7" s="36" customFormat="1" ht="18" hidden="1" customHeight="1" outlineLevel="1" x14ac:dyDescent="0.2">
      <c r="A123" s="66"/>
      <c r="B123" s="172"/>
      <c r="C123" s="172"/>
      <c r="D123" s="172"/>
      <c r="E123" s="172"/>
      <c r="F123" s="172"/>
      <c r="G123" s="202"/>
    </row>
    <row r="124" spans="1:7" s="36" customFormat="1" ht="18" hidden="1" customHeight="1" outlineLevel="1" x14ac:dyDescent="0.2">
      <c r="A124" s="66"/>
      <c r="B124" s="172"/>
      <c r="C124" s="172"/>
      <c r="D124" s="172"/>
      <c r="E124" s="172"/>
      <c r="F124" s="172"/>
      <c r="G124" s="202"/>
    </row>
    <row r="125" spans="1:7" s="36" customFormat="1" ht="18" hidden="1" customHeight="1" outlineLevel="1" x14ac:dyDescent="0.2">
      <c r="A125" s="66"/>
      <c r="B125" s="172"/>
      <c r="C125" s="172"/>
      <c r="D125" s="172"/>
      <c r="E125" s="172"/>
      <c r="F125" s="172"/>
      <c r="G125" s="202"/>
    </row>
    <row r="126" spans="1:7" s="36" customFormat="1" ht="18" hidden="1" customHeight="1" outlineLevel="1" x14ac:dyDescent="0.2">
      <c r="A126" s="66"/>
      <c r="B126" s="172"/>
      <c r="C126" s="172"/>
      <c r="D126" s="172"/>
      <c r="E126" s="172"/>
      <c r="F126" s="172"/>
      <c r="G126" s="202"/>
    </row>
    <row r="127" spans="1:7" s="36" customFormat="1" ht="18" hidden="1" customHeight="1" outlineLevel="1" x14ac:dyDescent="0.2">
      <c r="A127" s="66"/>
      <c r="B127" s="172"/>
      <c r="C127" s="172"/>
      <c r="D127" s="172"/>
      <c r="E127" s="172"/>
      <c r="F127" s="172"/>
      <c r="G127" s="202"/>
    </row>
    <row r="128" spans="1:7" s="36" customFormat="1" ht="18" hidden="1" customHeight="1" outlineLevel="1" x14ac:dyDescent="0.2">
      <c r="A128" s="66"/>
      <c r="B128" s="172"/>
      <c r="C128" s="172"/>
      <c r="D128" s="172"/>
      <c r="E128" s="172"/>
      <c r="F128" s="172"/>
      <c r="G128" s="202"/>
    </row>
    <row r="129" spans="1:7" s="36" customFormat="1" ht="18" hidden="1" customHeight="1" outlineLevel="1" x14ac:dyDescent="0.2">
      <c r="A129" s="66"/>
      <c r="B129" s="172"/>
      <c r="C129" s="172"/>
      <c r="D129" s="172"/>
      <c r="E129" s="172"/>
      <c r="F129" s="172"/>
      <c r="G129" s="202"/>
    </row>
    <row r="130" spans="1:7" s="36" customFormat="1" ht="18" hidden="1" customHeight="1" outlineLevel="1" x14ac:dyDescent="0.2">
      <c r="A130" s="66"/>
      <c r="B130" s="172"/>
      <c r="C130" s="172"/>
      <c r="D130" s="172"/>
      <c r="E130" s="172"/>
      <c r="F130" s="172"/>
      <c r="G130" s="202"/>
    </row>
    <row r="131" spans="1:7" s="36" customFormat="1" ht="18" hidden="1" customHeight="1" outlineLevel="1" x14ac:dyDescent="0.2">
      <c r="A131" s="66"/>
      <c r="B131" s="172"/>
      <c r="C131" s="172"/>
      <c r="D131" s="172"/>
      <c r="E131" s="172"/>
      <c r="F131" s="172"/>
      <c r="G131" s="202"/>
    </row>
    <row r="132" spans="1:7" s="36" customFormat="1" ht="18" hidden="1" customHeight="1" outlineLevel="1" x14ac:dyDescent="0.2">
      <c r="A132" s="66"/>
      <c r="B132" s="172"/>
      <c r="C132" s="172"/>
      <c r="D132" s="172"/>
      <c r="E132" s="172"/>
      <c r="F132" s="172"/>
      <c r="G132" s="202"/>
    </row>
    <row r="133" spans="1:7" s="36" customFormat="1" ht="18" hidden="1" customHeight="1" outlineLevel="1" x14ac:dyDescent="0.2">
      <c r="A133" s="66"/>
      <c r="B133" s="172"/>
      <c r="C133" s="172"/>
      <c r="D133" s="172"/>
      <c r="E133" s="172"/>
      <c r="F133" s="172"/>
      <c r="G133" s="202"/>
    </row>
    <row r="134" spans="1:7" s="36" customFormat="1" ht="18" hidden="1" customHeight="1" outlineLevel="1" x14ac:dyDescent="0.2">
      <c r="A134" s="66"/>
      <c r="B134" s="172"/>
      <c r="C134" s="172"/>
      <c r="D134" s="172"/>
      <c r="E134" s="172"/>
      <c r="F134" s="172"/>
      <c r="G134" s="202"/>
    </row>
    <row r="135" spans="1:7" s="36" customFormat="1" ht="18" hidden="1" customHeight="1" outlineLevel="1" x14ac:dyDescent="0.2">
      <c r="A135" s="66"/>
      <c r="B135" s="172"/>
      <c r="C135" s="172"/>
      <c r="D135" s="172"/>
      <c r="E135" s="172"/>
      <c r="F135" s="172"/>
      <c r="G135" s="202"/>
    </row>
    <row r="136" spans="1:7" s="36" customFormat="1" ht="18" hidden="1" customHeight="1" outlineLevel="1" x14ac:dyDescent="0.2">
      <c r="A136" s="66"/>
      <c r="B136" s="172"/>
      <c r="C136" s="172"/>
      <c r="D136" s="172"/>
      <c r="E136" s="172"/>
      <c r="F136" s="172"/>
      <c r="G136" s="202"/>
    </row>
    <row r="137" spans="1:7" s="36" customFormat="1" ht="18" hidden="1" customHeight="1" outlineLevel="1" x14ac:dyDescent="0.2">
      <c r="A137" s="66"/>
      <c r="B137" s="172"/>
      <c r="C137" s="172"/>
      <c r="D137" s="172"/>
      <c r="E137" s="172"/>
      <c r="F137" s="172"/>
      <c r="G137" s="202"/>
    </row>
    <row r="138" spans="1:7" s="36" customFormat="1" ht="18" hidden="1" customHeight="1" outlineLevel="1" x14ac:dyDescent="0.2">
      <c r="A138" s="66"/>
      <c r="B138" s="172"/>
      <c r="C138" s="172"/>
      <c r="D138" s="172"/>
      <c r="E138" s="172"/>
      <c r="F138" s="172"/>
      <c r="G138" s="202"/>
    </row>
    <row r="139" spans="1:7" s="36" customFormat="1" ht="18" hidden="1" customHeight="1" outlineLevel="1" x14ac:dyDescent="0.2">
      <c r="A139" s="66"/>
      <c r="B139" s="172"/>
      <c r="C139" s="172"/>
      <c r="D139" s="172"/>
      <c r="E139" s="172"/>
      <c r="F139" s="172"/>
      <c r="G139" s="202"/>
    </row>
    <row r="140" spans="1:7" s="36" customFormat="1" ht="18" hidden="1" customHeight="1" outlineLevel="1" x14ac:dyDescent="0.2">
      <c r="A140" s="66"/>
      <c r="B140" s="172"/>
      <c r="C140" s="172"/>
      <c r="D140" s="172"/>
      <c r="E140" s="172"/>
      <c r="F140" s="172"/>
      <c r="G140" s="202"/>
    </row>
    <row r="141" spans="1:7" s="36" customFormat="1" ht="18" hidden="1" customHeight="1" outlineLevel="1" x14ac:dyDescent="0.2">
      <c r="A141" s="66"/>
      <c r="B141" s="172"/>
      <c r="C141" s="172"/>
      <c r="D141" s="172"/>
      <c r="E141" s="172"/>
      <c r="F141" s="172"/>
      <c r="G141" s="202"/>
    </row>
    <row r="142" spans="1:7" s="36" customFormat="1" ht="18" hidden="1" customHeight="1" outlineLevel="1" x14ac:dyDescent="0.2">
      <c r="A142" s="66"/>
      <c r="B142" s="172"/>
      <c r="C142" s="172"/>
      <c r="D142" s="172"/>
      <c r="E142" s="172"/>
      <c r="F142" s="172"/>
      <c r="G142" s="202"/>
    </row>
    <row r="143" spans="1:7" s="36" customFormat="1" ht="18" hidden="1" customHeight="1" outlineLevel="1" x14ac:dyDescent="0.2">
      <c r="A143" s="66"/>
      <c r="B143" s="172"/>
      <c r="C143" s="172"/>
      <c r="D143" s="172"/>
      <c r="E143" s="172"/>
      <c r="F143" s="172"/>
      <c r="G143" s="202"/>
    </row>
    <row r="144" spans="1:7" s="36" customFormat="1" ht="18" hidden="1" customHeight="1" outlineLevel="1" x14ac:dyDescent="0.2">
      <c r="A144" s="66"/>
      <c r="B144" s="172"/>
      <c r="C144" s="172"/>
      <c r="D144" s="172"/>
      <c r="E144" s="172"/>
      <c r="F144" s="172"/>
      <c r="G144" s="202"/>
    </row>
    <row r="145" spans="1:7" s="36" customFormat="1" ht="18" hidden="1" customHeight="1" outlineLevel="1" x14ac:dyDescent="0.2">
      <c r="A145" s="66"/>
      <c r="B145" s="172"/>
      <c r="C145" s="172"/>
      <c r="D145" s="172"/>
      <c r="E145" s="172"/>
      <c r="F145" s="172"/>
      <c r="G145" s="202"/>
    </row>
    <row r="146" spans="1:7" s="36" customFormat="1" ht="18" hidden="1" customHeight="1" outlineLevel="1" x14ac:dyDescent="0.2">
      <c r="A146" s="66"/>
      <c r="B146" s="172"/>
      <c r="C146" s="172"/>
      <c r="D146" s="172"/>
      <c r="E146" s="172"/>
      <c r="F146" s="172"/>
      <c r="G146" s="202"/>
    </row>
    <row r="147" spans="1:7" s="36" customFormat="1" ht="18" hidden="1" customHeight="1" outlineLevel="1" x14ac:dyDescent="0.2">
      <c r="A147" s="66"/>
      <c r="B147" s="172"/>
      <c r="C147" s="172"/>
      <c r="D147" s="172"/>
      <c r="E147" s="172"/>
      <c r="F147" s="172"/>
      <c r="G147" s="202"/>
    </row>
    <row r="148" spans="1:7" s="36" customFormat="1" ht="18" hidden="1" customHeight="1" outlineLevel="1" x14ac:dyDescent="0.2">
      <c r="A148" s="66"/>
      <c r="B148" s="172"/>
      <c r="C148" s="172"/>
      <c r="D148" s="172"/>
      <c r="E148" s="172"/>
      <c r="F148" s="172"/>
      <c r="G148" s="202"/>
    </row>
    <row r="149" spans="1:7" s="36" customFormat="1" ht="18" hidden="1" customHeight="1" outlineLevel="1" x14ac:dyDescent="0.2">
      <c r="A149" s="66"/>
      <c r="B149" s="172"/>
      <c r="C149" s="172"/>
      <c r="D149" s="172"/>
      <c r="E149" s="172"/>
      <c r="F149" s="172"/>
      <c r="G149" s="202"/>
    </row>
    <row r="150" spans="1:7" s="36" customFormat="1" ht="18" hidden="1" customHeight="1" outlineLevel="1" x14ac:dyDescent="0.2">
      <c r="A150" s="66"/>
      <c r="B150" s="172"/>
      <c r="C150" s="172"/>
      <c r="D150" s="172"/>
      <c r="E150" s="172"/>
      <c r="F150" s="172"/>
      <c r="G150" s="202"/>
    </row>
    <row r="151" spans="1:7" s="36" customFormat="1" ht="18" hidden="1" customHeight="1" outlineLevel="1" x14ac:dyDescent="0.2">
      <c r="A151" s="66"/>
      <c r="B151" s="172"/>
      <c r="C151" s="172"/>
      <c r="D151" s="172"/>
      <c r="E151" s="172"/>
      <c r="F151" s="172"/>
      <c r="G151" s="202"/>
    </row>
    <row r="152" spans="1:7" s="36" customFormat="1" ht="18" hidden="1" customHeight="1" outlineLevel="1" x14ac:dyDescent="0.2">
      <c r="A152" s="66"/>
      <c r="B152" s="172"/>
      <c r="C152" s="172"/>
      <c r="D152" s="172"/>
      <c r="E152" s="172"/>
      <c r="F152" s="172"/>
      <c r="G152" s="202"/>
    </row>
    <row r="153" spans="1:7" s="36" customFormat="1" ht="18" hidden="1" customHeight="1" outlineLevel="1" x14ac:dyDescent="0.2">
      <c r="A153" s="66"/>
      <c r="B153" s="172"/>
      <c r="C153" s="172"/>
      <c r="D153" s="172"/>
      <c r="E153" s="172"/>
      <c r="F153" s="172"/>
      <c r="G153" s="202"/>
    </row>
    <row r="154" spans="1:7" s="36" customFormat="1" ht="18" hidden="1" customHeight="1" outlineLevel="1" x14ac:dyDescent="0.2">
      <c r="A154" s="66"/>
      <c r="B154" s="172"/>
      <c r="C154" s="172"/>
      <c r="D154" s="172"/>
      <c r="E154" s="172"/>
      <c r="F154" s="172"/>
      <c r="G154" s="202"/>
    </row>
    <row r="155" spans="1:7" s="36" customFormat="1" ht="18" hidden="1" customHeight="1" outlineLevel="1" x14ac:dyDescent="0.2">
      <c r="A155" s="66"/>
      <c r="B155" s="172"/>
      <c r="C155" s="172"/>
      <c r="D155" s="172"/>
      <c r="E155" s="172"/>
      <c r="F155" s="172"/>
      <c r="G155" s="202"/>
    </row>
    <row r="156" spans="1:7" s="36" customFormat="1" ht="18" hidden="1" customHeight="1" outlineLevel="1" x14ac:dyDescent="0.2">
      <c r="A156" s="66"/>
      <c r="B156" s="172"/>
      <c r="C156" s="172"/>
      <c r="D156" s="172"/>
      <c r="E156" s="172"/>
      <c r="F156" s="172"/>
      <c r="G156" s="202"/>
    </row>
    <row r="157" spans="1:7" s="36" customFormat="1" ht="18" hidden="1" customHeight="1" outlineLevel="1" x14ac:dyDescent="0.2">
      <c r="A157" s="66"/>
      <c r="B157" s="172"/>
      <c r="C157" s="172"/>
      <c r="D157" s="172"/>
      <c r="E157" s="172"/>
      <c r="F157" s="172"/>
      <c r="G157" s="202"/>
    </row>
    <row r="158" spans="1:7" s="36" customFormat="1" ht="18" hidden="1" customHeight="1" outlineLevel="1" x14ac:dyDescent="0.2">
      <c r="A158" s="66"/>
      <c r="B158" s="172"/>
      <c r="C158" s="172"/>
      <c r="D158" s="172"/>
      <c r="E158" s="172"/>
      <c r="F158" s="172"/>
      <c r="G158" s="202"/>
    </row>
    <row r="159" spans="1:7" s="36" customFormat="1" ht="18" hidden="1" customHeight="1" outlineLevel="1" x14ac:dyDescent="0.2">
      <c r="A159" s="66"/>
      <c r="B159" s="172"/>
      <c r="C159" s="172"/>
      <c r="D159" s="172"/>
      <c r="E159" s="172"/>
      <c r="F159" s="172"/>
      <c r="G159" s="202"/>
    </row>
    <row r="160" spans="1:7" s="36" customFormat="1" ht="18" hidden="1" customHeight="1" outlineLevel="1" x14ac:dyDescent="0.2">
      <c r="A160" s="66"/>
      <c r="B160" s="172"/>
      <c r="C160" s="172"/>
      <c r="D160" s="172"/>
      <c r="E160" s="172"/>
      <c r="F160" s="172"/>
      <c r="G160" s="202"/>
    </row>
    <row r="161" spans="1:7" s="36" customFormat="1" ht="18" hidden="1" customHeight="1" outlineLevel="1" x14ac:dyDescent="0.2">
      <c r="A161" s="66"/>
      <c r="B161" s="172"/>
      <c r="C161" s="172"/>
      <c r="D161" s="172"/>
      <c r="E161" s="172"/>
      <c r="F161" s="172"/>
      <c r="G161" s="202"/>
    </row>
    <row r="162" spans="1:7" s="36" customFormat="1" ht="18" hidden="1" customHeight="1" outlineLevel="1" x14ac:dyDescent="0.2">
      <c r="A162" s="66"/>
      <c r="B162" s="172"/>
      <c r="C162" s="172"/>
      <c r="D162" s="172"/>
      <c r="E162" s="172"/>
      <c r="F162" s="172"/>
      <c r="G162" s="202"/>
    </row>
    <row r="163" spans="1:7" s="36" customFormat="1" ht="18" hidden="1" customHeight="1" outlineLevel="1" x14ac:dyDescent="0.2">
      <c r="A163" s="66"/>
      <c r="B163" s="172"/>
      <c r="C163" s="172"/>
      <c r="D163" s="172"/>
      <c r="E163" s="172"/>
      <c r="F163" s="172"/>
      <c r="G163" s="202"/>
    </row>
    <row r="164" spans="1:7" s="36" customFormat="1" ht="18" hidden="1" customHeight="1" outlineLevel="1" x14ac:dyDescent="0.2">
      <c r="A164" s="66"/>
      <c r="B164" s="172"/>
      <c r="C164" s="172"/>
      <c r="D164" s="172"/>
      <c r="E164" s="172"/>
      <c r="F164" s="172"/>
      <c r="G164" s="202"/>
    </row>
    <row r="165" spans="1:7" s="36" customFormat="1" ht="18" hidden="1" customHeight="1" outlineLevel="1" x14ac:dyDescent="0.2">
      <c r="A165" s="66"/>
      <c r="B165" s="172"/>
      <c r="C165" s="172"/>
      <c r="D165" s="172"/>
      <c r="E165" s="172"/>
      <c r="F165" s="172"/>
      <c r="G165" s="202"/>
    </row>
    <row r="166" spans="1:7" s="36" customFormat="1" ht="18" hidden="1" customHeight="1" outlineLevel="1" x14ac:dyDescent="0.2">
      <c r="A166" s="66"/>
      <c r="B166" s="172"/>
      <c r="C166" s="172"/>
      <c r="D166" s="172"/>
      <c r="E166" s="172"/>
      <c r="F166" s="172"/>
      <c r="G166" s="202"/>
    </row>
    <row r="167" spans="1:7" s="36" customFormat="1" ht="18" hidden="1" customHeight="1" outlineLevel="1" x14ac:dyDescent="0.2">
      <c r="A167" s="66"/>
      <c r="B167" s="172"/>
      <c r="C167" s="172"/>
      <c r="D167" s="172"/>
      <c r="E167" s="172"/>
      <c r="F167" s="172"/>
      <c r="G167" s="202"/>
    </row>
    <row r="168" spans="1:7" s="36" customFormat="1" ht="18" hidden="1" customHeight="1" outlineLevel="1" x14ac:dyDescent="0.2">
      <c r="A168" s="66"/>
      <c r="B168" s="172"/>
      <c r="C168" s="172"/>
      <c r="D168" s="172"/>
      <c r="E168" s="172"/>
      <c r="F168" s="172"/>
      <c r="G168" s="202"/>
    </row>
    <row r="169" spans="1:7" s="36" customFormat="1" ht="18" hidden="1" customHeight="1" outlineLevel="1" x14ac:dyDescent="0.2">
      <c r="A169" s="66"/>
      <c r="B169" s="172"/>
      <c r="C169" s="172"/>
      <c r="D169" s="172"/>
      <c r="E169" s="172"/>
      <c r="F169" s="172"/>
      <c r="G169" s="202"/>
    </row>
    <row r="170" spans="1:7" s="36" customFormat="1" ht="18" hidden="1" customHeight="1" outlineLevel="1" x14ac:dyDescent="0.2">
      <c r="A170" s="66"/>
      <c r="B170" s="172"/>
      <c r="C170" s="172"/>
      <c r="D170" s="172"/>
      <c r="E170" s="172"/>
      <c r="F170" s="172"/>
      <c r="G170" s="202"/>
    </row>
    <row r="171" spans="1:7" s="36" customFormat="1" ht="18" hidden="1" customHeight="1" outlineLevel="1" x14ac:dyDescent="0.2">
      <c r="A171" s="66"/>
      <c r="B171" s="172"/>
      <c r="C171" s="172"/>
      <c r="D171" s="172"/>
      <c r="E171" s="172"/>
      <c r="F171" s="172"/>
      <c r="G171" s="202"/>
    </row>
    <row r="172" spans="1:7" s="36" customFormat="1" ht="18" hidden="1" customHeight="1" outlineLevel="1" x14ac:dyDescent="0.2">
      <c r="A172" s="66"/>
      <c r="B172" s="172"/>
      <c r="C172" s="172"/>
      <c r="D172" s="172"/>
      <c r="E172" s="172"/>
      <c r="F172" s="172"/>
      <c r="G172" s="202"/>
    </row>
    <row r="173" spans="1:7" s="36" customFormat="1" ht="18" hidden="1" customHeight="1" outlineLevel="1" x14ac:dyDescent="0.2">
      <c r="A173" s="66"/>
      <c r="B173" s="172"/>
      <c r="C173" s="172"/>
      <c r="D173" s="172"/>
      <c r="E173" s="172"/>
      <c r="F173" s="172"/>
      <c r="G173" s="202"/>
    </row>
    <row r="174" spans="1:7" s="36" customFormat="1" ht="18" hidden="1" customHeight="1" outlineLevel="1" x14ac:dyDescent="0.2">
      <c r="A174" s="66"/>
      <c r="B174" s="172"/>
      <c r="C174" s="172"/>
      <c r="D174" s="172"/>
      <c r="E174" s="172"/>
      <c r="F174" s="172"/>
      <c r="G174" s="202"/>
    </row>
    <row r="175" spans="1:7" s="36" customFormat="1" ht="18" hidden="1" customHeight="1" outlineLevel="1" x14ac:dyDescent="0.2">
      <c r="A175" s="66"/>
      <c r="B175" s="172"/>
      <c r="C175" s="172"/>
      <c r="D175" s="172"/>
      <c r="E175" s="172"/>
      <c r="F175" s="172"/>
      <c r="G175" s="202"/>
    </row>
    <row r="176" spans="1:7" s="36" customFormat="1" ht="18" hidden="1" customHeight="1" outlineLevel="1" x14ac:dyDescent="0.2">
      <c r="A176" s="66"/>
      <c r="B176" s="172"/>
      <c r="C176" s="172"/>
      <c r="D176" s="172"/>
      <c r="E176" s="172"/>
      <c r="F176" s="172"/>
      <c r="G176" s="202"/>
    </row>
    <row r="177" spans="1:7" s="36" customFormat="1" ht="18" hidden="1" customHeight="1" outlineLevel="1" x14ac:dyDescent="0.2">
      <c r="A177" s="66"/>
      <c r="B177" s="172"/>
      <c r="C177" s="172"/>
      <c r="D177" s="172"/>
      <c r="E177" s="172"/>
      <c r="F177" s="172"/>
      <c r="G177" s="202"/>
    </row>
    <row r="178" spans="1:7" s="36" customFormat="1" ht="18" hidden="1" customHeight="1" outlineLevel="1" x14ac:dyDescent="0.2">
      <c r="A178" s="66"/>
      <c r="B178" s="172"/>
      <c r="C178" s="172"/>
      <c r="D178" s="172"/>
      <c r="E178" s="172"/>
      <c r="F178" s="172"/>
      <c r="G178" s="202"/>
    </row>
    <row r="179" spans="1:7" s="36" customFormat="1" ht="18" hidden="1" customHeight="1" outlineLevel="1" x14ac:dyDescent="0.2">
      <c r="A179" s="66"/>
      <c r="B179" s="172"/>
      <c r="C179" s="172"/>
      <c r="D179" s="172"/>
      <c r="E179" s="172"/>
      <c r="F179" s="172"/>
      <c r="G179" s="202"/>
    </row>
    <row r="180" spans="1:7" s="36" customFormat="1" ht="18" hidden="1" customHeight="1" outlineLevel="1" x14ac:dyDescent="0.2">
      <c r="A180" s="66"/>
      <c r="B180" s="172"/>
      <c r="C180" s="172"/>
      <c r="D180" s="172"/>
      <c r="E180" s="172"/>
      <c r="F180" s="172"/>
      <c r="G180" s="202"/>
    </row>
    <row r="181" spans="1:7" s="36" customFormat="1" ht="18" hidden="1" customHeight="1" outlineLevel="1" x14ac:dyDescent="0.2">
      <c r="A181" s="66"/>
      <c r="B181" s="172"/>
      <c r="C181" s="172"/>
      <c r="D181" s="172"/>
      <c r="E181" s="172"/>
      <c r="F181" s="172"/>
      <c r="G181" s="202"/>
    </row>
    <row r="182" spans="1:7" s="36" customFormat="1" ht="18" hidden="1" customHeight="1" outlineLevel="1" x14ac:dyDescent="0.2">
      <c r="A182" s="66"/>
      <c r="B182" s="172"/>
      <c r="C182" s="172"/>
      <c r="D182" s="172"/>
      <c r="E182" s="172"/>
      <c r="F182" s="172"/>
      <c r="G182" s="202"/>
    </row>
    <row r="183" spans="1:7" s="36" customFormat="1" ht="18" hidden="1" customHeight="1" outlineLevel="1" x14ac:dyDescent="0.2">
      <c r="A183" s="66"/>
      <c r="B183" s="172"/>
      <c r="C183" s="172"/>
      <c r="D183" s="172"/>
      <c r="E183" s="172"/>
      <c r="F183" s="172"/>
      <c r="G183" s="202"/>
    </row>
    <row r="184" spans="1:7" s="36" customFormat="1" ht="18" hidden="1" customHeight="1" outlineLevel="1" x14ac:dyDescent="0.2">
      <c r="A184" s="66"/>
      <c r="B184" s="172"/>
      <c r="C184" s="172"/>
      <c r="D184" s="172"/>
      <c r="E184" s="172"/>
      <c r="F184" s="172"/>
      <c r="G184" s="202"/>
    </row>
    <row r="185" spans="1:7" s="206" customFormat="1" ht="17.25" customHeight="1" collapsed="1" x14ac:dyDescent="0.2">
      <c r="A185" s="203"/>
      <c r="B185" s="204"/>
      <c r="C185" s="205"/>
      <c r="D185" s="205"/>
      <c r="E185" s="205"/>
      <c r="F185" s="204"/>
      <c r="G185" s="204"/>
    </row>
    <row r="186" spans="1:7" s="36" customFormat="1" ht="18" customHeight="1" x14ac:dyDescent="0.2">
      <c r="A186" s="203"/>
      <c r="B186" s="207"/>
      <c r="C186" s="208"/>
      <c r="D186" s="208"/>
      <c r="E186" s="208"/>
      <c r="F186" s="202"/>
      <c r="G186" s="202"/>
    </row>
    <row r="187" spans="1:7" ht="30.75" customHeight="1" x14ac:dyDescent="0.2">
      <c r="A187" s="202"/>
      <c r="B187" s="202"/>
      <c r="C187" s="202"/>
      <c r="D187" s="202"/>
      <c r="E187" s="202"/>
      <c r="F187" s="202"/>
      <c r="G187" s="202"/>
    </row>
    <row r="188" spans="1:7" ht="40.5" customHeight="1" x14ac:dyDescent="0.2">
      <c r="A188" s="202"/>
      <c r="B188" s="183"/>
      <c r="C188" s="184"/>
      <c r="D188" s="185"/>
      <c r="E188" s="184"/>
      <c r="F188" s="186"/>
      <c r="G188" s="187"/>
    </row>
    <row r="189" spans="1:7" ht="19.95" customHeight="1" x14ac:dyDescent="0.2">
      <c r="A189" s="202"/>
      <c r="B189" s="172"/>
      <c r="C189" s="66"/>
      <c r="D189" s="188"/>
      <c r="E189" s="189"/>
      <c r="F189" s="190"/>
      <c r="G189" s="209"/>
    </row>
    <row r="190" spans="1:7" ht="19.95" customHeight="1" x14ac:dyDescent="0.2">
      <c r="A190" s="202"/>
      <c r="B190" s="188"/>
      <c r="C190" s="66"/>
      <c r="D190" s="188"/>
      <c r="E190" s="191"/>
      <c r="F190" s="202"/>
      <c r="G190" s="202"/>
    </row>
    <row r="191" spans="1:7" ht="19.95" customHeight="1" x14ac:dyDescent="0.2">
      <c r="A191" s="202"/>
      <c r="B191" s="188"/>
      <c r="C191" s="66"/>
      <c r="D191" s="188"/>
      <c r="E191" s="191"/>
      <c r="F191" s="210"/>
      <c r="G191" s="202"/>
    </row>
    <row r="192" spans="1:7" ht="19.95" customHeight="1" x14ac:dyDescent="0.2">
      <c r="A192" s="202"/>
      <c r="B192" s="188"/>
      <c r="C192" s="66"/>
      <c r="D192" s="188"/>
      <c r="E192" s="191"/>
      <c r="F192" s="211"/>
      <c r="G192" s="70"/>
    </row>
    <row r="193" spans="1:7" ht="19.95" customHeight="1" x14ac:dyDescent="0.2">
      <c r="A193" s="202"/>
      <c r="B193" s="188"/>
      <c r="C193" s="66"/>
      <c r="D193" s="188"/>
      <c r="E193" s="191"/>
      <c r="F193" s="210"/>
      <c r="G193" s="70"/>
    </row>
    <row r="194" spans="1:7" ht="19.5" customHeight="1" x14ac:dyDescent="0.2">
      <c r="A194" s="202"/>
      <c r="B194" s="192"/>
      <c r="C194" s="66"/>
      <c r="D194" s="67"/>
      <c r="E194" s="191"/>
      <c r="F194" s="212"/>
      <c r="G194" s="70"/>
    </row>
    <row r="195" spans="1:7" ht="19.5" customHeight="1" x14ac:dyDescent="0.2">
      <c r="A195" s="202"/>
      <c r="B195" s="70"/>
      <c r="C195" s="66"/>
      <c r="D195" s="67"/>
      <c r="E195" s="68"/>
      <c r="F195" s="212"/>
      <c r="G195" s="70"/>
    </row>
    <row r="196" spans="1:7" ht="22.5" customHeight="1" x14ac:dyDescent="0.2">
      <c r="A196" s="202"/>
      <c r="B196" s="202"/>
      <c r="C196" s="202"/>
      <c r="D196" s="202"/>
      <c r="E196" s="213"/>
      <c r="F196" s="214"/>
      <c r="G196" s="70"/>
    </row>
    <row r="197" spans="1:7" ht="22.5" customHeight="1" x14ac:dyDescent="0.2">
      <c r="A197" s="215"/>
      <c r="B197" s="202"/>
      <c r="C197" s="192"/>
      <c r="D197" s="192"/>
      <c r="E197" s="192"/>
      <c r="F197" s="192"/>
      <c r="G197" s="70"/>
    </row>
    <row r="198" spans="1:7" ht="43.5" customHeight="1" x14ac:dyDescent="0.2">
      <c r="A198" s="202"/>
      <c r="B198" s="216"/>
      <c r="C198" s="217"/>
      <c r="D198" s="218"/>
      <c r="E198" s="218"/>
      <c r="F198" s="219"/>
      <c r="G198" s="70"/>
    </row>
    <row r="199" spans="1:7" ht="22.5" customHeight="1" x14ac:dyDescent="0.2">
      <c r="A199" s="202"/>
      <c r="B199" s="220"/>
      <c r="C199" s="67"/>
      <c r="D199" s="240"/>
      <c r="E199" s="221"/>
      <c r="F199" s="222"/>
      <c r="G199" s="70"/>
    </row>
    <row r="200" spans="1:7" ht="22.5" customHeight="1" x14ac:dyDescent="0.2">
      <c r="A200" s="202"/>
      <c r="B200" s="220"/>
      <c r="C200" s="67"/>
      <c r="D200" s="240"/>
      <c r="E200" s="221"/>
      <c r="F200" s="222"/>
      <c r="G200" s="70"/>
    </row>
    <row r="201" spans="1:7" ht="22.5" customHeight="1" x14ac:dyDescent="0.2">
      <c r="A201" s="202"/>
      <c r="B201" s="220"/>
      <c r="C201" s="67"/>
      <c r="D201" s="240"/>
      <c r="E201" s="221"/>
      <c r="F201" s="222"/>
      <c r="G201" s="70"/>
    </row>
    <row r="202" spans="1:7" ht="22.5" customHeight="1" x14ac:dyDescent="0.2">
      <c r="A202" s="202"/>
      <c r="B202" s="223"/>
      <c r="C202" s="67"/>
      <c r="D202" s="66"/>
      <c r="E202" s="221"/>
      <c r="F202" s="222"/>
      <c r="G202" s="70"/>
    </row>
    <row r="203" spans="1:7" ht="21.9" customHeight="1" x14ac:dyDescent="0.2">
      <c r="A203" s="202"/>
      <c r="B203" s="200"/>
      <c r="C203" s="200"/>
      <c r="D203" s="200"/>
      <c r="E203" s="200"/>
      <c r="F203" s="202"/>
      <c r="G203" s="70"/>
    </row>
    <row r="204" spans="1:7" ht="17.25" customHeight="1" x14ac:dyDescent="0.2">
      <c r="A204" s="71"/>
      <c r="B204" s="71"/>
      <c r="C204" s="71"/>
      <c r="D204" s="71"/>
      <c r="E204" s="71"/>
      <c r="F204" s="71"/>
      <c r="G204" s="224"/>
    </row>
    <row r="205" spans="1:7" ht="17.25" customHeight="1" x14ac:dyDescent="0.2">
      <c r="A205" s="71"/>
      <c r="B205" s="71"/>
      <c r="C205" s="71"/>
      <c r="D205" s="71"/>
      <c r="E205" s="71"/>
      <c r="F205" s="71"/>
      <c r="G205" s="224"/>
    </row>
    <row r="206" spans="1:7" ht="17.25" customHeight="1" x14ac:dyDescent="0.2">
      <c r="A206" s="71"/>
      <c r="B206" s="71"/>
      <c r="C206" s="71"/>
      <c r="D206" s="71"/>
      <c r="E206" s="71"/>
      <c r="F206" s="71"/>
      <c r="G206" s="224"/>
    </row>
    <row r="207" spans="1:7" ht="17.25" customHeight="1" x14ac:dyDescent="0.2">
      <c r="A207" s="71"/>
      <c r="B207" s="71"/>
      <c r="C207" s="71"/>
      <c r="D207" s="71"/>
      <c r="E207" s="71"/>
      <c r="F207" s="71"/>
      <c r="G207" s="224"/>
    </row>
    <row r="208" spans="1:7" ht="21.9" customHeight="1" x14ac:dyDescent="0.2">
      <c r="A208" s="202"/>
      <c r="B208" s="202"/>
      <c r="C208" s="202"/>
      <c r="D208" s="202"/>
      <c r="E208" s="202"/>
      <c r="F208" s="202"/>
      <c r="G208" s="202"/>
    </row>
    <row r="209" spans="1:7" ht="21.9" customHeight="1" x14ac:dyDescent="0.2">
      <c r="A209" s="225"/>
      <c r="B209" s="202"/>
      <c r="C209" s="202"/>
      <c r="D209" s="202"/>
      <c r="E209" s="202"/>
      <c r="F209" s="202"/>
      <c r="G209" s="202"/>
    </row>
    <row r="210" spans="1:7" ht="42" customHeight="1" x14ac:dyDescent="0.2">
      <c r="A210" s="241"/>
      <c r="B210" s="241"/>
      <c r="C210" s="182"/>
      <c r="D210" s="181"/>
      <c r="E210" s="226"/>
      <c r="F210" s="242"/>
      <c r="G210" s="242"/>
    </row>
    <row r="211" spans="1:7" ht="21.9" customHeight="1" x14ac:dyDescent="0.2">
      <c r="A211" s="239"/>
      <c r="B211" s="239"/>
      <c r="C211" s="227"/>
      <c r="D211" s="66"/>
      <c r="E211" s="225"/>
      <c r="F211" s="228"/>
      <c r="G211" s="192"/>
    </row>
    <row r="212" spans="1:7" ht="21.9" customHeight="1" x14ac:dyDescent="0.2">
      <c r="A212" s="239"/>
      <c r="B212" s="239"/>
      <c r="C212" s="227"/>
      <c r="D212" s="66"/>
      <c r="E212" s="225"/>
      <c r="F212" s="228"/>
      <c r="G212" s="192"/>
    </row>
    <row r="213" spans="1:7" ht="21.9" customHeight="1" x14ac:dyDescent="0.2">
      <c r="A213" s="239"/>
      <c r="B213" s="239"/>
      <c r="C213" s="227"/>
      <c r="D213" s="66"/>
      <c r="E213" s="225"/>
      <c r="F213" s="240"/>
      <c r="G213" s="240"/>
    </row>
    <row r="214" spans="1:7" ht="21.9" customHeight="1" x14ac:dyDescent="0.2">
      <c r="A214" s="202"/>
      <c r="B214" s="202"/>
      <c r="C214" s="202"/>
      <c r="D214" s="202"/>
      <c r="E214" s="202"/>
      <c r="F214" s="202"/>
      <c r="G214" s="202"/>
    </row>
    <row r="215" spans="1:7" ht="21.9" customHeight="1" x14ac:dyDescent="0.2">
      <c r="A215" s="202"/>
      <c r="B215" s="202"/>
      <c r="C215" s="202"/>
      <c r="D215" s="202"/>
      <c r="E215" s="202"/>
      <c r="F215" s="202"/>
      <c r="G215" s="202"/>
    </row>
  </sheetData>
  <protectedRanges>
    <protectedRange sqref="B6:F65" name="範囲2"/>
    <protectedRange sqref="B80" name="範囲1"/>
  </protectedRanges>
  <mergeCells count="8">
    <mergeCell ref="A4:G4"/>
    <mergeCell ref="A213:B213"/>
    <mergeCell ref="F213:G213"/>
    <mergeCell ref="D199:D201"/>
    <mergeCell ref="A210:B210"/>
    <mergeCell ref="F210:G210"/>
    <mergeCell ref="A211:B211"/>
    <mergeCell ref="A212:B212"/>
  </mergeCells>
  <phoneticPr fontId="4"/>
  <pageMargins left="0.78740157480314965" right="0.78740157480314965" top="0.59055118110236227" bottom="0.19685039370078741" header="0.27559055118110237" footer="0.39370078740157483"/>
  <pageSetup paperSize="9" scale="80" orientation="portrait" r:id="rId1"/>
  <headerFooter alignWithMargins="0"/>
  <rowBreaks count="1" manualBreakCount="1">
    <brk id="100"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N171"/>
  <sheetViews>
    <sheetView view="pageBreakPreview" zoomScale="90" zoomScaleNormal="90" zoomScaleSheetLayoutView="90" workbookViewId="0"/>
  </sheetViews>
  <sheetFormatPr defaultRowHeight="13.2" outlineLevelRow="1" x14ac:dyDescent="0.2"/>
  <cols>
    <col min="1" max="1" width="6.21875" customWidth="1"/>
    <col min="2" max="4" width="15.77734375" customWidth="1"/>
    <col min="5" max="5" width="19.33203125" customWidth="1"/>
    <col min="6" max="6" width="17.21875" customWidth="1"/>
    <col min="7" max="7" width="17.44140625" customWidth="1"/>
    <col min="8" max="8" width="9.88671875" customWidth="1"/>
  </cols>
  <sheetData>
    <row r="1" spans="1:14" ht="22.5" customHeight="1" x14ac:dyDescent="0.2">
      <c r="A1" s="32" t="s">
        <v>158</v>
      </c>
      <c r="B1" s="33"/>
      <c r="C1" s="33"/>
      <c r="D1" s="33"/>
      <c r="E1" s="33"/>
      <c r="F1" s="33"/>
      <c r="G1" s="120"/>
    </row>
    <row r="2" spans="1:14" ht="18" customHeight="1" x14ac:dyDescent="0.2">
      <c r="A2" s="33"/>
      <c r="B2" s="33"/>
      <c r="C2" s="33"/>
      <c r="D2" s="34"/>
      <c r="E2" s="33" t="s">
        <v>1</v>
      </c>
      <c r="F2" s="33"/>
    </row>
    <row r="3" spans="1:14" ht="9.75" customHeight="1" x14ac:dyDescent="0.2">
      <c r="A3" s="33"/>
      <c r="B3" s="33"/>
      <c r="C3" s="33"/>
      <c r="D3" s="36"/>
      <c r="E3" s="33"/>
      <c r="F3" s="33"/>
    </row>
    <row r="4" spans="1:14" ht="18" customHeight="1" x14ac:dyDescent="0.2">
      <c r="A4" s="33" t="s">
        <v>83</v>
      </c>
      <c r="B4" s="33"/>
      <c r="C4" s="33"/>
      <c r="D4" s="36"/>
      <c r="E4" s="33"/>
      <c r="F4" s="33"/>
    </row>
    <row r="5" spans="1:14" ht="18" customHeight="1" x14ac:dyDescent="0.2">
      <c r="A5" s="33" t="s">
        <v>84</v>
      </c>
      <c r="B5" s="33"/>
      <c r="C5" s="33"/>
      <c r="D5" s="36"/>
      <c r="E5" s="33"/>
      <c r="F5" s="33"/>
    </row>
    <row r="6" spans="1:14" ht="8.25" customHeight="1" x14ac:dyDescent="0.2">
      <c r="A6" s="33"/>
      <c r="B6" s="33"/>
      <c r="C6" s="33"/>
      <c r="D6" s="36"/>
      <c r="E6" s="33"/>
      <c r="F6" s="33"/>
    </row>
    <row r="7" spans="1:14" s="30" customFormat="1" ht="18" customHeight="1" x14ac:dyDescent="0.2">
      <c r="A7" s="160"/>
      <c r="B7" s="161" t="s">
        <v>2</v>
      </c>
      <c r="C7" s="162"/>
      <c r="D7" s="161" t="s">
        <v>3</v>
      </c>
      <c r="E7" s="160"/>
      <c r="F7" s="160"/>
    </row>
    <row r="8" spans="1:14" s="164" customFormat="1" ht="50.1" customHeight="1" x14ac:dyDescent="0.2">
      <c r="A8" s="72" t="s">
        <v>46</v>
      </c>
      <c r="B8" s="72" t="s">
        <v>39</v>
      </c>
      <c r="C8" s="39" t="s">
        <v>139</v>
      </c>
      <c r="D8" s="248" t="s">
        <v>40</v>
      </c>
      <c r="E8" s="249"/>
      <c r="F8" s="163"/>
      <c r="G8" s="163"/>
      <c r="H8" s="163"/>
      <c r="I8" s="30"/>
      <c r="J8" s="30"/>
      <c r="K8" s="30"/>
      <c r="L8" s="30"/>
      <c r="M8" s="30"/>
      <c r="N8" s="30"/>
    </row>
    <row r="9" spans="1:14" ht="18" customHeight="1" x14ac:dyDescent="0.2">
      <c r="A9" s="75">
        <v>1</v>
      </c>
      <c r="B9" s="44"/>
      <c r="C9" s="44"/>
      <c r="D9" s="243"/>
      <c r="E9" s="244"/>
      <c r="F9" s="73"/>
      <c r="G9" s="73"/>
      <c r="H9" s="73"/>
      <c r="I9" s="76"/>
      <c r="J9" s="76"/>
      <c r="K9" s="76"/>
      <c r="L9" s="76"/>
      <c r="M9" s="76"/>
      <c r="N9" s="76"/>
    </row>
    <row r="10" spans="1:14" ht="18" customHeight="1" x14ac:dyDescent="0.2">
      <c r="A10" s="75">
        <v>2</v>
      </c>
      <c r="B10" s="44"/>
      <c r="C10" s="44"/>
      <c r="D10" s="77"/>
      <c r="E10" s="78"/>
      <c r="F10" s="73"/>
      <c r="G10" s="73"/>
      <c r="H10" s="73"/>
      <c r="I10" s="76"/>
      <c r="J10" s="76"/>
      <c r="K10" s="76"/>
      <c r="L10" s="76"/>
      <c r="M10" s="76"/>
      <c r="N10" s="76"/>
    </row>
    <row r="11" spans="1:14" ht="18" customHeight="1" x14ac:dyDescent="0.2">
      <c r="A11" s="75">
        <v>3</v>
      </c>
      <c r="B11" s="44"/>
      <c r="C11" s="44"/>
      <c r="D11" s="77"/>
      <c r="E11" s="78"/>
      <c r="F11" s="73"/>
      <c r="G11" s="73"/>
      <c r="H11" s="73"/>
      <c r="I11" s="76"/>
      <c r="J11" s="76"/>
      <c r="K11" s="76"/>
      <c r="L11" s="76"/>
      <c r="M11" s="76"/>
      <c r="N11" s="76"/>
    </row>
    <row r="12" spans="1:14" ht="18" customHeight="1" x14ac:dyDescent="0.2">
      <c r="A12" s="75">
        <v>4</v>
      </c>
      <c r="B12" s="44"/>
      <c r="C12" s="44"/>
      <c r="D12" s="77"/>
      <c r="E12" s="78"/>
      <c r="F12" s="73"/>
      <c r="G12" s="73"/>
      <c r="H12" s="73"/>
      <c r="I12" s="76"/>
      <c r="J12" s="76"/>
      <c r="K12" s="76"/>
      <c r="L12" s="76"/>
      <c r="M12" s="76"/>
      <c r="N12" s="76"/>
    </row>
    <row r="13" spans="1:14" ht="18" customHeight="1" x14ac:dyDescent="0.2">
      <c r="A13" s="75">
        <v>5</v>
      </c>
      <c r="B13" s="44"/>
      <c r="C13" s="44"/>
      <c r="D13" s="77"/>
      <c r="E13" s="78"/>
      <c r="F13" s="73"/>
      <c r="G13" s="73"/>
      <c r="H13" s="73"/>
      <c r="I13" s="76"/>
      <c r="J13" s="76"/>
      <c r="K13" s="76"/>
      <c r="L13" s="76"/>
      <c r="M13" s="76"/>
      <c r="N13" s="76"/>
    </row>
    <row r="14" spans="1:14" ht="18" customHeight="1" x14ac:dyDescent="0.2">
      <c r="A14" s="75">
        <v>6</v>
      </c>
      <c r="B14" s="44"/>
      <c r="C14" s="44"/>
      <c r="D14" s="77"/>
      <c r="E14" s="78"/>
      <c r="F14" s="73"/>
      <c r="G14" s="73"/>
      <c r="H14" s="73"/>
      <c r="I14" s="76"/>
      <c r="J14" s="76"/>
      <c r="K14" s="76"/>
      <c r="L14" s="76"/>
      <c r="M14" s="76"/>
      <c r="N14" s="76"/>
    </row>
    <row r="15" spans="1:14" ht="18" customHeight="1" x14ac:dyDescent="0.2">
      <c r="A15" s="75">
        <v>7</v>
      </c>
      <c r="B15" s="44"/>
      <c r="C15" s="44"/>
      <c r="D15" s="77"/>
      <c r="E15" s="78"/>
      <c r="F15" s="73"/>
      <c r="G15" s="73"/>
      <c r="H15" s="73"/>
      <c r="I15" s="76"/>
      <c r="J15" s="76"/>
      <c r="K15" s="76"/>
      <c r="L15" s="76"/>
      <c r="M15" s="76"/>
      <c r="N15" s="76"/>
    </row>
    <row r="16" spans="1:14" ht="18" customHeight="1" x14ac:dyDescent="0.2">
      <c r="A16" s="75">
        <v>8</v>
      </c>
      <c r="B16" s="44"/>
      <c r="C16" s="44"/>
      <c r="D16" s="77"/>
      <c r="E16" s="78"/>
      <c r="F16" s="73"/>
      <c r="G16" s="73"/>
      <c r="H16" s="73"/>
      <c r="I16" s="76"/>
      <c r="J16" s="76"/>
      <c r="K16" s="76"/>
      <c r="L16" s="76"/>
      <c r="M16" s="76"/>
      <c r="N16" s="76"/>
    </row>
    <row r="17" spans="1:14" ht="18" customHeight="1" x14ac:dyDescent="0.2">
      <c r="A17" s="75">
        <v>9</v>
      </c>
      <c r="B17" s="44"/>
      <c r="C17" s="44"/>
      <c r="D17" s="77"/>
      <c r="E17" s="78"/>
      <c r="F17" s="73"/>
      <c r="G17" s="73"/>
      <c r="H17" s="73"/>
      <c r="I17" s="76"/>
      <c r="J17" s="76"/>
      <c r="K17" s="76"/>
      <c r="L17" s="76"/>
      <c r="M17" s="76"/>
      <c r="N17" s="76"/>
    </row>
    <row r="18" spans="1:14" ht="18" customHeight="1" x14ac:dyDescent="0.2">
      <c r="A18" s="75">
        <v>10</v>
      </c>
      <c r="B18" s="44"/>
      <c r="C18" s="44"/>
      <c r="D18" s="77"/>
      <c r="E18" s="78"/>
      <c r="F18" s="73"/>
      <c r="G18" s="73"/>
      <c r="H18" s="73"/>
      <c r="I18" s="76"/>
      <c r="J18" s="76"/>
      <c r="K18" s="76"/>
      <c r="L18" s="76"/>
      <c r="M18" s="76"/>
      <c r="N18" s="76"/>
    </row>
    <row r="19" spans="1:14" ht="18" customHeight="1" x14ac:dyDescent="0.2">
      <c r="A19" s="75">
        <v>11</v>
      </c>
      <c r="B19" s="44"/>
      <c r="C19" s="44"/>
      <c r="D19" s="77"/>
      <c r="E19" s="78"/>
      <c r="F19" s="73"/>
      <c r="G19" s="73"/>
      <c r="H19" s="73"/>
      <c r="I19" s="76"/>
      <c r="J19" s="76"/>
      <c r="K19" s="76"/>
      <c r="L19" s="76"/>
      <c r="M19" s="76"/>
      <c r="N19" s="76"/>
    </row>
    <row r="20" spans="1:14" ht="18" customHeight="1" x14ac:dyDescent="0.2">
      <c r="A20" s="75">
        <v>12</v>
      </c>
      <c r="B20" s="44"/>
      <c r="C20" s="44"/>
      <c r="D20" s="77"/>
      <c r="E20" s="78"/>
      <c r="F20" s="73"/>
      <c r="G20" s="73"/>
      <c r="H20" s="73"/>
      <c r="I20" s="76"/>
      <c r="J20" s="76"/>
      <c r="K20" s="76"/>
      <c r="L20" s="76"/>
      <c r="M20" s="76"/>
      <c r="N20" s="76"/>
    </row>
    <row r="21" spans="1:14" ht="18" customHeight="1" x14ac:dyDescent="0.2">
      <c r="A21" s="75">
        <v>13</v>
      </c>
      <c r="B21" s="44"/>
      <c r="C21" s="44"/>
      <c r="D21" s="77"/>
      <c r="E21" s="78"/>
      <c r="F21" s="73"/>
      <c r="G21" s="73"/>
      <c r="H21" s="73"/>
      <c r="I21" s="76"/>
      <c r="J21" s="76"/>
      <c r="K21" s="76"/>
      <c r="L21" s="76"/>
      <c r="M21" s="76"/>
      <c r="N21" s="76"/>
    </row>
    <row r="22" spans="1:14" ht="18" customHeight="1" x14ac:dyDescent="0.2">
      <c r="A22" s="75">
        <v>14</v>
      </c>
      <c r="B22" s="44"/>
      <c r="C22" s="44"/>
      <c r="D22" s="77"/>
      <c r="E22" s="78"/>
      <c r="F22" s="73"/>
      <c r="G22" s="73"/>
      <c r="H22" s="73"/>
      <c r="I22" s="76"/>
      <c r="J22" s="76"/>
      <c r="K22" s="76"/>
      <c r="L22" s="76"/>
      <c r="M22" s="76"/>
      <c r="N22" s="76"/>
    </row>
    <row r="23" spans="1:14" ht="18" customHeight="1" x14ac:dyDescent="0.2">
      <c r="A23" s="75">
        <v>15</v>
      </c>
      <c r="B23" s="44"/>
      <c r="C23" s="44"/>
      <c r="D23" s="77"/>
      <c r="E23" s="78"/>
      <c r="F23" s="73"/>
      <c r="G23" s="73"/>
      <c r="H23" s="73"/>
      <c r="I23" s="76"/>
      <c r="J23" s="76"/>
      <c r="K23" s="76"/>
      <c r="L23" s="76"/>
      <c r="M23" s="76"/>
      <c r="N23" s="76"/>
    </row>
    <row r="24" spans="1:14" ht="18" customHeight="1" x14ac:dyDescent="0.2">
      <c r="A24" s="75">
        <v>16</v>
      </c>
      <c r="B24" s="44"/>
      <c r="C24" s="44"/>
      <c r="D24" s="77"/>
      <c r="E24" s="78"/>
      <c r="F24" s="73"/>
      <c r="G24" s="73"/>
      <c r="H24" s="73"/>
      <c r="I24" s="76"/>
      <c r="J24" s="76"/>
      <c r="K24" s="76"/>
      <c r="L24" s="76"/>
      <c r="M24" s="76"/>
      <c r="N24" s="76"/>
    </row>
    <row r="25" spans="1:14" ht="18" customHeight="1" x14ac:dyDescent="0.2">
      <c r="A25" s="75">
        <v>17</v>
      </c>
      <c r="B25" s="44"/>
      <c r="C25" s="44"/>
      <c r="D25" s="77"/>
      <c r="E25" s="78"/>
      <c r="F25" s="73"/>
      <c r="G25" s="73"/>
      <c r="H25" s="73"/>
      <c r="I25" s="76"/>
      <c r="J25" s="76"/>
      <c r="K25" s="76"/>
      <c r="L25" s="76"/>
      <c r="M25" s="76"/>
      <c r="N25" s="76"/>
    </row>
    <row r="26" spans="1:14" ht="18" customHeight="1" x14ac:dyDescent="0.2">
      <c r="A26" s="75">
        <v>18</v>
      </c>
      <c r="B26" s="44"/>
      <c r="C26" s="44"/>
      <c r="D26" s="77"/>
      <c r="E26" s="78"/>
      <c r="F26" s="73"/>
      <c r="G26" s="73"/>
      <c r="H26" s="73"/>
      <c r="I26" s="76"/>
      <c r="J26" s="76"/>
      <c r="K26" s="76"/>
      <c r="L26" s="76"/>
      <c r="M26" s="76"/>
      <c r="N26" s="76"/>
    </row>
    <row r="27" spans="1:14" ht="18" customHeight="1" x14ac:dyDescent="0.2">
      <c r="A27" s="75">
        <v>19</v>
      </c>
      <c r="B27" s="44"/>
      <c r="C27" s="44"/>
      <c r="D27" s="77"/>
      <c r="E27" s="78"/>
      <c r="F27" s="73"/>
      <c r="G27" s="73"/>
      <c r="H27" s="73"/>
      <c r="I27" s="76"/>
      <c r="J27" s="76"/>
      <c r="K27" s="76"/>
      <c r="L27" s="76"/>
      <c r="M27" s="76"/>
      <c r="N27" s="76"/>
    </row>
    <row r="28" spans="1:14" ht="18" customHeight="1" x14ac:dyDescent="0.2">
      <c r="A28" s="75">
        <v>20</v>
      </c>
      <c r="B28" s="44"/>
      <c r="C28" s="44"/>
      <c r="D28" s="77"/>
      <c r="E28" s="78"/>
      <c r="F28" s="73"/>
      <c r="G28" s="73"/>
      <c r="H28" s="73"/>
      <c r="I28" s="76"/>
      <c r="J28" s="76"/>
      <c r="K28" s="76"/>
      <c r="L28" s="76"/>
      <c r="M28" s="76"/>
      <c r="N28" s="76"/>
    </row>
    <row r="29" spans="1:14" ht="18" customHeight="1" x14ac:dyDescent="0.2">
      <c r="A29" s="75">
        <v>21</v>
      </c>
      <c r="B29" s="44"/>
      <c r="C29" s="44"/>
      <c r="D29" s="77"/>
      <c r="E29" s="78"/>
      <c r="F29" s="73"/>
      <c r="G29" s="73"/>
      <c r="H29" s="73"/>
      <c r="I29" s="76"/>
      <c r="J29" s="76"/>
      <c r="K29" s="76"/>
      <c r="L29" s="76"/>
      <c r="M29" s="76"/>
      <c r="N29" s="76"/>
    </row>
    <row r="30" spans="1:14" ht="18" customHeight="1" x14ac:dyDescent="0.2">
      <c r="A30" s="75">
        <v>22</v>
      </c>
      <c r="B30" s="44"/>
      <c r="C30" s="44"/>
      <c r="D30" s="77"/>
      <c r="E30" s="78"/>
      <c r="F30" s="73"/>
      <c r="G30" s="73"/>
      <c r="H30" s="73"/>
      <c r="I30" s="76"/>
      <c r="J30" s="76"/>
      <c r="K30" s="76"/>
      <c r="L30" s="76"/>
      <c r="M30" s="76"/>
      <c r="N30" s="76"/>
    </row>
    <row r="31" spans="1:14" ht="18" customHeight="1" x14ac:dyDescent="0.2">
      <c r="A31" s="75">
        <v>23</v>
      </c>
      <c r="B31" s="44"/>
      <c r="C31" s="44"/>
      <c r="D31" s="77"/>
      <c r="E31" s="78"/>
      <c r="F31" s="73"/>
      <c r="G31" s="73"/>
      <c r="H31" s="73"/>
      <c r="I31" s="76"/>
      <c r="J31" s="76"/>
      <c r="K31" s="76"/>
      <c r="L31" s="76"/>
      <c r="M31" s="76"/>
      <c r="N31" s="76"/>
    </row>
    <row r="32" spans="1:14" ht="18" customHeight="1" x14ac:dyDescent="0.2">
      <c r="A32" s="75">
        <v>24</v>
      </c>
      <c r="B32" s="44"/>
      <c r="C32" s="44"/>
      <c r="D32" s="77"/>
      <c r="E32" s="78"/>
      <c r="F32" s="73"/>
      <c r="G32" s="73"/>
      <c r="H32" s="73"/>
      <c r="I32" s="76"/>
      <c r="J32" s="76"/>
      <c r="K32" s="76"/>
      <c r="L32" s="76"/>
      <c r="M32" s="76"/>
      <c r="N32" s="76"/>
    </row>
    <row r="33" spans="1:14" ht="18" customHeight="1" x14ac:dyDescent="0.2">
      <c r="A33" s="75">
        <v>25</v>
      </c>
      <c r="B33" s="44"/>
      <c r="C33" s="44"/>
      <c r="D33" s="77"/>
      <c r="E33" s="78"/>
      <c r="F33" s="73"/>
      <c r="G33" s="73"/>
      <c r="H33" s="73"/>
      <c r="I33" s="76"/>
      <c r="J33" s="76"/>
      <c r="K33" s="76"/>
      <c r="L33" s="76"/>
      <c r="M33" s="76"/>
      <c r="N33" s="76"/>
    </row>
    <row r="34" spans="1:14" ht="18" customHeight="1" x14ac:dyDescent="0.2">
      <c r="A34" s="75">
        <v>26</v>
      </c>
      <c r="B34" s="44"/>
      <c r="C34" s="44"/>
      <c r="D34" s="77"/>
      <c r="E34" s="78"/>
      <c r="F34" s="73"/>
      <c r="G34" s="73"/>
      <c r="H34" s="73"/>
      <c r="I34" s="76"/>
      <c r="J34" s="76"/>
      <c r="K34" s="76"/>
      <c r="L34" s="76"/>
      <c r="M34" s="76"/>
      <c r="N34" s="76"/>
    </row>
    <row r="35" spans="1:14" ht="18" customHeight="1" x14ac:dyDescent="0.2">
      <c r="A35" s="75">
        <v>27</v>
      </c>
      <c r="B35" s="44"/>
      <c r="C35" s="44"/>
      <c r="D35" s="77"/>
      <c r="E35" s="78"/>
      <c r="F35" s="73"/>
      <c r="G35" s="73"/>
      <c r="H35" s="73"/>
      <c r="I35" s="76"/>
      <c r="J35" s="76"/>
      <c r="K35" s="76"/>
      <c r="L35" s="76"/>
      <c r="M35" s="76"/>
      <c r="N35" s="76"/>
    </row>
    <row r="36" spans="1:14" ht="18" customHeight="1" x14ac:dyDescent="0.2">
      <c r="A36" s="75">
        <v>28</v>
      </c>
      <c r="B36" s="44"/>
      <c r="C36" s="44"/>
      <c r="D36" s="77"/>
      <c r="E36" s="78"/>
      <c r="F36" s="73"/>
      <c r="G36" s="73"/>
      <c r="H36" s="73"/>
      <c r="I36" s="76"/>
      <c r="J36" s="76"/>
      <c r="K36" s="76"/>
      <c r="L36" s="76"/>
      <c r="M36" s="76"/>
      <c r="N36" s="76"/>
    </row>
    <row r="37" spans="1:14" ht="18" customHeight="1" x14ac:dyDescent="0.2">
      <c r="A37" s="75">
        <v>29</v>
      </c>
      <c r="B37" s="44"/>
      <c r="C37" s="44"/>
      <c r="D37" s="77"/>
      <c r="E37" s="78"/>
      <c r="F37" s="73"/>
      <c r="G37" s="73"/>
      <c r="H37" s="73"/>
      <c r="I37" s="76"/>
      <c r="J37" s="76"/>
      <c r="K37" s="76"/>
      <c r="L37" s="76"/>
      <c r="M37" s="76"/>
      <c r="N37" s="76"/>
    </row>
    <row r="38" spans="1:14" ht="18" customHeight="1" x14ac:dyDescent="0.2">
      <c r="A38" s="75">
        <v>30</v>
      </c>
      <c r="B38" s="44"/>
      <c r="C38" s="44"/>
      <c r="D38" s="77"/>
      <c r="E38" s="78"/>
      <c r="F38" s="73"/>
      <c r="G38" s="73"/>
      <c r="H38" s="73"/>
      <c r="I38" s="76"/>
      <c r="J38" s="76"/>
      <c r="K38" s="76"/>
      <c r="L38" s="76"/>
      <c r="M38" s="76"/>
      <c r="N38" s="76"/>
    </row>
    <row r="39" spans="1:14" ht="18" customHeight="1" x14ac:dyDescent="0.2">
      <c r="A39" s="75">
        <v>31</v>
      </c>
      <c r="B39" s="44"/>
      <c r="C39" s="44"/>
      <c r="D39" s="77"/>
      <c r="E39" s="78"/>
      <c r="F39" s="73"/>
      <c r="G39" s="73"/>
      <c r="H39" s="73"/>
      <c r="I39" s="76"/>
      <c r="J39" s="76"/>
      <c r="K39" s="76"/>
      <c r="L39" s="76"/>
      <c r="M39" s="76"/>
      <c r="N39" s="76"/>
    </row>
    <row r="40" spans="1:14" ht="18" customHeight="1" x14ac:dyDescent="0.2">
      <c r="A40" s="75">
        <v>32</v>
      </c>
      <c r="B40" s="44"/>
      <c r="C40" s="44"/>
      <c r="D40" s="77"/>
      <c r="E40" s="78"/>
      <c r="F40" s="73"/>
      <c r="G40" s="73"/>
      <c r="H40" s="73"/>
      <c r="I40" s="76"/>
      <c r="J40" s="76"/>
      <c r="K40" s="76"/>
      <c r="L40" s="76"/>
      <c r="M40" s="76"/>
      <c r="N40" s="76"/>
    </row>
    <row r="41" spans="1:14" ht="18" customHeight="1" x14ac:dyDescent="0.2">
      <c r="A41" s="75">
        <v>33</v>
      </c>
      <c r="B41" s="44"/>
      <c r="C41" s="44"/>
      <c r="D41" s="77"/>
      <c r="E41" s="78"/>
      <c r="F41" s="73"/>
      <c r="G41" s="73"/>
      <c r="H41" s="73"/>
      <c r="I41" s="76"/>
      <c r="J41" s="76"/>
      <c r="K41" s="76"/>
      <c r="L41" s="76"/>
      <c r="M41" s="76"/>
      <c r="N41" s="76"/>
    </row>
    <row r="42" spans="1:14" ht="18" customHeight="1" x14ac:dyDescent="0.2">
      <c r="A42" s="75">
        <v>34</v>
      </c>
      <c r="B42" s="44"/>
      <c r="C42" s="44"/>
      <c r="D42" s="77"/>
      <c r="E42" s="78"/>
      <c r="F42" s="73"/>
      <c r="G42" s="73"/>
      <c r="H42" s="73"/>
      <c r="I42" s="76"/>
      <c r="J42" s="76"/>
      <c r="K42" s="76"/>
      <c r="L42" s="76"/>
      <c r="M42" s="76"/>
      <c r="N42" s="76"/>
    </row>
    <row r="43" spans="1:14" ht="18" customHeight="1" x14ac:dyDescent="0.2">
      <c r="A43" s="75">
        <v>35</v>
      </c>
      <c r="B43" s="44"/>
      <c r="C43" s="44"/>
      <c r="D43" s="77"/>
      <c r="E43" s="78"/>
      <c r="F43" s="73"/>
      <c r="G43" s="73"/>
      <c r="H43" s="73"/>
      <c r="I43" s="76"/>
      <c r="J43" s="76"/>
      <c r="K43" s="76"/>
      <c r="L43" s="76"/>
      <c r="M43" s="76"/>
      <c r="N43" s="76"/>
    </row>
    <row r="44" spans="1:14" ht="18" customHeight="1" x14ac:dyDescent="0.2">
      <c r="A44" s="75">
        <v>36</v>
      </c>
      <c r="B44" s="44"/>
      <c r="C44" s="44"/>
      <c r="D44" s="77"/>
      <c r="E44" s="78"/>
      <c r="F44" s="73"/>
      <c r="G44" s="73"/>
      <c r="H44" s="73"/>
      <c r="I44" s="76"/>
      <c r="J44" s="76"/>
      <c r="K44" s="76"/>
      <c r="L44" s="76"/>
      <c r="M44" s="76"/>
      <c r="N44" s="76"/>
    </row>
    <row r="45" spans="1:14" ht="18" customHeight="1" x14ac:dyDescent="0.2">
      <c r="A45" s="75">
        <v>37</v>
      </c>
      <c r="B45" s="44"/>
      <c r="C45" s="44"/>
      <c r="D45" s="77"/>
      <c r="E45" s="78"/>
      <c r="F45" s="73"/>
      <c r="G45" s="73"/>
      <c r="H45" s="73"/>
      <c r="I45" s="76"/>
      <c r="J45" s="76"/>
      <c r="K45" s="76"/>
      <c r="L45" s="76"/>
      <c r="M45" s="76"/>
      <c r="N45" s="76"/>
    </row>
    <row r="46" spans="1:14" ht="18" customHeight="1" x14ac:dyDescent="0.2">
      <c r="A46" s="75">
        <v>38</v>
      </c>
      <c r="B46" s="44"/>
      <c r="C46" s="44"/>
      <c r="D46" s="77"/>
      <c r="E46" s="78"/>
      <c r="F46" s="73"/>
      <c r="G46" s="73"/>
      <c r="H46" s="73"/>
      <c r="I46" s="76"/>
      <c r="J46" s="76"/>
      <c r="K46" s="76"/>
      <c r="L46" s="76"/>
      <c r="M46" s="76"/>
      <c r="N46" s="76"/>
    </row>
    <row r="47" spans="1:14" ht="18" customHeight="1" x14ac:dyDescent="0.2">
      <c r="A47" s="75">
        <v>39</v>
      </c>
      <c r="B47" s="44"/>
      <c r="C47" s="44"/>
      <c r="D47" s="77"/>
      <c r="E47" s="78"/>
      <c r="F47" s="73"/>
      <c r="G47" s="73"/>
      <c r="H47" s="73"/>
      <c r="I47" s="76"/>
      <c r="J47" s="76"/>
      <c r="K47" s="76"/>
      <c r="L47" s="76"/>
      <c r="M47" s="76"/>
      <c r="N47" s="76"/>
    </row>
    <row r="48" spans="1:14" ht="18" customHeight="1" x14ac:dyDescent="0.2">
      <c r="A48" s="75">
        <v>40</v>
      </c>
      <c r="B48" s="44"/>
      <c r="C48" s="44"/>
      <c r="D48" s="77"/>
      <c r="E48" s="78"/>
      <c r="F48" s="73"/>
      <c r="G48" s="73"/>
      <c r="H48" s="73"/>
      <c r="I48" s="76"/>
      <c r="J48" s="76"/>
      <c r="K48" s="76"/>
      <c r="L48" s="76"/>
      <c r="M48" s="76"/>
      <c r="N48" s="76"/>
    </row>
    <row r="49" spans="1:14" ht="18" hidden="1" customHeight="1" outlineLevel="1" x14ac:dyDescent="0.2">
      <c r="A49" s="75">
        <v>41</v>
      </c>
      <c r="B49" s="44"/>
      <c r="C49" s="44"/>
      <c r="D49" s="77"/>
      <c r="E49" s="78"/>
      <c r="F49" s="73"/>
      <c r="G49" s="73"/>
      <c r="H49" s="73"/>
      <c r="I49" s="76"/>
      <c r="J49" s="76"/>
      <c r="K49" s="76"/>
      <c r="L49" s="76"/>
      <c r="M49" s="76"/>
      <c r="N49" s="76"/>
    </row>
    <row r="50" spans="1:14" ht="18" hidden="1" customHeight="1" outlineLevel="1" x14ac:dyDescent="0.2">
      <c r="A50" s="75">
        <v>42</v>
      </c>
      <c r="B50" s="44"/>
      <c r="C50" s="44"/>
      <c r="D50" s="77"/>
      <c r="E50" s="78"/>
      <c r="F50" s="73"/>
      <c r="G50" s="73"/>
      <c r="H50" s="73"/>
      <c r="I50" s="76"/>
      <c r="J50" s="76"/>
      <c r="K50" s="76"/>
      <c r="L50" s="76"/>
      <c r="M50" s="76"/>
      <c r="N50" s="76"/>
    </row>
    <row r="51" spans="1:14" ht="18" hidden="1" customHeight="1" outlineLevel="1" x14ac:dyDescent="0.2">
      <c r="A51" s="75">
        <v>43</v>
      </c>
      <c r="B51" s="44"/>
      <c r="C51" s="44"/>
      <c r="D51" s="77"/>
      <c r="E51" s="78"/>
      <c r="F51" s="73"/>
      <c r="G51" s="73"/>
      <c r="H51" s="73"/>
      <c r="I51" s="76"/>
      <c r="J51" s="76"/>
      <c r="K51" s="76"/>
      <c r="L51" s="76"/>
      <c r="M51" s="76"/>
      <c r="N51" s="76"/>
    </row>
    <row r="52" spans="1:14" ht="18" hidden="1" customHeight="1" outlineLevel="1" x14ac:dyDescent="0.2">
      <c r="A52" s="75">
        <v>44</v>
      </c>
      <c r="B52" s="44"/>
      <c r="C52" s="44"/>
      <c r="D52" s="77"/>
      <c r="E52" s="78"/>
      <c r="F52" s="73"/>
      <c r="G52" s="73"/>
      <c r="H52" s="73"/>
      <c r="I52" s="76"/>
      <c r="J52" s="76"/>
      <c r="K52" s="76"/>
      <c r="L52" s="76"/>
      <c r="M52" s="76"/>
      <c r="N52" s="76"/>
    </row>
    <row r="53" spans="1:14" ht="18" hidden="1" customHeight="1" outlineLevel="1" x14ac:dyDescent="0.2">
      <c r="A53" s="75">
        <v>45</v>
      </c>
      <c r="B53" s="44"/>
      <c r="C53" s="44"/>
      <c r="D53" s="77"/>
      <c r="E53" s="78"/>
      <c r="F53" s="73"/>
      <c r="G53" s="73"/>
      <c r="H53" s="73"/>
      <c r="I53" s="76"/>
      <c r="J53" s="76"/>
      <c r="K53" s="76"/>
      <c r="L53" s="76"/>
      <c r="M53" s="76"/>
      <c r="N53" s="76"/>
    </row>
    <row r="54" spans="1:14" ht="18" hidden="1" customHeight="1" outlineLevel="1" x14ac:dyDescent="0.2">
      <c r="A54" s="75">
        <v>46</v>
      </c>
      <c r="B54" s="44"/>
      <c r="C54" s="44"/>
      <c r="D54" s="77"/>
      <c r="E54" s="78"/>
      <c r="F54" s="73"/>
      <c r="G54" s="73"/>
      <c r="H54" s="73"/>
      <c r="I54" s="76"/>
      <c r="J54" s="76"/>
      <c r="K54" s="76"/>
      <c r="L54" s="76"/>
      <c r="M54" s="76"/>
      <c r="N54" s="76"/>
    </row>
    <row r="55" spans="1:14" ht="18" hidden="1" customHeight="1" outlineLevel="1" x14ac:dyDescent="0.2">
      <c r="A55" s="75">
        <v>47</v>
      </c>
      <c r="B55" s="44"/>
      <c r="C55" s="44"/>
      <c r="D55" s="77"/>
      <c r="E55" s="78"/>
      <c r="F55" s="73"/>
      <c r="G55" s="73"/>
      <c r="H55" s="73"/>
      <c r="I55" s="76"/>
      <c r="J55" s="76"/>
      <c r="K55" s="76"/>
      <c r="L55" s="76"/>
      <c r="M55" s="76"/>
      <c r="N55" s="76"/>
    </row>
    <row r="56" spans="1:14" ht="18" hidden="1" customHeight="1" outlineLevel="1" x14ac:dyDescent="0.2">
      <c r="A56" s="75">
        <v>48</v>
      </c>
      <c r="B56" s="44"/>
      <c r="C56" s="44"/>
      <c r="D56" s="77"/>
      <c r="E56" s="78"/>
      <c r="F56" s="73"/>
      <c r="G56" s="73"/>
      <c r="H56" s="73"/>
      <c r="I56" s="76"/>
      <c r="J56" s="76"/>
      <c r="K56" s="76"/>
      <c r="L56" s="76"/>
      <c r="M56" s="76"/>
      <c r="N56" s="76"/>
    </row>
    <row r="57" spans="1:14" ht="18" hidden="1" customHeight="1" outlineLevel="1" x14ac:dyDescent="0.2">
      <c r="A57" s="75">
        <v>49</v>
      </c>
      <c r="B57" s="44"/>
      <c r="C57" s="44"/>
      <c r="D57" s="77"/>
      <c r="E57" s="78"/>
      <c r="F57" s="73"/>
      <c r="G57" s="73"/>
      <c r="H57" s="73"/>
      <c r="I57" s="76"/>
      <c r="J57" s="76"/>
      <c r="K57" s="76"/>
      <c r="L57" s="76"/>
      <c r="M57" s="76"/>
      <c r="N57" s="76"/>
    </row>
    <row r="58" spans="1:14" ht="18" hidden="1" customHeight="1" outlineLevel="1" x14ac:dyDescent="0.2">
      <c r="A58" s="75">
        <v>50</v>
      </c>
      <c r="B58" s="44"/>
      <c r="C58" s="44"/>
      <c r="D58" s="77"/>
      <c r="E58" s="78"/>
      <c r="F58" s="73"/>
      <c r="G58" s="73"/>
      <c r="H58" s="73"/>
      <c r="I58" s="76"/>
      <c r="J58" s="76"/>
      <c r="K58" s="76"/>
      <c r="L58" s="76"/>
      <c r="M58" s="76"/>
      <c r="N58" s="76"/>
    </row>
    <row r="59" spans="1:14" ht="18" hidden="1" customHeight="1" outlineLevel="1" x14ac:dyDescent="0.2">
      <c r="A59" s="75">
        <v>51</v>
      </c>
      <c r="B59" s="44"/>
      <c r="C59" s="44"/>
      <c r="D59" s="77"/>
      <c r="E59" s="78"/>
      <c r="F59" s="73"/>
      <c r="G59" s="73"/>
      <c r="H59" s="73"/>
      <c r="I59" s="76"/>
      <c r="J59" s="76"/>
      <c r="K59" s="76"/>
      <c r="L59" s="76"/>
      <c r="M59" s="76"/>
      <c r="N59" s="76"/>
    </row>
    <row r="60" spans="1:14" ht="18" hidden="1" customHeight="1" outlineLevel="1" x14ac:dyDescent="0.2">
      <c r="A60" s="75">
        <v>52</v>
      </c>
      <c r="B60" s="44"/>
      <c r="C60" s="44"/>
      <c r="D60" s="77"/>
      <c r="E60" s="78"/>
      <c r="F60" s="73"/>
      <c r="G60" s="73"/>
      <c r="H60" s="73"/>
      <c r="I60" s="76"/>
      <c r="J60" s="76"/>
      <c r="K60" s="76"/>
      <c r="L60" s="76"/>
      <c r="M60" s="76"/>
      <c r="N60" s="76"/>
    </row>
    <row r="61" spans="1:14" ht="18" hidden="1" customHeight="1" outlineLevel="1" x14ac:dyDescent="0.2">
      <c r="A61" s="75">
        <v>53</v>
      </c>
      <c r="B61" s="44"/>
      <c r="C61" s="44"/>
      <c r="D61" s="77"/>
      <c r="E61" s="78"/>
      <c r="F61" s="73"/>
      <c r="G61" s="73"/>
      <c r="H61" s="73"/>
      <c r="I61" s="76"/>
      <c r="J61" s="76"/>
      <c r="K61" s="76"/>
      <c r="L61" s="76"/>
      <c r="M61" s="76"/>
      <c r="N61" s="76"/>
    </row>
    <row r="62" spans="1:14" ht="18" hidden="1" customHeight="1" outlineLevel="1" x14ac:dyDescent="0.2">
      <c r="A62" s="75">
        <v>54</v>
      </c>
      <c r="B62" s="44"/>
      <c r="C62" s="44"/>
      <c r="D62" s="77"/>
      <c r="E62" s="78"/>
      <c r="F62" s="73"/>
      <c r="G62" s="73"/>
      <c r="H62" s="73"/>
      <c r="I62" s="76"/>
      <c r="J62" s="76"/>
      <c r="K62" s="76"/>
      <c r="L62" s="76"/>
      <c r="M62" s="76"/>
      <c r="N62" s="76"/>
    </row>
    <row r="63" spans="1:14" ht="18" hidden="1" customHeight="1" outlineLevel="1" x14ac:dyDescent="0.2">
      <c r="A63" s="75">
        <v>55</v>
      </c>
      <c r="B63" s="44"/>
      <c r="C63" s="44"/>
      <c r="D63" s="77"/>
      <c r="E63" s="78"/>
      <c r="F63" s="73"/>
      <c r="G63" s="73"/>
      <c r="H63" s="73"/>
      <c r="I63" s="76"/>
      <c r="J63" s="76"/>
      <c r="K63" s="76"/>
      <c r="L63" s="76"/>
      <c r="M63" s="76"/>
      <c r="N63" s="76"/>
    </row>
    <row r="64" spans="1:14" ht="18" hidden="1" customHeight="1" outlineLevel="1" x14ac:dyDescent="0.2">
      <c r="A64" s="75">
        <v>56</v>
      </c>
      <c r="B64" s="44"/>
      <c r="C64" s="44"/>
      <c r="D64" s="77"/>
      <c r="E64" s="78"/>
      <c r="F64" s="73"/>
      <c r="G64" s="73"/>
      <c r="H64" s="73"/>
      <c r="I64" s="76"/>
      <c r="J64" s="76"/>
      <c r="K64" s="76"/>
      <c r="L64" s="76"/>
      <c r="M64" s="76"/>
      <c r="N64" s="76"/>
    </row>
    <row r="65" spans="1:14" ht="18" hidden="1" customHeight="1" outlineLevel="1" x14ac:dyDescent="0.2">
      <c r="A65" s="75">
        <v>57</v>
      </c>
      <c r="B65" s="44"/>
      <c r="C65" s="44"/>
      <c r="D65" s="77"/>
      <c r="E65" s="78"/>
      <c r="F65" s="73"/>
      <c r="G65" s="73"/>
      <c r="H65" s="73"/>
      <c r="I65" s="76"/>
      <c r="J65" s="76"/>
      <c r="K65" s="76"/>
      <c r="L65" s="76"/>
      <c r="M65" s="76"/>
      <c r="N65" s="76"/>
    </row>
    <row r="66" spans="1:14" ht="18" hidden="1" customHeight="1" outlineLevel="1" x14ac:dyDescent="0.2">
      <c r="A66" s="75">
        <v>58</v>
      </c>
      <c r="B66" s="44"/>
      <c r="C66" s="44"/>
      <c r="D66" s="77"/>
      <c r="E66" s="78"/>
      <c r="F66" s="73"/>
      <c r="G66" s="73"/>
      <c r="H66" s="73"/>
      <c r="I66" s="76"/>
      <c r="J66" s="76"/>
      <c r="K66" s="76"/>
      <c r="L66" s="76"/>
      <c r="M66" s="76"/>
      <c r="N66" s="76"/>
    </row>
    <row r="67" spans="1:14" ht="18" hidden="1" customHeight="1" outlineLevel="1" x14ac:dyDescent="0.2">
      <c r="A67" s="75">
        <v>59</v>
      </c>
      <c r="B67" s="44"/>
      <c r="C67" s="44"/>
      <c r="D67" s="77"/>
      <c r="E67" s="78"/>
      <c r="F67" s="73"/>
      <c r="G67" s="73"/>
      <c r="H67" s="73"/>
      <c r="I67" s="76"/>
      <c r="J67" s="76"/>
      <c r="K67" s="76"/>
      <c r="L67" s="76"/>
      <c r="M67" s="76"/>
      <c r="N67" s="76"/>
    </row>
    <row r="68" spans="1:14" ht="18" hidden="1" customHeight="1" outlineLevel="1" x14ac:dyDescent="0.2">
      <c r="A68" s="75">
        <v>60</v>
      </c>
      <c r="B68" s="44"/>
      <c r="C68" s="44"/>
      <c r="D68" s="77"/>
      <c r="E68" s="78"/>
      <c r="F68" s="73"/>
      <c r="G68" s="73"/>
      <c r="H68" s="73"/>
      <c r="I68" s="76"/>
      <c r="J68" s="76"/>
      <c r="K68" s="76"/>
      <c r="L68" s="76"/>
      <c r="M68" s="76"/>
      <c r="N68" s="76"/>
    </row>
    <row r="69" spans="1:14" ht="18" hidden="1" customHeight="1" outlineLevel="1" x14ac:dyDescent="0.2">
      <c r="A69" s="75">
        <v>61</v>
      </c>
      <c r="B69" s="44"/>
      <c r="C69" s="44"/>
      <c r="D69" s="77"/>
      <c r="E69" s="78"/>
      <c r="F69" s="73"/>
      <c r="G69" s="73"/>
      <c r="H69" s="73"/>
      <c r="I69" s="76"/>
      <c r="J69" s="76"/>
      <c r="K69" s="76"/>
      <c r="L69" s="76"/>
      <c r="M69" s="76"/>
      <c r="N69" s="76"/>
    </row>
    <row r="70" spans="1:14" ht="18" hidden="1" customHeight="1" outlineLevel="1" x14ac:dyDescent="0.2">
      <c r="A70" s="75">
        <v>62</v>
      </c>
      <c r="B70" s="44"/>
      <c r="C70" s="44"/>
      <c r="D70" s="77"/>
      <c r="E70" s="78"/>
      <c r="F70" s="73"/>
      <c r="G70" s="73"/>
      <c r="H70" s="73"/>
      <c r="I70" s="76"/>
      <c r="J70" s="76"/>
      <c r="K70" s="76"/>
      <c r="L70" s="76"/>
      <c r="M70" s="76"/>
      <c r="N70" s="76"/>
    </row>
    <row r="71" spans="1:14" ht="18" hidden="1" customHeight="1" outlineLevel="1" x14ac:dyDescent="0.2">
      <c r="A71" s="75">
        <v>63</v>
      </c>
      <c r="B71" s="44"/>
      <c r="C71" s="44"/>
      <c r="D71" s="77"/>
      <c r="E71" s="78"/>
      <c r="F71" s="73"/>
      <c r="G71" s="73"/>
      <c r="H71" s="73"/>
      <c r="I71" s="76"/>
      <c r="J71" s="76"/>
      <c r="K71" s="76"/>
      <c r="L71" s="76"/>
      <c r="M71" s="76"/>
      <c r="N71" s="76"/>
    </row>
    <row r="72" spans="1:14" ht="18" hidden="1" customHeight="1" outlineLevel="1" x14ac:dyDescent="0.2">
      <c r="A72" s="75">
        <v>64</v>
      </c>
      <c r="B72" s="44"/>
      <c r="C72" s="44"/>
      <c r="D72" s="77"/>
      <c r="E72" s="78"/>
      <c r="F72" s="73"/>
      <c r="G72" s="73"/>
      <c r="H72" s="73"/>
      <c r="I72" s="76"/>
      <c r="J72" s="76"/>
      <c r="K72" s="76"/>
      <c r="L72" s="76"/>
      <c r="M72" s="76"/>
      <c r="N72" s="76"/>
    </row>
    <row r="73" spans="1:14" ht="18" hidden="1" customHeight="1" outlineLevel="1" x14ac:dyDescent="0.2">
      <c r="A73" s="75">
        <v>65</v>
      </c>
      <c r="B73" s="44"/>
      <c r="C73" s="44"/>
      <c r="D73" s="77"/>
      <c r="E73" s="78"/>
      <c r="F73" s="73"/>
      <c r="G73" s="73"/>
      <c r="H73" s="73"/>
      <c r="I73" s="76"/>
      <c r="J73" s="76"/>
      <c r="K73" s="76"/>
      <c r="L73" s="76"/>
      <c r="M73" s="76"/>
      <c r="N73" s="76"/>
    </row>
    <row r="74" spans="1:14" ht="18" hidden="1" customHeight="1" outlineLevel="1" x14ac:dyDescent="0.2">
      <c r="A74" s="75">
        <v>66</v>
      </c>
      <c r="B74" s="44"/>
      <c r="C74" s="44"/>
      <c r="D74" s="77"/>
      <c r="E74" s="78"/>
      <c r="F74" s="73"/>
      <c r="G74" s="73"/>
      <c r="H74" s="73"/>
      <c r="I74" s="76"/>
      <c r="J74" s="76"/>
      <c r="K74" s="76"/>
      <c r="L74" s="76"/>
      <c r="M74" s="76"/>
      <c r="N74" s="76"/>
    </row>
    <row r="75" spans="1:14" ht="18" hidden="1" customHeight="1" outlineLevel="1" x14ac:dyDescent="0.2">
      <c r="A75" s="75">
        <v>67</v>
      </c>
      <c r="B75" s="44"/>
      <c r="C75" s="44"/>
      <c r="D75" s="77"/>
      <c r="E75" s="78"/>
      <c r="F75" s="73"/>
      <c r="G75" s="73"/>
      <c r="H75" s="73"/>
      <c r="I75" s="76"/>
      <c r="J75" s="76"/>
      <c r="K75" s="76"/>
      <c r="L75" s="76"/>
      <c r="M75" s="76"/>
      <c r="N75" s="76"/>
    </row>
    <row r="76" spans="1:14" ht="18" hidden="1" customHeight="1" outlineLevel="1" x14ac:dyDescent="0.2">
      <c r="A76" s="75">
        <v>68</v>
      </c>
      <c r="B76" s="44"/>
      <c r="C76" s="44"/>
      <c r="D76" s="77"/>
      <c r="E76" s="78"/>
      <c r="F76" s="73"/>
      <c r="G76" s="73"/>
      <c r="H76" s="73"/>
      <c r="I76" s="76"/>
      <c r="J76" s="76"/>
      <c r="K76" s="76"/>
      <c r="L76" s="76"/>
      <c r="M76" s="76"/>
      <c r="N76" s="76"/>
    </row>
    <row r="77" spans="1:14" ht="18" hidden="1" customHeight="1" outlineLevel="1" x14ac:dyDescent="0.2">
      <c r="A77" s="75">
        <v>69</v>
      </c>
      <c r="B77" s="44"/>
      <c r="C77" s="44"/>
      <c r="D77" s="77"/>
      <c r="E77" s="78"/>
      <c r="F77" s="73"/>
      <c r="G77" s="73"/>
      <c r="H77" s="73"/>
      <c r="I77" s="76"/>
      <c r="J77" s="76"/>
      <c r="K77" s="76"/>
      <c r="L77" s="76"/>
      <c r="M77" s="76"/>
      <c r="N77" s="76"/>
    </row>
    <row r="78" spans="1:14" ht="18" hidden="1" customHeight="1" outlineLevel="1" x14ac:dyDescent="0.2">
      <c r="A78" s="75">
        <v>70</v>
      </c>
      <c r="B78" s="44"/>
      <c r="C78" s="44"/>
      <c r="D78" s="77"/>
      <c r="E78" s="78"/>
      <c r="F78" s="73"/>
      <c r="G78" s="73"/>
      <c r="H78" s="73"/>
      <c r="I78" s="76"/>
      <c r="J78" s="76"/>
      <c r="K78" s="76"/>
      <c r="L78" s="76"/>
      <c r="M78" s="76"/>
      <c r="N78" s="76"/>
    </row>
    <row r="79" spans="1:14" ht="18" hidden="1" customHeight="1" outlineLevel="1" x14ac:dyDescent="0.2">
      <c r="A79" s="75">
        <v>71</v>
      </c>
      <c r="B79" s="44"/>
      <c r="C79" s="44"/>
      <c r="D79" s="77"/>
      <c r="E79" s="78"/>
      <c r="F79" s="73"/>
      <c r="G79" s="73"/>
      <c r="H79" s="73"/>
      <c r="I79" s="76"/>
      <c r="J79" s="76"/>
      <c r="K79" s="76"/>
      <c r="L79" s="76"/>
      <c r="M79" s="76"/>
      <c r="N79" s="76"/>
    </row>
    <row r="80" spans="1:14" ht="18" hidden="1" customHeight="1" outlineLevel="1" x14ac:dyDescent="0.2">
      <c r="A80" s="75">
        <v>72</v>
      </c>
      <c r="B80" s="44"/>
      <c r="C80" s="44"/>
      <c r="D80" s="77"/>
      <c r="E80" s="78"/>
      <c r="F80" s="73"/>
      <c r="G80" s="73"/>
      <c r="H80" s="73"/>
      <c r="I80" s="76"/>
      <c r="J80" s="76"/>
      <c r="K80" s="76"/>
      <c r="L80" s="76"/>
      <c r="M80" s="76"/>
      <c r="N80" s="76"/>
    </row>
    <row r="81" spans="1:14" ht="18" hidden="1" customHeight="1" outlineLevel="1" x14ac:dyDescent="0.2">
      <c r="A81" s="75">
        <v>73</v>
      </c>
      <c r="B81" s="44"/>
      <c r="C81" s="44"/>
      <c r="D81" s="77"/>
      <c r="E81" s="78"/>
      <c r="F81" s="73"/>
      <c r="G81" s="73"/>
      <c r="H81" s="73"/>
      <c r="I81" s="76"/>
      <c r="J81" s="76"/>
      <c r="K81" s="76"/>
      <c r="L81" s="76"/>
      <c r="M81" s="76"/>
      <c r="N81" s="76"/>
    </row>
    <row r="82" spans="1:14" ht="18" hidden="1" customHeight="1" outlineLevel="1" x14ac:dyDescent="0.2">
      <c r="A82" s="75">
        <v>74</v>
      </c>
      <c r="B82" s="44"/>
      <c r="C82" s="44"/>
      <c r="D82" s="243"/>
      <c r="E82" s="244"/>
      <c r="F82" s="73"/>
      <c r="G82" s="73"/>
      <c r="H82" s="73"/>
      <c r="I82" s="76"/>
      <c r="J82" s="76"/>
      <c r="K82" s="76"/>
      <c r="L82" s="76"/>
      <c r="M82" s="76"/>
      <c r="N82" s="76"/>
    </row>
    <row r="83" spans="1:14" ht="18" hidden="1" customHeight="1" outlineLevel="1" x14ac:dyDescent="0.2">
      <c r="A83" s="75">
        <v>75</v>
      </c>
      <c r="B83" s="44"/>
      <c r="C83" s="44"/>
      <c r="D83" s="243"/>
      <c r="E83" s="244"/>
      <c r="F83" s="73"/>
      <c r="G83" s="73"/>
      <c r="H83" s="73"/>
    </row>
    <row r="84" spans="1:14" ht="18" hidden="1" customHeight="1" outlineLevel="1" x14ac:dyDescent="0.2">
      <c r="A84" s="75">
        <v>76</v>
      </c>
      <c r="B84" s="44"/>
      <c r="C84" s="44"/>
      <c r="D84" s="243"/>
      <c r="E84" s="244"/>
    </row>
    <row r="85" spans="1:14" ht="18" hidden="1" customHeight="1" outlineLevel="1" x14ac:dyDescent="0.2">
      <c r="A85" s="75">
        <v>77</v>
      </c>
      <c r="B85" s="44"/>
      <c r="C85" s="44"/>
      <c r="D85" s="243"/>
      <c r="E85" s="244"/>
    </row>
    <row r="86" spans="1:14" ht="18" hidden="1" customHeight="1" outlineLevel="1" x14ac:dyDescent="0.2">
      <c r="A86" s="75">
        <v>78</v>
      </c>
      <c r="B86" s="44"/>
      <c r="C86" s="44"/>
      <c r="D86" s="243"/>
      <c r="E86" s="244"/>
    </row>
    <row r="87" spans="1:14" ht="18" hidden="1" customHeight="1" outlineLevel="1" x14ac:dyDescent="0.2">
      <c r="A87" s="75">
        <v>79</v>
      </c>
      <c r="B87" s="44"/>
      <c r="C87" s="44"/>
      <c r="D87" s="243"/>
      <c r="E87" s="244"/>
    </row>
    <row r="88" spans="1:14" ht="18" hidden="1" customHeight="1" outlineLevel="1" x14ac:dyDescent="0.2">
      <c r="A88" s="75">
        <v>80</v>
      </c>
      <c r="B88" s="44"/>
      <c r="C88" s="44"/>
      <c r="D88" s="243"/>
      <c r="E88" s="244"/>
    </row>
    <row r="89" spans="1:14" ht="18" hidden="1" customHeight="1" outlineLevel="1" x14ac:dyDescent="0.2">
      <c r="A89" s="75">
        <v>81</v>
      </c>
      <c r="B89" s="44"/>
      <c r="C89" s="44"/>
      <c r="D89" s="243"/>
      <c r="E89" s="244"/>
    </row>
    <row r="90" spans="1:14" ht="18" hidden="1" customHeight="1" outlineLevel="1" x14ac:dyDescent="0.2">
      <c r="A90" s="75">
        <v>82</v>
      </c>
      <c r="B90" s="44"/>
      <c r="C90" s="44"/>
      <c r="D90" s="243"/>
      <c r="E90" s="244"/>
    </row>
    <row r="91" spans="1:14" ht="18" hidden="1" customHeight="1" outlineLevel="1" x14ac:dyDescent="0.2">
      <c r="A91" s="75">
        <v>83</v>
      </c>
      <c r="B91" s="44"/>
      <c r="C91" s="44"/>
      <c r="D91" s="243"/>
      <c r="E91" s="244"/>
    </row>
    <row r="92" spans="1:14" ht="18" hidden="1" customHeight="1" outlineLevel="1" x14ac:dyDescent="0.2">
      <c r="A92" s="75">
        <v>84</v>
      </c>
      <c r="B92" s="44"/>
      <c r="C92" s="44"/>
      <c r="D92" s="77"/>
      <c r="E92" s="78"/>
    </row>
    <row r="93" spans="1:14" ht="18" hidden="1" customHeight="1" outlineLevel="1" x14ac:dyDescent="0.2">
      <c r="A93" s="75">
        <v>85</v>
      </c>
      <c r="B93" s="44"/>
      <c r="C93" s="44"/>
      <c r="D93" s="77"/>
      <c r="E93" s="78"/>
    </row>
    <row r="94" spans="1:14" ht="18" hidden="1" customHeight="1" outlineLevel="1" x14ac:dyDescent="0.2">
      <c r="A94" s="75">
        <v>86</v>
      </c>
      <c r="B94" s="44"/>
      <c r="C94" s="44"/>
      <c r="D94" s="77"/>
      <c r="E94" s="78"/>
    </row>
    <row r="95" spans="1:14" ht="18" hidden="1" customHeight="1" outlineLevel="1" x14ac:dyDescent="0.2">
      <c r="A95" s="75">
        <v>87</v>
      </c>
      <c r="B95" s="44"/>
      <c r="C95" s="44"/>
      <c r="D95" s="77"/>
      <c r="E95" s="78"/>
    </row>
    <row r="96" spans="1:14" ht="18" hidden="1" customHeight="1" outlineLevel="1" x14ac:dyDescent="0.2">
      <c r="A96" s="75">
        <v>88</v>
      </c>
      <c r="B96" s="44"/>
      <c r="C96" s="44"/>
      <c r="D96" s="77"/>
      <c r="E96" s="78"/>
    </row>
    <row r="97" spans="1:5" ht="18" hidden="1" customHeight="1" outlineLevel="1" x14ac:dyDescent="0.2">
      <c r="A97" s="75">
        <v>89</v>
      </c>
      <c r="B97" s="44"/>
      <c r="C97" s="44"/>
      <c r="D97" s="77"/>
      <c r="E97" s="78"/>
    </row>
    <row r="98" spans="1:5" ht="18" hidden="1" customHeight="1" outlineLevel="1" x14ac:dyDescent="0.2">
      <c r="A98" s="75">
        <v>90</v>
      </c>
      <c r="B98" s="44"/>
      <c r="C98" s="44"/>
      <c r="D98" s="77"/>
      <c r="E98" s="78"/>
    </row>
    <row r="99" spans="1:5" ht="18" hidden="1" customHeight="1" outlineLevel="1" x14ac:dyDescent="0.2">
      <c r="A99" s="75">
        <v>91</v>
      </c>
      <c r="B99" s="44"/>
      <c r="C99" s="44"/>
      <c r="D99" s="77"/>
      <c r="E99" s="78"/>
    </row>
    <row r="100" spans="1:5" ht="18" hidden="1" customHeight="1" outlineLevel="1" x14ac:dyDescent="0.2">
      <c r="A100" s="75">
        <v>92</v>
      </c>
      <c r="B100" s="44"/>
      <c r="C100" s="44"/>
      <c r="D100" s="77"/>
      <c r="E100" s="78"/>
    </row>
    <row r="101" spans="1:5" ht="18" hidden="1" customHeight="1" outlineLevel="1" x14ac:dyDescent="0.2">
      <c r="A101" s="75">
        <v>93</v>
      </c>
      <c r="B101" s="44"/>
      <c r="C101" s="44"/>
      <c r="D101" s="77"/>
      <c r="E101" s="78"/>
    </row>
    <row r="102" spans="1:5" ht="18" hidden="1" customHeight="1" outlineLevel="1" x14ac:dyDescent="0.2">
      <c r="A102" s="75">
        <v>94</v>
      </c>
      <c r="B102" s="44"/>
      <c r="C102" s="44"/>
      <c r="D102" s="77"/>
      <c r="E102" s="78"/>
    </row>
    <row r="103" spans="1:5" ht="18" hidden="1" customHeight="1" outlineLevel="1" x14ac:dyDescent="0.2">
      <c r="A103" s="75">
        <v>95</v>
      </c>
      <c r="B103" s="44"/>
      <c r="C103" s="44"/>
      <c r="D103" s="77"/>
      <c r="E103" s="78"/>
    </row>
    <row r="104" spans="1:5" ht="18" hidden="1" customHeight="1" outlineLevel="1" x14ac:dyDescent="0.2">
      <c r="A104" s="75">
        <v>96</v>
      </c>
      <c r="B104" s="44"/>
      <c r="C104" s="44"/>
      <c r="D104" s="77"/>
      <c r="E104" s="78"/>
    </row>
    <row r="105" spans="1:5" ht="18" hidden="1" customHeight="1" outlineLevel="1" x14ac:dyDescent="0.2">
      <c r="A105" s="75">
        <v>97</v>
      </c>
      <c r="B105" s="44"/>
      <c r="C105" s="44"/>
      <c r="D105" s="77"/>
      <c r="E105" s="78"/>
    </row>
    <row r="106" spans="1:5" ht="18" hidden="1" customHeight="1" outlineLevel="1" x14ac:dyDescent="0.2">
      <c r="A106" s="75">
        <v>98</v>
      </c>
      <c r="B106" s="44"/>
      <c r="C106" s="44"/>
      <c r="D106" s="77"/>
      <c r="E106" s="78"/>
    </row>
    <row r="107" spans="1:5" ht="18" hidden="1" customHeight="1" outlineLevel="1" x14ac:dyDescent="0.2">
      <c r="A107" s="75">
        <v>99</v>
      </c>
      <c r="B107" s="44"/>
      <c r="C107" s="44"/>
      <c r="D107" s="77"/>
      <c r="E107" s="78"/>
    </row>
    <row r="108" spans="1:5" ht="18" hidden="1" customHeight="1" outlineLevel="1" x14ac:dyDescent="0.2">
      <c r="A108" s="75">
        <v>100</v>
      </c>
      <c r="B108" s="44"/>
      <c r="C108" s="44"/>
      <c r="D108" s="243"/>
      <c r="E108" s="244"/>
    </row>
    <row r="109" spans="1:5" ht="18" hidden="1" customHeight="1" outlineLevel="1" x14ac:dyDescent="0.2">
      <c r="A109" s="75">
        <v>101</v>
      </c>
      <c r="B109" s="44"/>
      <c r="C109" s="44"/>
      <c r="D109" s="243"/>
      <c r="E109" s="244"/>
    </row>
    <row r="110" spans="1:5" ht="18" hidden="1" customHeight="1" outlineLevel="1" x14ac:dyDescent="0.2">
      <c r="A110" s="75">
        <v>102</v>
      </c>
      <c r="B110" s="44"/>
      <c r="C110" s="44"/>
      <c r="D110" s="243"/>
      <c r="E110" s="244"/>
    </row>
    <row r="111" spans="1:5" ht="18" hidden="1" customHeight="1" outlineLevel="1" x14ac:dyDescent="0.2">
      <c r="A111" s="75">
        <v>103</v>
      </c>
      <c r="B111" s="44"/>
      <c r="C111" s="44"/>
      <c r="D111" s="77"/>
      <c r="E111" s="78"/>
    </row>
    <row r="112" spans="1:5" ht="18" hidden="1" customHeight="1" outlineLevel="1" x14ac:dyDescent="0.2">
      <c r="A112" s="75">
        <v>104</v>
      </c>
      <c r="B112" s="44"/>
      <c r="C112" s="44"/>
      <c r="D112" s="77"/>
      <c r="E112" s="78"/>
    </row>
    <row r="113" spans="1:5" ht="18" hidden="1" customHeight="1" outlineLevel="1" x14ac:dyDescent="0.2">
      <c r="A113" s="75">
        <v>105</v>
      </c>
      <c r="B113" s="44"/>
      <c r="C113" s="44"/>
      <c r="D113" s="77"/>
      <c r="E113" s="78"/>
    </row>
    <row r="114" spans="1:5" ht="18" hidden="1" customHeight="1" outlineLevel="1" x14ac:dyDescent="0.2">
      <c r="A114" s="75">
        <v>106</v>
      </c>
      <c r="B114" s="44"/>
      <c r="C114" s="44"/>
      <c r="D114" s="77"/>
      <c r="E114" s="78"/>
    </row>
    <row r="115" spans="1:5" ht="18" hidden="1" customHeight="1" outlineLevel="1" x14ac:dyDescent="0.2">
      <c r="A115" s="75">
        <v>107</v>
      </c>
      <c r="B115" s="44"/>
      <c r="C115" s="44"/>
      <c r="D115" s="77"/>
      <c r="E115" s="78"/>
    </row>
    <row r="116" spans="1:5" ht="18" hidden="1" customHeight="1" outlineLevel="1" x14ac:dyDescent="0.2">
      <c r="A116" s="75">
        <v>108</v>
      </c>
      <c r="B116" s="44"/>
      <c r="C116" s="44"/>
      <c r="D116" s="243"/>
      <c r="E116" s="244"/>
    </row>
    <row r="117" spans="1:5" ht="18" hidden="1" customHeight="1" outlineLevel="1" x14ac:dyDescent="0.2">
      <c r="A117" s="75">
        <v>109</v>
      </c>
      <c r="B117" s="44"/>
      <c r="C117" s="44"/>
      <c r="D117" s="77"/>
      <c r="E117" s="78"/>
    </row>
    <row r="118" spans="1:5" ht="18" hidden="1" customHeight="1" outlineLevel="1" x14ac:dyDescent="0.2">
      <c r="A118" s="75">
        <v>110</v>
      </c>
      <c r="B118" s="44"/>
      <c r="C118" s="44"/>
      <c r="D118" s="77"/>
      <c r="E118" s="78"/>
    </row>
    <row r="119" spans="1:5" ht="18" hidden="1" customHeight="1" outlineLevel="1" x14ac:dyDescent="0.2">
      <c r="A119" s="75">
        <v>111</v>
      </c>
      <c r="B119" s="44"/>
      <c r="C119" s="44"/>
      <c r="D119" s="77"/>
      <c r="E119" s="78"/>
    </row>
    <row r="120" spans="1:5" ht="18" hidden="1" customHeight="1" outlineLevel="1" x14ac:dyDescent="0.2">
      <c r="A120" s="75">
        <v>112</v>
      </c>
      <c r="B120" s="44"/>
      <c r="C120" s="44"/>
      <c r="D120" s="77"/>
      <c r="E120" s="78"/>
    </row>
    <row r="121" spans="1:5" ht="18" hidden="1" customHeight="1" outlineLevel="1" x14ac:dyDescent="0.2">
      <c r="A121" s="75">
        <v>113</v>
      </c>
      <c r="B121" s="44"/>
      <c r="C121" s="44"/>
      <c r="D121" s="77"/>
      <c r="E121" s="78"/>
    </row>
    <row r="122" spans="1:5" ht="18" hidden="1" customHeight="1" outlineLevel="1" x14ac:dyDescent="0.2">
      <c r="A122" s="75">
        <v>114</v>
      </c>
      <c r="B122" s="44"/>
      <c r="C122" s="44"/>
      <c r="D122" s="77"/>
      <c r="E122" s="78"/>
    </row>
    <row r="123" spans="1:5" ht="18" hidden="1" customHeight="1" outlineLevel="1" x14ac:dyDescent="0.2">
      <c r="A123" s="75">
        <v>115</v>
      </c>
      <c r="B123" s="44"/>
      <c r="C123" s="44"/>
      <c r="D123" s="77"/>
      <c r="E123" s="78"/>
    </row>
    <row r="124" spans="1:5" ht="18" hidden="1" customHeight="1" outlineLevel="1" x14ac:dyDescent="0.2">
      <c r="A124" s="75">
        <v>116</v>
      </c>
      <c r="B124" s="44"/>
      <c r="C124" s="44"/>
      <c r="D124" s="77"/>
      <c r="E124" s="78"/>
    </row>
    <row r="125" spans="1:5" ht="18" hidden="1" customHeight="1" outlineLevel="1" x14ac:dyDescent="0.2">
      <c r="A125" s="75">
        <v>117</v>
      </c>
      <c r="B125" s="44"/>
      <c r="C125" s="44"/>
      <c r="D125" s="243"/>
      <c r="E125" s="244"/>
    </row>
    <row r="126" spans="1:5" ht="18" hidden="1" customHeight="1" outlineLevel="1" x14ac:dyDescent="0.2">
      <c r="A126" s="75">
        <v>118</v>
      </c>
      <c r="B126" s="44"/>
      <c r="C126" s="44"/>
      <c r="D126" s="77"/>
      <c r="E126" s="78"/>
    </row>
    <row r="127" spans="1:5" ht="18" hidden="1" customHeight="1" outlineLevel="1" x14ac:dyDescent="0.2">
      <c r="A127" s="75">
        <v>119</v>
      </c>
      <c r="B127" s="44"/>
      <c r="C127" s="44"/>
      <c r="D127" s="243"/>
      <c r="E127" s="244"/>
    </row>
    <row r="128" spans="1:5" ht="18" hidden="1" customHeight="1" outlineLevel="1" x14ac:dyDescent="0.2">
      <c r="A128" s="75">
        <v>120</v>
      </c>
      <c r="B128" s="44"/>
      <c r="C128" s="44"/>
      <c r="D128" s="243"/>
      <c r="E128" s="244"/>
    </row>
    <row r="129" spans="1:7" s="101" customFormat="1" ht="18" customHeight="1" collapsed="1" x14ac:dyDescent="0.2">
      <c r="A129" s="100" t="s">
        <v>85</v>
      </c>
      <c r="B129" s="91"/>
      <c r="C129" s="91"/>
      <c r="D129" s="91"/>
      <c r="E129" s="91"/>
    </row>
    <row r="130" spans="1:7" ht="18" customHeight="1" x14ac:dyDescent="0.2">
      <c r="A130" s="110"/>
      <c r="B130" s="80"/>
      <c r="C130" s="81"/>
      <c r="D130" s="81"/>
      <c r="E130" s="81"/>
    </row>
    <row r="131" spans="1:7" ht="39.9" customHeight="1" x14ac:dyDescent="0.2">
      <c r="B131" s="54" t="s">
        <v>140</v>
      </c>
      <c r="C131" s="56" t="s">
        <v>144</v>
      </c>
      <c r="D131" s="118" t="s">
        <v>49</v>
      </c>
    </row>
    <row r="132" spans="1:7" ht="19.95" customHeight="1" x14ac:dyDescent="0.2">
      <c r="B132" s="44"/>
      <c r="C132" s="87">
        <f>SUM(C9:C128)</f>
        <v>0</v>
      </c>
      <c r="D132" s="119" t="e">
        <f>ROUNDUP(C132/B132,1)</f>
        <v>#DIV/0!</v>
      </c>
    </row>
    <row r="133" spans="1:7" ht="19.5" customHeight="1" x14ac:dyDescent="0.2">
      <c r="B133" s="90" t="s">
        <v>51</v>
      </c>
      <c r="C133" s="91"/>
      <c r="D133" s="92"/>
      <c r="E133" s="93"/>
      <c r="F133" s="94"/>
      <c r="G133" s="30"/>
    </row>
    <row r="134" spans="1:7" ht="19.5" customHeight="1" x14ac:dyDescent="0.2">
      <c r="B134" s="90"/>
      <c r="C134" s="91"/>
      <c r="D134" s="92"/>
      <c r="E134" s="93"/>
      <c r="F134" s="94"/>
      <c r="G134" s="30"/>
    </row>
    <row r="135" spans="1:7" ht="22.5" customHeight="1" x14ac:dyDescent="0.2">
      <c r="A135" s="83" t="s">
        <v>86</v>
      </c>
      <c r="E135" s="95"/>
      <c r="F135" s="96"/>
      <c r="G135" s="30"/>
    </row>
    <row r="136" spans="1:7" ht="22.5" customHeight="1" x14ac:dyDescent="0.2">
      <c r="B136" s="121" t="s">
        <v>42</v>
      </c>
      <c r="C136" s="122" t="s">
        <v>87</v>
      </c>
      <c r="D136" s="123" t="s">
        <v>88</v>
      </c>
      <c r="E136" s="123" t="s">
        <v>89</v>
      </c>
      <c r="F136" s="124" t="s">
        <v>90</v>
      </c>
      <c r="G136" s="30"/>
    </row>
    <row r="137" spans="1:7" ht="22.5" customHeight="1" x14ac:dyDescent="0.2">
      <c r="B137" s="121" t="s">
        <v>91</v>
      </c>
      <c r="C137" s="125" t="s">
        <v>92</v>
      </c>
      <c r="D137" s="126" t="s">
        <v>93</v>
      </c>
      <c r="E137" s="127" t="s">
        <v>94</v>
      </c>
      <c r="F137" s="127" t="s">
        <v>95</v>
      </c>
      <c r="G137" s="30"/>
    </row>
    <row r="138" spans="1:7" ht="22.5" customHeight="1" x14ac:dyDescent="0.2">
      <c r="E138" s="95"/>
      <c r="F138" s="96"/>
      <c r="G138" s="30"/>
    </row>
    <row r="139" spans="1:7" ht="22.5" customHeight="1" x14ac:dyDescent="0.2">
      <c r="A139" t="s">
        <v>96</v>
      </c>
      <c r="E139" s="95"/>
      <c r="F139" s="96"/>
      <c r="G139" s="30"/>
    </row>
    <row r="140" spans="1:7" ht="22.5" customHeight="1" x14ac:dyDescent="0.2">
      <c r="B140" s="121" t="s">
        <v>42</v>
      </c>
      <c r="C140" s="122" t="s">
        <v>97</v>
      </c>
      <c r="D140" s="123" t="s">
        <v>98</v>
      </c>
      <c r="E140" s="254" t="s">
        <v>99</v>
      </c>
      <c r="F140" s="255"/>
      <c r="G140" s="30"/>
    </row>
    <row r="141" spans="1:7" ht="30" customHeight="1" x14ac:dyDescent="0.2">
      <c r="B141" s="121" t="s">
        <v>91</v>
      </c>
      <c r="C141" s="125" t="s">
        <v>93</v>
      </c>
      <c r="D141" s="126" t="s">
        <v>94</v>
      </c>
      <c r="E141" s="252" t="s">
        <v>100</v>
      </c>
      <c r="F141" s="253"/>
      <c r="G141" s="30"/>
    </row>
    <row r="142" spans="1:7" ht="30" customHeight="1" x14ac:dyDescent="0.2">
      <c r="B142" s="117"/>
      <c r="C142" s="173"/>
      <c r="D142" s="173"/>
      <c r="E142" s="174"/>
      <c r="F142" s="174"/>
      <c r="G142" s="30"/>
    </row>
    <row r="143" spans="1:7" ht="22.5" customHeight="1" x14ac:dyDescent="0.2">
      <c r="A143" t="s">
        <v>159</v>
      </c>
      <c r="E143" s="175"/>
      <c r="F143" s="96"/>
    </row>
    <row r="144" spans="1:7" ht="22.5" customHeight="1" x14ac:dyDescent="0.2">
      <c r="B144" s="176" t="s">
        <v>42</v>
      </c>
      <c r="C144" s="177" t="s">
        <v>97</v>
      </c>
      <c r="D144" s="171" t="s">
        <v>98</v>
      </c>
      <c r="E144" s="250" t="s">
        <v>99</v>
      </c>
      <c r="F144" s="251"/>
    </row>
    <row r="145" spans="1:7" ht="30" customHeight="1" x14ac:dyDescent="0.2">
      <c r="B145" s="176" t="s">
        <v>91</v>
      </c>
      <c r="C145" s="178" t="s">
        <v>160</v>
      </c>
      <c r="D145" s="179" t="s">
        <v>161</v>
      </c>
      <c r="E145" s="252" t="s">
        <v>162</v>
      </c>
      <c r="F145" s="253"/>
    </row>
    <row r="146" spans="1:7" ht="22.5" customHeight="1" x14ac:dyDescent="0.2">
      <c r="E146" s="95"/>
      <c r="F146" s="96"/>
      <c r="G146" s="30"/>
    </row>
    <row r="147" spans="1:7" ht="22.5" customHeight="1" x14ac:dyDescent="0.2">
      <c r="A147" s="116" t="s">
        <v>101</v>
      </c>
      <c r="B147" s="116"/>
      <c r="C147" s="116"/>
      <c r="D147" s="116"/>
      <c r="E147" s="128"/>
      <c r="F147" s="129"/>
      <c r="G147" s="30"/>
    </row>
    <row r="148" spans="1:7" ht="22.5" customHeight="1" x14ac:dyDescent="0.2">
      <c r="A148" s="116" t="s">
        <v>102</v>
      </c>
      <c r="B148" s="116"/>
      <c r="C148" s="116"/>
      <c r="D148" s="116"/>
      <c r="E148" s="128"/>
      <c r="F148" s="129"/>
      <c r="G148" s="30"/>
    </row>
    <row r="149" spans="1:7" ht="21.9" customHeight="1" x14ac:dyDescent="0.2">
      <c r="A149" s="130" t="s">
        <v>103</v>
      </c>
      <c r="B149" s="116"/>
      <c r="C149" s="116"/>
      <c r="D149" s="116"/>
      <c r="E149" s="116"/>
      <c r="F149" s="116"/>
      <c r="G149" s="98"/>
    </row>
    <row r="150" spans="1:7" ht="21.9" customHeight="1" x14ac:dyDescent="0.2">
      <c r="A150" s="130" t="s">
        <v>104</v>
      </c>
      <c r="B150" s="116"/>
      <c r="C150" s="116"/>
      <c r="D150" s="116"/>
      <c r="E150" s="116"/>
      <c r="F150" s="116"/>
      <c r="G150" s="98"/>
    </row>
    <row r="151" spans="1:7" ht="21.9" customHeight="1" x14ac:dyDescent="0.2">
      <c r="A151" s="130" t="s">
        <v>105</v>
      </c>
      <c r="B151" s="116"/>
      <c r="C151" s="116"/>
      <c r="D151" s="116"/>
      <c r="E151" s="116"/>
      <c r="F151" s="116"/>
      <c r="G151" s="98"/>
    </row>
    <row r="152" spans="1:7" ht="21.9" customHeight="1" x14ac:dyDescent="0.2">
      <c r="A152" s="116" t="s">
        <v>106</v>
      </c>
      <c r="B152" s="116"/>
      <c r="C152" s="116"/>
      <c r="D152" s="116"/>
      <c r="E152" s="116"/>
      <c r="F152" s="116"/>
      <c r="G152" s="98"/>
    </row>
    <row r="153" spans="1:7" ht="21.9" customHeight="1" x14ac:dyDescent="0.2">
      <c r="A153" s="2"/>
      <c r="B153" s="116"/>
      <c r="C153" s="2"/>
      <c r="D153" s="2"/>
      <c r="E153" s="2"/>
      <c r="F153" s="2"/>
    </row>
    <row r="154" spans="1:7" ht="21.9" customHeight="1" x14ac:dyDescent="0.2"/>
    <row r="155" spans="1:7" ht="21.9" customHeight="1" x14ac:dyDescent="0.2"/>
    <row r="156" spans="1:7" ht="21.9" customHeight="1" x14ac:dyDescent="0.2"/>
    <row r="157" spans="1:7" ht="21.9" customHeight="1" x14ac:dyDescent="0.2"/>
    <row r="158" spans="1:7" ht="21.9" customHeight="1" x14ac:dyDescent="0.2"/>
    <row r="159" spans="1:7" ht="21.9" customHeight="1" x14ac:dyDescent="0.2"/>
    <row r="160" spans="1:7" ht="21.9" customHeight="1" x14ac:dyDescent="0.2"/>
    <row r="161" ht="21.9" customHeight="1" x14ac:dyDescent="0.2"/>
    <row r="162" ht="21.9" customHeight="1" x14ac:dyDescent="0.2"/>
    <row r="163" ht="21.9" customHeight="1" x14ac:dyDescent="0.2"/>
    <row r="164" ht="21.9" customHeight="1" x14ac:dyDescent="0.2"/>
    <row r="165" ht="21.9" customHeight="1" x14ac:dyDescent="0.2"/>
    <row r="166" ht="21.9" customHeight="1" x14ac:dyDescent="0.2"/>
    <row r="167" ht="21.9" customHeight="1" x14ac:dyDescent="0.2"/>
    <row r="168" ht="21.9" customHeight="1" x14ac:dyDescent="0.2"/>
    <row r="169" ht="21.9" customHeight="1" x14ac:dyDescent="0.2"/>
    <row r="170" ht="21.9" customHeight="1" x14ac:dyDescent="0.2"/>
    <row r="171" ht="21.9" customHeight="1" x14ac:dyDescent="0.2"/>
  </sheetData>
  <mergeCells count="23">
    <mergeCell ref="D116:E116"/>
    <mergeCell ref="D125:E125"/>
    <mergeCell ref="E144:F144"/>
    <mergeCell ref="E145:F145"/>
    <mergeCell ref="D128:E128"/>
    <mergeCell ref="E140:F140"/>
    <mergeCell ref="E141:F141"/>
    <mergeCell ref="D127:E127"/>
    <mergeCell ref="D108:E108"/>
    <mergeCell ref="D109:E109"/>
    <mergeCell ref="D110:E110"/>
    <mergeCell ref="D91:E91"/>
    <mergeCell ref="D8:E8"/>
    <mergeCell ref="D9:E9"/>
    <mergeCell ref="D82:E82"/>
    <mergeCell ref="D83:E83"/>
    <mergeCell ref="D84:E84"/>
    <mergeCell ref="D85:E85"/>
    <mergeCell ref="D86:E86"/>
    <mergeCell ref="D87:E87"/>
    <mergeCell ref="D88:E88"/>
    <mergeCell ref="D89:E89"/>
    <mergeCell ref="D90:E90"/>
  </mergeCells>
  <phoneticPr fontId="4"/>
  <pageMargins left="0.78740157480314965" right="0.78740157480314965" top="0.59055118110236227" bottom="0.39370078740157483" header="0.27559055118110237" footer="0.39370078740157483"/>
  <pageSetup paperSize="9" scale="92" orientation="portrait" r:id="rId1"/>
  <headerFooter alignWithMargins="0"/>
  <rowBreaks count="1" manualBreakCount="1">
    <brk id="129"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147"/>
  <sheetViews>
    <sheetView view="pageBreakPreview" zoomScale="90" zoomScaleNormal="90" zoomScaleSheetLayoutView="90" workbookViewId="0"/>
  </sheetViews>
  <sheetFormatPr defaultRowHeight="13.2" outlineLevelRow="1" x14ac:dyDescent="0.2"/>
  <cols>
    <col min="1" max="1" width="6.21875" style="46" customWidth="1"/>
    <col min="2" max="3" width="15.77734375" style="46" customWidth="1"/>
    <col min="4" max="5" width="19.33203125" style="46" customWidth="1"/>
    <col min="6" max="6" width="22.109375" style="46" customWidth="1"/>
    <col min="7" max="7" width="6.109375" style="46" customWidth="1"/>
    <col min="8" max="8" width="9.88671875" customWidth="1"/>
  </cols>
  <sheetData>
    <row r="1" spans="1:14" s="33" customFormat="1" ht="22.5" customHeight="1" x14ac:dyDescent="0.2">
      <c r="A1" s="32" t="s">
        <v>154</v>
      </c>
      <c r="E1" s="34"/>
      <c r="F1" s="33" t="s">
        <v>1</v>
      </c>
    </row>
    <row r="2" spans="1:14" s="33" customFormat="1" ht="10.5" customHeight="1" x14ac:dyDescent="0.2">
      <c r="D2" s="36"/>
      <c r="E2" s="36"/>
    </row>
    <row r="3" spans="1:14" s="160" customFormat="1" ht="18.600000000000001" customHeight="1" x14ac:dyDescent="0.2">
      <c r="B3" s="161" t="s">
        <v>2</v>
      </c>
      <c r="C3" s="162"/>
      <c r="D3" s="161" t="s">
        <v>37</v>
      </c>
      <c r="E3" s="161"/>
      <c r="F3" s="131"/>
      <c r="G3" s="131"/>
    </row>
    <row r="4" spans="1:14" s="160" customFormat="1" ht="18.600000000000001" customHeight="1" x14ac:dyDescent="0.2">
      <c r="B4" s="256" t="s">
        <v>107</v>
      </c>
      <c r="C4" s="256"/>
      <c r="D4" s="256"/>
      <c r="E4" s="256"/>
      <c r="F4" s="256"/>
      <c r="G4" s="256"/>
    </row>
    <row r="5" spans="1:14" s="42" customFormat="1" ht="47.25" customHeight="1" x14ac:dyDescent="0.2">
      <c r="A5" s="37" t="s">
        <v>108</v>
      </c>
      <c r="B5" s="37" t="s">
        <v>39</v>
      </c>
      <c r="C5" s="38" t="s">
        <v>109</v>
      </c>
      <c r="D5" s="39" t="s">
        <v>139</v>
      </c>
      <c r="E5" s="39" t="s">
        <v>110</v>
      </c>
      <c r="F5" s="38" t="s">
        <v>40</v>
      </c>
      <c r="G5" s="40"/>
      <c r="H5" s="41"/>
      <c r="I5" s="33"/>
      <c r="J5" s="33"/>
      <c r="K5" s="33"/>
      <c r="L5" s="33"/>
      <c r="M5" s="33"/>
      <c r="N5" s="33"/>
    </row>
    <row r="6" spans="1:14" s="33" customFormat="1" ht="18" customHeight="1" x14ac:dyDescent="0.2">
      <c r="A6" s="43">
        <v>1</v>
      </c>
      <c r="B6" s="44"/>
      <c r="C6" s="44"/>
      <c r="D6" s="44"/>
      <c r="E6" s="44"/>
      <c r="F6" s="44"/>
      <c r="G6" s="40"/>
      <c r="H6" s="41"/>
      <c r="I6" s="45"/>
      <c r="J6" s="45"/>
      <c r="K6" s="45"/>
      <c r="L6" s="45"/>
      <c r="M6" s="45"/>
      <c r="N6" s="45"/>
    </row>
    <row r="7" spans="1:14" s="33" customFormat="1" ht="18" customHeight="1" x14ac:dyDescent="0.2">
      <c r="A7" s="43">
        <v>2</v>
      </c>
      <c r="B7" s="44"/>
      <c r="C7" s="44"/>
      <c r="D7" s="44"/>
      <c r="E7" s="44"/>
      <c r="F7" s="44"/>
      <c r="G7" s="40"/>
      <c r="H7" s="41"/>
      <c r="I7" s="45"/>
      <c r="J7" s="45"/>
      <c r="K7" s="45"/>
      <c r="L7" s="45"/>
      <c r="M7" s="45"/>
      <c r="N7" s="45"/>
    </row>
    <row r="8" spans="1:14" s="33" customFormat="1" ht="18" customHeight="1" x14ac:dyDescent="0.2">
      <c r="A8" s="43">
        <v>3</v>
      </c>
      <c r="B8" s="44"/>
      <c r="C8" s="44"/>
      <c r="D8" s="44"/>
      <c r="E8" s="44"/>
      <c r="F8" s="44"/>
      <c r="G8" s="40"/>
      <c r="H8" s="41"/>
      <c r="I8" s="45"/>
      <c r="J8" s="45"/>
      <c r="K8" s="45"/>
      <c r="L8" s="45"/>
      <c r="M8" s="45"/>
      <c r="N8" s="45"/>
    </row>
    <row r="9" spans="1:14" s="33" customFormat="1" ht="18" customHeight="1" x14ac:dyDescent="0.2">
      <c r="A9" s="43">
        <v>4</v>
      </c>
      <c r="B9" s="44"/>
      <c r="C9" s="44"/>
      <c r="D9" s="44"/>
      <c r="E9" s="44"/>
      <c r="F9" s="44"/>
      <c r="G9" s="40"/>
      <c r="H9" s="41"/>
      <c r="I9" s="45"/>
      <c r="J9" s="45"/>
      <c r="K9" s="45"/>
      <c r="L9" s="45"/>
      <c r="M9" s="45"/>
      <c r="N9" s="45"/>
    </row>
    <row r="10" spans="1:14" s="33" customFormat="1" ht="18" customHeight="1" x14ac:dyDescent="0.2">
      <c r="A10" s="43">
        <v>5</v>
      </c>
      <c r="B10" s="44"/>
      <c r="C10" s="44"/>
      <c r="D10" s="44"/>
      <c r="E10" s="44"/>
      <c r="F10" s="44"/>
      <c r="G10" s="40"/>
      <c r="H10" s="41"/>
      <c r="I10" s="45"/>
      <c r="J10" s="45"/>
      <c r="K10" s="45"/>
      <c r="L10" s="45"/>
      <c r="M10" s="45"/>
      <c r="N10" s="45"/>
    </row>
    <row r="11" spans="1:14" s="33" customFormat="1" ht="18" customHeight="1" x14ac:dyDescent="0.2">
      <c r="A11" s="43">
        <v>6</v>
      </c>
      <c r="B11" s="44"/>
      <c r="C11" s="44"/>
      <c r="D11" s="44"/>
      <c r="E11" s="44"/>
      <c r="F11" s="44"/>
      <c r="G11" s="40"/>
      <c r="H11" s="41"/>
      <c r="I11" s="45"/>
      <c r="J11" s="45"/>
      <c r="K11" s="45"/>
      <c r="L11" s="45"/>
      <c r="M11" s="45"/>
      <c r="N11" s="45"/>
    </row>
    <row r="12" spans="1:14" s="33" customFormat="1" ht="18" customHeight="1" x14ac:dyDescent="0.2">
      <c r="A12" s="43">
        <v>7</v>
      </c>
      <c r="B12" s="44"/>
      <c r="C12" s="44"/>
      <c r="D12" s="44"/>
      <c r="E12" s="44"/>
      <c r="F12" s="44"/>
      <c r="G12" s="40"/>
      <c r="H12" s="41"/>
      <c r="I12" s="45"/>
      <c r="J12" s="45"/>
      <c r="K12" s="45"/>
      <c r="L12" s="45"/>
      <c r="M12" s="45"/>
      <c r="N12" s="45"/>
    </row>
    <row r="13" spans="1:14" s="33" customFormat="1" ht="18" customHeight="1" x14ac:dyDescent="0.2">
      <c r="A13" s="43">
        <v>8</v>
      </c>
      <c r="B13" s="44"/>
      <c r="C13" s="44"/>
      <c r="D13" s="44"/>
      <c r="E13" s="44"/>
      <c r="F13" s="44"/>
      <c r="G13" s="40"/>
      <c r="H13" s="41"/>
      <c r="I13" s="45"/>
      <c r="J13" s="45"/>
      <c r="K13" s="45"/>
      <c r="L13" s="45"/>
      <c r="M13" s="45"/>
      <c r="N13" s="45"/>
    </row>
    <row r="14" spans="1:14" s="33" customFormat="1" ht="18" customHeight="1" x14ac:dyDescent="0.2">
      <c r="A14" s="43">
        <v>9</v>
      </c>
      <c r="B14" s="44"/>
      <c r="C14" s="44"/>
      <c r="D14" s="44"/>
      <c r="E14" s="44"/>
      <c r="F14" s="44"/>
      <c r="G14" s="40"/>
      <c r="H14" s="41"/>
      <c r="I14" s="45"/>
      <c r="J14" s="45"/>
      <c r="K14" s="45"/>
      <c r="L14" s="45"/>
      <c r="M14" s="45"/>
      <c r="N14" s="45"/>
    </row>
    <row r="15" spans="1:14" s="33" customFormat="1" ht="18" customHeight="1" x14ac:dyDescent="0.2">
      <c r="A15" s="43">
        <v>10</v>
      </c>
      <c r="B15" s="44"/>
      <c r="C15" s="44"/>
      <c r="D15" s="44"/>
      <c r="E15" s="44"/>
      <c r="F15" s="44"/>
      <c r="G15" s="40"/>
      <c r="H15" s="41"/>
      <c r="I15" s="45"/>
      <c r="J15" s="45"/>
      <c r="K15" s="45"/>
      <c r="L15" s="45"/>
      <c r="M15" s="45"/>
      <c r="N15" s="45"/>
    </row>
    <row r="16" spans="1:14" s="33" customFormat="1" ht="18" customHeight="1" x14ac:dyDescent="0.2">
      <c r="A16" s="43">
        <v>11</v>
      </c>
      <c r="B16" s="44"/>
      <c r="C16" s="44"/>
      <c r="D16" s="44"/>
      <c r="E16" s="44"/>
      <c r="F16" s="44"/>
      <c r="G16" s="40"/>
      <c r="H16" s="41"/>
      <c r="I16" s="45"/>
      <c r="J16" s="45"/>
      <c r="K16" s="45"/>
      <c r="L16" s="45"/>
      <c r="M16" s="45"/>
      <c r="N16" s="45"/>
    </row>
    <row r="17" spans="1:14" s="33" customFormat="1" ht="18" customHeight="1" x14ac:dyDescent="0.2">
      <c r="A17" s="43">
        <v>12</v>
      </c>
      <c r="B17" s="44"/>
      <c r="C17" s="44"/>
      <c r="D17" s="44"/>
      <c r="E17" s="44"/>
      <c r="F17" s="44"/>
      <c r="G17" s="40"/>
      <c r="H17" s="41"/>
      <c r="I17" s="45"/>
      <c r="J17" s="45"/>
      <c r="K17" s="45"/>
      <c r="L17" s="45"/>
      <c r="M17" s="45"/>
      <c r="N17" s="45"/>
    </row>
    <row r="18" spans="1:14" s="33" customFormat="1" ht="18" customHeight="1" x14ac:dyDescent="0.2">
      <c r="A18" s="43">
        <v>13</v>
      </c>
      <c r="B18" s="44"/>
      <c r="C18" s="44"/>
      <c r="D18" s="44"/>
      <c r="E18" s="44"/>
      <c r="F18" s="44"/>
      <c r="G18" s="40"/>
      <c r="H18" s="41"/>
      <c r="I18" s="45"/>
      <c r="J18" s="45"/>
      <c r="K18" s="45"/>
      <c r="L18" s="45"/>
      <c r="M18" s="45"/>
      <c r="N18" s="45"/>
    </row>
    <row r="19" spans="1:14" s="33" customFormat="1" ht="18" customHeight="1" x14ac:dyDescent="0.2">
      <c r="A19" s="43">
        <v>14</v>
      </c>
      <c r="B19" s="44"/>
      <c r="C19" s="44"/>
      <c r="D19" s="44"/>
      <c r="E19" s="44"/>
      <c r="F19" s="44"/>
      <c r="G19" s="40"/>
      <c r="H19" s="41"/>
      <c r="I19" s="45"/>
      <c r="J19" s="45"/>
      <c r="K19" s="45"/>
      <c r="L19" s="45"/>
      <c r="M19" s="45"/>
      <c r="N19" s="45"/>
    </row>
    <row r="20" spans="1:14" s="33" customFormat="1" ht="18" customHeight="1" x14ac:dyDescent="0.2">
      <c r="A20" s="43">
        <v>15</v>
      </c>
      <c r="B20" s="44"/>
      <c r="C20" s="44"/>
      <c r="D20" s="44"/>
      <c r="E20" s="44"/>
      <c r="F20" s="44"/>
      <c r="G20" s="40"/>
      <c r="H20" s="41"/>
      <c r="I20" s="45"/>
      <c r="J20" s="45"/>
      <c r="K20" s="45"/>
      <c r="L20" s="45"/>
      <c r="M20" s="45"/>
      <c r="N20" s="45"/>
    </row>
    <row r="21" spans="1:14" s="33" customFormat="1" ht="18" customHeight="1" x14ac:dyDescent="0.2">
      <c r="A21" s="43">
        <v>16</v>
      </c>
      <c r="B21" s="44"/>
      <c r="C21" s="44"/>
      <c r="D21" s="44"/>
      <c r="E21" s="44"/>
      <c r="F21" s="44"/>
      <c r="G21" s="40"/>
      <c r="H21" s="41"/>
      <c r="I21" s="45"/>
      <c r="J21" s="45"/>
      <c r="K21" s="45"/>
      <c r="L21" s="45"/>
      <c r="M21" s="45"/>
      <c r="N21" s="45"/>
    </row>
    <row r="22" spans="1:14" s="33" customFormat="1" ht="18" customHeight="1" x14ac:dyDescent="0.2">
      <c r="A22" s="43">
        <v>17</v>
      </c>
      <c r="B22" s="44"/>
      <c r="C22" s="44"/>
      <c r="D22" s="44"/>
      <c r="E22" s="44"/>
      <c r="F22" s="44"/>
      <c r="G22" s="40"/>
      <c r="H22" s="41"/>
      <c r="I22" s="45"/>
      <c r="J22" s="45"/>
      <c r="K22" s="45"/>
      <c r="L22" s="45"/>
      <c r="M22" s="45"/>
      <c r="N22" s="45"/>
    </row>
    <row r="23" spans="1:14" s="33" customFormat="1" ht="18" customHeight="1" x14ac:dyDescent="0.2">
      <c r="A23" s="43">
        <v>18</v>
      </c>
      <c r="B23" s="44"/>
      <c r="C23" s="44"/>
      <c r="D23" s="44"/>
      <c r="E23" s="44"/>
      <c r="F23" s="44"/>
      <c r="G23" s="40"/>
      <c r="H23" s="41"/>
      <c r="I23" s="45"/>
      <c r="J23" s="45"/>
      <c r="K23" s="45"/>
      <c r="L23" s="45"/>
      <c r="M23" s="45"/>
      <c r="N23" s="45"/>
    </row>
    <row r="24" spans="1:14" s="33" customFormat="1" ht="18" customHeight="1" x14ac:dyDescent="0.2">
      <c r="A24" s="43">
        <v>19</v>
      </c>
      <c r="B24" s="44"/>
      <c r="C24" s="44"/>
      <c r="D24" s="44"/>
      <c r="E24" s="44"/>
      <c r="F24" s="44"/>
      <c r="G24" s="40"/>
      <c r="H24" s="41"/>
      <c r="I24" s="45"/>
      <c r="J24" s="45"/>
      <c r="K24" s="45"/>
      <c r="L24" s="45"/>
      <c r="M24" s="45"/>
      <c r="N24" s="45"/>
    </row>
    <row r="25" spans="1:14" s="33" customFormat="1" ht="18" customHeight="1" x14ac:dyDescent="0.2">
      <c r="A25" s="43">
        <v>20</v>
      </c>
      <c r="B25" s="44"/>
      <c r="C25" s="44"/>
      <c r="D25" s="44"/>
      <c r="E25" s="44"/>
      <c r="F25" s="44"/>
      <c r="G25" s="40"/>
      <c r="H25" s="41"/>
      <c r="I25" s="45"/>
      <c r="J25" s="45"/>
      <c r="K25" s="45"/>
      <c r="L25" s="45"/>
      <c r="M25" s="45"/>
      <c r="N25" s="45"/>
    </row>
    <row r="26" spans="1:14" s="33" customFormat="1" ht="18" hidden="1" customHeight="1" outlineLevel="1" x14ac:dyDescent="0.2">
      <c r="A26" s="43">
        <v>21</v>
      </c>
      <c r="B26" s="44"/>
      <c r="C26" s="44"/>
      <c r="D26" s="44"/>
      <c r="E26" s="44"/>
      <c r="F26" s="44"/>
      <c r="G26" s="40"/>
      <c r="H26" s="41"/>
      <c r="I26" s="45"/>
      <c r="J26" s="45"/>
      <c r="K26" s="45"/>
      <c r="L26" s="45"/>
      <c r="M26" s="45"/>
      <c r="N26" s="45"/>
    </row>
    <row r="27" spans="1:14" s="33" customFormat="1" ht="18" hidden="1" customHeight="1" outlineLevel="1" x14ac:dyDescent="0.2">
      <c r="A27" s="43">
        <v>22</v>
      </c>
      <c r="B27" s="44"/>
      <c r="C27" s="44"/>
      <c r="D27" s="44"/>
      <c r="E27" s="44"/>
      <c r="F27" s="44"/>
      <c r="G27" s="40"/>
      <c r="H27" s="41"/>
      <c r="I27" s="45"/>
      <c r="J27" s="45"/>
      <c r="K27" s="45"/>
      <c r="L27" s="45"/>
      <c r="M27" s="45"/>
      <c r="N27" s="45"/>
    </row>
    <row r="28" spans="1:14" s="33" customFormat="1" ht="18" hidden="1" customHeight="1" outlineLevel="1" x14ac:dyDescent="0.2">
      <c r="A28" s="43">
        <v>23</v>
      </c>
      <c r="B28" s="44"/>
      <c r="C28" s="44"/>
      <c r="D28" s="44"/>
      <c r="E28" s="44"/>
      <c r="F28" s="44"/>
      <c r="G28" s="40"/>
      <c r="H28" s="41"/>
      <c r="I28" s="45"/>
      <c r="J28" s="45"/>
      <c r="K28" s="45"/>
      <c r="L28" s="45"/>
      <c r="M28" s="45"/>
      <c r="N28" s="45"/>
    </row>
    <row r="29" spans="1:14" s="33" customFormat="1" ht="18" hidden="1" customHeight="1" outlineLevel="1" x14ac:dyDescent="0.2">
      <c r="A29" s="43">
        <v>24</v>
      </c>
      <c r="B29" s="44"/>
      <c r="C29" s="44"/>
      <c r="D29" s="44"/>
      <c r="E29" s="44"/>
      <c r="F29" s="44"/>
      <c r="G29" s="40"/>
      <c r="H29" s="41"/>
      <c r="I29" s="45"/>
      <c r="J29" s="45"/>
      <c r="K29" s="45"/>
      <c r="L29" s="45"/>
      <c r="M29" s="45"/>
      <c r="N29" s="45"/>
    </row>
    <row r="30" spans="1:14" s="33" customFormat="1" ht="18" hidden="1" customHeight="1" outlineLevel="1" x14ac:dyDescent="0.2">
      <c r="A30" s="43">
        <v>25</v>
      </c>
      <c r="B30" s="44"/>
      <c r="C30" s="44"/>
      <c r="D30" s="44"/>
      <c r="E30" s="44"/>
      <c r="F30" s="44"/>
      <c r="G30" s="40"/>
      <c r="H30" s="41"/>
      <c r="I30" s="45"/>
      <c r="J30" s="45"/>
      <c r="K30" s="45"/>
      <c r="L30" s="45"/>
      <c r="M30" s="45"/>
      <c r="N30" s="45"/>
    </row>
    <row r="31" spans="1:14" s="33" customFormat="1" ht="18" hidden="1" customHeight="1" outlineLevel="1" x14ac:dyDescent="0.2">
      <c r="A31" s="43">
        <v>26</v>
      </c>
      <c r="B31" s="44"/>
      <c r="C31" s="44"/>
      <c r="D31" s="44"/>
      <c r="E31" s="44"/>
      <c r="F31" s="44"/>
      <c r="G31" s="40"/>
      <c r="H31" s="41"/>
      <c r="I31" s="45"/>
      <c r="J31" s="45"/>
      <c r="K31" s="45"/>
      <c r="L31" s="45"/>
      <c r="M31" s="45"/>
      <c r="N31" s="45"/>
    </row>
    <row r="32" spans="1:14" s="33" customFormat="1" ht="18" hidden="1" customHeight="1" outlineLevel="1" x14ac:dyDescent="0.2">
      <c r="A32" s="43">
        <v>27</v>
      </c>
      <c r="B32" s="44"/>
      <c r="C32" s="44"/>
      <c r="D32" s="44"/>
      <c r="E32" s="44"/>
      <c r="F32" s="44"/>
      <c r="G32" s="40"/>
      <c r="H32" s="41"/>
      <c r="I32" s="45"/>
      <c r="J32" s="45"/>
      <c r="K32" s="45"/>
      <c r="L32" s="45"/>
      <c r="M32" s="45"/>
      <c r="N32" s="45"/>
    </row>
    <row r="33" spans="1:14" s="33" customFormat="1" ht="18" hidden="1" customHeight="1" outlineLevel="1" x14ac:dyDescent="0.2">
      <c r="A33" s="43">
        <v>28</v>
      </c>
      <c r="B33" s="44"/>
      <c r="C33" s="44"/>
      <c r="D33" s="44"/>
      <c r="E33" s="44"/>
      <c r="F33" s="44"/>
      <c r="G33" s="40"/>
      <c r="H33" s="41"/>
      <c r="I33" s="45"/>
      <c r="J33" s="45"/>
      <c r="K33" s="45"/>
      <c r="L33" s="45"/>
      <c r="M33" s="45"/>
      <c r="N33" s="45"/>
    </row>
    <row r="34" spans="1:14" s="33" customFormat="1" ht="18" hidden="1" customHeight="1" outlineLevel="1" x14ac:dyDescent="0.2">
      <c r="A34" s="43">
        <v>29</v>
      </c>
      <c r="B34" s="44"/>
      <c r="C34" s="44"/>
      <c r="D34" s="44"/>
      <c r="E34" s="44"/>
      <c r="F34" s="44"/>
      <c r="G34" s="40"/>
      <c r="H34" s="41"/>
      <c r="I34" s="45"/>
      <c r="J34" s="45"/>
      <c r="K34" s="45"/>
      <c r="L34" s="45"/>
      <c r="M34" s="45"/>
      <c r="N34" s="45"/>
    </row>
    <row r="35" spans="1:14" s="33" customFormat="1" ht="18" hidden="1" customHeight="1" outlineLevel="1" x14ac:dyDescent="0.2">
      <c r="A35" s="43">
        <v>30</v>
      </c>
      <c r="B35" s="44"/>
      <c r="C35" s="44"/>
      <c r="D35" s="44"/>
      <c r="E35" s="44"/>
      <c r="F35" s="44"/>
      <c r="G35" s="40"/>
      <c r="H35" s="41"/>
      <c r="I35" s="45"/>
      <c r="J35" s="45"/>
      <c r="K35" s="45"/>
      <c r="L35" s="45"/>
      <c r="M35" s="45"/>
      <c r="N35" s="45"/>
    </row>
    <row r="36" spans="1:14" s="33" customFormat="1" ht="18" hidden="1" customHeight="1" outlineLevel="1" x14ac:dyDescent="0.2">
      <c r="A36" s="43">
        <v>31</v>
      </c>
      <c r="B36" s="44"/>
      <c r="C36" s="44"/>
      <c r="D36" s="44"/>
      <c r="E36" s="44"/>
      <c r="F36" s="44"/>
      <c r="G36" s="40"/>
      <c r="H36" s="41"/>
      <c r="I36" s="45"/>
      <c r="J36" s="45"/>
      <c r="K36" s="45"/>
      <c r="L36" s="45"/>
      <c r="M36" s="45"/>
      <c r="N36" s="45"/>
    </row>
    <row r="37" spans="1:14" s="33" customFormat="1" ht="18" hidden="1" customHeight="1" outlineLevel="1" x14ac:dyDescent="0.2">
      <c r="A37" s="43">
        <v>32</v>
      </c>
      <c r="B37" s="44"/>
      <c r="C37" s="44"/>
      <c r="D37" s="44"/>
      <c r="E37" s="44"/>
      <c r="F37" s="44"/>
      <c r="G37" s="40"/>
      <c r="H37" s="41"/>
      <c r="I37" s="45"/>
      <c r="J37" s="45"/>
      <c r="K37" s="45"/>
      <c r="L37" s="45"/>
      <c r="M37" s="45"/>
      <c r="N37" s="45"/>
    </row>
    <row r="38" spans="1:14" s="33" customFormat="1" ht="18" hidden="1" customHeight="1" outlineLevel="1" x14ac:dyDescent="0.2">
      <c r="A38" s="43">
        <v>33</v>
      </c>
      <c r="B38" s="44"/>
      <c r="C38" s="44"/>
      <c r="D38" s="44"/>
      <c r="E38" s="44"/>
      <c r="F38" s="44"/>
      <c r="G38" s="40"/>
      <c r="H38" s="41"/>
      <c r="I38" s="45"/>
      <c r="J38" s="45"/>
      <c r="K38" s="45"/>
      <c r="L38" s="45"/>
      <c r="M38" s="45"/>
      <c r="N38" s="45"/>
    </row>
    <row r="39" spans="1:14" s="33" customFormat="1" ht="18" hidden="1" customHeight="1" outlineLevel="1" x14ac:dyDescent="0.2">
      <c r="A39" s="43">
        <v>34</v>
      </c>
      <c r="B39" s="44"/>
      <c r="C39" s="44"/>
      <c r="D39" s="44"/>
      <c r="E39" s="44"/>
      <c r="F39" s="44"/>
      <c r="G39" s="40"/>
      <c r="H39" s="41"/>
      <c r="I39" s="45"/>
      <c r="J39" s="45"/>
      <c r="K39" s="45"/>
      <c r="L39" s="45"/>
      <c r="M39" s="45"/>
      <c r="N39" s="45"/>
    </row>
    <row r="40" spans="1:14" s="33" customFormat="1" ht="18" hidden="1" customHeight="1" outlineLevel="1" x14ac:dyDescent="0.2">
      <c r="A40" s="43">
        <v>35</v>
      </c>
      <c r="B40" s="44"/>
      <c r="C40" s="44"/>
      <c r="D40" s="44"/>
      <c r="E40" s="44"/>
      <c r="F40" s="44"/>
      <c r="G40" s="40"/>
      <c r="H40" s="41"/>
      <c r="I40" s="45"/>
      <c r="J40" s="45"/>
      <c r="K40" s="45"/>
      <c r="L40" s="45"/>
      <c r="M40" s="45"/>
      <c r="N40" s="45"/>
    </row>
    <row r="41" spans="1:14" s="33" customFormat="1" ht="18" hidden="1" customHeight="1" outlineLevel="1" x14ac:dyDescent="0.2">
      <c r="A41" s="43">
        <v>36</v>
      </c>
      <c r="B41" s="44"/>
      <c r="C41" s="44"/>
      <c r="D41" s="44"/>
      <c r="E41" s="44"/>
      <c r="F41" s="44"/>
      <c r="G41" s="40"/>
      <c r="H41" s="41"/>
      <c r="I41" s="45"/>
      <c r="J41" s="45"/>
      <c r="K41" s="45"/>
      <c r="L41" s="45"/>
      <c r="M41" s="45"/>
      <c r="N41" s="45"/>
    </row>
    <row r="42" spans="1:14" s="33" customFormat="1" ht="18" hidden="1" customHeight="1" outlineLevel="1" x14ac:dyDescent="0.2">
      <c r="A42" s="43">
        <v>37</v>
      </c>
      <c r="B42" s="44"/>
      <c r="C42" s="44"/>
      <c r="D42" s="44"/>
      <c r="E42" s="44"/>
      <c r="F42" s="44"/>
      <c r="G42" s="40"/>
      <c r="H42" s="41"/>
      <c r="I42" s="45"/>
      <c r="J42" s="45"/>
      <c r="K42" s="45"/>
      <c r="L42" s="45"/>
      <c r="M42" s="45"/>
      <c r="N42" s="45"/>
    </row>
    <row r="43" spans="1:14" s="33" customFormat="1" ht="18" hidden="1" customHeight="1" outlineLevel="1" x14ac:dyDescent="0.2">
      <c r="A43" s="43">
        <v>38</v>
      </c>
      <c r="B43" s="44"/>
      <c r="C43" s="44"/>
      <c r="D43" s="44"/>
      <c r="E43" s="44"/>
      <c r="F43" s="44"/>
      <c r="G43" s="40"/>
      <c r="H43" s="41"/>
      <c r="I43" s="45"/>
      <c r="J43" s="45"/>
      <c r="K43" s="45"/>
      <c r="L43" s="45"/>
      <c r="M43" s="45"/>
      <c r="N43" s="45"/>
    </row>
    <row r="44" spans="1:14" s="33" customFormat="1" ht="18" hidden="1" customHeight="1" outlineLevel="1" x14ac:dyDescent="0.2">
      <c r="A44" s="43">
        <v>39</v>
      </c>
      <c r="B44" s="44"/>
      <c r="C44" s="44"/>
      <c r="D44" s="44"/>
      <c r="E44" s="44"/>
      <c r="F44" s="44"/>
      <c r="G44" s="40"/>
      <c r="H44" s="41"/>
      <c r="I44" s="45"/>
      <c r="J44" s="45"/>
      <c r="K44" s="45"/>
      <c r="L44" s="45"/>
      <c r="M44" s="45"/>
      <c r="N44" s="45"/>
    </row>
    <row r="45" spans="1:14" s="33" customFormat="1" ht="18" hidden="1" customHeight="1" outlineLevel="1" x14ac:dyDescent="0.2">
      <c r="A45" s="43">
        <v>40</v>
      </c>
      <c r="B45" s="44"/>
      <c r="C45" s="44"/>
      <c r="D45" s="44"/>
      <c r="E45" s="44"/>
      <c r="F45" s="44"/>
      <c r="G45" s="40"/>
      <c r="H45" s="41"/>
      <c r="I45" s="45"/>
      <c r="J45" s="45"/>
      <c r="K45" s="45"/>
      <c r="L45" s="45"/>
      <c r="M45" s="45"/>
      <c r="N45" s="45"/>
    </row>
    <row r="46" spans="1:14" s="33" customFormat="1" ht="18" hidden="1" customHeight="1" outlineLevel="1" x14ac:dyDescent="0.2">
      <c r="A46" s="43">
        <v>41</v>
      </c>
      <c r="B46" s="44"/>
      <c r="C46" s="44"/>
      <c r="D46" s="44"/>
      <c r="E46" s="44"/>
      <c r="F46" s="44"/>
      <c r="G46" s="40"/>
      <c r="H46" s="41"/>
      <c r="I46" s="45"/>
      <c r="J46" s="45"/>
      <c r="K46" s="45"/>
      <c r="L46" s="45"/>
      <c r="M46" s="45"/>
      <c r="N46" s="45"/>
    </row>
    <row r="47" spans="1:14" s="33" customFormat="1" ht="18" hidden="1" customHeight="1" outlineLevel="1" x14ac:dyDescent="0.2">
      <c r="A47" s="43">
        <v>42</v>
      </c>
      <c r="B47" s="44"/>
      <c r="C47" s="44"/>
      <c r="D47" s="44"/>
      <c r="E47" s="44"/>
      <c r="F47" s="44"/>
      <c r="G47" s="40"/>
      <c r="H47" s="41"/>
      <c r="I47" s="45"/>
      <c r="J47" s="45"/>
      <c r="K47" s="45"/>
      <c r="L47" s="45"/>
      <c r="M47" s="45"/>
      <c r="N47" s="45"/>
    </row>
    <row r="48" spans="1:14" s="33" customFormat="1" ht="18" hidden="1" customHeight="1" outlineLevel="1" x14ac:dyDescent="0.2">
      <c r="A48" s="43">
        <v>43</v>
      </c>
      <c r="B48" s="44"/>
      <c r="C48" s="44"/>
      <c r="D48" s="44"/>
      <c r="E48" s="44"/>
      <c r="F48" s="44"/>
      <c r="G48" s="40"/>
      <c r="H48" s="41"/>
      <c r="I48" s="45"/>
      <c r="J48" s="45"/>
      <c r="K48" s="45"/>
      <c r="L48" s="45"/>
      <c r="M48" s="45"/>
      <c r="N48" s="45"/>
    </row>
    <row r="49" spans="1:14" s="33" customFormat="1" ht="18" hidden="1" customHeight="1" outlineLevel="1" x14ac:dyDescent="0.2">
      <c r="A49" s="43">
        <v>44</v>
      </c>
      <c r="B49" s="44"/>
      <c r="C49" s="44"/>
      <c r="D49" s="44"/>
      <c r="E49" s="44"/>
      <c r="F49" s="44"/>
      <c r="G49" s="40"/>
      <c r="H49" s="41"/>
      <c r="I49" s="45"/>
      <c r="J49" s="45"/>
      <c r="K49" s="45"/>
      <c r="L49" s="45"/>
      <c r="M49" s="45"/>
      <c r="N49" s="45"/>
    </row>
    <row r="50" spans="1:14" s="33" customFormat="1" ht="18" hidden="1" customHeight="1" outlineLevel="1" x14ac:dyDescent="0.2">
      <c r="A50" s="43">
        <v>45</v>
      </c>
      <c r="B50" s="44"/>
      <c r="C50" s="44"/>
      <c r="D50" s="44"/>
      <c r="E50" s="44"/>
      <c r="F50" s="44"/>
      <c r="G50" s="40"/>
      <c r="H50" s="41"/>
      <c r="I50" s="45"/>
      <c r="J50" s="45"/>
      <c r="K50" s="45"/>
      <c r="L50" s="45"/>
      <c r="M50" s="45"/>
      <c r="N50" s="45"/>
    </row>
    <row r="51" spans="1:14" s="33" customFormat="1" ht="18" hidden="1" customHeight="1" outlineLevel="1" x14ac:dyDescent="0.2">
      <c r="A51" s="43">
        <v>46</v>
      </c>
      <c r="B51" s="44"/>
      <c r="C51" s="44"/>
      <c r="D51" s="44"/>
      <c r="E51" s="44"/>
      <c r="F51" s="44"/>
      <c r="G51" s="40"/>
      <c r="H51" s="41"/>
      <c r="I51" s="45"/>
      <c r="J51" s="45"/>
      <c r="K51" s="45"/>
      <c r="L51" s="45"/>
      <c r="M51" s="45"/>
      <c r="N51" s="45"/>
    </row>
    <row r="52" spans="1:14" s="33" customFormat="1" ht="18" hidden="1" customHeight="1" outlineLevel="1" x14ac:dyDescent="0.2">
      <c r="A52" s="43">
        <v>47</v>
      </c>
      <c r="B52" s="44"/>
      <c r="C52" s="44"/>
      <c r="D52" s="44"/>
      <c r="E52" s="44"/>
      <c r="F52" s="44"/>
      <c r="G52" s="40"/>
      <c r="H52" s="41"/>
      <c r="I52" s="45"/>
      <c r="J52" s="45"/>
      <c r="K52" s="45"/>
      <c r="L52" s="45"/>
      <c r="M52" s="45"/>
      <c r="N52" s="45"/>
    </row>
    <row r="53" spans="1:14" s="33" customFormat="1" ht="18" hidden="1" customHeight="1" outlineLevel="1" x14ac:dyDescent="0.2">
      <c r="A53" s="43">
        <v>48</v>
      </c>
      <c r="B53" s="44"/>
      <c r="C53" s="44"/>
      <c r="D53" s="44"/>
      <c r="E53" s="44"/>
      <c r="F53" s="44"/>
      <c r="G53" s="40"/>
      <c r="H53" s="41"/>
      <c r="I53" s="45"/>
      <c r="J53" s="45"/>
      <c r="K53" s="45"/>
      <c r="L53" s="45"/>
      <c r="M53" s="45"/>
      <c r="N53" s="45"/>
    </row>
    <row r="54" spans="1:14" s="33" customFormat="1" ht="18" hidden="1" customHeight="1" outlineLevel="1" x14ac:dyDescent="0.2">
      <c r="A54" s="43">
        <v>49</v>
      </c>
      <c r="B54" s="44"/>
      <c r="C54" s="44"/>
      <c r="D54" s="44"/>
      <c r="E54" s="44"/>
      <c r="F54" s="44"/>
      <c r="G54" s="40"/>
      <c r="H54" s="41"/>
      <c r="I54" s="45"/>
      <c r="J54" s="45"/>
      <c r="K54" s="45"/>
      <c r="L54" s="45"/>
      <c r="M54" s="45"/>
      <c r="N54" s="45"/>
    </row>
    <row r="55" spans="1:14" s="33" customFormat="1" ht="18" hidden="1" customHeight="1" outlineLevel="1" x14ac:dyDescent="0.2">
      <c r="A55" s="43">
        <v>50</v>
      </c>
      <c r="B55" s="44"/>
      <c r="C55" s="44"/>
      <c r="D55" s="44"/>
      <c r="E55" s="44"/>
      <c r="F55" s="44"/>
      <c r="G55" s="40"/>
      <c r="H55" s="41"/>
    </row>
    <row r="56" spans="1:14" s="33" customFormat="1" ht="18" hidden="1" customHeight="1" outlineLevel="1" x14ac:dyDescent="0.2">
      <c r="A56" s="43">
        <v>51</v>
      </c>
      <c r="B56" s="44"/>
      <c r="C56" s="44"/>
      <c r="D56" s="44"/>
      <c r="E56" s="44"/>
      <c r="F56" s="44"/>
      <c r="G56" s="46"/>
    </row>
    <row r="57" spans="1:14" s="33" customFormat="1" ht="18" hidden="1" customHeight="1" outlineLevel="1" x14ac:dyDescent="0.2">
      <c r="A57" s="43">
        <v>52</v>
      </c>
      <c r="B57" s="44"/>
      <c r="C57" s="44"/>
      <c r="D57" s="44"/>
      <c r="E57" s="44"/>
      <c r="F57" s="44"/>
      <c r="G57" s="46"/>
    </row>
    <row r="58" spans="1:14" s="33" customFormat="1" ht="18" hidden="1" customHeight="1" outlineLevel="1" x14ac:dyDescent="0.2">
      <c r="A58" s="43">
        <v>53</v>
      </c>
      <c r="B58" s="44"/>
      <c r="C58" s="44"/>
      <c r="D58" s="44"/>
      <c r="E58" s="44"/>
      <c r="F58" s="44"/>
      <c r="G58" s="46"/>
    </row>
    <row r="59" spans="1:14" s="33" customFormat="1" ht="18" hidden="1" customHeight="1" outlineLevel="1" x14ac:dyDescent="0.2">
      <c r="A59" s="43">
        <v>54</v>
      </c>
      <c r="B59" s="44"/>
      <c r="C59" s="44"/>
      <c r="D59" s="44"/>
      <c r="E59" s="44"/>
      <c r="F59" s="44"/>
      <c r="G59" s="46"/>
    </row>
    <row r="60" spans="1:14" s="33" customFormat="1" ht="18" hidden="1" customHeight="1" outlineLevel="1" x14ac:dyDescent="0.2">
      <c r="A60" s="43">
        <v>55</v>
      </c>
      <c r="B60" s="44"/>
      <c r="C60" s="44"/>
      <c r="D60" s="44"/>
      <c r="E60" s="44"/>
      <c r="F60" s="44"/>
      <c r="G60" s="46"/>
    </row>
    <row r="61" spans="1:14" s="33" customFormat="1" ht="18" hidden="1" customHeight="1" outlineLevel="1" x14ac:dyDescent="0.2">
      <c r="A61" s="43">
        <v>56</v>
      </c>
      <c r="B61" s="44"/>
      <c r="C61" s="44"/>
      <c r="D61" s="44"/>
      <c r="E61" s="44"/>
      <c r="F61" s="44"/>
      <c r="G61" s="46"/>
    </row>
    <row r="62" spans="1:14" s="33" customFormat="1" ht="18" hidden="1" customHeight="1" outlineLevel="1" x14ac:dyDescent="0.2">
      <c r="A62" s="43">
        <v>57</v>
      </c>
      <c r="B62" s="44"/>
      <c r="C62" s="44"/>
      <c r="D62" s="44"/>
      <c r="E62" s="44"/>
      <c r="F62" s="44"/>
      <c r="G62" s="46"/>
    </row>
    <row r="63" spans="1:14" s="33" customFormat="1" ht="18" hidden="1" customHeight="1" outlineLevel="1" x14ac:dyDescent="0.2">
      <c r="A63" s="43">
        <v>58</v>
      </c>
      <c r="B63" s="44"/>
      <c r="C63" s="44"/>
      <c r="D63" s="44"/>
      <c r="E63" s="44"/>
      <c r="F63" s="44"/>
      <c r="G63" s="46"/>
    </row>
    <row r="64" spans="1:14" s="33" customFormat="1" ht="18" hidden="1" customHeight="1" outlineLevel="1" x14ac:dyDescent="0.2">
      <c r="A64" s="43">
        <v>59</v>
      </c>
      <c r="B64" s="44"/>
      <c r="C64" s="44"/>
      <c r="D64" s="44"/>
      <c r="E64" s="44"/>
      <c r="F64" s="44"/>
      <c r="G64" s="46"/>
    </row>
    <row r="65" spans="1:7" s="33" customFormat="1" ht="18" hidden="1" customHeight="1" outlineLevel="1" x14ac:dyDescent="0.2">
      <c r="A65" s="43">
        <v>60</v>
      </c>
      <c r="B65" s="44"/>
      <c r="C65" s="44"/>
      <c r="D65" s="44"/>
      <c r="E65" s="44"/>
      <c r="F65" s="44"/>
      <c r="G65" s="46"/>
    </row>
    <row r="66" spans="1:7" s="33" customFormat="1" ht="18" hidden="1" customHeight="1" outlineLevel="1" x14ac:dyDescent="0.2">
      <c r="A66" s="43">
        <v>61</v>
      </c>
      <c r="B66" s="44"/>
      <c r="C66" s="44"/>
      <c r="D66" s="44"/>
      <c r="E66" s="44"/>
      <c r="F66" s="44"/>
      <c r="G66" s="46"/>
    </row>
    <row r="67" spans="1:7" s="33" customFormat="1" ht="18" hidden="1" customHeight="1" outlineLevel="1" x14ac:dyDescent="0.2">
      <c r="A67" s="43">
        <v>62</v>
      </c>
      <c r="B67" s="44"/>
      <c r="C67" s="44"/>
      <c r="D67" s="44"/>
      <c r="E67" s="44"/>
      <c r="F67" s="44"/>
      <c r="G67" s="46"/>
    </row>
    <row r="68" spans="1:7" s="33" customFormat="1" ht="18" hidden="1" customHeight="1" outlineLevel="1" x14ac:dyDescent="0.2">
      <c r="A68" s="43">
        <v>63</v>
      </c>
      <c r="B68" s="44"/>
      <c r="C68" s="44"/>
      <c r="D68" s="44"/>
      <c r="E68" s="44"/>
      <c r="F68" s="44"/>
      <c r="G68" s="46"/>
    </row>
    <row r="69" spans="1:7" s="33" customFormat="1" ht="18" hidden="1" customHeight="1" outlineLevel="1" x14ac:dyDescent="0.2">
      <c r="A69" s="43">
        <v>64</v>
      </c>
      <c r="B69" s="44"/>
      <c r="C69" s="44"/>
      <c r="D69" s="44"/>
      <c r="E69" s="44"/>
      <c r="F69" s="44"/>
      <c r="G69" s="46"/>
    </row>
    <row r="70" spans="1:7" s="33" customFormat="1" ht="18" hidden="1" customHeight="1" outlineLevel="1" x14ac:dyDescent="0.2">
      <c r="A70" s="43">
        <v>65</v>
      </c>
      <c r="B70" s="44"/>
      <c r="C70" s="44"/>
      <c r="D70" s="44"/>
      <c r="E70" s="44"/>
      <c r="F70" s="44"/>
      <c r="G70" s="46"/>
    </row>
    <row r="71" spans="1:7" s="33" customFormat="1" ht="18" hidden="1" customHeight="1" outlineLevel="1" x14ac:dyDescent="0.2">
      <c r="A71" s="43">
        <v>66</v>
      </c>
      <c r="B71" s="44"/>
      <c r="C71" s="44"/>
      <c r="D71" s="44"/>
      <c r="E71" s="44"/>
      <c r="F71" s="44"/>
      <c r="G71" s="46"/>
    </row>
    <row r="72" spans="1:7" s="33" customFormat="1" ht="18" hidden="1" customHeight="1" outlineLevel="1" x14ac:dyDescent="0.2">
      <c r="A72" s="43">
        <v>67</v>
      </c>
      <c r="B72" s="44"/>
      <c r="C72" s="44"/>
      <c r="D72" s="44"/>
      <c r="E72" s="44"/>
      <c r="F72" s="44"/>
      <c r="G72" s="46"/>
    </row>
    <row r="73" spans="1:7" s="33" customFormat="1" ht="18" hidden="1" customHeight="1" outlineLevel="1" x14ac:dyDescent="0.2">
      <c r="A73" s="43">
        <v>68</v>
      </c>
      <c r="B73" s="44"/>
      <c r="C73" s="44"/>
      <c r="D73" s="44"/>
      <c r="E73" s="44"/>
      <c r="F73" s="44"/>
      <c r="G73" s="46"/>
    </row>
    <row r="74" spans="1:7" s="33" customFormat="1" ht="18" hidden="1" customHeight="1" outlineLevel="1" x14ac:dyDescent="0.2">
      <c r="A74" s="43">
        <v>69</v>
      </c>
      <c r="B74" s="44"/>
      <c r="C74" s="44"/>
      <c r="D74" s="44"/>
      <c r="E74" s="44"/>
      <c r="F74" s="44"/>
      <c r="G74" s="46"/>
    </row>
    <row r="75" spans="1:7" s="33" customFormat="1" ht="18" hidden="1" customHeight="1" outlineLevel="1" x14ac:dyDescent="0.2">
      <c r="A75" s="43">
        <v>70</v>
      </c>
      <c r="B75" s="44"/>
      <c r="C75" s="44"/>
      <c r="D75" s="44"/>
      <c r="E75" s="44"/>
      <c r="F75" s="44"/>
      <c r="G75" s="46"/>
    </row>
    <row r="76" spans="1:7" s="33" customFormat="1" ht="18" hidden="1" customHeight="1" outlineLevel="1" x14ac:dyDescent="0.2">
      <c r="A76" s="43">
        <v>71</v>
      </c>
      <c r="B76" s="44"/>
      <c r="C76" s="44"/>
      <c r="D76" s="44"/>
      <c r="E76" s="44"/>
      <c r="F76" s="44"/>
      <c r="G76" s="46"/>
    </row>
    <row r="77" spans="1:7" s="33" customFormat="1" ht="18" hidden="1" customHeight="1" outlineLevel="1" x14ac:dyDescent="0.2">
      <c r="A77" s="43">
        <v>72</v>
      </c>
      <c r="B77" s="44"/>
      <c r="C77" s="44"/>
      <c r="D77" s="44"/>
      <c r="E77" s="44"/>
      <c r="F77" s="44"/>
      <c r="G77" s="46"/>
    </row>
    <row r="78" spans="1:7" s="33" customFormat="1" ht="18" hidden="1" customHeight="1" outlineLevel="1" x14ac:dyDescent="0.2">
      <c r="A78" s="43">
        <v>73</v>
      </c>
      <c r="B78" s="44"/>
      <c r="C78" s="44"/>
      <c r="D78" s="44"/>
      <c r="E78" s="44"/>
      <c r="F78" s="44"/>
      <c r="G78" s="46"/>
    </row>
    <row r="79" spans="1:7" s="33" customFormat="1" ht="18" hidden="1" customHeight="1" outlineLevel="1" x14ac:dyDescent="0.2">
      <c r="A79" s="43">
        <v>74</v>
      </c>
      <c r="B79" s="44"/>
      <c r="C79" s="44"/>
      <c r="D79" s="44"/>
      <c r="E79" s="44"/>
      <c r="F79" s="44"/>
      <c r="G79" s="46"/>
    </row>
    <row r="80" spans="1:7" s="33" customFormat="1" ht="18" hidden="1" customHeight="1" outlineLevel="1" x14ac:dyDescent="0.2">
      <c r="A80" s="43">
        <v>75</v>
      </c>
      <c r="B80" s="44"/>
      <c r="C80" s="44"/>
      <c r="D80" s="44"/>
      <c r="E80" s="44"/>
      <c r="F80" s="44"/>
      <c r="G80" s="46"/>
    </row>
    <row r="81" spans="1:7" s="33" customFormat="1" ht="18" hidden="1" customHeight="1" outlineLevel="1" x14ac:dyDescent="0.2">
      <c r="A81" s="43">
        <v>76</v>
      </c>
      <c r="B81" s="44"/>
      <c r="C81" s="44"/>
      <c r="D81" s="44"/>
      <c r="E81" s="44"/>
      <c r="F81" s="44"/>
      <c r="G81" s="46"/>
    </row>
    <row r="82" spans="1:7" s="33" customFormat="1" ht="18" hidden="1" customHeight="1" outlineLevel="1" x14ac:dyDescent="0.2">
      <c r="A82" s="43">
        <v>77</v>
      </c>
      <c r="B82" s="44"/>
      <c r="C82" s="44"/>
      <c r="D82" s="44"/>
      <c r="E82" s="44"/>
      <c r="F82" s="44"/>
      <c r="G82" s="46"/>
    </row>
    <row r="83" spans="1:7" s="33" customFormat="1" ht="18" hidden="1" customHeight="1" outlineLevel="1" x14ac:dyDescent="0.2">
      <c r="A83" s="43">
        <v>78</v>
      </c>
      <c r="B83" s="44"/>
      <c r="C83" s="44"/>
      <c r="D83" s="44"/>
      <c r="E83" s="44"/>
      <c r="F83" s="44"/>
      <c r="G83" s="46"/>
    </row>
    <row r="84" spans="1:7" s="33" customFormat="1" ht="18" hidden="1" customHeight="1" outlineLevel="1" x14ac:dyDescent="0.2">
      <c r="A84" s="43">
        <v>79</v>
      </c>
      <c r="B84" s="44"/>
      <c r="C84" s="44"/>
      <c r="D84" s="44"/>
      <c r="E84" s="44"/>
      <c r="F84" s="44"/>
      <c r="G84" s="46"/>
    </row>
    <row r="85" spans="1:7" s="33" customFormat="1" ht="18" hidden="1" customHeight="1" outlineLevel="1" x14ac:dyDescent="0.2">
      <c r="A85" s="43">
        <v>80</v>
      </c>
      <c r="B85" s="44"/>
      <c r="C85" s="44"/>
      <c r="D85" s="44"/>
      <c r="E85" s="44"/>
      <c r="F85" s="44"/>
      <c r="G85" s="46"/>
    </row>
    <row r="86" spans="1:7" s="51" customFormat="1" ht="14.25" customHeight="1" collapsed="1" x14ac:dyDescent="0.2">
      <c r="A86" s="47" t="s">
        <v>41</v>
      </c>
      <c r="B86" s="48"/>
      <c r="C86" s="49"/>
      <c r="D86" s="49"/>
      <c r="E86" s="49"/>
      <c r="F86" s="50"/>
      <c r="G86" s="50"/>
    </row>
    <row r="87" spans="1:7" s="33" customFormat="1" ht="14.25" customHeight="1" x14ac:dyDescent="0.2">
      <c r="A87" s="47" t="s">
        <v>111</v>
      </c>
      <c r="B87" s="52"/>
      <c r="C87" s="53"/>
      <c r="D87" s="53"/>
      <c r="E87" s="53"/>
      <c r="F87" s="46"/>
      <c r="G87" s="46"/>
    </row>
    <row r="88" spans="1:7" s="33" customFormat="1" ht="14.25" customHeight="1" x14ac:dyDescent="0.2">
      <c r="A88" s="132" t="s">
        <v>112</v>
      </c>
      <c r="B88" s="133"/>
      <c r="C88" s="134"/>
      <c r="D88" s="134"/>
      <c r="E88" s="134"/>
      <c r="F88" s="135"/>
      <c r="G88" s="135"/>
    </row>
    <row r="89" spans="1:7" s="33" customFormat="1" ht="14.25" customHeight="1" x14ac:dyDescent="0.2">
      <c r="A89" s="132" t="s">
        <v>113</v>
      </c>
      <c r="B89" s="133"/>
      <c r="C89" s="134"/>
      <c r="D89" s="134"/>
      <c r="E89" s="134"/>
      <c r="F89" s="135"/>
      <c r="G89" s="135"/>
    </row>
    <row r="90" spans="1:7" s="33" customFormat="1" ht="14.25" customHeight="1" x14ac:dyDescent="0.2">
      <c r="A90" s="132" t="s">
        <v>114</v>
      </c>
      <c r="B90" s="133"/>
      <c r="C90" s="134"/>
      <c r="D90" s="134"/>
      <c r="E90" s="134"/>
      <c r="F90" s="135"/>
      <c r="G90" s="135"/>
    </row>
    <row r="91" spans="1:7" ht="13.5" customHeight="1" x14ac:dyDescent="0.2"/>
    <row r="92" spans="1:7" ht="42" customHeight="1" x14ac:dyDescent="0.2">
      <c r="B92" s="54" t="s">
        <v>155</v>
      </c>
      <c r="C92" s="55" t="s">
        <v>115</v>
      </c>
      <c r="D92" s="56" t="s">
        <v>156</v>
      </c>
      <c r="E92" s="56" t="s">
        <v>157</v>
      </c>
      <c r="F92"/>
      <c r="G92"/>
    </row>
    <row r="93" spans="1:7" ht="13.5" customHeight="1" x14ac:dyDescent="0.2">
      <c r="B93" s="44"/>
      <c r="C93" s="57">
        <v>6</v>
      </c>
      <c r="D93" s="58">
        <f>SUMIFS($D$6:$D$85,$C$6:$C$85,C93,$E$6:$E$85,$E$118)</f>
        <v>0</v>
      </c>
      <c r="E93" s="58">
        <f>SUMIFS($D$6:$D$85,$C$6:$C$85,C93,$E$6:$E$85,$E$119)</f>
        <v>0</v>
      </c>
      <c r="F93"/>
      <c r="G93"/>
    </row>
    <row r="94" spans="1:7" ht="13.5" customHeight="1" x14ac:dyDescent="0.2">
      <c r="B94" s="59"/>
      <c r="C94" s="37">
        <v>5</v>
      </c>
      <c r="D94" s="58">
        <f t="shared" ref="D94:D98" si="0">SUMIFS($D$6:$D$85,$C$6:$C$85,C94,$E$6:$E$85,$E$118)</f>
        <v>0</v>
      </c>
      <c r="E94" s="58">
        <f t="shared" ref="E94:E98" si="1">SUMIFS($D$6:$D$85,$C$6:$C$85,C94,$E$6:$E$85,$E$119)</f>
        <v>0</v>
      </c>
      <c r="F94"/>
      <c r="G94"/>
    </row>
    <row r="95" spans="1:7" ht="13.5" customHeight="1" x14ac:dyDescent="0.2">
      <c r="B95" s="59"/>
      <c r="C95" s="37">
        <v>4</v>
      </c>
      <c r="D95" s="58">
        <f t="shared" si="0"/>
        <v>0</v>
      </c>
      <c r="E95" s="58">
        <f t="shared" si="1"/>
        <v>0</v>
      </c>
      <c r="F95"/>
      <c r="G95"/>
    </row>
    <row r="96" spans="1:7" ht="13.5" customHeight="1" x14ac:dyDescent="0.2">
      <c r="B96" s="59"/>
      <c r="C96" s="37">
        <v>3</v>
      </c>
      <c r="D96" s="58">
        <f t="shared" si="0"/>
        <v>0</v>
      </c>
      <c r="E96" s="58">
        <f t="shared" si="1"/>
        <v>0</v>
      </c>
      <c r="F96"/>
      <c r="G96"/>
    </row>
    <row r="97" spans="1:7" ht="13.5" customHeight="1" thickBot="1" x14ac:dyDescent="0.25">
      <c r="B97" s="59"/>
      <c r="C97" s="61">
        <v>2</v>
      </c>
      <c r="D97" s="58">
        <f t="shared" si="0"/>
        <v>0</v>
      </c>
      <c r="E97" s="58">
        <f t="shared" si="1"/>
        <v>0</v>
      </c>
      <c r="F97"/>
      <c r="G97"/>
    </row>
    <row r="98" spans="1:7" ht="13.5" customHeight="1" thickBot="1" x14ac:dyDescent="0.25">
      <c r="B98" s="59"/>
      <c r="C98" s="61">
        <v>1</v>
      </c>
      <c r="D98" s="58">
        <f t="shared" si="0"/>
        <v>0</v>
      </c>
      <c r="E98" s="58">
        <f t="shared" si="1"/>
        <v>0</v>
      </c>
      <c r="F98" s="167" t="s">
        <v>137</v>
      </c>
      <c r="G98"/>
    </row>
    <row r="99" spans="1:7" ht="18.75" customHeight="1" thickTop="1" thickBot="1" x14ac:dyDescent="0.25">
      <c r="B99" s="62"/>
      <c r="C99" s="63" t="s">
        <v>43</v>
      </c>
      <c r="D99" s="64">
        <f>SUM(D93:D98)</f>
        <v>0</v>
      </c>
      <c r="E99" s="165">
        <f>SUM(E93:E98)</f>
        <v>0</v>
      </c>
      <c r="F99" s="166">
        <f>SUM(D99:E99)</f>
        <v>0</v>
      </c>
      <c r="G99"/>
    </row>
    <row r="100" spans="1:7" ht="19.5" customHeight="1" x14ac:dyDescent="0.2">
      <c r="B100" s="65"/>
      <c r="C100" s="66"/>
      <c r="D100" s="67"/>
      <c r="E100" s="67"/>
      <c r="F100" s="69"/>
      <c r="G100" s="60"/>
    </row>
    <row r="101" spans="1:7" ht="17.100000000000001" customHeight="1" x14ac:dyDescent="0.2">
      <c r="A101" s="46" t="s">
        <v>116</v>
      </c>
      <c r="B101" s="65"/>
      <c r="C101" s="66"/>
      <c r="D101" s="67"/>
      <c r="E101" s="67"/>
      <c r="F101" s="69"/>
      <c r="G101" s="60"/>
    </row>
    <row r="102" spans="1:7" ht="12.75" customHeight="1" x14ac:dyDescent="0.2">
      <c r="B102" s="257" t="s">
        <v>117</v>
      </c>
      <c r="C102" s="260" t="s">
        <v>118</v>
      </c>
      <c r="D102" s="136" t="s">
        <v>119</v>
      </c>
      <c r="E102" s="137"/>
      <c r="F102" s="138"/>
      <c r="G102" s="60"/>
    </row>
    <row r="103" spans="1:7" ht="12.75" customHeight="1" x14ac:dyDescent="0.2">
      <c r="B103" s="258"/>
      <c r="C103" s="258"/>
      <c r="D103" s="139" t="s">
        <v>120</v>
      </c>
      <c r="E103" s="140"/>
      <c r="F103" s="141"/>
      <c r="G103" s="60"/>
    </row>
    <row r="104" spans="1:7" ht="12.75" customHeight="1" x14ac:dyDescent="0.2">
      <c r="B104" s="258"/>
      <c r="C104" s="259"/>
      <c r="D104" s="142" t="s">
        <v>121</v>
      </c>
      <c r="E104" s="143"/>
      <c r="F104" s="144"/>
      <c r="G104" s="60"/>
    </row>
    <row r="105" spans="1:7" ht="12.75" customHeight="1" x14ac:dyDescent="0.2">
      <c r="B105" s="259"/>
      <c r="C105" s="145" t="s">
        <v>122</v>
      </c>
      <c r="D105" s="146" t="s">
        <v>123</v>
      </c>
      <c r="E105" s="146"/>
      <c r="F105" s="147"/>
      <c r="G105" s="60"/>
    </row>
    <row r="106" spans="1:7" ht="12.75" customHeight="1" x14ac:dyDescent="0.2">
      <c r="B106" s="260" t="s">
        <v>124</v>
      </c>
      <c r="C106" s="145" t="s">
        <v>118</v>
      </c>
      <c r="D106" s="148" t="s">
        <v>125</v>
      </c>
      <c r="E106" s="149"/>
      <c r="F106" s="150"/>
      <c r="G106" s="60"/>
    </row>
    <row r="107" spans="1:7" ht="12.75" customHeight="1" x14ac:dyDescent="0.2">
      <c r="B107" s="259"/>
      <c r="C107" s="145" t="s">
        <v>122</v>
      </c>
      <c r="D107" s="146" t="s">
        <v>123</v>
      </c>
      <c r="E107" s="146"/>
      <c r="F107" s="147"/>
      <c r="G107" s="60"/>
    </row>
    <row r="108" spans="1:7" ht="12.75" customHeight="1" x14ac:dyDescent="0.2">
      <c r="B108" s="257" t="s">
        <v>126</v>
      </c>
      <c r="C108" s="260" t="s">
        <v>118</v>
      </c>
      <c r="D108" s="136" t="s">
        <v>127</v>
      </c>
      <c r="E108" s="137"/>
      <c r="F108" s="138"/>
      <c r="G108" s="60"/>
    </row>
    <row r="109" spans="1:7" ht="12.75" customHeight="1" x14ac:dyDescent="0.2">
      <c r="B109" s="258"/>
      <c r="C109" s="258"/>
      <c r="D109" s="139" t="s">
        <v>128</v>
      </c>
      <c r="E109" s="140"/>
      <c r="F109" s="141"/>
      <c r="G109" s="60"/>
    </row>
    <row r="110" spans="1:7" ht="12.75" customHeight="1" x14ac:dyDescent="0.2">
      <c r="B110" s="258"/>
      <c r="C110" s="258"/>
      <c r="D110" s="139" t="s">
        <v>129</v>
      </c>
      <c r="E110" s="140"/>
      <c r="F110" s="141"/>
      <c r="G110" s="60"/>
    </row>
    <row r="111" spans="1:7" ht="12.75" customHeight="1" x14ac:dyDescent="0.2">
      <c r="B111" s="258"/>
      <c r="C111" s="258"/>
      <c r="D111" s="139" t="s">
        <v>130</v>
      </c>
      <c r="E111" s="151"/>
      <c r="F111" s="152"/>
      <c r="G111" s="60"/>
    </row>
    <row r="112" spans="1:7" ht="12.75" customHeight="1" x14ac:dyDescent="0.2">
      <c r="B112" s="258"/>
      <c r="C112" s="258"/>
      <c r="D112" s="139" t="s">
        <v>131</v>
      </c>
      <c r="E112" s="151"/>
      <c r="F112" s="152"/>
      <c r="G112" s="60"/>
    </row>
    <row r="113" spans="2:7" ht="12.75" customHeight="1" x14ac:dyDescent="0.2">
      <c r="B113" s="258"/>
      <c r="C113" s="258"/>
      <c r="D113" s="153" t="s">
        <v>132</v>
      </c>
      <c r="E113" s="154"/>
      <c r="F113" s="155"/>
      <c r="G113" s="60"/>
    </row>
    <row r="114" spans="2:7" ht="12.75" customHeight="1" x14ac:dyDescent="0.2">
      <c r="B114" s="258"/>
      <c r="C114" s="259"/>
      <c r="D114" s="142" t="s">
        <v>133</v>
      </c>
      <c r="E114" s="156"/>
      <c r="F114" s="157"/>
      <c r="G114" s="60"/>
    </row>
    <row r="115" spans="2:7" ht="12.75" customHeight="1" x14ac:dyDescent="0.2">
      <c r="B115" s="259"/>
      <c r="C115" s="145" t="s">
        <v>122</v>
      </c>
      <c r="D115" s="146" t="s">
        <v>123</v>
      </c>
      <c r="E115" s="146"/>
      <c r="F115" s="147"/>
      <c r="G115" s="60"/>
    </row>
    <row r="116" spans="2:7" ht="43.5" customHeight="1" x14ac:dyDescent="0.2"/>
    <row r="117" spans="2:7" ht="22.5" customHeight="1" x14ac:dyDescent="0.2">
      <c r="E117" s="46" t="s">
        <v>136</v>
      </c>
    </row>
    <row r="118" spans="2:7" ht="22.5" customHeight="1" x14ac:dyDescent="0.2">
      <c r="E118" s="46" t="s">
        <v>134</v>
      </c>
    </row>
    <row r="119" spans="2:7" ht="22.5" customHeight="1" x14ac:dyDescent="0.2">
      <c r="E119" s="46" t="s">
        <v>135</v>
      </c>
    </row>
    <row r="120" spans="2:7" ht="22.5" customHeight="1" x14ac:dyDescent="0.2"/>
    <row r="121" spans="2:7" ht="21.9" customHeight="1" x14ac:dyDescent="0.2"/>
    <row r="122" spans="2:7" ht="21.9" customHeight="1" x14ac:dyDescent="0.2"/>
    <row r="123" spans="2:7" ht="21.9" customHeight="1" x14ac:dyDescent="0.2"/>
    <row r="124" spans="2:7" ht="21.9" customHeight="1" x14ac:dyDescent="0.2"/>
    <row r="125" spans="2:7" ht="21.9" customHeight="1" x14ac:dyDescent="0.2"/>
    <row r="126" spans="2:7" ht="21.9" customHeight="1" x14ac:dyDescent="0.2"/>
    <row r="127" spans="2:7" ht="21.9" customHeight="1" x14ac:dyDescent="0.2"/>
    <row r="128" spans="2:7" ht="42" customHeight="1" x14ac:dyDescent="0.2"/>
    <row r="129" ht="21.9" customHeight="1" x14ac:dyDescent="0.2"/>
    <row r="130" ht="21.9" customHeight="1" x14ac:dyDescent="0.2"/>
    <row r="131" ht="21.9" customHeight="1" x14ac:dyDescent="0.2"/>
    <row r="132" ht="21.9" customHeight="1" x14ac:dyDescent="0.2"/>
    <row r="133" ht="21.9" customHeight="1" x14ac:dyDescent="0.2"/>
    <row r="134" ht="21.9" customHeight="1" x14ac:dyDescent="0.2"/>
    <row r="135" ht="21.9" customHeight="1" x14ac:dyDescent="0.2"/>
    <row r="136" ht="21.9" customHeight="1" x14ac:dyDescent="0.2"/>
    <row r="137" ht="21.9" customHeight="1" x14ac:dyDescent="0.2"/>
    <row r="138" ht="21.9" customHeight="1" x14ac:dyDescent="0.2"/>
    <row r="139" ht="21.9" customHeight="1" x14ac:dyDescent="0.2"/>
    <row r="140" ht="21.9" customHeight="1" x14ac:dyDescent="0.2"/>
    <row r="141" ht="21.9" customHeight="1" x14ac:dyDescent="0.2"/>
    <row r="142" ht="21.9" customHeight="1" x14ac:dyDescent="0.2"/>
    <row r="143" ht="21.9" customHeight="1" x14ac:dyDescent="0.2"/>
    <row r="144" ht="21.9" customHeight="1" x14ac:dyDescent="0.2"/>
    <row r="145" ht="21.9" customHeight="1" x14ac:dyDescent="0.2"/>
    <row r="146" ht="21.9" customHeight="1" x14ac:dyDescent="0.2"/>
    <row r="147" ht="21.9" customHeight="1" x14ac:dyDescent="0.2"/>
  </sheetData>
  <dataConsolidate/>
  <mergeCells count="6">
    <mergeCell ref="B4:G4"/>
    <mergeCell ref="B102:B105"/>
    <mergeCell ref="C102:C104"/>
    <mergeCell ref="B106:B107"/>
    <mergeCell ref="B108:B115"/>
    <mergeCell ref="C108:C114"/>
  </mergeCells>
  <phoneticPr fontId="4"/>
  <dataValidations count="1">
    <dataValidation type="list" allowBlank="1" showInputMessage="1" showErrorMessage="1" sqref="E6:E85" xr:uid="{00000000-0002-0000-0900-000000000000}">
      <formula1>$E$118:$E$119</formula1>
    </dataValidation>
  </dataValidations>
  <pageMargins left="0.78740157480314965" right="0.78740157480314965" top="0.59055118110236227" bottom="0.39370078740157483" header="0.27559055118110237" footer="0.39370078740157483"/>
  <pageSetup paperSize="9" scale="87" orientation="portrait" r:id="rId1"/>
  <headerFooter alignWithMargins="0"/>
  <colBreaks count="1" manualBreakCount="1">
    <brk id="6" max="11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常勤換算シート</vt:lpstr>
      <vt:lpstr>生活介護</vt:lpstr>
      <vt:lpstr>自立訓練（機能訓練）</vt:lpstr>
      <vt:lpstr>自立訓練（生活訓練）</vt:lpstr>
      <vt:lpstr>就労移行支援</vt:lpstr>
      <vt:lpstr>就労継続支援A型</vt:lpstr>
      <vt:lpstr>就労継続支援B型</vt:lpstr>
      <vt:lpstr>共同生活援助</vt:lpstr>
      <vt:lpstr>施設入所支援</vt:lpstr>
      <vt:lpstr>短期入所</vt:lpstr>
      <vt:lpstr>共同生活援助!Print_Area</vt:lpstr>
      <vt:lpstr>施設入所支援!Print_Area</vt:lpstr>
      <vt:lpstr>就労移行支援!Print_Area</vt:lpstr>
      <vt:lpstr>就労継続支援A型!Print_Area</vt:lpstr>
      <vt:lpstr>就労継続支援B型!Print_Area</vt:lpstr>
      <vt:lpstr>常勤換算シート!Print_Area</vt:lpstr>
      <vt:lpstr>生活介護!Print_Area</vt:lpstr>
      <vt:lpstr>短期入所!Print_Area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真弓</dc:creator>
  <cp:lastModifiedBy>奈良県</cp:lastModifiedBy>
  <cp:lastPrinted>2024-04-08T04:02:19Z</cp:lastPrinted>
  <dcterms:created xsi:type="dcterms:W3CDTF">2019-07-26T02:52:00Z</dcterms:created>
  <dcterms:modified xsi:type="dcterms:W3CDTF">2024-05-27T00:59:54Z</dcterms:modified>
</cp:coreProperties>
</file>